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70" yWindow="1230" windowWidth="20460" windowHeight="4365" tabRatio="936"/>
  </bookViews>
  <sheets>
    <sheet name="C01A-C01B" sheetId="31" r:id="rId1"/>
    <sheet name="C02" sheetId="32" r:id="rId2"/>
    <sheet name="C03" sheetId="33" r:id="rId3"/>
    <sheet name="C04" sheetId="34" r:id="rId4"/>
    <sheet name="C05A" sheetId="35" r:id="rId5"/>
    <sheet name="C05B" sheetId="36" r:id="rId6"/>
    <sheet name="C05C" sheetId="37" r:id="rId7"/>
    <sheet name="C06" sheetId="57" r:id="rId8"/>
    <sheet name="C06続き" sheetId="58" r:id="rId9"/>
    <sheet name="C06続き(2)" sheetId="38" r:id="rId10"/>
    <sheet name="C07" sheetId="96" r:id="rId11"/>
    <sheet name="C08" sheetId="97" r:id="rId12"/>
    <sheet name="C09-C10" sheetId="98" r:id="rId13"/>
    <sheet name="C11-C12AB" sheetId="99" r:id="rId14"/>
    <sheet name="C13A" sheetId="94" r:id="rId15"/>
    <sheet name="C13B" sheetId="95" r:id="rId16"/>
    <sheet name="C14AＢ" sheetId="93" r:id="rId17"/>
    <sheet name="C14Ｃ" sheetId="92" r:id="rId18"/>
    <sheet name="C15" sheetId="91" r:id="rId19"/>
    <sheet name="C16AB-C17AB" sheetId="100" r:id="rId20"/>
    <sheet name="C18A" sheetId="101" r:id="rId21"/>
    <sheet name="C18B" sheetId="107" r:id="rId22"/>
    <sheet name="C19A" sheetId="108" r:id="rId23"/>
    <sheet name="C19B" sheetId="102" r:id="rId24"/>
    <sheet name="C20A" sheetId="106" r:id="rId25"/>
    <sheet name="C20B" sheetId="103" r:id="rId26"/>
    <sheet name="C21A" sheetId="104" r:id="rId27"/>
    <sheet name="C21B" sheetId="105" r:id="rId28"/>
    <sheet name="C22" sheetId="67" r:id="rId29"/>
    <sheet name="C22続き" sheetId="68" r:id="rId30"/>
    <sheet name="C22続き(2)" sheetId="69" r:id="rId31"/>
    <sheet name="C23-C24" sheetId="56" r:id="rId32"/>
  </sheets>
  <definedNames>
    <definedName name="_xlnm.Print_Area" localSheetId="0">'C01A-C01B'!$B$6:$K$70</definedName>
    <definedName name="_xlnm.Print_Area" localSheetId="1">'C02'!$B$6:$L$67</definedName>
    <definedName name="_xlnm.Print_Area" localSheetId="2">'C03'!$B$6:$J$93</definedName>
    <definedName name="_xlnm.Print_Area" localSheetId="3">'C04'!$B$6:$K$52</definedName>
    <definedName name="_xlnm.Print_Area" localSheetId="4">'C05A'!$B$6:$K$53</definedName>
    <definedName name="_xlnm.Print_Area" localSheetId="5">'C05B'!$B$6:$K$53</definedName>
    <definedName name="_xlnm.Print_Area" localSheetId="6">'C05C'!$B$6:$K$53</definedName>
    <definedName name="_xlnm.Print_Area" localSheetId="7">'C06'!$B$6:$K$53</definedName>
    <definedName name="_xlnm.Print_Area" localSheetId="8">'C06続き'!$B$6:$K$53</definedName>
    <definedName name="_xlnm.Print_Area" localSheetId="9">'C06続き(2)'!$B$6:$K$53</definedName>
    <definedName name="_xlnm.Print_Area" localSheetId="10">'C07'!$B$6:$K$73</definedName>
    <definedName name="_xlnm.Print_Area" localSheetId="11">'C08'!$B$6:$G$67</definedName>
    <definedName name="_xlnm.Print_Area" localSheetId="12">'C09-C10'!$B$6:$Q$72</definedName>
    <definedName name="_xlnm.Print_Area" localSheetId="13">'C11-C12AB'!$B$6:$I$75</definedName>
    <definedName name="_xlnm.Print_Area" localSheetId="14">'C13A'!$B$6:$N$64</definedName>
    <definedName name="_xlnm.Print_Area" localSheetId="15">'C13B'!$B$6:$N$55</definedName>
    <definedName name="_xlnm.Print_Area" localSheetId="16">'C14AＢ'!$B$6:$M$72</definedName>
    <definedName name="_xlnm.Print_Area" localSheetId="17">'C14Ｃ'!$B$6:$I$68</definedName>
    <definedName name="_xlnm.Print_Area" localSheetId="18">'C15'!$B$6:$L$52</definedName>
    <definedName name="_xlnm.Print_Area" localSheetId="19">'C16AB-C17AB'!$B$6:$J$73</definedName>
    <definedName name="_xlnm.Print_Area" localSheetId="20">'C18A'!$B$6:$J$62</definedName>
    <definedName name="_xlnm.Print_Area" localSheetId="21">'C18B'!$B$6:$J$62</definedName>
    <definedName name="_xlnm.Print_Area" localSheetId="22">'C19A'!$B$6:$J$62</definedName>
    <definedName name="_xlnm.Print_Area" localSheetId="23">'C19B'!$B$6:$J$62</definedName>
    <definedName name="_xlnm.Print_Area" localSheetId="24">'C20A'!$B$6:$J$62</definedName>
    <definedName name="_xlnm.Print_Area" localSheetId="25">'C20B'!$B$6:$J$62</definedName>
    <definedName name="_xlnm.Print_Area" localSheetId="26">'C21A'!$B$6:$J$62</definedName>
    <definedName name="_xlnm.Print_Area" localSheetId="27">'C21B'!$B$6:$J$62</definedName>
    <definedName name="_xlnm.Print_Area" localSheetId="28">'C22'!$B$6:$N$63</definedName>
    <definedName name="_xlnm.Print_Area" localSheetId="29">'C22続き'!$B$6:$N$63</definedName>
    <definedName name="_xlnm.Print_Area" localSheetId="30">'C22続き(2)'!$B$6:$N$63</definedName>
    <definedName name="_xlnm.Print_Area" localSheetId="31">'C23-C24'!$B$6:$K$74</definedName>
  </definedNames>
  <calcPr calcId="145621"/>
</workbook>
</file>

<file path=xl/calcChain.xml><?xml version="1.0" encoding="utf-8"?>
<calcChain xmlns="http://schemas.openxmlformats.org/spreadsheetml/2006/main">
  <c r="P26" i="94" l="1"/>
  <c r="N57" i="94" l="1"/>
  <c r="M57" i="94"/>
  <c r="L57" i="94"/>
  <c r="K57" i="94"/>
  <c r="J57" i="94"/>
  <c r="I57" i="94"/>
  <c r="H57" i="94"/>
  <c r="G57" i="94"/>
  <c r="G55" i="94" s="1"/>
  <c r="N55" i="94"/>
  <c r="M55" i="94"/>
  <c r="L55" i="94"/>
  <c r="K55" i="94"/>
  <c r="J55" i="94"/>
  <c r="I55" i="94"/>
  <c r="H55" i="94"/>
  <c r="N49" i="94"/>
  <c r="M49" i="94"/>
  <c r="L49" i="94"/>
  <c r="K49" i="94"/>
  <c r="J49" i="94"/>
  <c r="I49" i="94"/>
  <c r="H49" i="94"/>
  <c r="G49" i="94"/>
  <c r="N40" i="94"/>
  <c r="M40" i="94"/>
  <c r="M38" i="94" s="1"/>
  <c r="L40" i="94"/>
  <c r="L38" i="94" s="1"/>
  <c r="K40" i="94"/>
  <c r="K38" i="94" s="1"/>
  <c r="J40" i="94"/>
  <c r="J38" i="94" s="1"/>
  <c r="I40" i="94"/>
  <c r="I38" i="94" s="1"/>
  <c r="H40" i="94"/>
  <c r="H38" i="94" s="1"/>
  <c r="G40" i="94"/>
  <c r="I35" i="94" l="1"/>
  <c r="J35" i="94"/>
  <c r="K35" i="94"/>
  <c r="L35" i="94"/>
  <c r="N38" i="94"/>
  <c r="N35" i="94" s="1"/>
  <c r="H35" i="94"/>
  <c r="M35" i="94"/>
  <c r="G38" i="94"/>
  <c r="L38" i="98"/>
  <c r="J38" i="98"/>
  <c r="P61" i="94" l="1"/>
  <c r="P60" i="94"/>
  <c r="P59" i="94"/>
  <c r="P51" i="94"/>
  <c r="P47" i="94"/>
  <c r="P46" i="94"/>
  <c r="P45" i="94"/>
  <c r="P44" i="94"/>
  <c r="P43" i="94"/>
  <c r="P42" i="94"/>
  <c r="P34" i="94"/>
  <c r="P33" i="94"/>
  <c r="P32" i="94"/>
  <c r="P30" i="94"/>
  <c r="P29" i="94"/>
  <c r="P28" i="94"/>
  <c r="P27" i="94"/>
  <c r="P24" i="94"/>
  <c r="P23" i="94"/>
  <c r="P22" i="94"/>
  <c r="P21" i="94"/>
  <c r="P20" i="94"/>
  <c r="P18" i="94"/>
  <c r="P17" i="94"/>
  <c r="P16" i="94"/>
  <c r="P14" i="94"/>
  <c r="P13" i="94"/>
  <c r="P57" i="94" l="1"/>
  <c r="P49" i="94"/>
  <c r="P38" i="94" l="1"/>
  <c r="P40" i="94"/>
  <c r="P55" i="94"/>
  <c r="P35" i="94" l="1"/>
  <c r="D66" i="31"/>
  <c r="C14" i="31"/>
  <c r="F14" i="31"/>
  <c r="I14" i="31"/>
  <c r="C15" i="31"/>
  <c r="F15" i="31"/>
  <c r="I15" i="31"/>
  <c r="C16" i="31"/>
  <c r="F16" i="31"/>
  <c r="I16" i="31"/>
  <c r="C18" i="31"/>
  <c r="F18" i="31"/>
  <c r="I18" i="31"/>
  <c r="C19" i="31"/>
  <c r="F19" i="31"/>
  <c r="I19" i="31"/>
  <c r="C22" i="31"/>
  <c r="F22" i="31"/>
  <c r="I22" i="31"/>
  <c r="I23" i="31"/>
</calcChain>
</file>

<file path=xl/sharedStrings.xml><?xml version="1.0" encoding="utf-8"?>
<sst xmlns="http://schemas.openxmlformats.org/spreadsheetml/2006/main" count="2770" uniqueCount="835">
  <si>
    <t>理容科</t>
    <rPh sb="0" eb="2">
      <t>リヨウ</t>
    </rPh>
    <phoneticPr fontId="3"/>
  </si>
  <si>
    <t>建築工学科</t>
    <rPh sb="0" eb="2">
      <t>ケンチク</t>
    </rPh>
    <phoneticPr fontId="3"/>
  </si>
  <si>
    <t xml:space="preserve">     　　　卸売・小売業</t>
    <phoneticPr fontId="6"/>
  </si>
  <si>
    <t>Ｃ　労働・賃金</t>
  </si>
  <si>
    <t xml:space="preserve">       単位：人</t>
  </si>
  <si>
    <t xml:space="preserve"> 注）</t>
  </si>
  <si>
    <t xml:space="preserve"> 15歳以上</t>
  </si>
  <si>
    <t>就業者</t>
  </si>
  <si>
    <t>男</t>
  </si>
  <si>
    <t>女</t>
  </si>
  <si>
    <t>総数</t>
  </si>
  <si>
    <t xml:space="preserve">        [産業３部門別]</t>
  </si>
  <si>
    <t xml:space="preserve">  [職業４部門別]</t>
  </si>
  <si>
    <t xml:space="preserve"> 事務･技</t>
  </si>
  <si>
    <t>第１次</t>
  </si>
  <si>
    <t>第２次</t>
  </si>
  <si>
    <t>第３次</t>
  </si>
  <si>
    <t xml:space="preserve"> 術･管理</t>
  </si>
  <si>
    <t>[従業上の地位別]</t>
  </si>
  <si>
    <t>雇用者</t>
  </si>
  <si>
    <t xml:space="preserve"> 役員を除</t>
  </si>
  <si>
    <t xml:space="preserve"> 雇人の</t>
  </si>
  <si>
    <t xml:space="preserve">  家庭</t>
  </si>
  <si>
    <t xml:space="preserve"> く雇用者</t>
  </si>
  <si>
    <t>役員</t>
  </si>
  <si>
    <t xml:space="preserve"> ある業主</t>
  </si>
  <si>
    <t xml:space="preserve"> ない業主</t>
  </si>
  <si>
    <t>内職者</t>
  </si>
  <si>
    <t>従業者</t>
  </si>
  <si>
    <t>Ｃ-02 労働力状態，産業，年齢，男女別15歳以上人口</t>
  </si>
  <si>
    <t xml:space="preserve"> </t>
  </si>
  <si>
    <t>単位：人</t>
  </si>
  <si>
    <t xml:space="preserve"> 家事の</t>
  </si>
  <si>
    <t xml:space="preserve"> 通学かた</t>
  </si>
  <si>
    <t xml:space="preserve"> 主に仕事</t>
  </si>
  <si>
    <t xml:space="preserve"> ほか仕事</t>
  </si>
  <si>
    <t xml:space="preserve"> わら仕事</t>
  </si>
  <si>
    <t xml:space="preserve"> 休業者</t>
  </si>
  <si>
    <t xml:space="preserve">   男</t>
  </si>
  <si>
    <t xml:space="preserve"> 15～19歳</t>
  </si>
  <si>
    <t xml:space="preserve"> 20～24歳</t>
  </si>
  <si>
    <t xml:space="preserve"> 25～29歳</t>
  </si>
  <si>
    <t xml:space="preserve"> 30～34歳</t>
  </si>
  <si>
    <t xml:space="preserve"> 35～39歳</t>
  </si>
  <si>
    <t xml:space="preserve"> 40～44歳</t>
  </si>
  <si>
    <t xml:space="preserve"> 45～49歳</t>
  </si>
  <si>
    <t xml:space="preserve"> 50～54歳</t>
  </si>
  <si>
    <t xml:space="preserve"> 55～59歳</t>
  </si>
  <si>
    <t xml:space="preserve"> 60～64歳</t>
  </si>
  <si>
    <t xml:space="preserve"> 65～69歳</t>
  </si>
  <si>
    <t xml:space="preserve"> 70～74歳</t>
  </si>
  <si>
    <t xml:space="preserve"> 75～79歳</t>
  </si>
  <si>
    <t xml:space="preserve"> 80～84歳</t>
  </si>
  <si>
    <t xml:space="preserve"> 85歳以上</t>
  </si>
  <si>
    <t xml:space="preserve">   女</t>
  </si>
  <si>
    <t>注）労働力状態｢不詳｣を含む。</t>
  </si>
  <si>
    <t xml:space="preserve">   Ｃ-03 産業，従業上の地位，男女別15歳以上就業者数</t>
  </si>
  <si>
    <t xml:space="preserve">  注)</t>
  </si>
  <si>
    <t xml:space="preserve">     総  数</t>
  </si>
  <si>
    <t>　　　男</t>
  </si>
  <si>
    <t>　　　女</t>
  </si>
  <si>
    <t>注）従業上の地位｢不詳｣を含む。</t>
  </si>
  <si>
    <t>Ｃ-04 市町村，労働力状態別15歳以上人口</t>
  </si>
  <si>
    <t xml:space="preserve"> 男</t>
  </si>
  <si>
    <t xml:space="preserve"> 女</t>
  </si>
  <si>
    <t>総  数</t>
  </si>
  <si>
    <t>和歌山市</t>
  </si>
  <si>
    <t>海南市</t>
  </si>
  <si>
    <t>橋本市</t>
  </si>
  <si>
    <t>有田市</t>
  </si>
  <si>
    <t>御坊市</t>
  </si>
  <si>
    <t>Ｃ-05 市町村，男女，従業上の地位別15歳以上就業者数</t>
  </si>
  <si>
    <t>Ａ．総数</t>
  </si>
  <si>
    <t>　15歳以上の</t>
  </si>
  <si>
    <t xml:space="preserve"> 就業者総数</t>
  </si>
  <si>
    <t>雇人の</t>
  </si>
  <si>
    <t>ある業主</t>
  </si>
  <si>
    <t>ない業主</t>
  </si>
  <si>
    <t>総 数</t>
  </si>
  <si>
    <t>Ｂ．男子</t>
  </si>
  <si>
    <t xml:space="preserve"> 男子就業者</t>
  </si>
  <si>
    <t>Ｃ．女子</t>
  </si>
  <si>
    <t xml:space="preserve"> 女子就業者</t>
  </si>
  <si>
    <t>家族</t>
  </si>
  <si>
    <t>第3次産業</t>
    <rPh sb="0" eb="3">
      <t>ダイサンジ</t>
    </rPh>
    <rPh sb="3" eb="5">
      <t>サンギョウ</t>
    </rPh>
    <phoneticPr fontId="6"/>
  </si>
  <si>
    <t xml:space="preserve"> 総  数</t>
  </si>
  <si>
    <t>Ｃ-07 一般職業紹介状況（パ－トタイムを含む）</t>
  </si>
  <si>
    <t>「新規学卒者職業紹介」がある。</t>
  </si>
  <si>
    <t>有効求職者数（Ａ）</t>
    <rPh sb="0" eb="2">
      <t>ユウコウ</t>
    </rPh>
    <rPh sb="2" eb="5">
      <t>キュウショクシャ</t>
    </rPh>
    <rPh sb="5" eb="6">
      <t>スウ</t>
    </rPh>
    <phoneticPr fontId="6"/>
  </si>
  <si>
    <t>有効求人数（Ｂ）</t>
    <rPh sb="0" eb="2">
      <t>ユウコウ</t>
    </rPh>
    <rPh sb="2" eb="5">
      <t>キュウジンスウ</t>
    </rPh>
    <phoneticPr fontId="6"/>
  </si>
  <si>
    <t>新規求職申込件数</t>
    <phoneticPr fontId="6"/>
  </si>
  <si>
    <t>女</t>
    <phoneticPr fontId="6"/>
  </si>
  <si>
    <t>男</t>
    <phoneticPr fontId="6"/>
  </si>
  <si>
    <t>人</t>
  </si>
  <si>
    <t>件</t>
  </si>
  <si>
    <t>就職件数</t>
  </si>
  <si>
    <t>女</t>
    <rPh sb="0" eb="1">
      <t>オンナ</t>
    </rPh>
    <phoneticPr fontId="6"/>
  </si>
  <si>
    <t>倍</t>
    <rPh sb="0" eb="1">
      <t>バイ</t>
    </rPh>
    <phoneticPr fontId="6"/>
  </si>
  <si>
    <t>鉱業</t>
  </si>
  <si>
    <t>建設業</t>
  </si>
  <si>
    <t>製造業</t>
  </si>
  <si>
    <t xml:space="preserve">  繊維工業</t>
  </si>
  <si>
    <t xml:space="preserve">  化学工業</t>
  </si>
  <si>
    <t xml:space="preserve">  鉄鋼業</t>
  </si>
  <si>
    <t>サ－ビス業</t>
  </si>
  <si>
    <t>規模別</t>
  </si>
  <si>
    <t xml:space="preserve"> 29人以下</t>
  </si>
  <si>
    <t xml:space="preserve"> 30～ 99人</t>
  </si>
  <si>
    <t>100～299人</t>
  </si>
  <si>
    <t>300～499人</t>
  </si>
  <si>
    <t>500～999人</t>
  </si>
  <si>
    <t>1,000人以上</t>
  </si>
  <si>
    <t>有効求職者数（A)</t>
    <rPh sb="0" eb="2">
      <t>ユウコウ</t>
    </rPh>
    <rPh sb="2" eb="5">
      <t>キュウショクシャ</t>
    </rPh>
    <rPh sb="5" eb="6">
      <t>スウ</t>
    </rPh>
    <phoneticPr fontId="6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</si>
  <si>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</si>
  <si>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</si>
  <si>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</si>
  <si>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人</t>
    <rPh sb="0" eb="1">
      <t>ニン</t>
    </rPh>
    <phoneticPr fontId="6"/>
  </si>
  <si>
    <t>件</t>
    <rPh sb="0" eb="1">
      <t>ケン</t>
    </rPh>
    <phoneticPr fontId="6"/>
  </si>
  <si>
    <t>就職件数（Ｂ）</t>
    <rPh sb="0" eb="2">
      <t>シュウショク</t>
    </rPh>
    <rPh sb="2" eb="4">
      <t>ケンスウ</t>
    </rPh>
    <phoneticPr fontId="6"/>
  </si>
  <si>
    <t>就職率（Ｂ／Ａ×１００）</t>
    <rPh sb="0" eb="3">
      <t>シュウショクリツ</t>
    </rPh>
    <phoneticPr fontId="6"/>
  </si>
  <si>
    <t>Ｃ-10 障害者職業紹介</t>
    <rPh sb="5" eb="8">
      <t>ショウガイシャ</t>
    </rPh>
    <rPh sb="8" eb="10">
      <t>ショクギョウ</t>
    </rPh>
    <rPh sb="10" eb="12">
      <t>ショウカイ</t>
    </rPh>
    <phoneticPr fontId="6"/>
  </si>
  <si>
    <t>新規求職申込件数</t>
    <rPh sb="0" eb="2">
      <t>シンキ</t>
    </rPh>
    <rPh sb="2" eb="3">
      <t>キュウ</t>
    </rPh>
    <rPh sb="3" eb="4">
      <t>キュウショクシャ</t>
    </rPh>
    <rPh sb="4" eb="6">
      <t>モウシコミ</t>
    </rPh>
    <rPh sb="6" eb="8">
      <t>ケンスウ</t>
    </rPh>
    <phoneticPr fontId="6"/>
  </si>
  <si>
    <t>就職件数</t>
    <rPh sb="0" eb="2">
      <t>シュウショク</t>
    </rPh>
    <rPh sb="2" eb="4">
      <t>ケンスウ</t>
    </rPh>
    <phoneticPr fontId="6"/>
  </si>
  <si>
    <t xml:space="preserve">  身体</t>
    <rPh sb="2" eb="4">
      <t>シンタイ</t>
    </rPh>
    <phoneticPr fontId="6"/>
  </si>
  <si>
    <t xml:space="preserve">  知的</t>
    <rPh sb="2" eb="4">
      <t>チテキ</t>
    </rPh>
    <phoneticPr fontId="6"/>
  </si>
  <si>
    <t xml:space="preserve">  障害者</t>
    <rPh sb="2" eb="5">
      <t>ショウガイシャ</t>
    </rPh>
    <phoneticPr fontId="6"/>
  </si>
  <si>
    <t>人</t>
    <rPh sb="0" eb="1">
      <t>ヒト</t>
    </rPh>
    <phoneticPr fontId="6"/>
  </si>
  <si>
    <t>新規求職</t>
    <rPh sb="0" eb="2">
      <t>シンキ</t>
    </rPh>
    <rPh sb="2" eb="4">
      <t>キュウショク</t>
    </rPh>
    <phoneticPr fontId="6"/>
  </si>
  <si>
    <t>有効求</t>
    <rPh sb="0" eb="2">
      <t>ユウコウ</t>
    </rPh>
    <rPh sb="2" eb="3">
      <t>モトム</t>
    </rPh>
    <phoneticPr fontId="6"/>
  </si>
  <si>
    <t>新規求</t>
    <rPh sb="0" eb="2">
      <t>シンキ</t>
    </rPh>
    <rPh sb="2" eb="3">
      <t>モトム</t>
    </rPh>
    <phoneticPr fontId="6"/>
  </si>
  <si>
    <t>申込件数</t>
    <rPh sb="0" eb="2">
      <t>モウシコミ</t>
    </rPh>
    <rPh sb="2" eb="4">
      <t>ケンスウ</t>
    </rPh>
    <phoneticPr fontId="6"/>
  </si>
  <si>
    <t>職者数</t>
    <rPh sb="0" eb="1">
      <t>ショク</t>
    </rPh>
    <rPh sb="1" eb="2">
      <t>シャ</t>
    </rPh>
    <rPh sb="2" eb="3">
      <t>スウ</t>
    </rPh>
    <phoneticPr fontId="6"/>
  </si>
  <si>
    <t>人延数</t>
    <rPh sb="0" eb="1">
      <t>ヒト</t>
    </rPh>
    <rPh sb="1" eb="2">
      <t>エン</t>
    </rPh>
    <rPh sb="2" eb="3">
      <t>スウ</t>
    </rPh>
    <phoneticPr fontId="6"/>
  </si>
  <si>
    <t>就労実人員</t>
    <rPh sb="0" eb="2">
      <t>シュウロウ</t>
    </rPh>
    <rPh sb="2" eb="3">
      <t>ジツ</t>
    </rPh>
    <rPh sb="3" eb="5">
      <t>ジンイン</t>
    </rPh>
    <phoneticPr fontId="6"/>
  </si>
  <si>
    <t>就労延数</t>
    <rPh sb="0" eb="2">
      <t>シュウロウ</t>
    </rPh>
    <rPh sb="2" eb="3">
      <t>エン</t>
    </rPh>
    <rPh sb="3" eb="4">
      <t>スウ</t>
    </rPh>
    <phoneticPr fontId="6"/>
  </si>
  <si>
    <t>不就労延数</t>
    <rPh sb="0" eb="1">
      <t>フ</t>
    </rPh>
    <rPh sb="1" eb="3">
      <t>シュウロウ</t>
    </rPh>
    <rPh sb="3" eb="4">
      <t>エン</t>
    </rPh>
    <rPh sb="4" eb="5">
      <t>スウ</t>
    </rPh>
    <phoneticPr fontId="6"/>
  </si>
  <si>
    <t>Ａ．中学校</t>
  </si>
  <si>
    <t>求人数</t>
  </si>
  <si>
    <t xml:space="preserve"> 就職者数</t>
  </si>
  <si>
    <t>うち県内</t>
  </si>
  <si>
    <t>者数(A)</t>
  </si>
  <si>
    <t>％</t>
  </si>
  <si>
    <t>求人倍率</t>
    <rPh sb="0" eb="2">
      <t>キュウジン</t>
    </rPh>
    <rPh sb="2" eb="4">
      <t>バイリツ</t>
    </rPh>
    <phoneticPr fontId="6"/>
  </si>
  <si>
    <t>就職率</t>
    <rPh sb="0" eb="2">
      <t>シュウショク</t>
    </rPh>
    <rPh sb="2" eb="3">
      <t>リツ</t>
    </rPh>
    <phoneticPr fontId="6"/>
  </si>
  <si>
    <t>県内就職率</t>
    <rPh sb="0" eb="2">
      <t>ケンナイ</t>
    </rPh>
    <rPh sb="2" eb="4">
      <t>シュウショク</t>
    </rPh>
    <rPh sb="4" eb="5">
      <t>リツ</t>
    </rPh>
    <phoneticPr fontId="6"/>
  </si>
  <si>
    <t>求人数(B)</t>
    <rPh sb="0" eb="3">
      <t>キュウジンスウ</t>
    </rPh>
    <phoneticPr fontId="6"/>
  </si>
  <si>
    <t>就職者数（C)</t>
    <rPh sb="0" eb="2">
      <t>シュウショク</t>
    </rPh>
    <rPh sb="2" eb="3">
      <t>シャ</t>
    </rPh>
    <rPh sb="3" eb="4">
      <t>スウ</t>
    </rPh>
    <phoneticPr fontId="6"/>
  </si>
  <si>
    <t>うち県内（D)</t>
    <rPh sb="2" eb="4">
      <t>ケンナイ</t>
    </rPh>
    <phoneticPr fontId="6"/>
  </si>
  <si>
    <t>安定所別　和歌山</t>
    <rPh sb="0" eb="2">
      <t>アンテイ</t>
    </rPh>
    <rPh sb="2" eb="3">
      <t>ショ</t>
    </rPh>
    <rPh sb="3" eb="4">
      <t>ベツ</t>
    </rPh>
    <rPh sb="5" eb="8">
      <t>ワカヤマ</t>
    </rPh>
    <phoneticPr fontId="6"/>
  </si>
  <si>
    <t>Ｃ-13 職業訓練</t>
  </si>
  <si>
    <t xml:space="preserve">  定員数</t>
  </si>
  <si>
    <t xml:space="preserve"> 応募者数</t>
  </si>
  <si>
    <t xml:space="preserve"> 修了者数</t>
  </si>
  <si>
    <t xml:space="preserve"> 自営,</t>
  </si>
  <si>
    <t xml:space="preserve"> その他</t>
  </si>
  <si>
    <t>県立和歌山</t>
  </si>
  <si>
    <t>普通課程</t>
  </si>
  <si>
    <t>自動車工学科</t>
  </si>
  <si>
    <t>ﾃﾞｻﾞｲﾝ木工科</t>
  </si>
  <si>
    <t>県立田辺</t>
  </si>
  <si>
    <t xml:space="preserve"> 単位：人</t>
  </si>
  <si>
    <t>Ｃ-14 労働組合組織状況</t>
  </si>
  <si>
    <t xml:space="preserve"> 田辺市</t>
  </si>
  <si>
    <t xml:space="preserve"> 新宮市</t>
  </si>
  <si>
    <t>海草郡</t>
  </si>
  <si>
    <t>伊都郡</t>
  </si>
  <si>
    <t>有田郡</t>
  </si>
  <si>
    <t>日高郡</t>
  </si>
  <si>
    <t>西牟婁郡</t>
  </si>
  <si>
    <t>東牟婁郡</t>
  </si>
  <si>
    <t>組合数</t>
  </si>
  <si>
    <t>分類不能</t>
  </si>
  <si>
    <t>組合員数</t>
  </si>
  <si>
    <t>（人）</t>
  </si>
  <si>
    <t>労組法</t>
    <rPh sb="0" eb="2">
      <t>ロウソ</t>
    </rPh>
    <rPh sb="2" eb="3">
      <t>ホウ</t>
    </rPh>
    <phoneticPr fontId="3"/>
  </si>
  <si>
    <t>特労法</t>
    <rPh sb="0" eb="1">
      <t>トク</t>
    </rPh>
    <rPh sb="1" eb="2">
      <t>ロウ</t>
    </rPh>
    <rPh sb="2" eb="3">
      <t>ホウ</t>
    </rPh>
    <phoneticPr fontId="3"/>
  </si>
  <si>
    <t>　 地公労法</t>
    <rPh sb="2" eb="3">
      <t>チ</t>
    </rPh>
    <rPh sb="3" eb="4">
      <t>コウ</t>
    </rPh>
    <rPh sb="4" eb="5">
      <t>ロウ</t>
    </rPh>
    <rPh sb="5" eb="6">
      <t>ホウ</t>
    </rPh>
    <phoneticPr fontId="3"/>
  </si>
  <si>
    <t>国公法</t>
    <rPh sb="0" eb="1">
      <t>クニ</t>
    </rPh>
    <rPh sb="1" eb="3">
      <t>コウホウ</t>
    </rPh>
    <phoneticPr fontId="3"/>
  </si>
  <si>
    <t>地公法</t>
    <rPh sb="0" eb="1">
      <t>チ</t>
    </rPh>
    <rPh sb="1" eb="2">
      <t>コウ</t>
    </rPh>
    <rPh sb="2" eb="3">
      <t>ホウ</t>
    </rPh>
    <phoneticPr fontId="3"/>
  </si>
  <si>
    <t>連合和歌山</t>
  </si>
  <si>
    <t>県地評</t>
  </si>
  <si>
    <t>その他の組織</t>
  </si>
  <si>
    <t>無加盟</t>
  </si>
  <si>
    <t>　</t>
  </si>
  <si>
    <t>Ｃ-15 争議形態別労働争議</t>
  </si>
  <si>
    <t xml:space="preserve">   争議行為を</t>
  </si>
  <si>
    <t xml:space="preserve">     怠  業</t>
  </si>
  <si>
    <t xml:space="preserve">     その他</t>
  </si>
  <si>
    <t>行為参加</t>
  </si>
  <si>
    <t xml:space="preserve"> 年間賞与</t>
  </si>
  <si>
    <t>企業規模</t>
  </si>
  <si>
    <t xml:space="preserve"> 勤続</t>
  </si>
  <si>
    <t xml:space="preserve"> 他特別</t>
  </si>
  <si>
    <t>産業，年齢</t>
  </si>
  <si>
    <t xml:space="preserve"> 年数</t>
  </si>
  <si>
    <t xml:space="preserve"> 給与額</t>
  </si>
  <si>
    <t>年</t>
  </si>
  <si>
    <t>時間</t>
  </si>
  <si>
    <t>千円</t>
  </si>
  <si>
    <t xml:space="preserve">       産業計</t>
  </si>
  <si>
    <t xml:space="preserve">  20～24歳</t>
  </si>
  <si>
    <t xml:space="preserve">  25～29歳</t>
  </si>
  <si>
    <t xml:space="preserve">  30～34歳</t>
  </si>
  <si>
    <t xml:space="preserve">  35～39歳</t>
  </si>
  <si>
    <t xml:space="preserve">  40～44歳</t>
  </si>
  <si>
    <t xml:space="preserve">  45～49歳</t>
  </si>
  <si>
    <t xml:space="preserve">  50～54歳</t>
  </si>
  <si>
    <t xml:space="preserve">  55～59歳</t>
  </si>
  <si>
    <t xml:space="preserve">  60～64歳</t>
  </si>
  <si>
    <t xml:space="preserve">  10～99人</t>
  </si>
  <si>
    <t>100～999人</t>
  </si>
  <si>
    <t xml:space="preserve">       建設業</t>
  </si>
  <si>
    <t xml:space="preserve">       製造業</t>
  </si>
  <si>
    <t>卸売･小売業</t>
  </si>
  <si>
    <t xml:space="preserve">          単位：千円</t>
  </si>
  <si>
    <t xml:space="preserve">      高卒男子</t>
  </si>
  <si>
    <t xml:space="preserve">      高卒女子</t>
  </si>
  <si>
    <t xml:space="preserve">      大卒男子</t>
  </si>
  <si>
    <t>「初任給額」とは、本年採用し、6月末現在で現実に雇用している新規学卒者の</t>
  </si>
  <si>
    <t>所定内給与額から通勤手当を除いたものである。</t>
  </si>
  <si>
    <t>歳</t>
  </si>
  <si>
    <t>日</t>
  </si>
  <si>
    <t>円</t>
  </si>
  <si>
    <t>産 業 計</t>
  </si>
  <si>
    <t>6月</t>
    <rPh sb="1" eb="2">
      <t>ガツ</t>
    </rPh>
    <phoneticPr fontId="6"/>
  </si>
  <si>
    <t>製 造 業</t>
  </si>
  <si>
    <t>平成 2年(1990年)</t>
    <rPh sb="4" eb="5">
      <t>ネン</t>
    </rPh>
    <rPh sb="10" eb="11">
      <t>ネン</t>
    </rPh>
    <phoneticPr fontId="2"/>
  </si>
  <si>
    <t>昭和35年(1960年)</t>
    <rPh sb="10" eb="11">
      <t>ネン</t>
    </rPh>
    <phoneticPr fontId="6"/>
  </si>
  <si>
    <t>昭和40年(1965年)</t>
    <rPh sb="10" eb="11">
      <t>ネン</t>
    </rPh>
    <phoneticPr fontId="6"/>
  </si>
  <si>
    <t>昭和45年(1970年)</t>
    <rPh sb="10" eb="11">
      <t>ネン</t>
    </rPh>
    <phoneticPr fontId="6"/>
  </si>
  <si>
    <t>昭和50年(1975年)</t>
    <rPh sb="10" eb="11">
      <t>ネン</t>
    </rPh>
    <phoneticPr fontId="6"/>
  </si>
  <si>
    <t>昭和55年(1980年)</t>
    <rPh sb="10" eb="11">
      <t>ネン</t>
    </rPh>
    <phoneticPr fontId="6"/>
  </si>
  <si>
    <t>昭和60年(1985年)</t>
    <rPh sb="10" eb="11">
      <t>ネン</t>
    </rPh>
    <phoneticPr fontId="6"/>
  </si>
  <si>
    <t>平成 7年(1995年)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</si>
  <si>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</si>
  <si>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</si>
  <si>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平成15年度(2003年度)</t>
    <rPh sb="0" eb="2">
      <t>ヘイセイ</t>
    </rPh>
    <rPh sb="4" eb="6">
      <t>ネンド</t>
    </rPh>
    <rPh sb="11" eb="13">
      <t>ネンド</t>
    </rPh>
    <phoneticPr fontId="6"/>
  </si>
  <si>
    <t>平成16年度(2004年度)</t>
    <rPh sb="0" eb="2">
      <t>ヘイセイ</t>
    </rPh>
    <rPh sb="4" eb="6">
      <t>ネンド</t>
    </rPh>
    <rPh sb="11" eb="13">
      <t>ネンド</t>
    </rPh>
    <phoneticPr fontId="6"/>
  </si>
  <si>
    <t>平成17年度(2005年度)</t>
    <rPh sb="0" eb="2">
      <t>ヘイセイ</t>
    </rPh>
    <rPh sb="4" eb="6">
      <t>ネンド</t>
    </rPh>
    <rPh sb="11" eb="13">
      <t>ネンド</t>
    </rPh>
    <phoneticPr fontId="6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</si>
  <si>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</si>
  <si>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</si>
  <si>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</si>
  <si>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</si>
  <si>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</si>
  <si>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</si>
  <si>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</si>
  <si>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</si>
  <si>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(1998年度)</t>
    <rPh sb="5" eb="7">
      <t>ネンド</t>
    </rPh>
    <phoneticPr fontId="2"/>
  </si>
  <si>
    <t>(1999年度)</t>
    <rPh sb="5" eb="7">
      <t>ネンド</t>
    </rPh>
    <phoneticPr fontId="2"/>
  </si>
  <si>
    <t>(2000年度)</t>
    <rPh sb="5" eb="7">
      <t>ネンド</t>
    </rPh>
    <phoneticPr fontId="2"/>
  </si>
  <si>
    <t>(2001年度)</t>
    <rPh sb="5" eb="7">
      <t>ネンド</t>
    </rPh>
    <phoneticPr fontId="2"/>
  </si>
  <si>
    <t>(2002年度)</t>
    <rPh sb="5" eb="7">
      <t>ネンド</t>
    </rPh>
    <phoneticPr fontId="2"/>
  </si>
  <si>
    <t>(2003年度)</t>
    <rPh sb="5" eb="7">
      <t>ネンド</t>
    </rPh>
    <phoneticPr fontId="2"/>
  </si>
  <si>
    <t>(2004年度)</t>
    <rPh sb="5" eb="7">
      <t>ネンド</t>
    </rPh>
    <phoneticPr fontId="2"/>
  </si>
  <si>
    <t>(2005年度)</t>
    <rPh sb="5" eb="7">
      <t>ネンド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</si>
  <si>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</si>
  <si>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</si>
  <si>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</si>
  <si>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</si>
  <si>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</si>
  <si>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</si>
  <si>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2"/>
  </si>
  <si>
    <t>農・林・漁業</t>
    <rPh sb="0" eb="1">
      <t>ノウ</t>
    </rPh>
    <rPh sb="2" eb="3">
      <t>バヤシ</t>
    </rPh>
    <rPh sb="4" eb="6">
      <t>ギョギョウ</t>
    </rPh>
    <phoneticPr fontId="2"/>
  </si>
  <si>
    <t xml:space="preserve">  食料品製造業</t>
    <rPh sb="5" eb="8">
      <t>セイゾウギョウ</t>
    </rPh>
    <phoneticPr fontId="2"/>
  </si>
  <si>
    <t xml:space="preserve">  飲料･たばこ・飼料製造業</t>
    <rPh sb="9" eb="11">
      <t>シリョウ</t>
    </rPh>
    <rPh sb="11" eb="14">
      <t>セイゾウギョウ</t>
    </rPh>
    <phoneticPr fontId="2"/>
  </si>
  <si>
    <t xml:space="preserve">  木材･木製品製造業</t>
    <rPh sb="8" eb="11">
      <t>セイゾウギョウ</t>
    </rPh>
    <phoneticPr fontId="2"/>
  </si>
  <si>
    <t xml:space="preserve">  家具･装備品製造業</t>
    <rPh sb="8" eb="11">
      <t>セイゾウギョウ</t>
    </rPh>
    <phoneticPr fontId="2"/>
  </si>
  <si>
    <t xml:space="preserve">  パルプ･紙・紙加工品製造業</t>
    <rPh sb="8" eb="9">
      <t>カミ</t>
    </rPh>
    <rPh sb="9" eb="11">
      <t>カコウ</t>
    </rPh>
    <rPh sb="11" eb="12">
      <t>シナ</t>
    </rPh>
    <rPh sb="12" eb="15">
      <t>セイゾウギョウ</t>
    </rPh>
    <phoneticPr fontId="2"/>
  </si>
  <si>
    <t xml:space="preserve">  印刷・同関連業</t>
    <rPh sb="2" eb="4">
      <t>インサツ</t>
    </rPh>
    <rPh sb="5" eb="6">
      <t>オナ</t>
    </rPh>
    <rPh sb="6" eb="8">
      <t>カンレン</t>
    </rPh>
    <rPh sb="8" eb="9">
      <t>ギョウ</t>
    </rPh>
    <phoneticPr fontId="2"/>
  </si>
  <si>
    <t xml:space="preserve">  石油製品・石炭製品製造業</t>
    <rPh sb="4" eb="6">
      <t>セイヒン</t>
    </rPh>
    <rPh sb="7" eb="9">
      <t>セキタン</t>
    </rPh>
    <rPh sb="9" eb="11">
      <t>セイヒン</t>
    </rPh>
    <rPh sb="11" eb="14">
      <t>セイゾウギョウ</t>
    </rPh>
    <phoneticPr fontId="2"/>
  </si>
  <si>
    <t xml:space="preserve">  プラスチック製品製造業</t>
    <rPh sb="8" eb="10">
      <t>セイヒン</t>
    </rPh>
    <rPh sb="10" eb="13">
      <t>セイゾウギョウ</t>
    </rPh>
    <phoneticPr fontId="2"/>
  </si>
  <si>
    <t xml:space="preserve">  ゴム製品製造業</t>
    <rPh sb="6" eb="9">
      <t>セイゾウギョウ</t>
    </rPh>
    <phoneticPr fontId="2"/>
  </si>
  <si>
    <t xml:space="preserve">  窯業･土石製品製造業</t>
    <rPh sb="7" eb="9">
      <t>セイヒン</t>
    </rPh>
    <rPh sb="9" eb="12">
      <t>セイゾウギョウ</t>
    </rPh>
    <phoneticPr fontId="2"/>
  </si>
  <si>
    <t xml:space="preserve">  非鉄金属製造業</t>
    <rPh sb="6" eb="9">
      <t>セイゾウギョウ</t>
    </rPh>
    <phoneticPr fontId="2"/>
  </si>
  <si>
    <t xml:space="preserve">  金属製品製造業</t>
    <rPh sb="6" eb="9">
      <t>セイゾウギョウ</t>
    </rPh>
    <phoneticPr fontId="2"/>
  </si>
  <si>
    <t>　電気機械器具製造業</t>
    <rPh sb="1" eb="3">
      <t>デンキ</t>
    </rPh>
    <rPh sb="3" eb="5">
      <t>キカイ</t>
    </rPh>
    <rPh sb="5" eb="7">
      <t>キグ</t>
    </rPh>
    <rPh sb="7" eb="10">
      <t>セイゾウギョウ</t>
    </rPh>
    <phoneticPr fontId="2"/>
  </si>
  <si>
    <t>　輸送用機械器具製造業</t>
    <rPh sb="1" eb="4">
      <t>ユソウヨウ</t>
    </rPh>
    <rPh sb="4" eb="6">
      <t>キカイ</t>
    </rPh>
    <rPh sb="6" eb="8">
      <t>キグ</t>
    </rPh>
    <rPh sb="8" eb="11">
      <t>セイゾウギョウ</t>
    </rPh>
    <phoneticPr fontId="2"/>
  </si>
  <si>
    <t>　その他の製造業</t>
    <rPh sb="3" eb="4">
      <t>タ</t>
    </rPh>
    <rPh sb="5" eb="8">
      <t>セイゾウギョウ</t>
    </rPh>
    <phoneticPr fontId="2"/>
  </si>
  <si>
    <t>電気・ｶﾞｽ・熱供給・水道業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</si>
  <si>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</si>
  <si>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</si>
  <si>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</si>
  <si>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</si>
  <si>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公務・その他</t>
    <rPh sb="0" eb="2">
      <t>コウム</t>
    </rPh>
    <rPh sb="5" eb="6">
      <t>タ</t>
    </rPh>
    <phoneticPr fontId="2"/>
  </si>
  <si>
    <t>-</t>
  </si>
  <si>
    <t>サ－ビス業</t>
    <rPh sb="4" eb="5">
      <t>ギョウ</t>
    </rPh>
    <phoneticPr fontId="2"/>
  </si>
  <si>
    <t>（再掲）</t>
    <rPh sb="1" eb="3">
      <t>サイケイ</t>
    </rPh>
    <phoneticPr fontId="6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</si>
  <si>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</si>
  <si>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</si>
  <si>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</si>
  <si>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組合数</t>
    <rPh sb="0" eb="3">
      <t>クミアイスウ</t>
    </rPh>
    <phoneticPr fontId="2"/>
  </si>
  <si>
    <t>連合和歌山</t>
    <rPh sb="0" eb="2">
      <t>レンゴウ</t>
    </rPh>
    <rPh sb="2" eb="5">
      <t>ワカヤマ</t>
    </rPh>
    <phoneticPr fontId="2"/>
  </si>
  <si>
    <t>県地評</t>
    <rPh sb="0" eb="1">
      <t>ケン</t>
    </rPh>
    <rPh sb="1" eb="2">
      <t>チ</t>
    </rPh>
    <rPh sb="2" eb="3">
      <t>ヒョウ</t>
    </rPh>
    <phoneticPr fontId="2"/>
  </si>
  <si>
    <t>その他</t>
    <rPh sb="2" eb="3">
      <t>タ</t>
    </rPh>
    <phoneticPr fontId="2"/>
  </si>
  <si>
    <t>無加盟</t>
    <rPh sb="0" eb="1">
      <t>ム</t>
    </rPh>
    <rPh sb="1" eb="3">
      <t>カメイ</t>
    </rPh>
    <phoneticPr fontId="2"/>
  </si>
  <si>
    <t>計</t>
    <rPh sb="0" eb="1">
      <t>ケイ</t>
    </rPh>
    <phoneticPr fontId="2"/>
  </si>
  <si>
    <t>産業分類</t>
    <rPh sb="0" eb="2">
      <t>サンギョウ</t>
    </rPh>
    <rPh sb="2" eb="4">
      <t>ブンルイ</t>
    </rPh>
    <phoneticPr fontId="2"/>
  </si>
  <si>
    <t>公　　務</t>
    <rPh sb="0" eb="1">
      <t>コウ</t>
    </rPh>
    <rPh sb="3" eb="4">
      <t>ツトム</t>
    </rPh>
    <phoneticPr fontId="2"/>
  </si>
  <si>
    <t>産業計</t>
    <rPh sb="0" eb="2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</si>
  <si>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</si>
  <si>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</si>
  <si>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分類不能</t>
    <rPh sb="0" eb="2">
      <t>ブンルイ</t>
    </rPh>
    <rPh sb="2" eb="4">
      <t>フノウ</t>
    </rPh>
    <phoneticPr fontId="2"/>
  </si>
  <si>
    <t xml:space="preserve"> 就職希望</t>
    <rPh sb="1" eb="3">
      <t>シュウショク</t>
    </rPh>
    <rPh sb="3" eb="5">
      <t>キボウ</t>
    </rPh>
    <phoneticPr fontId="6"/>
  </si>
  <si>
    <t>Ａ．労働力状態別15歳以上人口</t>
    <phoneticPr fontId="6"/>
  </si>
  <si>
    <t>Ｂ．産業，職業及び従業上の地位別就業者数</t>
    <phoneticPr fontId="6"/>
  </si>
  <si>
    <t>販売･ｻｰﾋﾞ</t>
    <phoneticPr fontId="6"/>
  </si>
  <si>
    <t>ｽ関係職業</t>
    <phoneticPr fontId="6"/>
  </si>
  <si>
    <t xml:space="preserve"> </t>
    <phoneticPr fontId="2"/>
  </si>
  <si>
    <t>　</t>
    <phoneticPr fontId="2"/>
  </si>
  <si>
    <t>役員を除</t>
    <rPh sb="0" eb="2">
      <t>ヤクイン</t>
    </rPh>
    <rPh sb="3" eb="4">
      <t>ノゾ</t>
    </rPh>
    <phoneticPr fontId="3"/>
  </si>
  <si>
    <t>自営業主</t>
    <rPh sb="0" eb="2">
      <t>ジエイ</t>
    </rPh>
    <phoneticPr fontId="3"/>
  </si>
  <si>
    <t>家庭</t>
    <rPh sb="0" eb="2">
      <t>カテイ</t>
    </rPh>
    <phoneticPr fontId="3"/>
  </si>
  <si>
    <t>く雇用者</t>
    <rPh sb="1" eb="4">
      <t>コヨウシャ</t>
    </rPh>
    <phoneticPr fontId="3"/>
  </si>
  <si>
    <t>内職者</t>
    <rPh sb="0" eb="2">
      <t>ナイショク</t>
    </rPh>
    <rPh sb="2" eb="3">
      <t>シャ</t>
    </rPh>
    <phoneticPr fontId="3"/>
  </si>
  <si>
    <t>　</t>
    <phoneticPr fontId="2"/>
  </si>
  <si>
    <t>　</t>
    <phoneticPr fontId="2"/>
  </si>
  <si>
    <t>　</t>
    <phoneticPr fontId="2"/>
  </si>
  <si>
    <t>Ｃ-06 市町村，産業別15歳以上就業者数</t>
  </si>
  <si>
    <t xml:space="preserve"> 電気･ｶﾞｽ･</t>
  </si>
  <si>
    <t xml:space="preserve"> 水道業</t>
  </si>
  <si>
    <t>Ｃ-06 市町村，産業別15歳以上就業者数－続き－</t>
  </si>
  <si>
    <t>卸売･</t>
  </si>
  <si>
    <t>第1次産業</t>
    <rPh sb="0" eb="3">
      <t>ダイイチジ</t>
    </rPh>
    <rPh sb="3" eb="5">
      <t>サンギョウ</t>
    </rPh>
    <phoneticPr fontId="6"/>
  </si>
  <si>
    <t>第2次産業</t>
    <rPh sb="0" eb="3">
      <t>ダイニジ</t>
    </rPh>
    <rPh sb="3" eb="5">
      <t>サンギョウ</t>
    </rPh>
    <phoneticPr fontId="6"/>
  </si>
  <si>
    <t>総  数</t>
    <phoneticPr fontId="2"/>
  </si>
  <si>
    <t>農  業</t>
    <phoneticPr fontId="2"/>
  </si>
  <si>
    <t>林  業</t>
    <phoneticPr fontId="2"/>
  </si>
  <si>
    <t>漁  業</t>
    <phoneticPr fontId="2"/>
  </si>
  <si>
    <t>建設業</t>
    <phoneticPr fontId="2"/>
  </si>
  <si>
    <t>製造業</t>
    <phoneticPr fontId="2"/>
  </si>
  <si>
    <t xml:space="preserve"> 熱供給･</t>
    <phoneticPr fontId="6"/>
  </si>
  <si>
    <t>情報通信業</t>
    <rPh sb="0" eb="2">
      <t>ジョウホウ</t>
    </rPh>
    <rPh sb="2" eb="5">
      <t>ツウシンギョウ</t>
    </rPh>
    <phoneticPr fontId="6"/>
  </si>
  <si>
    <t>　</t>
    <phoneticPr fontId="2"/>
  </si>
  <si>
    <t>小売業</t>
    <phoneticPr fontId="2"/>
  </si>
  <si>
    <t>不動産業</t>
    <phoneticPr fontId="2"/>
  </si>
  <si>
    <t>サービス業</t>
    <rPh sb="4" eb="5">
      <t>ギョウ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</si>
  <si>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</si>
  <si>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公務</t>
  </si>
  <si>
    <t>平成18年度(2006年度)</t>
    <rPh sb="0" eb="2">
      <t>ヘイセイ</t>
    </rPh>
    <rPh sb="4" eb="6">
      <t>ネンド</t>
    </rPh>
    <rPh sb="11" eb="13">
      <t>ネンド</t>
    </rPh>
    <phoneticPr fontId="6"/>
  </si>
  <si>
    <t>平成18年度</t>
    <rPh sb="0" eb="2">
      <t>ヘイセイ</t>
    </rPh>
    <rPh sb="4" eb="6">
      <t>ネンド</t>
    </rPh>
    <phoneticPr fontId="2"/>
  </si>
  <si>
    <t>(2006年度)</t>
    <rPh sb="5" eb="7">
      <t>ネンド</t>
    </rPh>
    <phoneticPr fontId="2"/>
  </si>
  <si>
    <t>　　　　　新 宮</t>
    <rPh sb="5" eb="6">
      <t>シン</t>
    </rPh>
    <rPh sb="7" eb="8">
      <t>ミヤ</t>
    </rPh>
    <phoneticPr fontId="6"/>
  </si>
  <si>
    <t>　　　　　田 辺</t>
    <rPh sb="5" eb="6">
      <t>タ</t>
    </rPh>
    <rPh sb="7" eb="8">
      <t>ヘン</t>
    </rPh>
    <phoneticPr fontId="6"/>
  </si>
  <si>
    <t>　　　　　御 坊</t>
    <rPh sb="5" eb="6">
      <t>オ</t>
    </rPh>
    <rPh sb="7" eb="8">
      <t>ボウ</t>
    </rPh>
    <phoneticPr fontId="6"/>
  </si>
  <si>
    <t>　　　　　湯 浅</t>
    <rPh sb="5" eb="6">
      <t>ユ</t>
    </rPh>
    <rPh sb="7" eb="8">
      <t>アサ</t>
    </rPh>
    <phoneticPr fontId="6"/>
  </si>
  <si>
    <t>　　　　　海 南</t>
    <rPh sb="5" eb="6">
      <t>ウミ</t>
    </rPh>
    <rPh sb="7" eb="8">
      <t>ミナミ</t>
    </rPh>
    <phoneticPr fontId="6"/>
  </si>
  <si>
    <t>　　　　　橋 本</t>
    <rPh sb="5" eb="6">
      <t>ハシ</t>
    </rPh>
    <rPh sb="7" eb="8">
      <t>ホン</t>
    </rPh>
    <phoneticPr fontId="6"/>
  </si>
  <si>
    <t>産業計</t>
    <phoneticPr fontId="2"/>
  </si>
  <si>
    <t>製造業</t>
    <phoneticPr fontId="2"/>
  </si>
  <si>
    <t>ｻ-ﾋﾞｽ業</t>
    <phoneticPr fontId="2"/>
  </si>
  <si>
    <t>勤続年数</t>
    <phoneticPr fontId="2"/>
  </si>
  <si>
    <t>年　齢</t>
    <phoneticPr fontId="6"/>
  </si>
  <si>
    <t>実労働</t>
    <rPh sb="1" eb="3">
      <t>ロウドウ</t>
    </rPh>
    <phoneticPr fontId="6"/>
  </si>
  <si>
    <t>日　数</t>
    <phoneticPr fontId="6"/>
  </si>
  <si>
    <t>所定内実</t>
    <phoneticPr fontId="2"/>
  </si>
  <si>
    <t>労働時間</t>
    <phoneticPr fontId="2"/>
  </si>
  <si>
    <t>労働者数</t>
    <phoneticPr fontId="2"/>
  </si>
  <si>
    <t>役  員</t>
    <phoneticPr fontId="2"/>
  </si>
  <si>
    <t>雇用者</t>
    <phoneticPr fontId="2"/>
  </si>
  <si>
    <t>雇人のある</t>
    <phoneticPr fontId="2"/>
  </si>
  <si>
    <t>自営業主</t>
    <phoneticPr fontId="2"/>
  </si>
  <si>
    <t>雇人のない</t>
    <phoneticPr fontId="2"/>
  </si>
  <si>
    <t>家族</t>
    <phoneticPr fontId="2"/>
  </si>
  <si>
    <t>従業者</t>
    <phoneticPr fontId="2"/>
  </si>
  <si>
    <t>内職者</t>
    <phoneticPr fontId="2"/>
  </si>
  <si>
    <t>家庭</t>
    <phoneticPr fontId="2"/>
  </si>
  <si>
    <t>就業者数</t>
    <phoneticPr fontId="2"/>
  </si>
  <si>
    <t xml:space="preserve"> 15歳以上</t>
    <phoneticPr fontId="2"/>
  </si>
  <si>
    <t>15歳以上</t>
    <phoneticPr fontId="2"/>
  </si>
  <si>
    <t>　人口</t>
    <phoneticPr fontId="2"/>
  </si>
  <si>
    <t>就業者数</t>
    <phoneticPr fontId="2"/>
  </si>
  <si>
    <t>人 口</t>
    <phoneticPr fontId="2"/>
  </si>
  <si>
    <t>就業者</t>
    <phoneticPr fontId="2"/>
  </si>
  <si>
    <t>総 数</t>
    <phoneticPr fontId="2"/>
  </si>
  <si>
    <t>完 全</t>
    <phoneticPr fontId="2"/>
  </si>
  <si>
    <t>失業者</t>
    <phoneticPr fontId="2"/>
  </si>
  <si>
    <t>非労働力</t>
    <phoneticPr fontId="2"/>
  </si>
  <si>
    <t>人 口</t>
    <phoneticPr fontId="2"/>
  </si>
  <si>
    <t>うち家事</t>
    <phoneticPr fontId="2"/>
  </si>
  <si>
    <t>うち通学</t>
    <phoneticPr fontId="2"/>
  </si>
  <si>
    <t>完全</t>
    <rPh sb="0" eb="2">
      <t>カンゼン</t>
    </rPh>
    <phoneticPr fontId="2"/>
  </si>
  <si>
    <t>失業者数</t>
    <rPh sb="0" eb="3">
      <t>シツギョウシャ</t>
    </rPh>
    <rPh sb="3" eb="4">
      <t>スウ</t>
    </rPh>
    <phoneticPr fontId="2"/>
  </si>
  <si>
    <t>総 数</t>
    <phoneticPr fontId="2"/>
  </si>
  <si>
    <t>（他に分類さ</t>
    <rPh sb="1" eb="2">
      <t>タ</t>
    </rPh>
    <rPh sb="3" eb="5">
      <t>ブンルイ</t>
    </rPh>
    <phoneticPr fontId="2"/>
  </si>
  <si>
    <t>単位：人</t>
    <phoneticPr fontId="2"/>
  </si>
  <si>
    <t>人口総数</t>
    <phoneticPr fontId="2"/>
  </si>
  <si>
    <t>総 数</t>
    <phoneticPr fontId="2"/>
  </si>
  <si>
    <t>保険業</t>
  </si>
  <si>
    <t>金融･</t>
  </si>
  <si>
    <t>組合員数</t>
    <rPh sb="0" eb="3">
      <t>クミアイイン</t>
    </rPh>
    <rPh sb="3" eb="4">
      <t>スウ</t>
    </rPh>
    <phoneticPr fontId="2"/>
  </si>
  <si>
    <t>人</t>
    <rPh sb="0" eb="1">
      <t>ヒト</t>
    </rPh>
    <phoneticPr fontId="2"/>
  </si>
  <si>
    <t>所定内</t>
    <phoneticPr fontId="2"/>
  </si>
  <si>
    <t>所定内</t>
    <phoneticPr fontId="2"/>
  </si>
  <si>
    <t>超過</t>
    <phoneticPr fontId="2"/>
  </si>
  <si>
    <t>超過</t>
    <phoneticPr fontId="2"/>
  </si>
  <si>
    <t>生産･運輸</t>
    <phoneticPr fontId="2"/>
  </si>
  <si>
    <t>関係職業</t>
    <phoneticPr fontId="2"/>
  </si>
  <si>
    <t>農林漁業</t>
    <phoneticPr fontId="2"/>
  </si>
  <si>
    <t xml:space="preserve">  家族</t>
    <phoneticPr fontId="2"/>
  </si>
  <si>
    <t>資料：県労働政策課</t>
    <rPh sb="4" eb="6">
      <t>ロウドウ</t>
    </rPh>
    <rPh sb="6" eb="8">
      <t>セイサク</t>
    </rPh>
    <rPh sb="8" eb="9">
      <t>カ</t>
    </rPh>
    <phoneticPr fontId="3"/>
  </si>
  <si>
    <t>資料：県労働政策課「和歌山県労働組合名簿」</t>
    <rPh sb="4" eb="6">
      <t>ロウドウ</t>
    </rPh>
    <rPh sb="6" eb="8">
      <t>セイサク</t>
    </rPh>
    <phoneticPr fontId="3"/>
  </si>
  <si>
    <t>資料：県労働政策課「和歌山県労働組合名簿」</t>
    <rPh sb="4" eb="6">
      <t>ロウドウ</t>
    </rPh>
    <rPh sb="6" eb="8">
      <t>セイサク</t>
    </rPh>
    <rPh sb="8" eb="9">
      <t>カ</t>
    </rPh>
    <phoneticPr fontId="3"/>
  </si>
  <si>
    <t>資料：県労働政策課</t>
    <rPh sb="0" eb="2">
      <t>シリョウ</t>
    </rPh>
    <rPh sb="3" eb="4">
      <t>ケン</t>
    </rPh>
    <rPh sb="4" eb="6">
      <t>ロウドウ</t>
    </rPh>
    <rPh sb="6" eb="9">
      <t>セイサクカ</t>
    </rPh>
    <phoneticPr fontId="3"/>
  </si>
  <si>
    <t>平成19年度(2007年度)</t>
    <rPh sb="0" eb="2">
      <t>ヘイセイ</t>
    </rPh>
    <rPh sb="4" eb="6">
      <t>ネンド</t>
    </rPh>
    <rPh sb="11" eb="13">
      <t>ネンド</t>
    </rPh>
    <phoneticPr fontId="6"/>
  </si>
  <si>
    <t>平成19年度</t>
    <rPh sb="0" eb="2">
      <t>ヘイセイ</t>
    </rPh>
    <rPh sb="4" eb="6">
      <t>ネンド</t>
    </rPh>
    <phoneticPr fontId="2"/>
  </si>
  <si>
    <t>(2007年度)</t>
    <rPh sb="5" eb="7">
      <t>ネンド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</si>
  <si>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</si>
  <si>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>岩出市</t>
    <rPh sb="0" eb="3">
      <t>イワデシ</t>
    </rPh>
    <phoneticPr fontId="2"/>
  </si>
  <si>
    <t>紀の川市</t>
    <rPh sb="0" eb="1">
      <t>キ</t>
    </rPh>
    <rPh sb="2" eb="4">
      <t>カワシ</t>
    </rPh>
    <phoneticPr fontId="2"/>
  </si>
  <si>
    <t>　　産業技術専門学院</t>
    <rPh sb="2" eb="4">
      <t>サンギョウ</t>
    </rPh>
    <rPh sb="4" eb="6">
      <t>ギジュツ</t>
    </rPh>
    <rPh sb="6" eb="8">
      <t>センモン</t>
    </rPh>
    <rPh sb="8" eb="10">
      <t>ガクイン</t>
    </rPh>
    <phoneticPr fontId="2"/>
  </si>
  <si>
    <t>情報技術科</t>
    <rPh sb="2" eb="4">
      <t>ギジュツ</t>
    </rPh>
    <phoneticPr fontId="2"/>
  </si>
  <si>
    <t>ﾒｶﾄﾛﾆｸｽ科</t>
    <rPh sb="7" eb="8">
      <t>カ</t>
    </rPh>
    <phoneticPr fontId="3"/>
  </si>
  <si>
    <t>短期課程</t>
    <rPh sb="0" eb="2">
      <t>タンキ</t>
    </rPh>
    <rPh sb="2" eb="4">
      <t>カテイ</t>
    </rPh>
    <phoneticPr fontId="2"/>
  </si>
  <si>
    <t>観光ビジネス科</t>
    <rPh sb="0" eb="2">
      <t>カンコウ</t>
    </rPh>
    <phoneticPr fontId="2"/>
  </si>
  <si>
    <t>農業、林業、漁業、鉱業等</t>
    <rPh sb="0" eb="2">
      <t>ノウギョウ</t>
    </rPh>
    <rPh sb="6" eb="8">
      <t>ギョギョウ</t>
    </rPh>
    <rPh sb="9" eb="11">
      <t>コウギョウ</t>
    </rPh>
    <rPh sb="11" eb="12">
      <t>トウ</t>
    </rPh>
    <phoneticPr fontId="2"/>
  </si>
  <si>
    <t>電気・ガス・熱供給・水道業</t>
    <rPh sb="6" eb="9">
      <t>ネツキョウキュウ</t>
    </rPh>
    <phoneticPr fontId="2"/>
  </si>
  <si>
    <t>運輸業、郵便業</t>
    <rPh sb="4" eb="6">
      <t>ユウビン</t>
    </rPh>
    <rPh sb="6" eb="7">
      <t>ギョウ</t>
    </rPh>
    <phoneticPr fontId="2"/>
  </si>
  <si>
    <t>不動産業、物品賃貸業</t>
    <rPh sb="5" eb="7">
      <t>ブッピン</t>
    </rPh>
    <rPh sb="7" eb="10">
      <t>チンタイギョウ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</si>
  <si>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</si>
  <si>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</si>
  <si>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</si>
  <si>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複合ｻｰﾋﾞｽ事業</t>
    <rPh sb="0" eb="2">
      <t>フクゴウ</t>
    </rPh>
    <rPh sb="7" eb="9">
      <t>ジギョウ</t>
    </rPh>
    <phoneticPr fontId="2"/>
  </si>
  <si>
    <t>金融業、保険業</t>
    <rPh sb="2" eb="3">
      <t>ギョウ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</si>
  <si>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</si>
  <si>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</si>
  <si>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 xml:space="preserve">    ～19歳</t>
    <phoneticPr fontId="2"/>
  </si>
  <si>
    <t xml:space="preserve">  65～69歳</t>
    <rPh sb="7" eb="8">
      <t>サイ</t>
    </rPh>
    <phoneticPr fontId="2"/>
  </si>
  <si>
    <t xml:space="preserve">  70～  歳</t>
    <rPh sb="7" eb="8">
      <t>サイ</t>
    </rPh>
    <phoneticPr fontId="2"/>
  </si>
  <si>
    <t>平成20年(2008年)</t>
    <rPh sb="4" eb="5">
      <t>ネン</t>
    </rPh>
    <rPh sb="10" eb="11">
      <t>ネン</t>
    </rPh>
    <phoneticPr fontId="3"/>
  </si>
  <si>
    <t>平成20年度(2008年度)</t>
    <rPh sb="0" eb="2">
      <t>ヘイセイ</t>
    </rPh>
    <rPh sb="4" eb="6">
      <t>ネンド</t>
    </rPh>
    <rPh sb="11" eb="13">
      <t>ネンド</t>
    </rPh>
    <phoneticPr fontId="6"/>
  </si>
  <si>
    <t>平成20年度</t>
    <rPh sb="0" eb="2">
      <t>ヘイセイ</t>
    </rPh>
    <rPh sb="4" eb="6">
      <t>ネンド</t>
    </rPh>
    <phoneticPr fontId="2"/>
  </si>
  <si>
    <t>(2008年度)</t>
    <rPh sb="5" eb="7">
      <t>ネンド</t>
    </rPh>
    <phoneticPr fontId="2"/>
  </si>
  <si>
    <t>総合実務科</t>
    <rPh sb="0" eb="2">
      <t>ソウゴウ</t>
    </rPh>
    <rPh sb="2" eb="4">
      <t>ジツム</t>
    </rPh>
    <rPh sb="4" eb="5">
      <t>カ</t>
    </rPh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</si>
  <si>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6"/>
  </si>
  <si>
    <t>平成21年度</t>
    <rPh sb="0" eb="2">
      <t>ヘイセイ</t>
    </rPh>
    <rPh sb="4" eb="6">
      <t>ネンド</t>
    </rPh>
    <phoneticPr fontId="2"/>
  </si>
  <si>
    <t>(2009年度)</t>
    <rPh sb="5" eb="7">
      <t>ネンド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</si>
  <si>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</si>
  <si>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 はん用機械器具製造業</t>
    <rPh sb="4" eb="5">
      <t>ヨウ</t>
    </rPh>
    <rPh sb="5" eb="7">
      <t>キカイ</t>
    </rPh>
    <rPh sb="7" eb="9">
      <t>キグ</t>
    </rPh>
    <rPh sb="9" eb="12">
      <t>セイゾウギョウ</t>
    </rPh>
    <phoneticPr fontId="2"/>
  </si>
  <si>
    <t>　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2"/>
  </si>
  <si>
    <t>　業務用機械器具製造業</t>
    <rPh sb="1" eb="4">
      <t>ギョウムヨウ</t>
    </rPh>
    <rPh sb="4" eb="6">
      <t>キカイ</t>
    </rPh>
    <rPh sb="6" eb="8">
      <t>キグ</t>
    </rPh>
    <rPh sb="8" eb="11">
      <t>セイゾウギョウ</t>
    </rPh>
    <phoneticPr fontId="2"/>
  </si>
  <si>
    <t>　電子部品・ﾃﾞﾊﾞｲｽ・電子回路製造業</t>
    <rPh sb="1" eb="3">
      <t>デンシ</t>
    </rPh>
    <rPh sb="3" eb="5">
      <t>ブヒン</t>
    </rPh>
    <rPh sb="13" eb="15">
      <t>デンシ</t>
    </rPh>
    <rPh sb="15" eb="17">
      <t>カイロ</t>
    </rPh>
    <rPh sb="17" eb="20">
      <t>セイゾウギョウ</t>
    </rPh>
    <phoneticPr fontId="2"/>
  </si>
  <si>
    <t>　情報通信機械器具製造業</t>
    <rPh sb="1" eb="3">
      <t>ジョウホウ</t>
    </rPh>
    <rPh sb="3" eb="5">
      <t>ツウシン</t>
    </rPh>
    <rPh sb="5" eb="7">
      <t>キカイ</t>
    </rPh>
    <rPh sb="7" eb="9">
      <t>キグ</t>
    </rPh>
    <rPh sb="9" eb="12">
      <t>セイゾウギョウ</t>
    </rPh>
    <phoneticPr fontId="2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</si>
  <si>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</si>
  <si>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</si>
  <si>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</si>
  <si>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</si>
  <si>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</si>
  <si>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</si>
  <si>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</si>
  <si>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平成21年(2009年)</t>
    <rPh sb="4" eb="5">
      <t>ネン</t>
    </rPh>
    <rPh sb="10" eb="11">
      <t>ネン</t>
    </rPh>
    <phoneticPr fontId="3"/>
  </si>
  <si>
    <t>平成22年度</t>
    <rPh sb="0" eb="2">
      <t>ヘイセイ</t>
    </rPh>
    <rPh sb="4" eb="6">
      <t>ネンド</t>
    </rPh>
    <phoneticPr fontId="2"/>
  </si>
  <si>
    <t>(2010年度)</t>
    <rPh sb="5" eb="7">
      <t>ネンド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</si>
  <si>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</si>
  <si>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</si>
  <si>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 xml:space="preserve">      （平成22年10月 1日現在）</t>
    <phoneticPr fontId="2"/>
  </si>
  <si>
    <t>業主</t>
    <phoneticPr fontId="2"/>
  </si>
  <si>
    <t>農業</t>
  </si>
  <si>
    <t>林業</t>
    <rPh sb="0" eb="2">
      <t>リンギョウ</t>
    </rPh>
    <phoneticPr fontId="2"/>
  </si>
  <si>
    <t>漁業</t>
  </si>
  <si>
    <t>鉱業，採石業，砂利採取業</t>
  </si>
  <si>
    <t>電気・ガス・熱供給・水道業</t>
  </si>
  <si>
    <t>情報通信業</t>
  </si>
  <si>
    <t>運輸業，郵便業</t>
  </si>
  <si>
    <t>卸売業，小売業</t>
    <rPh sb="0" eb="1">
      <t>オロシ</t>
    </rPh>
    <phoneticPr fontId="2"/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</si>
  <si>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</si>
  <si>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</si>
  <si>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</si>
  <si>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</si>
  <si>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</si>
  <si>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</si>
  <si>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</si>
  <si>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</si>
  <si>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</si>
  <si>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</si>
  <si>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</si>
  <si>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（平成22年10月 1日現在）</t>
    <phoneticPr fontId="6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</si>
  <si>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</si>
  <si>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</si>
  <si>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</si>
  <si>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</si>
  <si>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</si>
  <si>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</si>
  <si>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</si>
  <si>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</si>
  <si>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</si>
  <si>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</si>
  <si>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</si>
  <si>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</si>
  <si>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</si>
  <si>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</si>
  <si>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</si>
  <si>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有田川町</t>
    <rPh sb="1" eb="4">
      <t>アリダガワ</t>
    </rPh>
    <rPh sb="4" eb="5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</si>
  <si>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</si>
  <si>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</si>
  <si>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</si>
  <si>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</si>
  <si>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みなべ町</t>
    <rPh sb="4" eb="5">
      <t>チョウ</t>
    </rPh>
    <phoneticPr fontId="2"/>
  </si>
  <si>
    <t>　日高川町</t>
    <rPh sb="1" eb="5">
      <t>ヒダカガワチョウ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</si>
  <si>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</si>
  <si>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</si>
  <si>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</si>
  <si>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</si>
  <si>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</si>
  <si>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</si>
  <si>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</si>
  <si>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</si>
  <si>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（平成22年10月 1日現在）</t>
    <phoneticPr fontId="2"/>
  </si>
  <si>
    <t>・物品賃貸業</t>
    <rPh sb="1" eb="3">
      <t>ブッピン</t>
    </rPh>
    <rPh sb="3" eb="6">
      <t>チンタイギョウ</t>
    </rPh>
    <phoneticPr fontId="2"/>
  </si>
  <si>
    <t xml:space="preserve"> 学術研究，</t>
    <phoneticPr fontId="2"/>
  </si>
  <si>
    <t>専門・技術</t>
    <phoneticPr fontId="2"/>
  </si>
  <si>
    <t>宿泊業，飲食</t>
    <rPh sb="0" eb="3">
      <t>シュクハクギョウ</t>
    </rPh>
    <rPh sb="4" eb="6">
      <t>インショク</t>
    </rPh>
    <phoneticPr fontId="2"/>
  </si>
  <si>
    <t>サービス業</t>
    <phoneticPr fontId="2"/>
  </si>
  <si>
    <t>生活関連</t>
    <phoneticPr fontId="2"/>
  </si>
  <si>
    <t>娯楽業</t>
    <rPh sb="0" eb="3">
      <t>ゴラクギョウ</t>
    </rPh>
    <phoneticPr fontId="2"/>
  </si>
  <si>
    <t>サービス業，</t>
    <phoneticPr fontId="2"/>
  </si>
  <si>
    <t>教育，学習</t>
    <phoneticPr fontId="2"/>
  </si>
  <si>
    <t>支援業</t>
    <phoneticPr fontId="2"/>
  </si>
  <si>
    <t xml:space="preserve"> 医療，福祉</t>
    <phoneticPr fontId="2"/>
  </si>
  <si>
    <t>サービス業</t>
    <phoneticPr fontId="2"/>
  </si>
  <si>
    <t>　</t>
    <phoneticPr fontId="2"/>
  </si>
  <si>
    <t>れないもの）</t>
    <phoneticPr fontId="2"/>
  </si>
  <si>
    <t>　</t>
    <phoneticPr fontId="2"/>
  </si>
  <si>
    <t>運輸業,</t>
    <rPh sb="0" eb="3">
      <t>ウンユギョウ</t>
    </rPh>
    <phoneticPr fontId="2"/>
  </si>
  <si>
    <t>郵便業</t>
    <rPh sb="0" eb="2">
      <t>ユウビン</t>
    </rPh>
    <rPh sb="2" eb="3">
      <t>ギョウ</t>
    </rPh>
    <phoneticPr fontId="2"/>
  </si>
  <si>
    <t>砂利採取業</t>
    <phoneticPr fontId="2"/>
  </si>
  <si>
    <t>鉱業,砕石業</t>
    <phoneticPr fontId="2"/>
  </si>
  <si>
    <t>平成22年(2010年)</t>
    <rPh sb="4" eb="5">
      <t>ネン</t>
    </rPh>
    <rPh sb="10" eb="11">
      <t>ネン</t>
    </rPh>
    <phoneticPr fontId="3"/>
  </si>
  <si>
    <t xml:space="preserve"> 入学者数</t>
    <rPh sb="2" eb="3">
      <t>ガク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</si>
  <si>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5"/>
  </si>
  <si>
    <t>資料：和歌山労働局職業安定課「職業安定統計年報」</t>
    <rPh sb="9" eb="11">
      <t>ショクギョウ</t>
    </rPh>
    <rPh sb="11" eb="13">
      <t>アンテイ</t>
    </rPh>
    <rPh sb="13" eb="14">
      <t>カ</t>
    </rPh>
    <phoneticPr fontId="6"/>
  </si>
  <si>
    <t>資料：和歌山労働局職業安定課「職業安定統計年報」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3">
      <t>ネンポウ</t>
    </rPh>
    <phoneticPr fontId="6"/>
  </si>
  <si>
    <t>　 うち串本出張所</t>
    <rPh sb="4" eb="6">
      <t>クシモト</t>
    </rPh>
    <rPh sb="6" eb="9">
      <t>シュッチョウショ</t>
    </rPh>
    <phoneticPr fontId="6"/>
  </si>
  <si>
    <t xml:space="preserve">  「毎月勤労統計調査」は、賃金、労働時間及び雇用の月々の変化を把握する</t>
  </si>
  <si>
    <t>Ａ．常用労働者30人以上の事業所</t>
  </si>
  <si>
    <t>Ｂ．常用労働者５人以上の事業所</t>
  </si>
  <si>
    <t>ため、常用労働者５人以上の事業所を対象として、厚生労働省により県調査統</t>
    <rPh sb="23" eb="25">
      <t>コウセイ</t>
    </rPh>
    <rPh sb="32" eb="34">
      <t>チョウサ</t>
    </rPh>
    <rPh sb="34" eb="35">
      <t>オサム</t>
    </rPh>
    <phoneticPr fontId="3"/>
  </si>
  <si>
    <t>計課を通じ実施されている。県内では、対象事業所の中から抽出された約 540</t>
    <rPh sb="0" eb="1">
      <t>ケイ</t>
    </rPh>
    <rPh sb="1" eb="2">
      <t>カ</t>
    </rPh>
    <rPh sb="3" eb="4">
      <t>ツウ</t>
    </rPh>
    <rPh sb="24" eb="25">
      <t>ナカ</t>
    </rPh>
    <phoneticPr fontId="3"/>
  </si>
  <si>
    <t>事業所について調査が行われている。なお、農林水産業、公務、家事サービス、</t>
    <rPh sb="0" eb="2">
      <t>ジギョウ</t>
    </rPh>
    <rPh sb="2" eb="3">
      <t>ショ</t>
    </rPh>
    <rPh sb="26" eb="28">
      <t>コウム</t>
    </rPh>
    <rPh sb="29" eb="31">
      <t>カジ</t>
    </rPh>
    <phoneticPr fontId="3"/>
  </si>
  <si>
    <t>外国公務は、調査対象から除かれている。</t>
    <rPh sb="0" eb="2">
      <t>ガイコク</t>
    </rPh>
    <phoneticPr fontId="3"/>
  </si>
  <si>
    <t>　調査
　産業計</t>
    <rPh sb="1" eb="3">
      <t>チョウサ</t>
    </rPh>
    <rPh sb="5" eb="7">
      <t>サンギョウ</t>
    </rPh>
    <rPh sb="7" eb="8">
      <t>ケイ</t>
    </rPh>
    <phoneticPr fontId="2"/>
  </si>
  <si>
    <t>年平均</t>
    <rPh sb="0" eb="3">
      <t>ネンヘイキン</t>
    </rPh>
    <phoneticPr fontId="2"/>
  </si>
  <si>
    <t>　</t>
    <phoneticPr fontId="2"/>
  </si>
  <si>
    <t xml:space="preserve"> 単位：日</t>
    <rPh sb="4" eb="5">
      <t>ニチ</t>
    </rPh>
    <phoneticPr fontId="2"/>
  </si>
  <si>
    <t xml:space="preserve"> Ｃ-20 産業別常用労働者１人平均月間総実労働時間</t>
    <rPh sb="20" eb="21">
      <t>ソウ</t>
    </rPh>
    <rPh sb="21" eb="24">
      <t>ジツロウドウ</t>
    </rPh>
    <rPh sb="24" eb="26">
      <t>ジカン</t>
    </rPh>
    <phoneticPr fontId="2"/>
  </si>
  <si>
    <t xml:space="preserve"> 単位：時間</t>
    <rPh sb="4" eb="6">
      <t>ジカン</t>
    </rPh>
    <phoneticPr fontId="2"/>
  </si>
  <si>
    <t xml:space="preserve"> 単位：人</t>
    <rPh sb="4" eb="5">
      <t>ニン</t>
    </rPh>
    <phoneticPr fontId="2"/>
  </si>
  <si>
    <t>電気ｶﾞｽ
熱供給
水道業</t>
  </si>
  <si>
    <t>調査
産業計</t>
  </si>
  <si>
    <t>情報
通信業</t>
  </si>
  <si>
    <t>運輸業,
郵便業</t>
  </si>
  <si>
    <t>卸売業,
小売業</t>
  </si>
  <si>
    <t>金融業,
保険業</t>
  </si>
  <si>
    <t>生活関連ｻｰﾋﾞｽ業,娯楽業</t>
  </si>
  <si>
    <t>医療，
福祉</t>
  </si>
  <si>
    <t>複合ｻｰﾋﾞｽ事業</t>
  </si>
  <si>
    <t>完全失業者</t>
    <rPh sb="4" eb="5">
      <t>シャ</t>
    </rPh>
    <phoneticPr fontId="2"/>
  </si>
  <si>
    <t>総数</t>
    <phoneticPr fontId="2"/>
  </si>
  <si>
    <t>資料：総務省統計局「国勢調査報告」</t>
    <rPh sb="5" eb="6">
      <t>ショウ</t>
    </rPh>
    <phoneticPr fontId="6"/>
  </si>
  <si>
    <t>注）労働力状態｢不詳｣を含む。</t>
    <phoneticPr fontId="2"/>
  </si>
  <si>
    <t>資料：総務省統計局「国勢調査報告」</t>
    <rPh sb="5" eb="6">
      <t>ショウ</t>
    </rPh>
    <phoneticPr fontId="3"/>
  </si>
  <si>
    <t>Ｃ-06 市町村，産業別15歳以上就業者数－続き－</t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</si>
  <si>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</si>
  <si>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争議行為を伴う争議－続き－</t>
    <rPh sb="10" eb="11">
      <t>ツヅ</t>
    </rPh>
    <phoneticPr fontId="2"/>
  </si>
  <si>
    <t>総争議－続き－</t>
    <rPh sb="0" eb="1">
      <t>ソウ</t>
    </rPh>
    <rPh sb="1" eb="3">
      <t>ソウギ</t>
    </rPh>
    <phoneticPr fontId="2"/>
  </si>
  <si>
    <t>人員(注</t>
    <rPh sb="3" eb="4">
      <t>チュウ</t>
    </rPh>
    <phoneticPr fontId="2"/>
  </si>
  <si>
    <t>平成23年度</t>
    <rPh sb="0" eb="2">
      <t>ヘイセイ</t>
    </rPh>
    <rPh sb="4" eb="6">
      <t>ネンド</t>
    </rPh>
    <phoneticPr fontId="2"/>
  </si>
  <si>
    <t>(2011年度)</t>
    <rPh sb="5" eb="7">
      <t>ネンド</t>
    </rPh>
    <phoneticPr fontId="2"/>
  </si>
  <si>
    <t>平成24年度</t>
    <rPh sb="0" eb="2">
      <t>ヘイセイ</t>
    </rPh>
    <rPh sb="4" eb="6">
      <t>ネンド</t>
    </rPh>
    <phoneticPr fontId="2"/>
  </si>
  <si>
    <t>(2012年度)</t>
    <rPh sb="5" eb="7">
      <t>ネンド</t>
    </rPh>
    <phoneticPr fontId="2"/>
  </si>
  <si>
    <t>溶接・CAD科</t>
    <rPh sb="0" eb="2">
      <t>ヨウセツ</t>
    </rPh>
    <rPh sb="6" eb="7">
      <t>カ</t>
    </rPh>
    <phoneticPr fontId="2"/>
  </si>
  <si>
    <t>注）２年課程において応募者数、入学者数は１年生数、修了者数は２年生数で計上している。</t>
    <rPh sb="0" eb="1">
      <t>チュウ</t>
    </rPh>
    <rPh sb="3" eb="4">
      <t>ネン</t>
    </rPh>
    <rPh sb="4" eb="6">
      <t>カテイ</t>
    </rPh>
    <rPh sb="10" eb="14">
      <t>オウボシャスウ</t>
    </rPh>
    <rPh sb="15" eb="18">
      <t>ニュウガクシャ</t>
    </rPh>
    <rPh sb="18" eb="19">
      <t>スウ</t>
    </rPh>
    <rPh sb="21" eb="23">
      <t>ネンセイ</t>
    </rPh>
    <rPh sb="23" eb="24">
      <t>スウ</t>
    </rPh>
    <rPh sb="25" eb="28">
      <t>シュウリョウシャ</t>
    </rPh>
    <rPh sb="28" eb="29">
      <t>スウ</t>
    </rPh>
    <rPh sb="31" eb="33">
      <t>ネンセイ</t>
    </rPh>
    <rPh sb="33" eb="34">
      <t>スウ</t>
    </rPh>
    <rPh sb="35" eb="37">
      <t>ケイジョウ</t>
    </rPh>
    <phoneticPr fontId="2"/>
  </si>
  <si>
    <t>…</t>
    <phoneticPr fontId="2"/>
  </si>
  <si>
    <t>注1）｢分類不能の産業｣，｢分類不能の職業｣，従業上の地位｢不詳｣を含む。</t>
    <phoneticPr fontId="2"/>
  </si>
  <si>
    <t xml:space="preserve"> 注1）</t>
    <phoneticPr fontId="2"/>
  </si>
  <si>
    <t xml:space="preserve"> 注1）</t>
    <phoneticPr fontId="2"/>
  </si>
  <si>
    <t>注2）</t>
    <rPh sb="0" eb="1">
      <t>チュウ</t>
    </rPh>
    <phoneticPr fontId="2"/>
  </si>
  <si>
    <t>住環境計画科　　4月開講</t>
    <rPh sb="0" eb="3">
      <t>ジュウカンキョウ</t>
    </rPh>
    <rPh sb="3" eb="5">
      <t>ケイカク</t>
    </rPh>
    <rPh sb="5" eb="6">
      <t>カ</t>
    </rPh>
    <rPh sb="9" eb="10">
      <t>ガツ</t>
    </rPh>
    <rPh sb="10" eb="12">
      <t>カイコウ</t>
    </rPh>
    <phoneticPr fontId="2"/>
  </si>
  <si>
    <t>住環境計画科　 10月開講</t>
    <rPh sb="0" eb="3">
      <t>ジュウカンキョウ</t>
    </rPh>
    <rPh sb="3" eb="5">
      <t>ケイカク</t>
    </rPh>
    <rPh sb="5" eb="6">
      <t>カ</t>
    </rPh>
    <rPh sb="10" eb="11">
      <t>ガツ</t>
    </rPh>
    <rPh sb="11" eb="13">
      <t>カイコウ</t>
    </rPh>
    <phoneticPr fontId="2"/>
  </si>
  <si>
    <t>電気設備科　　　5月開講</t>
    <rPh sb="0" eb="2">
      <t>デンキ</t>
    </rPh>
    <rPh sb="2" eb="4">
      <t>セツビ</t>
    </rPh>
    <rPh sb="4" eb="5">
      <t>カ</t>
    </rPh>
    <rPh sb="9" eb="10">
      <t>ガツ</t>
    </rPh>
    <rPh sb="10" eb="12">
      <t>カイコウ</t>
    </rPh>
    <phoneticPr fontId="2"/>
  </si>
  <si>
    <t>電気設備科　　　8月開講</t>
    <rPh sb="0" eb="2">
      <t>デンキ</t>
    </rPh>
    <rPh sb="2" eb="4">
      <t>セツビ</t>
    </rPh>
    <rPh sb="4" eb="5">
      <t>カ</t>
    </rPh>
    <rPh sb="9" eb="10">
      <t>ガツ</t>
    </rPh>
    <rPh sb="10" eb="12">
      <t>カイコウ</t>
    </rPh>
    <phoneticPr fontId="2"/>
  </si>
  <si>
    <t>電気設備科　 　11月開講</t>
    <rPh sb="0" eb="2">
      <t>デンキ</t>
    </rPh>
    <rPh sb="2" eb="4">
      <t>セツビ</t>
    </rPh>
    <rPh sb="4" eb="5">
      <t>カ</t>
    </rPh>
    <rPh sb="10" eb="11">
      <t>ガツ</t>
    </rPh>
    <rPh sb="11" eb="13">
      <t>カイコウ</t>
    </rPh>
    <phoneticPr fontId="2"/>
  </si>
  <si>
    <t>　</t>
    <phoneticPr fontId="2"/>
  </si>
  <si>
    <t>総数</t>
    <phoneticPr fontId="6"/>
  </si>
  <si>
    <t>平成23年度(2011年度)</t>
    <rPh sb="0" eb="2">
      <t>ヘイセイ</t>
    </rPh>
    <rPh sb="4" eb="6">
      <t>ネンド</t>
    </rPh>
    <rPh sb="11" eb="13">
      <t>ネンド</t>
    </rPh>
    <phoneticPr fontId="5"/>
  </si>
  <si>
    <t>平成24年度(2012年度)</t>
    <rPh sb="0" eb="2">
      <t>ヘイセイ</t>
    </rPh>
    <rPh sb="4" eb="6">
      <t>ネンド</t>
    </rPh>
    <rPh sb="11" eb="13">
      <t>ネンド</t>
    </rPh>
    <phoneticPr fontId="5"/>
  </si>
  <si>
    <t>有効求人倍率（Ｂ／Ａ）</t>
    <phoneticPr fontId="6"/>
  </si>
  <si>
    <t>総数</t>
    <phoneticPr fontId="6"/>
  </si>
  <si>
    <t>平成15年度(2003年度）</t>
    <rPh sb="0" eb="2">
      <t>ヘイセイ</t>
    </rPh>
    <rPh sb="4" eb="6">
      <t>ネンド</t>
    </rPh>
    <rPh sb="11" eb="13">
      <t>ネンド</t>
    </rPh>
    <phoneticPr fontId="6"/>
  </si>
  <si>
    <t>平成16年度(2004年度）</t>
    <rPh sb="0" eb="2">
      <t>ヘイセイ</t>
    </rPh>
    <rPh sb="4" eb="6">
      <t>ネンド</t>
    </rPh>
    <rPh sb="11" eb="13">
      <t>ネンド</t>
    </rPh>
    <phoneticPr fontId="6"/>
  </si>
  <si>
    <t>平成17年度(2005年度）</t>
    <rPh sb="0" eb="2">
      <t>ヘイセイ</t>
    </rPh>
    <rPh sb="4" eb="6">
      <t>ネンド</t>
    </rPh>
    <rPh sb="11" eb="13">
      <t>ネンド</t>
    </rPh>
    <phoneticPr fontId="6"/>
  </si>
  <si>
    <t>平成18年度(2006年度）</t>
    <rPh sb="0" eb="2">
      <t>ヘイセイ</t>
    </rPh>
    <rPh sb="4" eb="6">
      <t>ネンド</t>
    </rPh>
    <rPh sb="11" eb="13">
      <t>ネンド</t>
    </rPh>
    <phoneticPr fontId="6"/>
  </si>
  <si>
    <t>平成19年度(2007年度）</t>
    <rPh sb="0" eb="2">
      <t>ヘイセイ</t>
    </rPh>
    <rPh sb="4" eb="6">
      <t>ネンド</t>
    </rPh>
    <rPh sb="11" eb="13">
      <t>ネンド</t>
    </rPh>
    <phoneticPr fontId="6"/>
  </si>
  <si>
    <t>平成20年度(2008年度）</t>
    <rPh sb="0" eb="2">
      <t>ヘイセイ</t>
    </rPh>
    <rPh sb="4" eb="6">
      <t>ネンド</t>
    </rPh>
    <rPh sb="11" eb="13">
      <t>ネンド</t>
    </rPh>
    <phoneticPr fontId="6"/>
  </si>
  <si>
    <t>平成21年度(2009年度）</t>
    <rPh sb="0" eb="2">
      <t>ヘイセイ</t>
    </rPh>
    <rPh sb="4" eb="6">
      <t>ネンド</t>
    </rPh>
    <rPh sb="11" eb="13">
      <t>ネンド</t>
    </rPh>
    <phoneticPr fontId="6"/>
  </si>
  <si>
    <t>平成22年度(2010年度）</t>
    <rPh sb="0" eb="2">
      <t>ヘイセイ</t>
    </rPh>
    <rPh sb="4" eb="6">
      <t>ネンド</t>
    </rPh>
    <rPh sb="11" eb="13">
      <t>ネンド</t>
    </rPh>
    <phoneticPr fontId="6"/>
  </si>
  <si>
    <t>平成23年度(2011年度）</t>
    <rPh sb="0" eb="2">
      <t>ヘイセイ</t>
    </rPh>
    <rPh sb="4" eb="6">
      <t>ネンド</t>
    </rPh>
    <rPh sb="11" eb="13">
      <t>ネンド</t>
    </rPh>
    <phoneticPr fontId="6"/>
  </si>
  <si>
    <t>平成24年度(2012年度）</t>
    <rPh sb="0" eb="2">
      <t>ヘイセイ</t>
    </rPh>
    <rPh sb="4" eb="6">
      <t>ネンド</t>
    </rPh>
    <rPh sb="11" eb="13">
      <t>ネンド</t>
    </rPh>
    <phoneticPr fontId="6"/>
  </si>
  <si>
    <t>所定内</t>
    <rPh sb="2" eb="3">
      <t>ナイ</t>
    </rPh>
    <phoneticPr fontId="2"/>
  </si>
  <si>
    <t xml:space="preserve"> 現金</t>
    <phoneticPr fontId="2"/>
  </si>
  <si>
    <t xml:space="preserve"> 卸売業･
小売業</t>
    <rPh sb="3" eb="4">
      <t>ギョウ</t>
    </rPh>
    <rPh sb="6" eb="8">
      <t>コウリ</t>
    </rPh>
    <rPh sb="8" eb="9">
      <t>ギョウ</t>
    </rPh>
    <phoneticPr fontId="3"/>
  </si>
  <si>
    <t>十人</t>
    <rPh sb="0" eb="1">
      <t>ジュウ</t>
    </rPh>
    <phoneticPr fontId="2"/>
  </si>
  <si>
    <t>6月</t>
  </si>
  <si>
    <t>平成23年(2011年)</t>
    <rPh sb="4" eb="5">
      <t>ネン</t>
    </rPh>
    <rPh sb="10" eb="11">
      <t>ネン</t>
    </rPh>
    <phoneticPr fontId="3"/>
  </si>
  <si>
    <t>千円</t>
    <rPh sb="0" eb="1">
      <t>セン</t>
    </rPh>
    <phoneticPr fontId="2"/>
  </si>
  <si>
    <t xml:space="preserve"> (10月 1日現在）</t>
    <phoneticPr fontId="2"/>
  </si>
  <si>
    <t>注）</t>
    <rPh sb="0" eb="1">
      <t>チュウ</t>
    </rPh>
    <phoneticPr fontId="2"/>
  </si>
  <si>
    <t>複合サービス</t>
    <phoneticPr fontId="2"/>
  </si>
  <si>
    <t>　　事業</t>
    <phoneticPr fontId="2"/>
  </si>
  <si>
    <t>　職業紹介には「一般職業紹介」、「障害者職業紹介」、「日雇職業紹介」、</t>
    <phoneticPr fontId="6"/>
  </si>
  <si>
    <r>
      <t>Ａ．地域別労働組合数及び組合員数</t>
    </r>
    <r>
      <rPr>
        <sz val="14"/>
        <rFont val="ＭＳ 明朝"/>
        <family val="1"/>
        <charset val="128"/>
      </rPr>
      <t>（ 6月30日現在）</t>
    </r>
    <rPh sb="10" eb="11">
      <t>オヨ</t>
    </rPh>
    <rPh sb="12" eb="14">
      <t>クミアイ</t>
    </rPh>
    <rPh sb="14" eb="16">
      <t>インスウ</t>
    </rPh>
    <rPh sb="19" eb="20">
      <t>ガツ</t>
    </rPh>
    <rPh sb="22" eb="23">
      <t>ニチ</t>
    </rPh>
    <rPh sb="23" eb="25">
      <t>ゲンザイ</t>
    </rPh>
    <phoneticPr fontId="3"/>
  </si>
  <si>
    <r>
      <t>B．産業別労働組合数及び組合員数</t>
    </r>
    <r>
      <rPr>
        <sz val="14"/>
        <rFont val="ＭＳ 明朝"/>
        <family val="1"/>
        <charset val="128"/>
      </rPr>
      <t>（ 6月30日現在）</t>
    </r>
    <rPh sb="2" eb="4">
      <t>サンギョウ</t>
    </rPh>
    <rPh sb="10" eb="11">
      <t>オヨ</t>
    </rPh>
    <rPh sb="12" eb="14">
      <t>クミアイ</t>
    </rPh>
    <rPh sb="14" eb="16">
      <t>インスウ</t>
    </rPh>
    <rPh sb="19" eb="20">
      <t>ガツ</t>
    </rPh>
    <rPh sb="22" eb="23">
      <t>ニチ</t>
    </rPh>
    <rPh sb="23" eb="25">
      <t>ゲンザイ</t>
    </rPh>
    <phoneticPr fontId="3"/>
  </si>
  <si>
    <r>
      <t>C．主要団体，法規別労働組合員数</t>
    </r>
    <r>
      <rPr>
        <sz val="14"/>
        <rFont val="ＭＳ 明朝"/>
        <family val="1"/>
        <charset val="128"/>
      </rPr>
      <t>（ 6月30日現在）</t>
    </r>
    <rPh sb="19" eb="20">
      <t>ガツ</t>
    </rPh>
    <rPh sb="22" eb="23">
      <t>ニチ</t>
    </rPh>
    <rPh sb="23" eb="25">
      <t>ゲンザイ</t>
    </rPh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</si>
  <si>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</si>
  <si>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</si>
  <si>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</si>
  <si>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</si>
  <si>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１日当たり</t>
    <phoneticPr fontId="2"/>
  </si>
  <si>
    <t>１時間当たり</t>
    <phoneticPr fontId="2"/>
  </si>
  <si>
    <t>注）一般労働者（パ－トタイム労働者を除く）が10人以上の民営企業分の集計である。</t>
    <rPh sb="0" eb="1">
      <t>チュウ</t>
    </rPh>
    <phoneticPr fontId="2"/>
  </si>
  <si>
    <t>卸売業・</t>
    <rPh sb="0" eb="3">
      <t>オロシウリギョウ</t>
    </rPh>
    <phoneticPr fontId="2"/>
  </si>
  <si>
    <t>　　また、労働時間及びきまって支給する現金給与額は、6月分である。</t>
    <phoneticPr fontId="2"/>
  </si>
  <si>
    <t>Ｃ-22 産業，企業規模，男女，年齢別労働者１人当たり給与及び労働時間－続き－</t>
    <phoneticPr fontId="2"/>
  </si>
  <si>
    <t>Ｃ-22 産業，企業規模，男女，年齢別労働者１人当たり給与及び労働時間</t>
    <phoneticPr fontId="2"/>
  </si>
  <si>
    <t>　</t>
    <phoneticPr fontId="2"/>
  </si>
  <si>
    <t>注)従業上の地位｢不詳｣を含む。</t>
    <phoneticPr fontId="2"/>
  </si>
  <si>
    <t>注）中高年齢者とは、年齢４５歳以上の者</t>
    <rPh sb="0" eb="1">
      <t>チュウ</t>
    </rPh>
    <rPh sb="2" eb="7">
      <t>チュウコウネンレイシャ</t>
    </rPh>
    <rPh sb="10" eb="12">
      <t>ネンレイ</t>
    </rPh>
    <rPh sb="14" eb="15">
      <t>サイ</t>
    </rPh>
    <rPh sb="15" eb="17">
      <t>イジョウ</t>
    </rPh>
    <rPh sb="18" eb="19">
      <t>モノ</t>
    </rPh>
    <phoneticPr fontId="2"/>
  </si>
  <si>
    <t>（10月 1日現在）</t>
    <phoneticPr fontId="2"/>
  </si>
  <si>
    <t xml:space="preserve"> （10月 1日現在）</t>
    <phoneticPr fontId="2"/>
  </si>
  <si>
    <t>新規求人数</t>
    <phoneticPr fontId="2"/>
  </si>
  <si>
    <t xml:space="preserve"> その他の</t>
    <rPh sb="1" eb="4">
      <t>ソノホカ</t>
    </rPh>
    <phoneticPr fontId="6"/>
  </si>
  <si>
    <t xml:space="preserve"> 障害者</t>
    <rPh sb="1" eb="4">
      <t>ショウガイシャ</t>
    </rPh>
    <phoneticPr fontId="6"/>
  </si>
  <si>
    <t>Ｃ-16 産業別名目賃金指数（常用労働者現金給与総額）</t>
    <rPh sb="8" eb="10">
      <t>メイモク</t>
    </rPh>
    <phoneticPr fontId="2"/>
  </si>
  <si>
    <t>Ｃ-19 産業別常用労働者１人平均月間出勤日数</t>
    <rPh sb="19" eb="21">
      <t>シュッキン</t>
    </rPh>
    <rPh sb="21" eb="23">
      <t>ニッスウ</t>
    </rPh>
    <phoneticPr fontId="2"/>
  </si>
  <si>
    <t>Ｃ-20 産業別常用労働者１人平均月間総実労働時間</t>
    <rPh sb="19" eb="20">
      <t>ソウ</t>
    </rPh>
    <rPh sb="20" eb="23">
      <t>ジツロウドウ</t>
    </rPh>
    <rPh sb="23" eb="25">
      <t>ジカン</t>
    </rPh>
    <phoneticPr fontId="2"/>
  </si>
  <si>
    <t>Ｃ-21 産業別推計常用労働者数</t>
    <rPh sb="8" eb="10">
      <t>スイケイ</t>
    </rPh>
    <rPh sb="15" eb="16">
      <t>スウ</t>
    </rPh>
    <phoneticPr fontId="2"/>
  </si>
  <si>
    <t>実労働時間数</t>
    <phoneticPr fontId="2"/>
  </si>
  <si>
    <t>実労働時間数</t>
    <phoneticPr fontId="2"/>
  </si>
  <si>
    <t>きまって支給する</t>
    <phoneticPr fontId="2"/>
  </si>
  <si>
    <t>きまって支給する</t>
    <phoneticPr fontId="2"/>
  </si>
  <si>
    <t>きまって支給する</t>
    <phoneticPr fontId="2"/>
  </si>
  <si>
    <t>年度末現在有効求職者数</t>
    <rPh sb="0" eb="3">
      <t>ネンドマツ</t>
    </rPh>
    <rPh sb="3" eb="5">
      <t>ゲンザイ</t>
    </rPh>
    <rPh sb="5" eb="7">
      <t>ユウコウ</t>
    </rPh>
    <rPh sb="7" eb="10">
      <t>キュウショクシャ</t>
    </rPh>
    <rPh sb="10" eb="11">
      <t>カズ</t>
    </rPh>
    <phoneticPr fontId="6"/>
  </si>
  <si>
    <t>就職</t>
    <rPh sb="0" eb="2">
      <t>シュウショク</t>
    </rPh>
    <phoneticPr fontId="2"/>
  </si>
  <si>
    <t>希望者数</t>
    <rPh sb="0" eb="3">
      <t>キボウシャ</t>
    </rPh>
    <rPh sb="3" eb="4">
      <t>カズ</t>
    </rPh>
    <phoneticPr fontId="2"/>
  </si>
  <si>
    <r>
      <t>Ｂ．高等学校</t>
    </r>
    <r>
      <rPr>
        <sz val="14"/>
        <rFont val="ＭＳ 明朝"/>
        <family val="1"/>
        <charset val="128"/>
      </rPr>
      <t>（ 3月卒業者）</t>
    </r>
    <rPh sb="9" eb="10">
      <t>ガツ</t>
    </rPh>
    <rPh sb="10" eb="13">
      <t>ソツギョウシャ</t>
    </rPh>
    <phoneticPr fontId="2"/>
  </si>
  <si>
    <r>
      <t>Ａ．普通職業訓練（普通課程，短期課程）</t>
    </r>
    <r>
      <rPr>
        <sz val="14"/>
        <rFont val="ＭＳ 明朝"/>
        <family val="1"/>
        <charset val="128"/>
      </rPr>
      <t>=産業技術専門学院=</t>
    </r>
    <rPh sb="20" eb="22">
      <t>サンギョウ</t>
    </rPh>
    <rPh sb="22" eb="24">
      <t>ギジュツ</t>
    </rPh>
    <rPh sb="24" eb="26">
      <t>センモン</t>
    </rPh>
    <rPh sb="26" eb="28">
      <t>ガクイン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</si>
  <si>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</si>
  <si>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</si>
  <si>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卸売・小売業</t>
    <phoneticPr fontId="6"/>
  </si>
  <si>
    <t>Ｃ-01 15歳以上経済活動人口の推移</t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</si>
  <si>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5"/>
  </si>
  <si>
    <t>2012</t>
  </si>
  <si>
    <t>平成24年度</t>
  </si>
  <si>
    <t>平成25年度(2013年度）</t>
    <rPh sb="0" eb="2">
      <t>ヘイセイ</t>
    </rPh>
    <rPh sb="4" eb="6">
      <t>ネンド</t>
    </rPh>
    <rPh sb="11" eb="13">
      <t>ネンド</t>
    </rPh>
    <phoneticPr fontId="6"/>
  </si>
  <si>
    <t>平成25年度</t>
    <rPh sb="0" eb="2">
      <t>ヘイセイ</t>
    </rPh>
    <rPh sb="4" eb="6">
      <t>ネンド</t>
    </rPh>
    <phoneticPr fontId="2"/>
  </si>
  <si>
    <t>(2013年度)</t>
    <rPh sb="5" eb="7">
      <t>ネンド</t>
    </rPh>
    <phoneticPr fontId="2"/>
  </si>
  <si>
    <t>平成 2年度</t>
    <rPh sb="0" eb="2">
      <t>ヘイセイ</t>
    </rPh>
    <rPh sb="4" eb="6">
      <t>ネンド</t>
    </rPh>
    <phoneticPr fontId="2"/>
  </si>
  <si>
    <t>(1990年度)</t>
    <rPh sb="5" eb="7">
      <t>ネンド</t>
    </rPh>
    <phoneticPr fontId="2"/>
  </si>
  <si>
    <t>平成 7年度</t>
    <rPh sb="0" eb="2">
      <t>ヘイセイ</t>
    </rPh>
    <rPh sb="4" eb="6">
      <t>ネンド</t>
    </rPh>
    <phoneticPr fontId="2"/>
  </si>
  <si>
    <t>(1995年度)</t>
    <rPh sb="5" eb="7">
      <t>ネンド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</si>
  <si>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</si>
  <si>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3"/>
  </si>
  <si>
    <t xml:space="preserve">      大卒女子</t>
    <rPh sb="8" eb="10">
      <t>ジョシ</t>
    </rPh>
    <phoneticPr fontId="2"/>
  </si>
  <si>
    <t>所定内給与額</t>
    <rPh sb="5" eb="6">
      <t>ガク</t>
    </rPh>
    <phoneticPr fontId="2"/>
  </si>
  <si>
    <t xml:space="preserve"> 特別給与額</t>
    <rPh sb="5" eb="6">
      <t>ガク</t>
    </rPh>
    <phoneticPr fontId="2"/>
  </si>
  <si>
    <t>給与額</t>
    <rPh sb="2" eb="3">
      <t>ガク</t>
    </rPh>
    <phoneticPr fontId="2"/>
  </si>
  <si>
    <t>給与額</t>
    <rPh sb="2" eb="3">
      <t>ガク</t>
    </rPh>
    <phoneticPr fontId="2"/>
  </si>
  <si>
    <t>給与額</t>
    <phoneticPr fontId="2"/>
  </si>
  <si>
    <t>給与額</t>
    <phoneticPr fontId="2"/>
  </si>
  <si>
    <t>給与額</t>
    <phoneticPr fontId="2"/>
  </si>
  <si>
    <t>資料：厚生労働省「賃金構造基本統計調査」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9">
      <t>トウケイチョウサ</t>
    </rPh>
    <phoneticPr fontId="2"/>
  </si>
  <si>
    <t>資料：厚生労働省「賃金構造基本統計調査」</t>
    <rPh sb="3" eb="5">
      <t>コウセイ</t>
    </rPh>
    <phoneticPr fontId="3"/>
  </si>
  <si>
    <t>資料：厚生労働省「賃金構造基本統計調査」　　　</t>
    <rPh sb="3" eb="5">
      <t>コウセイ</t>
    </rPh>
    <rPh sb="17" eb="19">
      <t>チョウサ</t>
    </rPh>
    <phoneticPr fontId="3"/>
  </si>
  <si>
    <t>資料：厚生労働省「賃金構造基本統計調査」　　</t>
    <rPh sb="3" eb="5">
      <t>コウセイ</t>
    </rPh>
    <rPh sb="17" eb="19">
      <t>チョウサ</t>
    </rPh>
    <phoneticPr fontId="6"/>
  </si>
  <si>
    <t>…</t>
  </si>
  <si>
    <t>ﾃｸﾆｶﾙﾒﾀﾙﾜｰｸ科（DS）（橋渡し訓練）9月開講</t>
    <rPh sb="24" eb="25">
      <t>ガツ</t>
    </rPh>
    <rPh sb="25" eb="27">
      <t>カイコウ</t>
    </rPh>
    <phoneticPr fontId="2"/>
  </si>
  <si>
    <t>住環境計画科　　7月開講</t>
    <rPh sb="0" eb="3">
      <t>ジュウカンキョウ</t>
    </rPh>
    <rPh sb="3" eb="5">
      <t>ケイカク</t>
    </rPh>
    <rPh sb="5" eb="6">
      <t>カ</t>
    </rPh>
    <rPh sb="9" eb="10">
      <t>ガツ</t>
    </rPh>
    <rPh sb="10" eb="12">
      <t>カイコウ</t>
    </rPh>
    <phoneticPr fontId="2"/>
  </si>
  <si>
    <t>住環境計画科　  1月開講</t>
    <rPh sb="0" eb="3">
      <t>ジュウカンキョウ</t>
    </rPh>
    <rPh sb="3" eb="5">
      <t>ケイカク</t>
    </rPh>
    <rPh sb="5" eb="6">
      <t>カ</t>
    </rPh>
    <rPh sb="10" eb="11">
      <t>ガツ</t>
    </rPh>
    <rPh sb="11" eb="13">
      <t>カイコウ</t>
    </rPh>
    <phoneticPr fontId="2"/>
  </si>
  <si>
    <t>電気設備科（DS）（橋渡し訓練）1月開講</t>
    <rPh sb="17" eb="18">
      <t>ガツ</t>
    </rPh>
    <rPh sb="18" eb="20">
      <t>カイコウ</t>
    </rPh>
    <phoneticPr fontId="2"/>
  </si>
  <si>
    <t>電気設備科（短期ﾃﾞｭｱﾙｺｰｽ） 2月開講</t>
    <rPh sb="19" eb="20">
      <t>ガツ</t>
    </rPh>
    <rPh sb="20" eb="22">
      <t>カイコウ</t>
    </rPh>
    <phoneticPr fontId="2"/>
  </si>
  <si>
    <t>2013</t>
  </si>
  <si>
    <t>平成25年度</t>
  </si>
  <si>
    <t>注）平成24年度以降、橋渡し訓練を別コースとして記載</t>
    <phoneticPr fontId="2"/>
  </si>
  <si>
    <t>注2）職業４部門別集計は平成22年から公表されていない。</t>
    <rPh sb="0" eb="1">
      <t>チュウ</t>
    </rPh>
    <rPh sb="3" eb="5">
      <t>ショクギョウ</t>
    </rPh>
    <rPh sb="6" eb="8">
      <t>ブモン</t>
    </rPh>
    <rPh sb="8" eb="9">
      <t>ベツ</t>
    </rPh>
    <rPh sb="9" eb="11">
      <t>シュウケイ</t>
    </rPh>
    <rPh sb="12" eb="14">
      <t>ヘイセイ</t>
    </rPh>
    <rPh sb="16" eb="17">
      <t>ネン</t>
    </rPh>
    <rPh sb="19" eb="21">
      <t>コウヒョウ</t>
    </rPh>
    <phoneticPr fontId="2"/>
  </si>
  <si>
    <t>　卸売業･小売業</t>
    <rPh sb="3" eb="4">
      <t>ギョウ</t>
    </rPh>
    <phoneticPr fontId="2"/>
  </si>
  <si>
    <t>　金融業･保険業</t>
    <rPh sb="3" eb="4">
      <t>ギョウ</t>
    </rPh>
    <phoneticPr fontId="2"/>
  </si>
  <si>
    <t>　　サ－ビス業（他に分類されないもの）</t>
    <phoneticPr fontId="2"/>
  </si>
  <si>
    <t xml:space="preserve"> Ｃ-23 産業，学歴別新規学卒者の初任給額</t>
    <phoneticPr fontId="2"/>
  </si>
  <si>
    <t xml:space="preserve"> Ｃ-24 産業，企業規模別女性パ－トタイム労働者の年齢，労働時間及び給与</t>
    <rPh sb="15" eb="16">
      <t>セイ</t>
    </rPh>
    <phoneticPr fontId="6"/>
  </si>
  <si>
    <t>超過</t>
    <phoneticPr fontId="2"/>
  </si>
  <si>
    <t>所定内</t>
    <phoneticPr fontId="2"/>
  </si>
  <si>
    <t>超過</t>
    <phoneticPr fontId="2"/>
  </si>
  <si>
    <t xml:space="preserve"> 年間賞与</t>
    <phoneticPr fontId="2"/>
  </si>
  <si>
    <t>実労働時間数</t>
    <phoneticPr fontId="2"/>
  </si>
  <si>
    <t xml:space="preserve"> 現金</t>
    <phoneticPr fontId="2"/>
  </si>
  <si>
    <t xml:space="preserve"> 給与額</t>
    <phoneticPr fontId="2"/>
  </si>
  <si>
    <t>所定内</t>
    <phoneticPr fontId="2"/>
  </si>
  <si>
    <t>超過</t>
    <phoneticPr fontId="2"/>
  </si>
  <si>
    <t>平成25年(2013年)</t>
    <rPh sb="4" eb="5">
      <t>ネン</t>
    </rPh>
    <rPh sb="10" eb="11">
      <t>ネン</t>
    </rPh>
    <phoneticPr fontId="3"/>
  </si>
  <si>
    <t>平成26年度(2014年度)</t>
    <rPh sb="0" eb="2">
      <t>ヘイセイ</t>
    </rPh>
    <rPh sb="4" eb="6">
      <t>ネンド</t>
    </rPh>
    <rPh sb="11" eb="13">
      <t>ネンド</t>
    </rPh>
    <phoneticPr fontId="5"/>
  </si>
  <si>
    <t>2015年 1月</t>
    <rPh sb="3" eb="4">
      <t>ネン</t>
    </rPh>
    <rPh sb="6" eb="7">
      <t>ガツ</t>
    </rPh>
    <phoneticPr fontId="5"/>
  </si>
  <si>
    <t>2015年 2月</t>
    <rPh sb="3" eb="4">
      <t>ネン</t>
    </rPh>
    <rPh sb="6" eb="7">
      <t>ガツ</t>
    </rPh>
    <phoneticPr fontId="5"/>
  </si>
  <si>
    <t>2015年 3月</t>
    <rPh sb="3" eb="4">
      <t>ネン</t>
    </rPh>
    <rPh sb="6" eb="7">
      <t>ガツ</t>
    </rPh>
    <phoneticPr fontId="5"/>
  </si>
  <si>
    <t>2014年 4月</t>
    <rPh sb="5" eb="6">
      <t>ガツ</t>
    </rPh>
    <phoneticPr fontId="5"/>
  </si>
  <si>
    <t>2014年 5月</t>
    <rPh sb="5" eb="6">
      <t>ガツ</t>
    </rPh>
    <phoneticPr fontId="5"/>
  </si>
  <si>
    <t>2014年 6月</t>
    <rPh sb="5" eb="6">
      <t>ガツ</t>
    </rPh>
    <phoneticPr fontId="5"/>
  </si>
  <si>
    <t>2014年 7月</t>
    <rPh sb="5" eb="6">
      <t>ガツ</t>
    </rPh>
    <phoneticPr fontId="5"/>
  </si>
  <si>
    <t>2014年 8月</t>
    <rPh sb="5" eb="6">
      <t>ガツ</t>
    </rPh>
    <phoneticPr fontId="5"/>
  </si>
  <si>
    <t>2014年 9月</t>
    <rPh sb="5" eb="6">
      <t>ガツ</t>
    </rPh>
    <phoneticPr fontId="5"/>
  </si>
  <si>
    <t>2014年10月</t>
    <rPh sb="5" eb="6">
      <t>ガツ</t>
    </rPh>
    <phoneticPr fontId="5"/>
  </si>
  <si>
    <t>2014年11月</t>
    <rPh sb="5" eb="6">
      <t>ガツ</t>
    </rPh>
    <phoneticPr fontId="5"/>
  </si>
  <si>
    <t>2014年12月</t>
    <rPh sb="5" eb="6">
      <t>ガツ</t>
    </rPh>
    <phoneticPr fontId="5"/>
  </si>
  <si>
    <t>Ｃ-08 一般職業紹介 産業，規模別新規求人数</t>
    <phoneticPr fontId="6"/>
  </si>
  <si>
    <t>（パ－トタイムを含む）</t>
    <phoneticPr fontId="2"/>
  </si>
  <si>
    <t xml:space="preserve">          単位：人</t>
    <phoneticPr fontId="6"/>
  </si>
  <si>
    <t>平成26年度</t>
    <phoneticPr fontId="2"/>
  </si>
  <si>
    <t>Ｃ-09 一般職業紹介 中高年齢者</t>
    <phoneticPr fontId="2"/>
  </si>
  <si>
    <t>（パ－トタイムを除く）</t>
    <phoneticPr fontId="6"/>
  </si>
  <si>
    <t>　</t>
    <phoneticPr fontId="6"/>
  </si>
  <si>
    <t>平成26年度(2014年度）</t>
    <rPh sb="0" eb="2">
      <t>ヘイセイ</t>
    </rPh>
    <rPh sb="4" eb="6">
      <t>ネンド</t>
    </rPh>
    <rPh sb="11" eb="13">
      <t>ネンド</t>
    </rPh>
    <phoneticPr fontId="6"/>
  </si>
  <si>
    <t>％</t>
    <phoneticPr fontId="6"/>
  </si>
  <si>
    <t>平成15年度(2003年度）</t>
  </si>
  <si>
    <t>平成16年度(2004年度）</t>
  </si>
  <si>
    <t>平成17年度(2005年度）</t>
  </si>
  <si>
    <t>平成18年度(2006年度）</t>
  </si>
  <si>
    <t>平成19年度(2007年度）</t>
  </si>
  <si>
    <t>平成20年度(2008年度）</t>
  </si>
  <si>
    <t>平成21年度(2009年度）</t>
  </si>
  <si>
    <t>平成22年度(2010年度）</t>
  </si>
  <si>
    <t>平成23年度(2011年度）</t>
  </si>
  <si>
    <t>平成24年度(2012年度）</t>
  </si>
  <si>
    <t>平成25年度(2013年度）</t>
  </si>
  <si>
    <t>Ｃ-12 新規学卒者職業紹介</t>
    <phoneticPr fontId="2"/>
  </si>
  <si>
    <t>( 3月卒業者)</t>
    <phoneticPr fontId="2"/>
  </si>
  <si>
    <t>求人倍率</t>
    <phoneticPr fontId="2"/>
  </si>
  <si>
    <t>就職率</t>
    <phoneticPr fontId="2"/>
  </si>
  <si>
    <t>県内就職率</t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</si>
  <si>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</si>
  <si>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</si>
  <si>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</si>
  <si>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</si>
  <si>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（B/A）</t>
    <phoneticPr fontId="6"/>
  </si>
  <si>
    <t>(C/A×100)</t>
    <phoneticPr fontId="6"/>
  </si>
  <si>
    <t>(D/C×100)</t>
    <phoneticPr fontId="6"/>
  </si>
  <si>
    <t>（B/A)</t>
    <phoneticPr fontId="6"/>
  </si>
  <si>
    <t>(C/A×100)</t>
    <phoneticPr fontId="6"/>
  </si>
  <si>
    <t>（D/C×100）</t>
    <phoneticPr fontId="6"/>
  </si>
  <si>
    <t>％</t>
    <phoneticPr fontId="6"/>
  </si>
  <si>
    <t>Ｃ-11 日雇職業紹介</t>
    <phoneticPr fontId="2"/>
  </si>
  <si>
    <t>就職</t>
    <phoneticPr fontId="2"/>
  </si>
  <si>
    <t>平成26年度</t>
    <rPh sb="0" eb="2">
      <t>ヘイセイ</t>
    </rPh>
    <rPh sb="4" eb="6">
      <t>ネンド</t>
    </rPh>
    <phoneticPr fontId="2"/>
  </si>
  <si>
    <t>(2014年度)</t>
    <rPh sb="5" eb="7">
      <t>ネンド</t>
    </rPh>
    <phoneticPr fontId="2"/>
  </si>
  <si>
    <t xml:space="preserve">資料：独）高齢・障害・求職者雇用支援機構　和歌山職業能力開発促進センター </t>
    <rPh sb="3" eb="4">
      <t>ドク</t>
    </rPh>
    <rPh sb="5" eb="7">
      <t>コウレイ</t>
    </rPh>
    <rPh sb="8" eb="10">
      <t>ショウガイ</t>
    </rPh>
    <rPh sb="11" eb="14">
      <t>キュウショクシャ</t>
    </rPh>
    <rPh sb="14" eb="16">
      <t>コヨウ</t>
    </rPh>
    <rPh sb="16" eb="18">
      <t>シエン</t>
    </rPh>
    <rPh sb="18" eb="20">
      <t>キコウ</t>
    </rPh>
    <phoneticPr fontId="3"/>
  </si>
  <si>
    <t>就職</t>
    <phoneticPr fontId="2"/>
  </si>
  <si>
    <t>ﾃｸﾆｶﾙｵﾍﾟﾚ-ｼｮﾝ科 5月開講</t>
    <phoneticPr fontId="2"/>
  </si>
  <si>
    <t>ﾃｸﾆｶﾙｵﾍﾟﾚ-ｼｮﾝ科 8月開講</t>
    <phoneticPr fontId="2"/>
  </si>
  <si>
    <t>ﾃｸﾆｶﾙｵﾍﾟﾚ-ｼｮﾝ科 11月開講</t>
    <phoneticPr fontId="2"/>
  </si>
  <si>
    <t>ﾃｸﾆｶﾙｵﾍﾟﾚ-ｼｮﾝ科（DS）1月開講</t>
    <phoneticPr fontId="2"/>
  </si>
  <si>
    <t>ﾃｸﾆｶﾙｵﾍﾟﾚ-ｼｮﾝ科 2月開講</t>
    <phoneticPr fontId="2"/>
  </si>
  <si>
    <t>ﾃｸﾆｶﾙﾒﾀﾙﾜｰｸ科   4月開講</t>
    <phoneticPr fontId="2"/>
  </si>
  <si>
    <t>ﾃｸﾆｶﾙﾒﾀﾙﾜｰｸ科   7月開講</t>
    <phoneticPr fontId="2"/>
  </si>
  <si>
    <t>-</t>
    <phoneticPr fontId="2"/>
  </si>
  <si>
    <t>ﾃｸﾆｶﾙﾒﾀﾙﾜｰｸ科  10月開講</t>
    <phoneticPr fontId="2"/>
  </si>
  <si>
    <t>ﾃｸﾆｶﾙﾒﾀﾙﾜｰｸ科   1月開講</t>
    <phoneticPr fontId="2"/>
  </si>
  <si>
    <t>ビル管理科      6月開講</t>
    <phoneticPr fontId="2"/>
  </si>
  <si>
    <t>ビル管理科      9月開講</t>
    <phoneticPr fontId="2"/>
  </si>
  <si>
    <t>ビル管理科     12月開講</t>
    <phoneticPr fontId="2"/>
  </si>
  <si>
    <t>ビル管理科      3月開講</t>
    <phoneticPr fontId="2"/>
  </si>
  <si>
    <t>総 数</t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</si>
  <si>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</si>
  <si>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ｻｰﾋﾞｽ業</t>
    <phoneticPr fontId="2"/>
  </si>
  <si>
    <t>平成18年（2006年）</t>
    <phoneticPr fontId="2"/>
  </si>
  <si>
    <t>平成19年（2007年）</t>
    <phoneticPr fontId="2"/>
  </si>
  <si>
    <t>平成20年（2008年）</t>
    <phoneticPr fontId="2"/>
  </si>
  <si>
    <t>平成21年（2009年）</t>
    <phoneticPr fontId="2"/>
  </si>
  <si>
    <t>平成22年（2010年）</t>
    <phoneticPr fontId="2"/>
  </si>
  <si>
    <t>平成23年（2011年）</t>
    <phoneticPr fontId="2"/>
  </si>
  <si>
    <t>平成24年（2012年）</t>
    <phoneticPr fontId="2"/>
  </si>
  <si>
    <t>平成25年（2013年）</t>
  </si>
  <si>
    <t>平成26年（2014年）</t>
    <phoneticPr fontId="2"/>
  </si>
  <si>
    <t>注）団体への二重加盟は，重複計算</t>
    <phoneticPr fontId="2"/>
  </si>
  <si>
    <t>総争議</t>
    <phoneticPr fontId="2"/>
  </si>
  <si>
    <t xml:space="preserve">   伴う争議計</t>
    <phoneticPr fontId="2"/>
  </si>
  <si>
    <t>半日以上同盟罷業</t>
    <phoneticPr fontId="2"/>
  </si>
  <si>
    <t>半日未満同盟罷業</t>
    <phoneticPr fontId="2"/>
  </si>
  <si>
    <t>作業所閉鎖</t>
    <phoneticPr fontId="2"/>
  </si>
  <si>
    <t>総参加</t>
    <phoneticPr fontId="2"/>
  </si>
  <si>
    <t>行為参</t>
    <phoneticPr fontId="2"/>
  </si>
  <si>
    <t>件 数</t>
    <phoneticPr fontId="2"/>
  </si>
  <si>
    <t>加人員</t>
    <phoneticPr fontId="2"/>
  </si>
  <si>
    <t>件</t>
    <phoneticPr fontId="2"/>
  </si>
  <si>
    <t>争議行為を</t>
    <phoneticPr fontId="2"/>
  </si>
  <si>
    <t>解決件数</t>
    <phoneticPr fontId="2"/>
  </si>
  <si>
    <t>伴わない争議</t>
    <phoneticPr fontId="2"/>
  </si>
  <si>
    <t>人員</t>
    <phoneticPr fontId="2"/>
  </si>
  <si>
    <t>人  員</t>
    <phoneticPr fontId="2"/>
  </si>
  <si>
    <t>注）争議行為は全員が参加しない事もあるため、総争議の総参加人員と行為参加人員の合計は必ず</t>
    <phoneticPr fontId="2"/>
  </si>
  <si>
    <t>　しも一致しない。</t>
    <phoneticPr fontId="2"/>
  </si>
  <si>
    <t>(平成25年(2013年))</t>
    <rPh sb="11" eb="12">
      <t>ネン</t>
    </rPh>
    <phoneticPr fontId="2"/>
  </si>
  <si>
    <t>Ｂ．常用労働者5人以上の事業所</t>
  </si>
  <si>
    <t>H22=100</t>
  </si>
  <si>
    <t>x</t>
  </si>
  <si>
    <t>2013年 1月</t>
    <rPh sb="6" eb="7">
      <t>ガツ</t>
    </rPh>
    <phoneticPr fontId="2"/>
  </si>
  <si>
    <t>2013年 2月</t>
    <rPh sb="6" eb="7">
      <t>ガツ</t>
    </rPh>
    <phoneticPr fontId="2"/>
  </si>
  <si>
    <t>2013年 3月</t>
    <rPh sb="6" eb="7">
      <t>ガツ</t>
    </rPh>
    <phoneticPr fontId="2"/>
  </si>
  <si>
    <t>2013年 4月</t>
    <rPh sb="6" eb="7">
      <t>ガツ</t>
    </rPh>
    <phoneticPr fontId="2"/>
  </si>
  <si>
    <t>2013年 5月</t>
    <rPh sb="6" eb="7">
      <t>ガツ</t>
    </rPh>
    <phoneticPr fontId="2"/>
  </si>
  <si>
    <t>2013年 6月</t>
    <rPh sb="6" eb="7">
      <t>ガツ</t>
    </rPh>
    <phoneticPr fontId="2"/>
  </si>
  <si>
    <t>2013年 7月</t>
    <rPh sb="6" eb="7">
      <t>ガツ</t>
    </rPh>
    <phoneticPr fontId="2"/>
  </si>
  <si>
    <t>2013年 8月</t>
    <rPh sb="6" eb="7">
      <t>ガツ</t>
    </rPh>
    <phoneticPr fontId="2"/>
  </si>
  <si>
    <t>2013年 9月</t>
    <rPh sb="6" eb="7">
      <t>ガツ</t>
    </rPh>
    <phoneticPr fontId="2"/>
  </si>
  <si>
    <t>2013年10月</t>
    <rPh sb="6" eb="7">
      <t>ガツ</t>
    </rPh>
    <phoneticPr fontId="2"/>
  </si>
  <si>
    <t>2013年11月</t>
    <rPh sb="6" eb="7">
      <t>ガツ</t>
    </rPh>
    <phoneticPr fontId="2"/>
  </si>
  <si>
    <t>2013年12月</t>
    <rPh sb="6" eb="7">
      <t>ガツ</t>
    </rPh>
    <phoneticPr fontId="2"/>
  </si>
  <si>
    <t>Ｃ-17 産業別実質賃金指数（常用労働者現金給与総額）</t>
  </si>
  <si>
    <t>Ｃ-18 産業別常用労働者１人平均月間現金給与総額</t>
  </si>
  <si>
    <t xml:space="preserve"> 単位：千円</t>
  </si>
  <si>
    <t>不動産業,
物品賃貸業</t>
  </si>
  <si>
    <t>学術研究,専門･技術ｻｰﾋﾞｽ業</t>
  </si>
  <si>
    <t>宿泊業,
飲食ｻｰﾋﾞｽ業</t>
  </si>
  <si>
    <t>教育，
学習支援業</t>
  </si>
  <si>
    <t>平成25年(2013年)</t>
  </si>
  <si>
    <t>2013年 1月</t>
  </si>
  <si>
    <t>2013年 2月</t>
  </si>
  <si>
    <t>2013年 3月</t>
  </si>
  <si>
    <t>2013年 4月</t>
  </si>
  <si>
    <t>2013年 5月</t>
  </si>
  <si>
    <t>2013年 6月</t>
  </si>
  <si>
    <t>2013年 7月</t>
  </si>
  <si>
    <t>2013年 8月</t>
  </si>
  <si>
    <t>2013年 9月</t>
  </si>
  <si>
    <t>2013年10月</t>
  </si>
  <si>
    <t>2013年11月</t>
  </si>
  <si>
    <t>2013年12月</t>
  </si>
  <si>
    <t>資料：県調査統計課「毎月勤労統計調査総合報告書」</t>
    <rPh sb="4" eb="6">
      <t>チョウサ</t>
    </rPh>
    <rPh sb="10" eb="12">
      <t>マイツキ</t>
    </rPh>
    <phoneticPr fontId="2"/>
  </si>
  <si>
    <r>
      <t>Ｂ．普通職業訓練（短期課程）</t>
    </r>
    <r>
      <rPr>
        <sz val="14"/>
        <rFont val="ＭＳ 明朝"/>
        <family val="1"/>
        <charset val="128"/>
      </rPr>
      <t xml:space="preserve">=和歌山職業能力開発促進センター= 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</si>
</sst>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  <numFmt numFmtId="178" formatCode="0_ "/>
    <numFmt numFmtId="179" formatCode="#,##0_);[Red]\(#,##0\)"/>
    <numFmt numFmtId="180" formatCode="#,##0.0_ "/>
    <numFmt numFmtId="181" formatCode="#,##0.0_);[Red]\(#,##0.0\)"/>
    <numFmt numFmtId="182" formatCode="0.0_);[Red]\(0.0\)"/>
    <numFmt numFmtId="183" formatCode="#,##0,"/>
    <numFmt numFmtId="184" formatCode="0.00_);[Red]\(0.00\)"/>
    <numFmt numFmtId="185" formatCode="#,##0.00_);[Red]\(#,##0.00\)"/>
    <numFmt numFmtId="186" formatCode="0.00_ "/>
    <numFmt numFmtId="187" formatCode="_ * #,##0.0_ ;_ * \-#,##0.0_ ;_ * &quot;-&quot;?_ ;_ @_ "/>
    <numFmt numFmtId="188" formatCode="####0.0;&quot;-&quot;###0.0"/>
    <numFmt numFmtId="189" formatCode="#,##0.00_ "/>
    <numFmt numFmtId="190" formatCode="##0.0;&quot;-&quot;#0.0"/>
    <numFmt numFmtId="191" formatCode="\ ##0;&quot;-&quot;##0"/>
    <numFmt numFmtId="192" formatCode="###0.0;&quot; -&quot;##0.0"/>
    <numFmt numFmtId="193" formatCode="_ * #,##0.0_ ;_ * \-#,##0.0_ ;_ * &quot;-&quot;_ ;_ @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1" fillId="0" borderId="0"/>
    <xf numFmtId="0" fontId="33" fillId="4" borderId="0" applyNumberFormat="0" applyBorder="0" applyAlignment="0" applyProtection="0">
      <alignment vertical="center"/>
    </xf>
  </cellStyleXfs>
  <cellXfs count="989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3" fillId="0" borderId="14" xfId="0" applyFont="1" applyBorder="1">
      <alignment vertical="center"/>
    </xf>
    <xf numFmtId="0" fontId="3" fillId="0" borderId="10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3" fillId="0" borderId="0" xfId="0" applyFont="1" applyAlignment="1" applyProtection="1">
      <alignment horizontal="right"/>
    </xf>
    <xf numFmtId="0" fontId="5" fillId="0" borderId="10" xfId="0" applyFont="1" applyBorder="1" applyProtection="1">
      <alignment vertical="center"/>
    </xf>
    <xf numFmtId="0" fontId="3" fillId="0" borderId="13" xfId="0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right"/>
    </xf>
    <xf numFmtId="0" fontId="3" fillId="0" borderId="14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left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37" fontId="8" fillId="0" borderId="0" xfId="0" applyNumberFormat="1" applyFont="1" applyProtection="1">
      <alignment vertical="center"/>
      <protection locked="0"/>
    </xf>
    <xf numFmtId="37" fontId="7" fillId="0" borderId="0" xfId="42" applyNumberFormat="1" applyFont="1" applyFill="1" applyBorder="1" applyAlignment="1">
      <alignment horizontal="right" vertical="center"/>
    </xf>
    <xf numFmtId="37" fontId="7" fillId="0" borderId="11" xfId="42" applyNumberFormat="1" applyFont="1" applyFill="1" applyBorder="1" applyAlignment="1">
      <alignment horizontal="right"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>
      <alignment vertical="center"/>
    </xf>
    <xf numFmtId="37" fontId="3" fillId="0" borderId="0" xfId="0" applyNumberFormat="1" applyFont="1" applyBorder="1" applyAlignment="1" applyProtection="1">
      <alignment horizontal="left"/>
    </xf>
    <xf numFmtId="37" fontId="3" fillId="0" borderId="0" xfId="0" applyNumberFormat="1" applyFont="1" applyBorder="1" applyAlignment="1" applyProtection="1">
      <alignment horizontal="right"/>
    </xf>
    <xf numFmtId="37" fontId="3" fillId="0" borderId="11" xfId="0" applyNumberFormat="1" applyFont="1" applyBorder="1">
      <alignment vertical="center"/>
    </xf>
    <xf numFmtId="37" fontId="3" fillId="0" borderId="11" xfId="0" applyNumberFormat="1" applyFont="1" applyBorder="1" applyAlignment="1" applyProtection="1">
      <alignment horizontal="center"/>
    </xf>
    <xf numFmtId="37" fontId="3" fillId="0" borderId="13" xfId="0" applyNumberFormat="1" applyFont="1" applyBorder="1">
      <alignment vertical="center"/>
    </xf>
    <xf numFmtId="37" fontId="3" fillId="0" borderId="13" xfId="0" applyNumberFormat="1" applyFont="1" applyBorder="1" applyAlignment="1" applyProtection="1">
      <alignment horizontal="center"/>
    </xf>
    <xf numFmtId="37" fontId="3" fillId="0" borderId="0" xfId="0" applyNumberFormat="1" applyFont="1">
      <alignment vertical="center"/>
    </xf>
    <xf numFmtId="37" fontId="3" fillId="0" borderId="0" xfId="0" applyNumberFormat="1" applyFont="1" applyProtection="1">
      <alignment vertical="center"/>
    </xf>
    <xf numFmtId="37" fontId="3" fillId="0" borderId="10" xfId="0" applyNumberFormat="1" applyFont="1" applyBorder="1">
      <alignment vertical="center"/>
    </xf>
    <xf numFmtId="37" fontId="3" fillId="0" borderId="23" xfId="0" applyNumberFormat="1" applyFont="1" applyBorder="1">
      <alignment vertical="center"/>
    </xf>
    <xf numFmtId="37" fontId="3" fillId="0" borderId="14" xfId="0" applyNumberFormat="1" applyFont="1" applyBorder="1">
      <alignment vertical="center"/>
    </xf>
    <xf numFmtId="37" fontId="3" fillId="0" borderId="10" xfId="0" applyNumberFormat="1" applyFont="1" applyBorder="1" applyProtection="1">
      <alignment vertic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9" fontId="3" fillId="0" borderId="11" xfId="0" applyNumberFormat="1" applyFont="1" applyBorder="1" applyAlignment="1" applyProtection="1">
      <alignment horizontal="center"/>
    </xf>
    <xf numFmtId="0" fontId="0" fillId="0" borderId="0" xfId="0" applyAlignment="1"/>
    <xf numFmtId="0" fontId="0" fillId="0" borderId="10" xfId="0" applyBorder="1" applyAlignment="1"/>
    <xf numFmtId="0" fontId="0" fillId="0" borderId="10" xfId="0" applyBorder="1" applyAlignment="1" applyProtection="1">
      <alignment horizontal="left"/>
    </xf>
    <xf numFmtId="0" fontId="0" fillId="0" borderId="12" xfId="0" applyBorder="1" applyAlignment="1"/>
    <xf numFmtId="0" fontId="5" fillId="0" borderId="0" xfId="0" applyFont="1" applyAlignment="1" applyProtection="1"/>
    <xf numFmtId="0" fontId="3" fillId="0" borderId="0" xfId="0" applyFont="1" applyAlignment="1" applyProtection="1"/>
    <xf numFmtId="0" fontId="0" fillId="0" borderId="14" xfId="0" applyBorder="1" applyAlignment="1"/>
    <xf numFmtId="0" fontId="3" fillId="0" borderId="0" xfId="0" applyFont="1" applyAlignment="1"/>
    <xf numFmtId="0" fontId="3" fillId="0" borderId="0" xfId="0" applyFont="1" applyFill="1" applyBorder="1" applyAlignment="1" applyProtection="1">
      <alignment horizontal="right"/>
    </xf>
    <xf numFmtId="0" fontId="3" fillId="0" borderId="11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5" fillId="0" borderId="0" xfId="0" applyFont="1">
      <alignment vertical="center"/>
    </xf>
    <xf numFmtId="0" fontId="3" fillId="0" borderId="25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37" fontId="5" fillId="0" borderId="0" xfId="0" applyNumberFormat="1" applyFont="1" applyBorder="1" applyProtection="1">
      <alignment vertical="center"/>
      <protection locked="0"/>
    </xf>
    <xf numFmtId="37" fontId="5" fillId="0" borderId="0" xfId="0" applyNumberFormat="1" applyFont="1" applyProtection="1">
      <alignment vertical="center"/>
      <protection locked="0"/>
    </xf>
    <xf numFmtId="37" fontId="3" fillId="0" borderId="0" xfId="0" applyNumberFormat="1" applyFont="1" applyAlignment="1" applyProtection="1">
      <alignment horizontal="right"/>
    </xf>
    <xf numFmtId="0" fontId="5" fillId="0" borderId="0" xfId="0" applyFont="1" applyBorder="1">
      <alignment vertical="center"/>
    </xf>
    <xf numFmtId="37" fontId="3" fillId="0" borderId="10" xfId="0" applyNumberFormat="1" applyFont="1" applyBorder="1" applyProtection="1">
      <alignment vertical="center"/>
      <protection locked="0"/>
    </xf>
    <xf numFmtId="177" fontId="3" fillId="0" borderId="11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/>
    </xf>
    <xf numFmtId="177" fontId="3" fillId="0" borderId="11" xfId="0" applyNumberFormat="1" applyFont="1" applyBorder="1" applyProtection="1">
      <alignment vertical="center"/>
      <protection locked="0"/>
    </xf>
    <xf numFmtId="177" fontId="3" fillId="0" borderId="1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5" fillId="0" borderId="11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13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Protection="1">
      <alignment vertical="center"/>
      <protection locked="0"/>
    </xf>
    <xf numFmtId="177" fontId="3" fillId="0" borderId="14" xfId="0" applyNumberFormat="1" applyFont="1" applyBorder="1">
      <alignment vertical="center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Border="1">
      <alignment vertical="center"/>
    </xf>
    <xf numFmtId="177" fontId="3" fillId="0" borderId="15" xfId="0" applyNumberFormat="1" applyFont="1" applyBorder="1" applyProtection="1">
      <alignment vertical="center"/>
      <protection locked="0"/>
    </xf>
    <xf numFmtId="0" fontId="3" fillId="0" borderId="10" xfId="0" applyFont="1" applyBorder="1" applyAlignment="1"/>
    <xf numFmtId="0" fontId="3" fillId="0" borderId="10" xfId="0" applyFont="1" applyBorder="1" applyAlignment="1" applyProtection="1"/>
    <xf numFmtId="0" fontId="3" fillId="0" borderId="14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177" fontId="3" fillId="0" borderId="11" xfId="0" applyNumberFormat="1" applyFont="1" applyBorder="1" applyAlignment="1" applyProtection="1">
      <protection locked="0"/>
    </xf>
    <xf numFmtId="177" fontId="3" fillId="0" borderId="0" xfId="0" applyNumberFormat="1" applyFont="1" applyAlignment="1" applyProtection="1"/>
    <xf numFmtId="177" fontId="3" fillId="0" borderId="0" xfId="0" applyNumberFormat="1" applyFont="1" applyAlignment="1"/>
    <xf numFmtId="177" fontId="3" fillId="0" borderId="11" xfId="0" applyNumberFormat="1" applyFont="1" applyBorder="1" applyAlignment="1" applyProtection="1">
      <alignment horizontal="left"/>
    </xf>
    <xf numFmtId="177" fontId="3" fillId="0" borderId="14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horizontal="left"/>
    </xf>
    <xf numFmtId="177" fontId="3" fillId="0" borderId="13" xfId="0" applyNumberFormat="1" applyFont="1" applyBorder="1" applyAlignment="1" applyProtection="1">
      <alignment horizontal="left"/>
    </xf>
    <xf numFmtId="177" fontId="3" fillId="0" borderId="0" xfId="0" quotePrefix="1" applyNumberFormat="1" applyFont="1" applyAlignment="1" applyProtection="1">
      <alignment horizontal="right"/>
      <protection locked="0"/>
    </xf>
    <xf numFmtId="177" fontId="3" fillId="0" borderId="11" xfId="0" quotePrefix="1" applyNumberFormat="1" applyFont="1" applyBorder="1" applyAlignment="1" applyProtection="1">
      <alignment horizontal="right"/>
      <protection locked="0"/>
    </xf>
    <xf numFmtId="0" fontId="3" fillId="0" borderId="10" xfId="0" applyFont="1" applyBorder="1" applyProtection="1">
      <alignment vertical="center"/>
    </xf>
    <xf numFmtId="177" fontId="5" fillId="0" borderId="0" xfId="0" applyNumberFormat="1" applyFont="1" applyProtection="1">
      <alignment vertical="center"/>
      <protection locked="0"/>
    </xf>
    <xf numFmtId="179" fontId="3" fillId="0" borderId="0" xfId="0" applyNumberFormat="1" applyFont="1" applyProtection="1">
      <alignment vertical="center"/>
      <protection locked="0"/>
    </xf>
    <xf numFmtId="179" fontId="3" fillId="0" borderId="0" xfId="0" applyNumberFormat="1" applyFont="1">
      <alignment vertical="center"/>
    </xf>
    <xf numFmtId="179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180" fontId="3" fillId="0" borderId="0" xfId="0" applyNumberFormat="1" applyFont="1">
      <alignment vertical="center"/>
    </xf>
    <xf numFmtId="180" fontId="3" fillId="0" borderId="11" xfId="0" applyNumberFormat="1" applyFont="1" applyBorder="1">
      <alignment vertical="center"/>
    </xf>
    <xf numFmtId="180" fontId="3" fillId="0" borderId="11" xfId="0" applyNumberFormat="1" applyFont="1" applyBorder="1" applyProtection="1">
      <alignment vertical="center"/>
      <protection locked="0"/>
    </xf>
    <xf numFmtId="180" fontId="3" fillId="0" borderId="13" xfId="0" applyNumberFormat="1" applyFont="1" applyBorder="1">
      <alignment vertical="center"/>
    </xf>
    <xf numFmtId="180" fontId="5" fillId="0" borderId="11" xfId="0" applyNumberFormat="1" applyFont="1" applyBorder="1" applyProtection="1">
      <alignment vertical="center"/>
      <protection locked="0"/>
    </xf>
    <xf numFmtId="180" fontId="3" fillId="0" borderId="14" xfId="0" applyNumberFormat="1" applyFont="1" applyBorder="1" applyProtection="1">
      <alignment vertical="center"/>
      <protection locked="0"/>
    </xf>
    <xf numFmtId="180" fontId="3" fillId="0" borderId="0" xfId="0" applyNumberFormat="1" applyFont="1" applyAlignment="1" applyProtection="1">
      <alignment horizontal="left"/>
    </xf>
    <xf numFmtId="179" fontId="3" fillId="0" borderId="12" xfId="0" applyNumberFormat="1" applyFont="1" applyBorder="1">
      <alignment vertical="center"/>
    </xf>
    <xf numFmtId="179" fontId="5" fillId="0" borderId="0" xfId="0" applyNumberFormat="1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  <protection locked="0"/>
    </xf>
    <xf numFmtId="179" fontId="3" fillId="0" borderId="10" xfId="0" applyNumberFormat="1" applyFont="1" applyBorder="1" applyProtection="1">
      <alignment vertical="center"/>
      <protection locked="0"/>
    </xf>
    <xf numFmtId="181" fontId="3" fillId="0" borderId="0" xfId="0" applyNumberFormat="1" applyFont="1">
      <alignment vertical="center"/>
    </xf>
    <xf numFmtId="181" fontId="3" fillId="0" borderId="12" xfId="0" applyNumberFormat="1" applyFont="1" applyBorder="1">
      <alignment vertical="center"/>
    </xf>
    <xf numFmtId="181" fontId="5" fillId="0" borderId="0" xfId="0" applyNumberFormat="1" applyFont="1" applyProtection="1">
      <alignment vertical="center"/>
      <protection locked="0"/>
    </xf>
    <xf numFmtId="181" fontId="3" fillId="0" borderId="10" xfId="0" applyNumberFormat="1" applyFont="1" applyBorder="1" applyProtection="1">
      <alignment vertical="center"/>
      <protection locked="0"/>
    </xf>
    <xf numFmtId="179" fontId="3" fillId="0" borderId="12" xfId="0" applyNumberFormat="1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</xf>
    <xf numFmtId="180" fontId="3" fillId="0" borderId="12" xfId="0" applyNumberFormat="1" applyFont="1" applyBorder="1">
      <alignment vertical="center"/>
    </xf>
    <xf numFmtId="180" fontId="3" fillId="0" borderId="12" xfId="0" applyNumberFormat="1" applyFont="1" applyBorder="1" applyProtection="1">
      <alignment vertical="center"/>
      <protection locked="0"/>
    </xf>
    <xf numFmtId="180" fontId="3" fillId="0" borderId="10" xfId="0" applyNumberFormat="1" applyFont="1" applyBorder="1" applyProtection="1">
      <alignment vertical="center"/>
      <protection locked="0"/>
    </xf>
    <xf numFmtId="180" fontId="5" fillId="0" borderId="0" xfId="0" applyNumberFormat="1" applyFont="1" applyProtection="1">
      <alignment vertical="center"/>
    </xf>
    <xf numFmtId="180" fontId="3" fillId="0" borderId="11" xfId="0" applyNumberFormat="1" applyFont="1" applyBorder="1" applyProtection="1">
      <alignment vertical="center"/>
    </xf>
    <xf numFmtId="180" fontId="5" fillId="0" borderId="12" xfId="0" applyNumberFormat="1" applyFont="1" applyBorder="1" applyAlignment="1" applyProtection="1">
      <alignment horizontal="left"/>
    </xf>
    <xf numFmtId="180" fontId="3" fillId="0" borderId="11" xfId="0" applyNumberFormat="1" applyFont="1" applyBorder="1" applyAlignment="1" applyProtection="1">
      <alignment horizontal="left"/>
    </xf>
    <xf numFmtId="180" fontId="3" fillId="0" borderId="13" xfId="0" applyNumberFormat="1" applyFont="1" applyBorder="1" applyAlignment="1" applyProtection="1">
      <alignment horizontal="left"/>
    </xf>
    <xf numFmtId="179" fontId="3" fillId="0" borderId="0" xfId="0" applyNumberFormat="1" applyFont="1" applyProtection="1">
      <alignment vertical="center"/>
    </xf>
    <xf numFmtId="0" fontId="12" fillId="0" borderId="0" xfId="0" applyFont="1" applyAlignment="1" applyProtection="1">
      <alignment horizontal="left"/>
    </xf>
    <xf numFmtId="0" fontId="12" fillId="0" borderId="10" xfId="0" applyFont="1" applyBorder="1">
      <alignment vertical="center"/>
    </xf>
    <xf numFmtId="0" fontId="11" fillId="0" borderId="11" xfId="0" applyFont="1" applyBorder="1" applyAlignment="1"/>
    <xf numFmtId="0" fontId="11" fillId="0" borderId="12" xfId="0" applyFont="1" applyBorder="1" applyAlignment="1"/>
    <xf numFmtId="0" fontId="11" fillId="0" borderId="26" xfId="0" applyFont="1" applyBorder="1" applyAlignment="1"/>
    <xf numFmtId="0" fontId="13" fillId="0" borderId="12" xfId="0" applyFont="1" applyBorder="1" applyAlignment="1" applyProtection="1"/>
    <xf numFmtId="0" fontId="13" fillId="0" borderId="0" xfId="0" applyFont="1" applyBorder="1" applyAlignment="1" applyProtection="1"/>
    <xf numFmtId="0" fontId="11" fillId="0" borderId="0" xfId="0" applyFont="1" applyAlignment="1"/>
    <xf numFmtId="0" fontId="11" fillId="0" borderId="11" xfId="0" applyFont="1" applyBorder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1" fillId="0" borderId="20" xfId="0" applyFont="1" applyBorder="1" applyAlignment="1"/>
    <xf numFmtId="0" fontId="11" fillId="0" borderId="17" xfId="0" applyFont="1" applyBorder="1" applyAlignment="1" applyProtection="1">
      <alignment horizontal="right"/>
    </xf>
    <xf numFmtId="177" fontId="3" fillId="0" borderId="10" xfId="0" applyNumberFormat="1" applyFont="1" applyBorder="1" applyProtection="1">
      <alignment vertical="center"/>
    </xf>
    <xf numFmtId="180" fontId="3" fillId="0" borderId="0" xfId="0" applyNumberFormat="1" applyFont="1" applyAlignment="1" applyProtection="1">
      <alignment horizontal="right"/>
    </xf>
    <xf numFmtId="177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14" xfId="0" applyNumberFormat="1" applyFont="1" applyBorder="1">
      <alignment vertical="center"/>
    </xf>
    <xf numFmtId="177" fontId="3" fillId="0" borderId="0" xfId="0" applyNumberFormat="1" applyFont="1" applyBorder="1" applyAlignment="1"/>
    <xf numFmtId="0" fontId="3" fillId="0" borderId="0" xfId="0" quotePrefix="1" applyFont="1">
      <alignment vertical="center"/>
    </xf>
    <xf numFmtId="177" fontId="3" fillId="0" borderId="0" xfId="0" quotePrefix="1" applyNumberFormat="1" applyFont="1" applyBorder="1" applyAlignment="1" applyProtection="1">
      <alignment horizontal="right" vertical="center"/>
    </xf>
    <xf numFmtId="177" fontId="3" fillId="0" borderId="17" xfId="0" applyNumberFormat="1" applyFont="1" applyBorder="1" applyProtection="1">
      <alignment vertical="center"/>
      <protection locked="0"/>
    </xf>
    <xf numFmtId="182" fontId="3" fillId="0" borderId="0" xfId="0" applyNumberFormat="1" applyFont="1" applyAlignment="1" applyProtection="1"/>
    <xf numFmtId="0" fontId="3" fillId="0" borderId="27" xfId="0" applyFont="1" applyBorder="1">
      <alignment vertical="center"/>
    </xf>
    <xf numFmtId="37" fontId="3" fillId="0" borderId="25" xfId="0" applyNumberFormat="1" applyFont="1" applyBorder="1" applyAlignment="1" applyProtection="1">
      <alignment horizontal="center"/>
    </xf>
    <xf numFmtId="37" fontId="3" fillId="0" borderId="28" xfId="0" applyNumberFormat="1" applyFont="1" applyBorder="1">
      <alignment vertical="center"/>
    </xf>
    <xf numFmtId="37" fontId="3" fillId="0" borderId="18" xfId="0" applyNumberFormat="1" applyFont="1" applyBorder="1">
      <alignment vertical="center"/>
    </xf>
    <xf numFmtId="37" fontId="3" fillId="0" borderId="23" xfId="0" applyNumberFormat="1" applyFont="1" applyBorder="1" applyAlignment="1" applyProtection="1">
      <alignment horizontal="left"/>
    </xf>
    <xf numFmtId="37" fontId="3" fillId="0" borderId="25" xfId="0" applyNumberFormat="1" applyFont="1" applyBorder="1">
      <alignment vertical="center"/>
    </xf>
    <xf numFmtId="37" fontId="3" fillId="0" borderId="0" xfId="0" applyNumberFormat="1" applyFont="1" applyBorder="1" applyAlignment="1" applyProtection="1">
      <alignment horizontal="center"/>
    </xf>
    <xf numFmtId="37" fontId="14" fillId="0" borderId="0" xfId="0" applyNumberFormat="1" applyFont="1" applyBorder="1" applyAlignment="1" applyProtection="1">
      <alignment horizontal="left"/>
    </xf>
    <xf numFmtId="37" fontId="14" fillId="0" borderId="0" xfId="0" applyNumberFormat="1" applyFont="1" applyBorder="1">
      <alignment vertical="center"/>
    </xf>
    <xf numFmtId="37" fontId="9" fillId="0" borderId="11" xfId="0" applyNumberFormat="1" applyFont="1" applyBorder="1" applyAlignment="1" applyProtection="1">
      <alignment horizontal="center"/>
    </xf>
    <xf numFmtId="37" fontId="9" fillId="0" borderId="1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 applyProtection="1"/>
    <xf numFmtId="38" fontId="3" fillId="0" borderId="10" xfId="33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27" xfId="0" applyFont="1" applyBorder="1" applyAlignment="1" applyProtection="1">
      <alignment horizontal="left"/>
    </xf>
    <xf numFmtId="0" fontId="1" fillId="0" borderId="0" xfId="0" applyFont="1" applyAlignment="1"/>
    <xf numFmtId="0" fontId="11" fillId="0" borderId="10" xfId="0" applyFont="1" applyBorder="1">
      <alignment vertical="center"/>
    </xf>
    <xf numFmtId="37" fontId="3" fillId="0" borderId="29" xfId="0" applyNumberFormat="1" applyFont="1" applyBorder="1">
      <alignment vertical="center"/>
    </xf>
    <xf numFmtId="37" fontId="3" fillId="0" borderId="20" xfId="0" applyNumberFormat="1" applyFont="1" applyBorder="1">
      <alignment vertical="center"/>
    </xf>
    <xf numFmtId="37" fontId="3" fillId="0" borderId="21" xfId="0" applyNumberFormat="1" applyFont="1" applyBorder="1">
      <alignment vertical="center"/>
    </xf>
    <xf numFmtId="37" fontId="3" fillId="0" borderId="11" xfId="0" applyNumberFormat="1" applyFont="1" applyBorder="1" applyAlignment="1" applyProtection="1">
      <alignment horizontal="left"/>
    </xf>
    <xf numFmtId="37" fontId="3" fillId="0" borderId="11" xfId="0" applyNumberFormat="1" applyFont="1" applyBorder="1" applyAlignment="1" applyProtection="1"/>
    <xf numFmtId="37" fontId="3" fillId="0" borderId="13" xfId="0" applyNumberFormat="1" applyFont="1" applyBorder="1" applyAlignment="1" applyProtection="1"/>
    <xf numFmtId="37" fontId="8" fillId="0" borderId="14" xfId="0" applyNumberFormat="1" applyFont="1" applyBorder="1" applyProtection="1">
      <alignment vertical="center"/>
      <protection locked="0"/>
    </xf>
    <xf numFmtId="37" fontId="8" fillId="0" borderId="10" xfId="0" applyNumberFormat="1" applyFont="1" applyBorder="1" applyProtection="1">
      <alignment vertical="center"/>
      <protection locked="0"/>
    </xf>
    <xf numFmtId="37" fontId="3" fillId="0" borderId="0" xfId="0" applyNumberFormat="1" applyFont="1" applyAlignment="1" applyProtection="1">
      <alignment horizontal="left"/>
    </xf>
    <xf numFmtId="37" fontId="3" fillId="0" borderId="10" xfId="0" applyNumberFormat="1" applyFont="1" applyBorder="1" applyAlignment="1" applyProtection="1">
      <alignment horizontal="right"/>
    </xf>
    <xf numFmtId="37" fontId="3" fillId="0" borderId="30" xfId="0" applyNumberFormat="1" applyFont="1" applyBorder="1">
      <alignment vertical="center"/>
    </xf>
    <xf numFmtId="37" fontId="3" fillId="0" borderId="30" xfId="0" applyNumberFormat="1" applyFont="1" applyBorder="1" applyAlignment="1" applyProtection="1">
      <alignment horizontal="right"/>
    </xf>
    <xf numFmtId="37" fontId="3" fillId="0" borderId="12" xfId="0" applyNumberFormat="1" applyFont="1" applyBorder="1">
      <alignment vertical="center"/>
    </xf>
    <xf numFmtId="37" fontId="3" fillId="0" borderId="11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 applyBorder="1" applyAlignment="1" applyProtection="1"/>
    <xf numFmtId="0" fontId="3" fillId="0" borderId="0" xfId="0" applyFont="1" applyFill="1">
      <alignment vertical="center"/>
    </xf>
    <xf numFmtId="0" fontId="3" fillId="0" borderId="10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3" xfId="0" applyFont="1" applyFill="1" applyBorder="1" applyAlignment="1" applyProtection="1">
      <alignment horizontal="center"/>
    </xf>
    <xf numFmtId="180" fontId="3" fillId="0" borderId="0" xfId="0" applyNumberFormat="1" applyFont="1" applyFill="1" applyProtection="1">
      <alignment vertical="center"/>
    </xf>
    <xf numFmtId="0" fontId="3" fillId="0" borderId="0" xfId="0" applyFont="1" applyFill="1" applyAlignment="1" applyProtection="1">
      <alignment horizontal="right"/>
    </xf>
    <xf numFmtId="37" fontId="3" fillId="0" borderId="0" xfId="0" applyNumberFormat="1" applyFont="1" applyFill="1" applyProtection="1">
      <alignment vertical="center"/>
    </xf>
    <xf numFmtId="179" fontId="3" fillId="0" borderId="0" xfId="0" applyNumberFormat="1" applyFont="1" applyFill="1" applyProtection="1">
      <alignment vertical="center"/>
    </xf>
    <xf numFmtId="37" fontId="3" fillId="0" borderId="10" xfId="0" applyNumberFormat="1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horizontal="center"/>
    </xf>
    <xf numFmtId="0" fontId="16" fillId="0" borderId="0" xfId="0" applyFont="1">
      <alignment vertical="center"/>
    </xf>
    <xf numFmtId="37" fontId="5" fillId="0" borderId="0" xfId="0" applyNumberFormat="1" applyFont="1" applyProtection="1">
      <alignment vertical="center"/>
    </xf>
    <xf numFmtId="37" fontId="14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>
      <alignment vertical="center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 applyBorder="1" applyProtection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11" xfId="0" applyNumberFormat="1" applyFont="1" applyFill="1" applyBorder="1" applyProtection="1">
      <alignment vertical="center"/>
      <protection locked="0"/>
    </xf>
    <xf numFmtId="177" fontId="5" fillId="0" borderId="0" xfId="0" applyNumberFormat="1" applyFont="1" applyFill="1" applyBorder="1" applyProtection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0" xfId="0" applyFont="1" applyAlignment="1" applyProtection="1">
      <alignment horizontal="left" shrinkToFit="1"/>
    </xf>
    <xf numFmtId="41" fontId="5" fillId="0" borderId="11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11" xfId="0" applyNumberFormat="1" applyFont="1" applyFill="1" applyBorder="1">
      <alignment vertic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0" xfId="33" applyNumberFormat="1" applyFont="1" applyFill="1" applyBorder="1" applyAlignment="1">
      <alignment horizontal="right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33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80" fontId="5" fillId="0" borderId="0" xfId="0" applyNumberFormat="1" applyFont="1" applyProtection="1">
      <alignment vertical="center"/>
      <protection locked="0"/>
    </xf>
    <xf numFmtId="180" fontId="3" fillId="0" borderId="13" xfId="0" applyNumberFormat="1" applyFont="1" applyBorder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protection locked="0"/>
    </xf>
    <xf numFmtId="182" fontId="3" fillId="0" borderId="0" xfId="0" applyNumberFormat="1" applyFont="1" applyFill="1" applyBorder="1" applyAlignment="1" applyProtection="1"/>
    <xf numFmtId="182" fontId="3" fillId="0" borderId="0" xfId="0" applyNumberFormat="1" applyFont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77" fontId="3" fillId="0" borderId="11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11" xfId="0" applyNumberFormat="1" applyFont="1" applyBorder="1" applyAlignment="1" applyProtection="1">
      <alignment horizontal="right" vertical="center"/>
      <protection locked="0"/>
    </xf>
    <xf numFmtId="177" fontId="5" fillId="0" borderId="11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 vertical="center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37" fontId="3" fillId="0" borderId="11" xfId="0" applyNumberFormat="1" applyFont="1" applyBorder="1" applyAlignment="1" applyProtection="1">
      <alignment horizontal="center" shrinkToFit="1"/>
    </xf>
    <xf numFmtId="37" fontId="3" fillId="0" borderId="13" xfId="0" applyNumberFormat="1" applyFont="1" applyBorder="1" applyAlignment="1">
      <alignment vertical="center" shrinkToFit="1"/>
    </xf>
    <xf numFmtId="37" fontId="3" fillId="0" borderId="11" xfId="0" applyNumberFormat="1" applyFont="1" applyBorder="1" applyAlignment="1" applyProtection="1">
      <alignment shrinkToFit="1"/>
    </xf>
    <xf numFmtId="37" fontId="3" fillId="0" borderId="11" xfId="0" applyNumberFormat="1" applyFont="1" applyBorder="1" applyAlignment="1">
      <alignment horizontal="center" vertical="center" shrinkToFit="1"/>
    </xf>
    <xf numFmtId="37" fontId="3" fillId="0" borderId="19" xfId="0" applyNumberFormat="1" applyFont="1" applyBorder="1" applyAlignment="1" applyProtection="1">
      <alignment horizontal="center" shrinkToFit="1"/>
    </xf>
    <xf numFmtId="37" fontId="3" fillId="0" borderId="11" xfId="0" applyNumberFormat="1" applyFont="1" applyBorder="1" applyAlignment="1" applyProtection="1">
      <alignment horizontal="left" shrinkToFit="1"/>
    </xf>
    <xf numFmtId="37" fontId="3" fillId="0" borderId="19" xfId="0" applyNumberFormat="1" applyFont="1" applyBorder="1" applyAlignment="1">
      <alignment horizontal="center" vertical="center" shrinkToFit="1"/>
    </xf>
    <xf numFmtId="37" fontId="9" fillId="0" borderId="11" xfId="0" applyNumberFormat="1" applyFont="1" applyBorder="1" applyAlignment="1" applyProtection="1">
      <alignment horizontal="left" shrinkToFit="1"/>
    </xf>
    <xf numFmtId="0" fontId="0" fillId="0" borderId="32" xfId="0" applyBorder="1">
      <alignment vertical="center"/>
    </xf>
    <xf numFmtId="0" fontId="0" fillId="0" borderId="15" xfId="0" applyBorder="1">
      <alignment vertical="center"/>
    </xf>
    <xf numFmtId="0" fontId="0" fillId="0" borderId="30" xfId="0" applyBorder="1">
      <alignment vertical="center"/>
    </xf>
    <xf numFmtId="37" fontId="3" fillId="0" borderId="13" xfId="0" applyNumberFormat="1" applyFont="1" applyBorder="1" applyAlignment="1">
      <alignment horizontal="center" vertical="center" shrinkToFit="1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Border="1" applyAlignment="1" applyProtection="1">
      <alignment horizontal="right" vertical="center"/>
    </xf>
    <xf numFmtId="37" fontId="8" fillId="0" borderId="0" xfId="0" applyNumberFormat="1" applyFont="1" applyBorder="1" applyAlignment="1" applyProtection="1">
      <alignment horizontal="right" vertical="center"/>
      <protection locked="0"/>
    </xf>
    <xf numFmtId="37" fontId="8" fillId="0" borderId="0" xfId="0" applyNumberFormat="1" applyFont="1" applyAlignment="1" applyProtection="1">
      <alignment horizontal="right" vertical="center"/>
      <protection locked="0"/>
    </xf>
    <xf numFmtId="37" fontId="3" fillId="0" borderId="0" xfId="0" applyNumberFormat="1" applyFont="1" applyBorder="1" applyAlignment="1">
      <alignment horizontal="right" vertical="center"/>
    </xf>
    <xf numFmtId="37" fontId="8" fillId="0" borderId="11" xfId="0" applyNumberFormat="1" applyFont="1" applyBorder="1" applyAlignment="1" applyProtection="1">
      <alignment horizontal="right" vertical="center"/>
      <protection locked="0"/>
    </xf>
    <xf numFmtId="37" fontId="3" fillId="0" borderId="0" xfId="0" applyNumberFormat="1" applyFont="1" applyAlignment="1" applyProtection="1">
      <alignment horizontal="right" vertical="center"/>
    </xf>
    <xf numFmtId="0" fontId="3" fillId="0" borderId="18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37" fontId="3" fillId="0" borderId="11" xfId="0" applyNumberFormat="1" applyFont="1" applyBorder="1" applyAlignment="1">
      <alignment vertical="center" shrinkToFit="1"/>
    </xf>
    <xf numFmtId="180" fontId="3" fillId="0" borderId="0" xfId="0" applyNumberFormat="1" applyFont="1" applyFill="1" applyBorder="1" applyAlignment="1" applyProtection="1"/>
    <xf numFmtId="182" fontId="3" fillId="0" borderId="0" xfId="0" applyNumberFormat="1" applyFont="1" applyFill="1" applyBorder="1" applyAlignment="1" applyProtection="1">
      <alignment horizontal="right"/>
    </xf>
    <xf numFmtId="18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82" fontId="3" fillId="0" borderId="0" xfId="0" applyNumberFormat="1" applyFont="1" applyProtection="1">
      <alignment vertical="center"/>
    </xf>
    <xf numFmtId="182" fontId="3" fillId="0" borderId="0" xfId="0" applyNumberFormat="1" applyFont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7" fontId="3" fillId="0" borderId="0" xfId="0" applyNumberFormat="1" applyFont="1" applyBorder="1" applyAlignment="1" applyProtection="1">
      <alignment horizontal="right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0" fontId="3" fillId="0" borderId="32" xfId="0" applyFon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41" fontId="3" fillId="0" borderId="0" xfId="0" applyNumberFormat="1" applyFont="1" applyAlignment="1" applyProtection="1">
      <alignment horizontal="right"/>
    </xf>
    <xf numFmtId="0" fontId="3" fillId="0" borderId="12" xfId="0" applyFont="1" applyBorder="1" applyAlignment="1">
      <alignment horizontal="left" vertical="center"/>
    </xf>
    <xf numFmtId="0" fontId="3" fillId="0" borderId="0" xfId="0" applyFont="1" applyFill="1" applyProtection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quotePrefix="1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184" fontId="3" fillId="0" borderId="0" xfId="0" quotePrefix="1" applyNumberFormat="1" applyFont="1" applyBorder="1" applyAlignment="1" applyProtection="1">
      <alignment horizontal="right" vertical="center"/>
    </xf>
    <xf numFmtId="184" fontId="3" fillId="0" borderId="0" xfId="0" applyNumberFormat="1" applyFont="1">
      <alignment vertical="center"/>
    </xf>
    <xf numFmtId="177" fontId="3" fillId="0" borderId="0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Border="1" applyAlignment="1"/>
    <xf numFmtId="184" fontId="3" fillId="0" borderId="0" xfId="0" applyNumberFormat="1" applyFont="1" applyProtection="1">
      <alignment vertical="center"/>
    </xf>
    <xf numFmtId="184" fontId="3" fillId="0" borderId="0" xfId="0" applyNumberFormat="1" applyFont="1" applyBorder="1" applyProtection="1">
      <alignment vertical="center"/>
    </xf>
    <xf numFmtId="182" fontId="3" fillId="0" borderId="0" xfId="0" applyNumberFormat="1" applyFont="1" applyBorder="1" applyAlignment="1" applyProtection="1">
      <alignment horizontal="right" vertical="center"/>
    </xf>
    <xf numFmtId="182" fontId="3" fillId="0" borderId="0" xfId="0" applyNumberFormat="1" applyFont="1" applyBorder="1" applyProtection="1">
      <alignment vertical="center"/>
    </xf>
    <xf numFmtId="184" fontId="3" fillId="0" borderId="0" xfId="0" applyNumberFormat="1" applyFont="1" applyBorder="1">
      <alignment vertical="center"/>
    </xf>
    <xf numFmtId="185" fontId="3" fillId="0" borderId="0" xfId="0" applyNumberFormat="1" applyFont="1" applyBorder="1">
      <alignment vertical="center"/>
    </xf>
    <xf numFmtId="181" fontId="3" fillId="0" borderId="0" xfId="0" applyNumberFormat="1" applyFont="1" applyBorder="1" applyAlignment="1" applyProtection="1">
      <alignment horizontal="right" vertical="center"/>
    </xf>
    <xf numFmtId="181" fontId="3" fillId="0" borderId="0" xfId="0" applyNumberFormat="1" applyFont="1" applyBorder="1" applyProtection="1">
      <alignment vertical="center"/>
    </xf>
    <xf numFmtId="186" fontId="3" fillId="0" borderId="0" xfId="0" applyNumberFormat="1" applyFont="1" applyBorder="1">
      <alignment vertical="center"/>
    </xf>
    <xf numFmtId="177" fontId="3" fillId="0" borderId="14" xfId="0" applyNumberFormat="1" applyFont="1" applyFill="1" applyBorder="1" applyProtection="1">
      <alignment vertical="center"/>
      <protection locked="0"/>
    </xf>
    <xf numFmtId="177" fontId="3" fillId="0" borderId="10" xfId="0" applyNumberFormat="1" applyFont="1" applyFill="1" applyBorder="1" applyProtection="1">
      <alignment vertical="center"/>
      <protection locked="0"/>
    </xf>
    <xf numFmtId="177" fontId="3" fillId="0" borderId="10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43" fontId="3" fillId="0" borderId="0" xfId="0" applyNumberFormat="1" applyFont="1" applyBorder="1" applyProtection="1">
      <alignment vertical="center"/>
    </xf>
    <xf numFmtId="43" fontId="3" fillId="0" borderId="0" xfId="0" applyNumberFormat="1" applyFont="1" applyFill="1" applyBorder="1">
      <alignment vertical="center"/>
    </xf>
    <xf numFmtId="43" fontId="3" fillId="0" borderId="0" xfId="0" applyNumberFormat="1" applyFont="1" applyFill="1" applyBorder="1" applyProtection="1">
      <alignment vertical="center"/>
    </xf>
    <xf numFmtId="187" fontId="3" fillId="0" borderId="0" xfId="0" applyNumberFormat="1" applyFont="1" applyBorder="1" applyProtection="1">
      <alignment vertical="center"/>
    </xf>
    <xf numFmtId="187" fontId="3" fillId="0" borderId="0" xfId="0" applyNumberFormat="1" applyFont="1">
      <alignment vertical="center"/>
    </xf>
    <xf numFmtId="187" fontId="3" fillId="0" borderId="0" xfId="0" applyNumberFormat="1" applyFont="1" applyProtection="1">
      <alignment vertical="center"/>
    </xf>
    <xf numFmtId="187" fontId="3" fillId="0" borderId="0" xfId="0" applyNumberFormat="1" applyFont="1" applyBorder="1">
      <alignment vertical="center"/>
    </xf>
    <xf numFmtId="187" fontId="3" fillId="0" borderId="0" xfId="0" applyNumberFormat="1" applyFont="1" applyFill="1" applyBorder="1">
      <alignment vertical="center"/>
    </xf>
    <xf numFmtId="187" fontId="3" fillId="0" borderId="0" xfId="0" applyNumberFormat="1" applyFont="1" applyFill="1" applyBorder="1" applyProtection="1">
      <alignment vertical="center"/>
    </xf>
    <xf numFmtId="0" fontId="3" fillId="0" borderId="12" xfId="0" applyFont="1" applyBorder="1" applyAlignment="1">
      <alignment horizontal="center" vertical="center"/>
    </xf>
    <xf numFmtId="180" fontId="3" fillId="0" borderId="1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0" xfId="0" applyNumberFormat="1" applyFont="1" applyAlignment="1" applyProtection="1">
      <alignment horizont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Border="1" applyAlignment="1" applyProtection="1">
      <alignment horizontal="right"/>
      <protection locked="0"/>
    </xf>
    <xf numFmtId="41" fontId="3" fillId="0" borderId="12" xfId="0" applyNumberFormat="1" applyFont="1" applyBorder="1">
      <alignment vertical="center"/>
    </xf>
    <xf numFmtId="41" fontId="3" fillId="0" borderId="12" xfId="0" applyNumberFormat="1" applyFont="1" applyFill="1" applyBorder="1">
      <alignment vertical="center"/>
    </xf>
    <xf numFmtId="41" fontId="5" fillId="0" borderId="12" xfId="0" applyNumberFormat="1" applyFont="1" applyBorder="1" applyAlignment="1" applyProtection="1">
      <alignment horizontal="left"/>
    </xf>
    <xf numFmtId="41" fontId="3" fillId="0" borderId="11" xfId="0" applyNumberFormat="1" applyFont="1" applyBorder="1">
      <alignment vertical="center"/>
    </xf>
    <xf numFmtId="41" fontId="3" fillId="0" borderId="13" xfId="0" applyNumberFormat="1" applyFont="1" applyBorder="1" applyAlignment="1" applyProtection="1">
      <alignment horizontal="center"/>
    </xf>
    <xf numFmtId="41" fontId="3" fillId="0" borderId="13" xfId="0" applyNumberFormat="1" applyFont="1" applyFill="1" applyBorder="1" applyAlignment="1" applyProtection="1">
      <alignment horizontal="center"/>
    </xf>
    <xf numFmtId="181" fontId="3" fillId="0" borderId="0" xfId="0" applyNumberFormat="1" applyFont="1" applyProtection="1">
      <alignment vertical="center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13" xfId="0" applyNumberFormat="1" applyFont="1" applyBorder="1" applyAlignment="1" applyProtection="1">
      <alignment horizontal="right" vertical="center"/>
    </xf>
    <xf numFmtId="41" fontId="3" fillId="0" borderId="12" xfId="0" applyNumberFormat="1" applyFont="1" applyBorder="1" applyAlignment="1" applyProtection="1">
      <alignment horizontal="right" vertical="center"/>
    </xf>
    <xf numFmtId="41" fontId="3" fillId="0" borderId="12" xfId="0" quotePrefix="1" applyNumberFormat="1" applyFont="1" applyBorder="1" applyAlignment="1" applyProtection="1">
      <alignment horizontal="right"/>
    </xf>
    <xf numFmtId="41" fontId="3" fillId="0" borderId="13" xfId="0" applyNumberFormat="1" applyFont="1" applyBorder="1" applyAlignment="1" applyProtection="1">
      <alignment horizontal="right" vertical="center"/>
      <protection locked="0"/>
    </xf>
    <xf numFmtId="41" fontId="3" fillId="0" borderId="12" xfId="0" applyNumberFormat="1" applyFont="1" applyBorder="1" applyAlignment="1" applyProtection="1">
      <alignment horizontal="right" vertical="center"/>
      <protection locked="0"/>
    </xf>
    <xf numFmtId="41" fontId="3" fillId="0" borderId="12" xfId="0" quotePrefix="1" applyNumberFormat="1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center" vertical="center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27" xfId="0" applyBorder="1" applyAlignment="1">
      <alignment vertical="center"/>
    </xf>
    <xf numFmtId="0" fontId="3" fillId="0" borderId="18" xfId="0" applyFont="1" applyBorder="1" applyAlignment="1" applyProtection="1">
      <alignment horizontal="center" wrapText="1"/>
    </xf>
    <xf numFmtId="177" fontId="5" fillId="0" borderId="0" xfId="0" applyNumberFormat="1" applyFont="1" applyAlignment="1" applyProtection="1">
      <alignment horizontal="left"/>
    </xf>
    <xf numFmtId="177" fontId="3" fillId="0" borderId="16" xfId="0" applyNumberFormat="1" applyFont="1" applyBorder="1" applyAlignment="1" applyProtection="1">
      <alignment horizontal="right"/>
    </xf>
    <xf numFmtId="180" fontId="3" fillId="0" borderId="0" xfId="0" applyNumberFormat="1" applyFont="1" applyFill="1">
      <alignment vertical="center"/>
    </xf>
    <xf numFmtId="0" fontId="3" fillId="0" borderId="0" xfId="0" applyFont="1" applyFill="1" applyBorder="1" applyAlignment="1" applyProtection="1">
      <alignment horizontal="left"/>
    </xf>
    <xf numFmtId="182" fontId="3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left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center"/>
    </xf>
    <xf numFmtId="41" fontId="3" fillId="0" borderId="0" xfId="0" applyNumberFormat="1" applyFont="1" applyBorder="1">
      <alignment vertical="center"/>
    </xf>
    <xf numFmtId="41" fontId="3" fillId="0" borderId="12" xfId="0" applyNumberFormat="1" applyFont="1" applyBorder="1" applyAlignment="1" applyProtection="1">
      <alignment horizontal="center"/>
    </xf>
    <xf numFmtId="0" fontId="3" fillId="0" borderId="28" xfId="0" applyFont="1" applyBorder="1">
      <alignment vertical="center"/>
    </xf>
    <xf numFmtId="0" fontId="3" fillId="0" borderId="26" xfId="0" applyFont="1" applyBorder="1" applyAlignment="1" applyProtection="1">
      <alignment horizontal="center"/>
    </xf>
    <xf numFmtId="41" fontId="3" fillId="0" borderId="27" xfId="0" applyNumberFormat="1" applyFont="1" applyBorder="1" applyProtection="1">
      <alignment vertical="center"/>
    </xf>
    <xf numFmtId="41" fontId="3" fillId="0" borderId="26" xfId="0" applyNumberFormat="1" applyFont="1" applyBorder="1">
      <alignment vertical="center"/>
    </xf>
    <xf numFmtId="41" fontId="3" fillId="0" borderId="27" xfId="0" applyNumberFormat="1" applyFont="1" applyBorder="1">
      <alignment vertical="center"/>
    </xf>
    <xf numFmtId="41" fontId="3" fillId="0" borderId="26" xfId="0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182" fontId="3" fillId="0" borderId="0" xfId="0" applyNumberFormat="1" applyFont="1" applyProtection="1">
      <alignment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27" xfId="0" applyFont="1" applyFill="1" applyBorder="1" applyAlignment="1" applyProtection="1">
      <alignment horizontal="left"/>
    </xf>
    <xf numFmtId="183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>
      <alignment vertical="center"/>
    </xf>
    <xf numFmtId="183" fontId="3" fillId="0" borderId="0" xfId="0" applyNumberFormat="1" applyFont="1" applyFill="1" applyBorder="1" applyAlignment="1" applyProtection="1">
      <alignment horizontal="right" vertical="center"/>
    </xf>
    <xf numFmtId="183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83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12" fillId="0" borderId="10" xfId="0" applyFont="1" applyBorder="1" applyAlignment="1" applyProtection="1">
      <alignment horizontal="right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8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27" xfId="0" applyFont="1" applyBorder="1" applyAlignment="1" applyProtection="1"/>
    <xf numFmtId="0" fontId="3" fillId="0" borderId="27" xfId="0" applyFont="1" applyBorder="1" applyAlignment="1" applyProtection="1"/>
    <xf numFmtId="0" fontId="3" fillId="0" borderId="27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3" fillId="0" borderId="0" xfId="0" applyFont="1" applyBorder="1" applyAlignment="1"/>
    <xf numFmtId="43" fontId="3" fillId="0" borderId="0" xfId="0" applyNumberFormat="1" applyFont="1" applyProtection="1">
      <alignment vertical="center"/>
    </xf>
    <xf numFmtId="43" fontId="3" fillId="0" borderId="0" xfId="0" quotePrefix="1" applyNumberFormat="1" applyFont="1" applyBorder="1" applyAlignment="1" applyProtection="1">
      <alignment horizontal="right" vertical="center"/>
    </xf>
    <xf numFmtId="0" fontId="0" fillId="0" borderId="0" xfId="0" applyBorder="1" applyAlignment="1"/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7" xfId="0" applyFont="1" applyBorder="1" applyAlignment="1" applyProtection="1">
      <alignment horizontal="left" shrinkToFit="1"/>
    </xf>
    <xf numFmtId="0" fontId="3" fillId="0" borderId="0" xfId="0" applyFont="1" applyFill="1" applyAlignment="1" applyProtection="1">
      <alignment horizontal="left" shrinkToFit="1"/>
    </xf>
    <xf numFmtId="0" fontId="5" fillId="0" borderId="1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0" borderId="27" xfId="0" quotePrefix="1" applyNumberFormat="1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 applyProtection="1">
      <alignment horizont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13" xfId="0" applyFont="1" applyFill="1" applyBorder="1" applyAlignment="1">
      <alignment vertical="center" shrinkToFit="1"/>
    </xf>
    <xf numFmtId="180" fontId="3" fillId="0" borderId="18" xfId="0" applyNumberFormat="1" applyFont="1" applyBorder="1" applyAlignment="1" applyProtection="1">
      <alignment horizontal="center"/>
    </xf>
    <xf numFmtId="180" fontId="3" fillId="0" borderId="19" xfId="0" applyNumberFormat="1" applyFont="1" applyBorder="1" applyAlignment="1" applyProtection="1">
      <alignment horizontal="center"/>
    </xf>
    <xf numFmtId="180" fontId="3" fillId="0" borderId="0" xfId="0" applyNumberFormat="1" applyFont="1" applyBorder="1" applyAlignment="1" applyProtection="1">
      <alignment horizontal="left"/>
    </xf>
    <xf numFmtId="180" fontId="5" fillId="0" borderId="30" xfId="0" applyNumberFormat="1" applyFont="1" applyBorder="1" applyAlignment="1" applyProtection="1">
      <alignment horizontal="left"/>
    </xf>
    <xf numFmtId="180" fontId="3" fillId="0" borderId="30" xfId="0" applyNumberFormat="1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0" fontId="3" fillId="0" borderId="27" xfId="0" applyFont="1" applyBorder="1" applyAlignment="1" applyProtection="1">
      <alignment horizont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shrinkToFit="1"/>
    </xf>
    <xf numFmtId="0" fontId="9" fillId="0" borderId="0" xfId="0" applyFont="1" applyAlignment="1" applyProtection="1">
      <alignment horizontal="center" shrinkToFit="1"/>
    </xf>
    <xf numFmtId="0" fontId="10" fillId="0" borderId="10" xfId="0" applyFont="1" applyBorder="1" applyAlignment="1" applyProtection="1">
      <alignment horizontal="center" vertical="center" shrinkToFit="1"/>
    </xf>
    <xf numFmtId="38" fontId="3" fillId="0" borderId="0" xfId="33" applyFont="1" applyBorder="1">
      <alignment vertical="center"/>
    </xf>
    <xf numFmtId="0" fontId="3" fillId="0" borderId="12" xfId="0" applyFont="1" applyBorder="1" applyAlignment="1" applyProtection="1">
      <alignment horizontal="left" shrinkToFit="1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</xf>
    <xf numFmtId="188" fontId="15" fillId="0" borderId="0" xfId="0" applyNumberFormat="1" applyFont="1" applyFill="1" applyAlignment="1">
      <alignment horizontal="right"/>
    </xf>
    <xf numFmtId="182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41" fontId="3" fillId="0" borderId="29" xfId="0" applyNumberFormat="1" applyFont="1" applyBorder="1">
      <alignment vertical="center"/>
    </xf>
    <xf numFmtId="41" fontId="5" fillId="0" borderId="20" xfId="0" applyNumberFormat="1" applyFont="1" applyBorder="1" applyAlignment="1" applyProtection="1">
      <alignment horizontal="left"/>
    </xf>
    <xf numFmtId="41" fontId="3" fillId="0" borderId="20" xfId="0" applyNumberFormat="1" applyFont="1" applyBorder="1">
      <alignment vertical="center"/>
    </xf>
    <xf numFmtId="41" fontId="3" fillId="0" borderId="20" xfId="0" applyNumberFormat="1" applyFont="1" applyFill="1" applyBorder="1">
      <alignment vertical="center"/>
    </xf>
    <xf numFmtId="0" fontId="9" fillId="0" borderId="11" xfId="0" applyFont="1" applyBorder="1" applyAlignment="1">
      <alignment horizontal="center" shrinkToFit="1"/>
    </xf>
    <xf numFmtId="0" fontId="9" fillId="0" borderId="11" xfId="0" applyFont="1" applyBorder="1" applyAlignment="1" applyProtection="1">
      <alignment horizontal="center" shrinkToFit="1"/>
    </xf>
    <xf numFmtId="0" fontId="9" fillId="0" borderId="13" xfId="0" applyFont="1" applyBorder="1" applyAlignment="1" applyProtection="1">
      <alignment horizontal="center" shrinkToFit="1"/>
    </xf>
    <xf numFmtId="0" fontId="3" fillId="0" borderId="16" xfId="0" applyFont="1" applyBorder="1" applyAlignment="1">
      <alignment vertical="center" shrinkToFit="1"/>
    </xf>
    <xf numFmtId="180" fontId="3" fillId="0" borderId="17" xfId="0" applyNumberFormat="1" applyFont="1" applyBorder="1" applyAlignment="1" applyProtection="1">
      <alignment horizontal="right"/>
    </xf>
    <xf numFmtId="0" fontId="3" fillId="0" borderId="27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5" fillId="0" borderId="31" xfId="0" applyFont="1" applyBorder="1" applyAlignment="1" applyProtection="1">
      <alignment vertical="center" shrinkToFit="1"/>
    </xf>
    <xf numFmtId="41" fontId="5" fillId="0" borderId="0" xfId="0" applyNumberFormat="1" applyFont="1" applyFill="1" applyBorder="1" applyProtection="1">
      <alignment vertical="center"/>
    </xf>
    <xf numFmtId="0" fontId="3" fillId="0" borderId="0" xfId="0" quotePrefix="1" applyFont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180" fontId="3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Alignment="1" applyProtection="1">
      <protection locked="0"/>
    </xf>
    <xf numFmtId="177" fontId="3" fillId="0" borderId="0" xfId="0" applyNumberFormat="1" applyFont="1" applyBorder="1" applyAlignment="1" applyProtection="1">
      <protection locked="0"/>
    </xf>
    <xf numFmtId="0" fontId="11" fillId="0" borderId="13" xfId="0" applyFont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shrinkToFit="1"/>
    </xf>
    <xf numFmtId="177" fontId="3" fillId="0" borderId="2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189" fontId="3" fillId="0" borderId="0" xfId="0" applyNumberFormat="1" applyFont="1" applyBorder="1" applyProtection="1">
      <alignment vertical="center"/>
    </xf>
    <xf numFmtId="0" fontId="3" fillId="0" borderId="14" xfId="0" applyFont="1" applyFill="1" applyBorder="1" applyAlignment="1"/>
    <xf numFmtId="0" fontId="3" fillId="0" borderId="10" xfId="0" applyFont="1" applyFill="1" applyBorder="1" applyAlignment="1"/>
    <xf numFmtId="0" fontId="3" fillId="0" borderId="11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quotePrefix="1" applyFont="1" applyFill="1">
      <alignment vertical="center"/>
    </xf>
    <xf numFmtId="0" fontId="3" fillId="0" borderId="27" xfId="0" applyFont="1" applyFill="1" applyBorder="1">
      <alignment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77" fontId="35" fillId="0" borderId="10" xfId="0" applyNumberFormat="1" applyFont="1" applyBorder="1" applyProtection="1">
      <alignment vertical="center"/>
      <protection locked="0"/>
    </xf>
    <xf numFmtId="187" fontId="3" fillId="0" borderId="0" xfId="0" applyNumberFormat="1" applyFont="1" applyAlignment="1" applyProtection="1">
      <alignment horizontal="right"/>
    </xf>
    <xf numFmtId="0" fontId="3" fillId="0" borderId="0" xfId="0" applyFont="1" applyBorder="1" applyAlignment="1" applyProtection="1">
      <alignment horizontal="left" shrinkToFit="1"/>
    </xf>
    <xf numFmtId="41" fontId="3" fillId="0" borderId="0" xfId="0" applyNumberFormat="1" applyFont="1" applyBorder="1" applyAlignment="1" applyProtection="1">
      <alignment horizontal="center"/>
      <protection locked="0"/>
    </xf>
    <xf numFmtId="177" fontId="3" fillId="0" borderId="0" xfId="0" applyNumberFormat="1" applyFont="1" applyFill="1" applyBorder="1" applyAlignment="1" applyProtection="1">
      <protection locked="0"/>
    </xf>
    <xf numFmtId="182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Alignment="1" applyProtection="1">
      <protection locked="0"/>
    </xf>
    <xf numFmtId="41" fontId="3" fillId="0" borderId="0" xfId="0" applyNumberFormat="1" applyFont="1" applyAlignment="1" applyProtection="1">
      <alignment horizontal="center"/>
      <protection locked="0"/>
    </xf>
    <xf numFmtId="41" fontId="0" fillId="0" borderId="0" xfId="0" applyNumberFormat="1" applyBorder="1" applyAlignment="1">
      <alignment horizontal="center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177" fontId="3" fillId="0" borderId="0" xfId="0" applyNumberFormat="1" applyFont="1" applyBorder="1" applyAlignment="1" applyProtection="1">
      <protection locked="0"/>
    </xf>
    <xf numFmtId="0" fontId="0" fillId="0" borderId="0" xfId="0" applyFill="1" applyBorder="1" applyAlignment="1">
      <alignment horizontal="right"/>
    </xf>
    <xf numFmtId="177" fontId="3" fillId="0" borderId="0" xfId="0" applyNumberFormat="1" applyFont="1" applyAlignment="1" applyProtection="1">
      <alignment horizontal="right"/>
      <protection locked="0"/>
    </xf>
    <xf numFmtId="192" fontId="3" fillId="0" borderId="0" xfId="0" applyNumberFormat="1" applyFont="1" applyFill="1" applyAlignment="1">
      <alignment horizontal="right"/>
    </xf>
    <xf numFmtId="188" fontId="3" fillId="0" borderId="0" xfId="0" applyNumberFormat="1" applyFont="1" applyFill="1" applyAlignment="1">
      <alignment horizontal="right"/>
    </xf>
    <xf numFmtId="190" fontId="3" fillId="0" borderId="0" xfId="0" applyNumberFormat="1" applyFont="1" applyFill="1" applyAlignment="1">
      <alignment horizontal="right"/>
    </xf>
    <xf numFmtId="191" fontId="3" fillId="0" borderId="0" xfId="0" applyNumberFormat="1" applyFont="1" applyFill="1" applyAlignment="1">
      <alignment horizontal="right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2" xfId="0" applyFont="1" applyFill="1" applyBorder="1">
      <alignment vertical="center"/>
    </xf>
    <xf numFmtId="180" fontId="3" fillId="0" borderId="0" xfId="0" applyNumberFormat="1" applyFont="1" applyFill="1" applyProtection="1">
      <alignment vertical="center"/>
    </xf>
    <xf numFmtId="182" fontId="3" fillId="0" borderId="0" xfId="0" applyNumberFormat="1" applyFont="1" applyFill="1" applyBorder="1" applyAlignment="1" applyProtection="1">
      <alignment horizontal="right"/>
    </xf>
    <xf numFmtId="182" fontId="3" fillId="0" borderId="33" xfId="0" applyNumberFormat="1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</xf>
    <xf numFmtId="180" fontId="5" fillId="0" borderId="0" xfId="0" applyNumberFormat="1" applyFont="1" applyFill="1" applyAlignment="1" applyProtection="1">
      <alignment horizontal="left"/>
    </xf>
    <xf numFmtId="180" fontId="3" fillId="0" borderId="0" xfId="0" applyNumberFormat="1" applyFont="1" applyFill="1">
      <alignment vertical="center"/>
    </xf>
    <xf numFmtId="182" fontId="3" fillId="0" borderId="11" xfId="0" applyNumberFormat="1" applyFont="1" applyFill="1" applyBorder="1" applyAlignment="1" applyProtection="1">
      <alignment horizontal="right"/>
    </xf>
    <xf numFmtId="182" fontId="3" fillId="0" borderId="34" xfId="0" applyNumberFormat="1" applyFont="1" applyFill="1" applyBorder="1">
      <alignment vertical="center"/>
    </xf>
    <xf numFmtId="182" fontId="3" fillId="0" borderId="0" xfId="0" applyNumberFormat="1" applyFont="1" applyFill="1">
      <alignment vertical="center"/>
    </xf>
    <xf numFmtId="0" fontId="3" fillId="0" borderId="0" xfId="0" applyFont="1" applyFill="1" applyBorder="1" applyAlignment="1" applyProtection="1">
      <alignment horizontal="left"/>
    </xf>
    <xf numFmtId="182" fontId="3" fillId="0" borderId="0" xfId="0" applyNumberFormat="1" applyFont="1" applyFill="1" applyAlignment="1">
      <alignment horizontal="right" vertical="center"/>
    </xf>
    <xf numFmtId="182" fontId="3" fillId="0" borderId="34" xfId="0" applyNumberFormat="1" applyFont="1" applyFill="1" applyBorder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180" fontId="3" fillId="0" borderId="14" xfId="0" applyNumberFormat="1" applyFont="1" applyFill="1" applyBorder="1" applyProtection="1">
      <alignment vertical="center"/>
      <protection locked="0"/>
    </xf>
    <xf numFmtId="180" fontId="3" fillId="0" borderId="10" xfId="0" applyNumberFormat="1" applyFont="1" applyFill="1" applyBorder="1" applyProtection="1">
      <alignment vertical="center"/>
      <protection locked="0"/>
    </xf>
    <xf numFmtId="180" fontId="3" fillId="0" borderId="35" xfId="0" applyNumberFormat="1" applyFont="1" applyFill="1" applyBorder="1" applyProtection="1">
      <alignment vertical="center"/>
      <protection locked="0"/>
    </xf>
    <xf numFmtId="0" fontId="3" fillId="0" borderId="36" xfId="0" applyFont="1" applyFill="1" applyBorder="1">
      <alignment vertical="center"/>
    </xf>
    <xf numFmtId="180" fontId="3" fillId="0" borderId="0" xfId="0" applyNumberFormat="1" applyFont="1" applyFill="1" applyAlignment="1" applyProtection="1">
      <alignment horizontal="left"/>
    </xf>
    <xf numFmtId="180" fontId="3" fillId="0" borderId="0" xfId="0" applyNumberFormat="1" applyFont="1" applyFill="1" applyProtection="1">
      <alignment vertical="center"/>
      <protection locked="0"/>
    </xf>
    <xf numFmtId="180" fontId="3" fillId="0" borderId="10" xfId="0" applyNumberFormat="1" applyFont="1" applyFill="1" applyBorder="1">
      <alignment vertical="center"/>
    </xf>
    <xf numFmtId="0" fontId="5" fillId="0" borderId="10" xfId="0" applyFont="1" applyFill="1" applyBorder="1" applyAlignment="1" applyProtection="1"/>
    <xf numFmtId="180" fontId="5" fillId="0" borderId="10" xfId="0" applyNumberFormat="1" applyFont="1" applyFill="1" applyBorder="1" applyAlignment="1" applyProtection="1">
      <alignment horizontal="left"/>
    </xf>
    <xf numFmtId="0" fontId="3" fillId="0" borderId="10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</xf>
    <xf numFmtId="181" fontId="3" fillId="0" borderId="11" xfId="0" applyNumberFormat="1" applyFont="1" applyFill="1" applyBorder="1" applyAlignment="1" applyProtection="1">
      <alignment horizontal="right"/>
    </xf>
    <xf numFmtId="181" fontId="3" fillId="0" borderId="0" xfId="0" applyNumberFormat="1" applyFont="1" applyFill="1" applyBorder="1" applyAlignment="1" applyProtection="1">
      <alignment horizontal="right"/>
    </xf>
    <xf numFmtId="181" fontId="3" fillId="0" borderId="33" xfId="0" applyNumberFormat="1" applyFont="1" applyFill="1" applyBorder="1" applyAlignment="1" applyProtection="1">
      <alignment horizontal="right"/>
    </xf>
    <xf numFmtId="181" fontId="3" fillId="0" borderId="11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181" fontId="3" fillId="0" borderId="33" xfId="0" applyNumberFormat="1" applyFont="1" applyFill="1" applyBorder="1" applyAlignment="1" applyProtection="1">
      <alignment horizontal="right" vertical="center"/>
    </xf>
    <xf numFmtId="181" fontId="3" fillId="0" borderId="0" xfId="0" applyNumberFormat="1" applyFont="1" applyFill="1" applyAlignment="1" applyProtection="1">
      <alignment horizontal="right" vertical="center"/>
      <protection locked="0"/>
    </xf>
    <xf numFmtId="181" fontId="3" fillId="0" borderId="11" xfId="0" applyNumberFormat="1" applyFont="1" applyFill="1" applyBorder="1" applyAlignment="1">
      <alignment horizontal="right"/>
    </xf>
    <xf numFmtId="0" fontId="3" fillId="0" borderId="0" xfId="0" quotePrefix="1" applyFont="1" applyFill="1" applyAlignment="1" applyProtection="1">
      <alignment horizontal="right"/>
    </xf>
    <xf numFmtId="181" fontId="3" fillId="0" borderId="11" xfId="0" applyNumberFormat="1" applyFont="1" applyFill="1" applyBorder="1" applyProtection="1">
      <alignment vertical="center"/>
      <protection locked="0"/>
    </xf>
    <xf numFmtId="181" fontId="3" fillId="0" borderId="0" xfId="0" applyNumberFormat="1" applyFont="1" applyFill="1" applyBorder="1" applyProtection="1">
      <alignment vertical="center"/>
      <protection locked="0"/>
    </xf>
    <xf numFmtId="181" fontId="3" fillId="0" borderId="33" xfId="0" applyNumberFormat="1" applyFont="1" applyFill="1" applyBorder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horizontal="right"/>
    </xf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0" fontId="0" fillId="0" borderId="2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83" fontId="3" fillId="0" borderId="11" xfId="0" applyNumberFormat="1" applyFont="1" applyFill="1" applyBorder="1" applyProtection="1">
      <alignment vertical="center"/>
    </xf>
    <xf numFmtId="183" fontId="3" fillId="0" borderId="0" xfId="0" applyNumberFormat="1" applyFont="1" applyFill="1" applyAlignment="1" applyProtection="1">
      <alignment horizontal="right" vertical="center"/>
    </xf>
    <xf numFmtId="183" fontId="3" fillId="0" borderId="0" xfId="0" applyNumberFormat="1" applyFont="1" applyFill="1" applyAlignment="1" applyProtection="1">
      <alignment horizontal="right"/>
      <protection locked="0"/>
    </xf>
    <xf numFmtId="183" fontId="3" fillId="0" borderId="0" xfId="0" applyNumberFormat="1" applyFont="1" applyFill="1" applyProtection="1">
      <alignment vertical="center"/>
    </xf>
    <xf numFmtId="183" fontId="3" fillId="0" borderId="0" xfId="0" applyNumberFormat="1" applyFont="1" applyFill="1">
      <alignment vertical="center"/>
    </xf>
    <xf numFmtId="183" fontId="3" fillId="0" borderId="11" xfId="0" applyNumberFormat="1" applyFont="1" applyFill="1" applyBorder="1" applyProtection="1">
      <alignment vertical="center"/>
      <protection locked="0"/>
    </xf>
    <xf numFmtId="183" fontId="3" fillId="0" borderId="0" xfId="0" applyNumberFormat="1" applyFont="1" applyFill="1" applyProtection="1">
      <alignment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183" fontId="3" fillId="0" borderId="0" xfId="0" quotePrefix="1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right"/>
      <protection locked="0"/>
    </xf>
    <xf numFmtId="0" fontId="5" fillId="0" borderId="10" xfId="0" applyFont="1" applyFill="1" applyBorder="1" applyAlignment="1" applyProtection="1">
      <alignment horizontal="left"/>
    </xf>
    <xf numFmtId="178" fontId="34" fillId="0" borderId="27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right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183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quotePrefix="1" applyFont="1" applyFill="1" applyAlignment="1" applyProtection="1">
      <alignment horizontal="right"/>
    </xf>
    <xf numFmtId="3" fontId="3" fillId="0" borderId="0" xfId="0" applyNumberFormat="1" applyFont="1" applyFill="1" applyAlignment="1" applyProtection="1">
      <alignment horizontal="right"/>
      <protection locked="0"/>
    </xf>
    <xf numFmtId="0" fontId="3" fillId="0" borderId="27" xfId="0" quotePrefix="1" applyFont="1" applyFill="1" applyBorder="1" applyAlignment="1" applyProtection="1">
      <alignment horizontal="right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</xf>
    <xf numFmtId="0" fontId="0" fillId="0" borderId="2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83" fontId="3" fillId="0" borderId="11" xfId="0" applyNumberFormat="1" applyFont="1" applyFill="1" applyBorder="1" applyProtection="1">
      <alignment vertical="center"/>
    </xf>
    <xf numFmtId="183" fontId="3" fillId="0" borderId="0" xfId="0" applyNumberFormat="1" applyFont="1" applyFill="1" applyAlignment="1" applyProtection="1">
      <alignment horizontal="right" vertical="center"/>
    </xf>
    <xf numFmtId="183" fontId="3" fillId="0" borderId="0" xfId="0" applyNumberFormat="1" applyFont="1" applyFill="1" applyAlignment="1" applyProtection="1">
      <alignment horizontal="right"/>
      <protection locked="0"/>
    </xf>
    <xf numFmtId="183" fontId="3" fillId="0" borderId="0" xfId="0" applyNumberFormat="1" applyFont="1" applyFill="1" applyProtection="1">
      <alignment vertical="center"/>
    </xf>
    <xf numFmtId="183" fontId="3" fillId="0" borderId="0" xfId="0" applyNumberFormat="1" applyFont="1" applyFill="1">
      <alignment vertical="center"/>
    </xf>
    <xf numFmtId="183" fontId="3" fillId="0" borderId="11" xfId="0" applyNumberFormat="1" applyFont="1" applyFill="1" applyBorder="1" applyProtection="1">
      <alignment vertical="center"/>
      <protection locked="0"/>
    </xf>
    <xf numFmtId="183" fontId="3" fillId="0" borderId="0" xfId="0" applyNumberFormat="1" applyFont="1" applyFill="1" applyProtection="1">
      <alignment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183" fontId="3" fillId="0" borderId="0" xfId="0" quotePrefix="1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Fill="1">
      <alignment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178" fontId="34" fillId="0" borderId="28" xfId="0" applyNumberFormat="1" applyFont="1" applyFill="1" applyBorder="1" applyAlignment="1" applyProtection="1">
      <alignment vertical="center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0" fontId="3" fillId="0" borderId="0" xfId="0" quotePrefix="1" applyFont="1" applyFill="1" applyAlignment="1" applyProtection="1">
      <alignment horizontal="right"/>
    </xf>
    <xf numFmtId="0" fontId="3" fillId="0" borderId="27" xfId="0" quotePrefix="1" applyFont="1" applyFill="1" applyBorder="1" applyAlignment="1" applyProtection="1">
      <alignment horizontal="right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 vertical="center"/>
    </xf>
    <xf numFmtId="0" fontId="5" fillId="0" borderId="10" xfId="0" applyFont="1" applyFill="1" applyBorder="1" applyProtection="1">
      <alignment vertical="center"/>
    </xf>
    <xf numFmtId="182" fontId="3" fillId="0" borderId="0" xfId="0" applyNumberFormat="1" applyFont="1" applyFill="1">
      <alignment vertical="center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180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11" xfId="0" applyNumberFormat="1" applyFont="1" applyFill="1" applyBorder="1" applyProtection="1">
      <alignment vertical="center"/>
      <protection locked="0"/>
    </xf>
    <xf numFmtId="0" fontId="0" fillId="0" borderId="2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3" fillId="0" borderId="14" xfId="0" applyFont="1" applyFill="1" applyBorder="1" applyProtection="1">
      <alignment vertical="center"/>
      <protection locked="0"/>
    </xf>
    <xf numFmtId="0" fontId="3" fillId="0" borderId="0" xfId="0" applyFont="1" applyFill="1" applyAlignment="1">
      <alignment horizontal="center" vertical="center"/>
    </xf>
    <xf numFmtId="182" fontId="3" fillId="0" borderId="11" xfId="0" applyNumberFormat="1" applyFont="1" applyFill="1" applyBorder="1" applyProtection="1">
      <alignment vertical="center"/>
    </xf>
    <xf numFmtId="182" fontId="3" fillId="0" borderId="0" xfId="0" applyNumberFormat="1" applyFont="1" applyFill="1" applyProtection="1">
      <alignment vertical="center"/>
    </xf>
    <xf numFmtId="182" fontId="5" fillId="0" borderId="0" xfId="0" applyNumberFormat="1" applyFont="1" applyFill="1">
      <alignment vertical="center"/>
    </xf>
    <xf numFmtId="0" fontId="5" fillId="0" borderId="10" xfId="0" applyFont="1" applyFill="1" applyBorder="1" applyAlignment="1" applyProtection="1">
      <alignment horizontal="left"/>
    </xf>
    <xf numFmtId="178" fontId="34" fillId="0" borderId="27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right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18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quotePrefix="1" applyFont="1" applyFill="1" applyAlignment="1" applyProtection="1">
      <alignment horizontal="right"/>
    </xf>
    <xf numFmtId="0" fontId="3" fillId="0" borderId="27" xfId="0" quotePrefix="1" applyFont="1" applyFill="1" applyBorder="1" applyAlignment="1" applyProtection="1">
      <alignment horizontal="right"/>
    </xf>
    <xf numFmtId="181" fontId="3" fillId="0" borderId="0" xfId="0" applyNumberFormat="1" applyFont="1" applyFill="1" applyProtection="1">
      <alignment vertical="center"/>
    </xf>
    <xf numFmtId="181" fontId="3" fillId="0" borderId="0" xfId="0" quotePrefix="1" applyNumberFormat="1" applyFont="1" applyFill="1" applyAlignment="1" applyProtection="1">
      <alignment horizontal="right" vertical="center"/>
      <protection locked="0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</xf>
    <xf numFmtId="182" fontId="3" fillId="0" borderId="0" xfId="0" applyNumberFormat="1" applyFont="1" applyFill="1">
      <alignment vertical="center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182" fontId="3" fillId="0" borderId="11" xfId="0" applyNumberFormat="1" applyFont="1" applyFill="1" applyBorder="1" applyProtection="1">
      <alignment vertical="center"/>
      <protection locked="0"/>
    </xf>
    <xf numFmtId="0" fontId="0" fillId="0" borderId="2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3" fillId="0" borderId="14" xfId="0" applyFont="1" applyFill="1" applyBorder="1" applyProtection="1">
      <alignment vertical="center"/>
      <protection locked="0"/>
    </xf>
    <xf numFmtId="182" fontId="3" fillId="0" borderId="11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</xf>
    <xf numFmtId="182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11" xfId="0" applyNumberFormat="1" applyFont="1" applyFill="1" applyBorder="1">
      <alignment vertical="center"/>
    </xf>
    <xf numFmtId="182" fontId="5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Border="1">
      <alignment vertical="center"/>
    </xf>
    <xf numFmtId="0" fontId="5" fillId="0" borderId="10" xfId="0" applyFont="1" applyFill="1" applyBorder="1" applyAlignment="1" applyProtection="1">
      <alignment horizontal="left"/>
    </xf>
    <xf numFmtId="178" fontId="34" fillId="0" borderId="27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right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0" borderId="0" xfId="0" quotePrefix="1" applyFont="1" applyFill="1" applyAlignment="1" applyProtection="1">
      <alignment horizontal="right"/>
    </xf>
    <xf numFmtId="0" fontId="3" fillId="0" borderId="27" xfId="0" quotePrefix="1" applyFont="1" applyFill="1" applyBorder="1" applyAlignment="1" applyProtection="1">
      <alignment horizontal="right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 vertical="center"/>
    </xf>
    <xf numFmtId="0" fontId="5" fillId="0" borderId="10" xfId="0" applyFont="1" applyFill="1" applyBorder="1" applyProtection="1">
      <alignment vertical="center"/>
    </xf>
    <xf numFmtId="182" fontId="3" fillId="0" borderId="0" xfId="0" applyNumberFormat="1" applyFont="1" applyFill="1">
      <alignment vertical="center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180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11" xfId="0" applyNumberFormat="1" applyFont="1" applyFill="1" applyBorder="1" applyProtection="1">
      <alignment vertical="center"/>
      <protection locked="0"/>
    </xf>
    <xf numFmtId="0" fontId="0" fillId="0" borderId="2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82" fontId="3" fillId="0" borderId="11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</xf>
    <xf numFmtId="182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11" xfId="0" applyNumberFormat="1" applyFont="1" applyFill="1" applyBorder="1">
      <alignment vertical="center"/>
    </xf>
    <xf numFmtId="182" fontId="5" fillId="0" borderId="0" xfId="0" applyNumberFormat="1" applyFont="1" applyFill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/>
    </xf>
    <xf numFmtId="178" fontId="34" fillId="0" borderId="27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right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18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quotePrefix="1" applyFont="1" applyFill="1" applyAlignment="1" applyProtection="1">
      <alignment horizontal="right"/>
    </xf>
    <xf numFmtId="0" fontId="3" fillId="0" borderId="27" xfId="0" quotePrefix="1" applyFont="1" applyFill="1" applyBorder="1" applyAlignment="1" applyProtection="1">
      <alignment horizontal="right"/>
    </xf>
    <xf numFmtId="181" fontId="3" fillId="0" borderId="0" xfId="0" applyNumberFormat="1" applyFont="1" applyFill="1" applyProtection="1">
      <alignment vertical="center"/>
    </xf>
    <xf numFmtId="181" fontId="3" fillId="0" borderId="0" xfId="0" quotePrefix="1" applyNumberFormat="1" applyFont="1" applyFill="1" applyAlignment="1" applyProtection="1">
      <alignment horizontal="right" vertical="center"/>
      <protection locked="0"/>
    </xf>
    <xf numFmtId="190" fontId="3" fillId="0" borderId="11" xfId="0" applyNumberFormat="1" applyFont="1" applyFill="1" applyBorder="1" applyAlignment="1">
      <alignment horizontal="right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</xf>
    <xf numFmtId="182" fontId="3" fillId="0" borderId="0" xfId="0" applyNumberFormat="1" applyFont="1" applyFill="1">
      <alignment vertical="center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182" fontId="3" fillId="0" borderId="11" xfId="0" applyNumberFormat="1" applyFont="1" applyFill="1" applyBorder="1" applyProtection="1">
      <alignment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182" fontId="3" fillId="0" borderId="11" xfId="0" applyNumberFormat="1" applyFont="1" applyFill="1" applyBorder="1" applyProtection="1">
      <alignment vertical="center"/>
    </xf>
    <xf numFmtId="182" fontId="3" fillId="0" borderId="0" xfId="0" applyNumberFormat="1" applyFont="1" applyFill="1" applyProtection="1">
      <alignment vertical="center"/>
    </xf>
    <xf numFmtId="182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11" xfId="0" applyNumberFormat="1" applyFont="1" applyFill="1" applyBorder="1">
      <alignment vertical="center"/>
    </xf>
    <xf numFmtId="182" fontId="5" fillId="0" borderId="0" xfId="0" applyNumberFormat="1" applyFont="1" applyFill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/>
    </xf>
    <xf numFmtId="178" fontId="34" fillId="0" borderId="27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right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0" fontId="3" fillId="0" borderId="0" xfId="0" quotePrefix="1" applyFont="1" applyFill="1" applyAlignment="1" applyProtection="1">
      <alignment horizontal="right"/>
    </xf>
    <xf numFmtId="0" fontId="3" fillId="0" borderId="27" xfId="0" quotePrefix="1" applyFont="1" applyFill="1" applyBorder="1" applyAlignment="1" applyProtection="1">
      <alignment horizontal="right"/>
    </xf>
    <xf numFmtId="0" fontId="0" fillId="0" borderId="27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>
      <alignment vertical="center"/>
    </xf>
    <xf numFmtId="177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33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 vertical="center"/>
    </xf>
    <xf numFmtId="0" fontId="5" fillId="0" borderId="10" xfId="0" applyFont="1" applyFill="1" applyBorder="1" applyProtection="1">
      <alignment vertical="center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178" fontId="34" fillId="0" borderId="37" xfId="0" applyNumberFormat="1" applyFont="1" applyFill="1" applyBorder="1" applyAlignment="1" applyProtection="1">
      <alignment vertical="center"/>
    </xf>
    <xf numFmtId="0" fontId="3" fillId="0" borderId="14" xfId="0" applyFont="1" applyFill="1" applyBorder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/>
      <protection locked="0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178" fontId="34" fillId="0" borderId="28" xfId="0" applyNumberFormat="1" applyFont="1" applyFill="1" applyBorder="1" applyAlignment="1" applyProtection="1">
      <alignment vertical="center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41" fontId="3" fillId="0" borderId="0" xfId="0" quotePrefix="1" applyNumberFormat="1" applyFont="1" applyFill="1" applyAlignment="1" applyProtection="1">
      <alignment horizontal="right" vertical="center"/>
      <protection locked="0"/>
    </xf>
    <xf numFmtId="41" fontId="3" fillId="0" borderId="0" xfId="0" quotePrefix="1" applyNumberFormat="1" applyFont="1" applyFill="1" applyAlignment="1" applyProtection="1">
      <alignment vertical="center"/>
      <protection locked="0"/>
    </xf>
    <xf numFmtId="41" fontId="3" fillId="0" borderId="0" xfId="33" applyNumberFormat="1" applyFont="1" applyFill="1">
      <alignment vertical="center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>
      <alignment vertical="center"/>
    </xf>
    <xf numFmtId="0" fontId="3" fillId="0" borderId="0" xfId="0" quotePrefix="1" applyFont="1" applyFill="1" applyAlignment="1" applyProtection="1">
      <alignment horizontal="right"/>
    </xf>
    <xf numFmtId="0" fontId="3" fillId="0" borderId="27" xfId="0" quotePrefix="1" applyFont="1" applyFill="1" applyBorder="1" applyAlignment="1" applyProtection="1">
      <alignment horizontal="right"/>
    </xf>
    <xf numFmtId="0" fontId="0" fillId="0" borderId="27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>
      <alignment vertical="center"/>
    </xf>
    <xf numFmtId="177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33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</xf>
    <xf numFmtId="0" fontId="3" fillId="0" borderId="14" xfId="0" applyFont="1" applyFill="1" applyBorder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/>
      <protection locked="0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178" fontId="34" fillId="0" borderId="28" xfId="0" applyNumberFormat="1" applyFont="1" applyFill="1" applyBorder="1" applyAlignment="1" applyProtection="1">
      <alignment vertical="center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0" fontId="3" fillId="0" borderId="26" xfId="0" applyFont="1" applyFill="1" applyBorder="1">
      <alignment vertical="center"/>
    </xf>
    <xf numFmtId="41" fontId="3" fillId="0" borderId="0" xfId="0" quotePrefix="1" applyNumberFormat="1" applyFont="1" applyFill="1" applyAlignment="1" applyProtection="1">
      <alignment horizontal="right" vertical="center"/>
      <protection locked="0"/>
    </xf>
    <xf numFmtId="41" fontId="3" fillId="0" borderId="0" xfId="33" applyNumberFormat="1" applyFont="1" applyFill="1">
      <alignment vertical="center"/>
    </xf>
    <xf numFmtId="41" fontId="3" fillId="0" borderId="0" xfId="0" quotePrefix="1" applyNumberFormat="1" applyFont="1" applyFill="1" applyAlignment="1" applyProtection="1">
      <alignment horizontal="right" vertical="center" shrinkToFit="1"/>
      <protection locked="0"/>
    </xf>
    <xf numFmtId="41" fontId="3" fillId="0" borderId="0" xfId="0" applyNumberFormat="1" applyFont="1" applyFill="1" applyAlignment="1" applyProtection="1">
      <alignment vertical="center" shrinkToFit="1"/>
      <protection locked="0"/>
    </xf>
    <xf numFmtId="41" fontId="3" fillId="0" borderId="0" xfId="0" applyNumberFormat="1" applyFont="1" applyFill="1" applyAlignment="1" applyProtection="1">
      <alignment horizontal="right" shrinkToFit="1"/>
      <protection locked="0"/>
    </xf>
    <xf numFmtId="0" fontId="3" fillId="0" borderId="27" xfId="0" quotePrefix="1" applyFont="1" applyFill="1" applyBorder="1" applyAlignment="1" applyProtection="1">
      <alignment horizontal="right"/>
    </xf>
    <xf numFmtId="0" fontId="0" fillId="0" borderId="27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178" fontId="36" fillId="0" borderId="0" xfId="0" applyNumberFormat="1" applyFont="1" applyAlignment="1"/>
    <xf numFmtId="177" fontId="1" fillId="0" borderId="0" xfId="0" applyNumberFormat="1" applyFont="1" applyAlignment="1"/>
    <xf numFmtId="193" fontId="3" fillId="0" borderId="0" xfId="0" applyNumberFormat="1" applyFont="1" applyFill="1" applyAlignment="1" applyProtection="1">
      <alignment horizontal="right" vertical="center"/>
      <protection locked="0"/>
    </xf>
    <xf numFmtId="193" fontId="3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37" fontId="3" fillId="0" borderId="29" xfId="0" applyNumberFormat="1" applyFont="1" applyBorder="1" applyAlignment="1">
      <alignment horizontal="center"/>
    </xf>
    <xf numFmtId="37" fontId="3" fillId="0" borderId="20" xfId="0" applyNumberFormat="1" applyFont="1" applyBorder="1" applyAlignment="1">
      <alignment horizontal="center"/>
    </xf>
    <xf numFmtId="37" fontId="3" fillId="0" borderId="10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3" fillId="0" borderId="29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37" fontId="3" fillId="0" borderId="10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</xf>
    <xf numFmtId="41" fontId="3" fillId="0" borderId="0" xfId="0" applyNumberFormat="1" applyFont="1" applyBorder="1" applyAlignment="1" applyProtection="1">
      <alignment horizontal="center"/>
      <protection locked="0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41" fontId="0" fillId="0" borderId="0" xfId="0" applyNumberFormat="1" applyFill="1" applyBorder="1" applyAlignment="1">
      <alignment horizontal="center"/>
    </xf>
    <xf numFmtId="41" fontId="3" fillId="0" borderId="0" xfId="0" applyNumberFormat="1" applyFont="1" applyAlignment="1">
      <alignment horizont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41" fontId="3" fillId="0" borderId="0" xfId="0" applyNumberFormat="1" applyFont="1" applyAlignment="1" applyProtection="1">
      <alignment horizontal="center"/>
      <protection locked="0"/>
    </xf>
    <xf numFmtId="41" fontId="0" fillId="0" borderId="0" xfId="0" applyNumberFormat="1" applyBorder="1" applyAlignment="1">
      <alignment horizontal="center"/>
    </xf>
    <xf numFmtId="41" fontId="0" fillId="0" borderId="0" xfId="0" applyNumberFormat="1" applyAlignment="1">
      <alignment horizontal="center"/>
    </xf>
    <xf numFmtId="177" fontId="3" fillId="0" borderId="0" xfId="0" applyNumberFormat="1" applyFont="1" applyAlignment="1" applyProtection="1">
      <protection locked="0"/>
    </xf>
    <xf numFmtId="177" fontId="3" fillId="0" borderId="0" xfId="0" applyNumberFormat="1" applyFont="1" applyBorder="1" applyAlignment="1" applyProtection="1">
      <protection locked="0"/>
    </xf>
    <xf numFmtId="182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11" fillId="0" borderId="16" xfId="0" applyFont="1" applyBorder="1" applyAlignment="1" applyProtection="1">
      <alignment horizontal="center" vertical="center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>
      <alignment horizontal="right"/>
    </xf>
    <xf numFmtId="182" fontId="3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horizontal="right"/>
    </xf>
    <xf numFmtId="0" fontId="11" fillId="0" borderId="2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180" fontId="3" fillId="0" borderId="0" xfId="0" applyNumberFormat="1" applyFont="1" applyFill="1" applyBorder="1" applyAlignment="1" applyProtection="1">
      <alignment horizontal="right"/>
      <protection locked="0"/>
    </xf>
    <xf numFmtId="0" fontId="11" fillId="0" borderId="38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38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180" fontId="3" fillId="0" borderId="0" xfId="0" applyNumberFormat="1" applyFont="1" applyFill="1" applyBorder="1" applyAlignment="1" applyProtection="1">
      <protection locked="0"/>
    </xf>
    <xf numFmtId="0" fontId="11" fillId="0" borderId="13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shrinkToFit="1"/>
    </xf>
    <xf numFmtId="0" fontId="3" fillId="0" borderId="27" xfId="0" applyFont="1" applyFill="1" applyBorder="1" applyAlignment="1" applyProtection="1">
      <alignment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Font="1">
      <alignment vertical="center"/>
    </xf>
    <xf numFmtId="0" fontId="0" fillId="0" borderId="27" xfId="0" applyFont="1" applyBorder="1">
      <alignment vertical="center"/>
    </xf>
    <xf numFmtId="0" fontId="3" fillId="0" borderId="0" xfId="0" applyFont="1" applyAlignment="1" applyProtection="1">
      <alignment horizontal="left" shrinkToFit="1"/>
    </xf>
    <xf numFmtId="0" fontId="0" fillId="0" borderId="27" xfId="0" applyBorder="1" applyAlignment="1">
      <alignment vertical="center" shrinkToFit="1"/>
    </xf>
    <xf numFmtId="177" fontId="3" fillId="0" borderId="2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 applyProtection="1">
      <alignment horizontal="center"/>
    </xf>
    <xf numFmtId="177" fontId="3" fillId="0" borderId="26" xfId="0" applyNumberFormat="1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77" fontId="3" fillId="0" borderId="17" xfId="0" applyNumberFormat="1" applyFont="1" applyBorder="1" applyAlignment="1" applyProtection="1">
      <alignment horizontal="center"/>
    </xf>
    <xf numFmtId="177" fontId="3" fillId="0" borderId="16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180" fontId="3" fillId="0" borderId="17" xfId="0" applyNumberFormat="1" applyFont="1" applyFill="1" applyBorder="1" applyAlignment="1">
      <alignment horizontal="center" vertical="center"/>
    </xf>
    <xf numFmtId="180" fontId="3" fillId="0" borderId="15" xfId="0" applyNumberFormat="1" applyFont="1" applyFill="1" applyBorder="1" applyAlignment="1">
      <alignment horizontal="center" vertical="center"/>
    </xf>
    <xf numFmtId="180" fontId="3" fillId="0" borderId="33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81" fontId="3" fillId="0" borderId="11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3" fillId="0" borderId="33" xfId="0" applyNumberFormat="1" applyFont="1" applyFill="1" applyBorder="1" applyAlignment="1">
      <alignment horizontal="center" vertical="center"/>
    </xf>
    <xf numFmtId="182" fontId="3" fillId="0" borderId="34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38" fontId="3" fillId="0" borderId="25" xfId="33" applyFont="1" applyFill="1" applyBorder="1" applyAlignment="1" applyProtection="1">
      <alignment horizontal="center" vertical="center"/>
    </xf>
    <xf numFmtId="38" fontId="3" fillId="0" borderId="19" xfId="33" applyFont="1" applyFill="1" applyBorder="1" applyAlignment="1" applyProtection="1">
      <alignment horizontal="center" vertical="center"/>
    </xf>
    <xf numFmtId="38" fontId="3" fillId="0" borderId="32" xfId="33" applyFont="1" applyFill="1" applyBorder="1" applyAlignment="1" applyProtection="1">
      <alignment horizontal="center" vertical="center" wrapText="1"/>
    </xf>
    <xf numFmtId="38" fontId="3" fillId="0" borderId="0" xfId="33" applyFont="1" applyFill="1" applyBorder="1" applyAlignment="1" applyProtection="1">
      <alignment horizontal="center" vertical="center" wrapText="1"/>
    </xf>
    <xf numFmtId="38" fontId="3" fillId="0" borderId="12" xfId="33" applyFont="1" applyFill="1" applyBorder="1" applyAlignment="1" applyProtection="1">
      <alignment horizontal="center" vertical="center" wrapText="1"/>
    </xf>
    <xf numFmtId="38" fontId="3" fillId="0" borderId="25" xfId="33" applyFont="1" applyFill="1" applyBorder="1" applyAlignment="1" applyProtection="1">
      <alignment vertical="center" wrapText="1"/>
    </xf>
    <xf numFmtId="38" fontId="3" fillId="0" borderId="19" xfId="33" applyFont="1" applyFill="1" applyBorder="1" applyAlignment="1" applyProtection="1">
      <alignment vertical="center" wrapText="1"/>
    </xf>
    <xf numFmtId="38" fontId="3" fillId="0" borderId="23" xfId="33" applyFont="1" applyFill="1" applyBorder="1" applyAlignment="1" applyProtection="1">
      <alignment horizontal="center" vertical="center"/>
    </xf>
    <xf numFmtId="38" fontId="3" fillId="0" borderId="40" xfId="33" applyFont="1" applyFill="1" applyBorder="1" applyAlignment="1" applyProtection="1">
      <alignment horizontal="center" vertical="center" wrapText="1"/>
    </xf>
    <xf numFmtId="38" fontId="3" fillId="0" borderId="41" xfId="33" applyFont="1" applyFill="1" applyBorder="1" applyAlignment="1" applyProtection="1">
      <alignment horizontal="center" vertical="center" wrapText="1"/>
    </xf>
    <xf numFmtId="38" fontId="3" fillId="0" borderId="42" xfId="33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38" fontId="3" fillId="0" borderId="43" xfId="33" applyFont="1" applyFill="1" applyBorder="1" applyAlignment="1" applyProtection="1">
      <alignment vertical="center" wrapText="1"/>
    </xf>
    <xf numFmtId="38" fontId="3" fillId="0" borderId="44" xfId="33" applyFont="1" applyFill="1" applyBorder="1" applyAlignment="1" applyProtection="1">
      <alignment vertical="center" wrapText="1"/>
    </xf>
    <xf numFmtId="38" fontId="3" fillId="0" borderId="45" xfId="33" applyFont="1" applyFill="1" applyBorder="1" applyAlignment="1" applyProtection="1">
      <alignment vertical="center" wrapText="1"/>
    </xf>
    <xf numFmtId="180" fontId="3" fillId="0" borderId="46" xfId="0" applyNumberFormat="1" applyFont="1" applyFill="1" applyBorder="1" applyAlignment="1">
      <alignment horizontal="center" vertical="center"/>
    </xf>
    <xf numFmtId="38" fontId="3" fillId="0" borderId="28" xfId="33" applyFont="1" applyFill="1" applyBorder="1" applyAlignment="1" applyProtection="1">
      <alignment vertical="center" wrapText="1"/>
    </xf>
    <xf numFmtId="38" fontId="3" fillId="0" borderId="27" xfId="33" applyFont="1" applyFill="1" applyBorder="1" applyAlignment="1" applyProtection="1">
      <alignment vertical="center" wrapText="1"/>
    </xf>
    <xf numFmtId="38" fontId="3" fillId="0" borderId="26" xfId="33" applyFont="1" applyFill="1" applyBorder="1" applyAlignment="1" applyProtection="1">
      <alignment vertical="center" wrapText="1"/>
    </xf>
    <xf numFmtId="38" fontId="3" fillId="0" borderId="25" xfId="33" applyFont="1" applyFill="1" applyBorder="1" applyAlignment="1" applyProtection="1">
      <alignment horizontal="center" vertical="center" wrapText="1"/>
    </xf>
    <xf numFmtId="38" fontId="3" fillId="0" borderId="19" xfId="33" applyFont="1" applyFill="1" applyBorder="1" applyAlignment="1" applyProtection="1">
      <alignment horizontal="center" vertical="center" wrapText="1"/>
    </xf>
    <xf numFmtId="38" fontId="3" fillId="0" borderId="11" xfId="33" applyFont="1" applyFill="1" applyBorder="1" applyAlignment="1" applyProtection="1">
      <alignment horizontal="center" vertical="center" wrapText="1"/>
    </xf>
    <xf numFmtId="38" fontId="3" fillId="0" borderId="13" xfId="33" applyFont="1" applyFill="1" applyBorder="1" applyAlignment="1" applyProtection="1">
      <alignment horizontal="center" vertical="center" wrapText="1"/>
    </xf>
    <xf numFmtId="38" fontId="15" fillId="0" borderId="11" xfId="33" applyFont="1" applyFill="1" applyBorder="1" applyAlignment="1" applyProtection="1">
      <alignment horizontal="center" vertical="center" wrapText="1"/>
    </xf>
    <xf numFmtId="38" fontId="15" fillId="0" borderId="13" xfId="33" applyFont="1" applyFill="1" applyBorder="1" applyAlignment="1" applyProtection="1">
      <alignment horizontal="center" vertical="center" wrapText="1"/>
    </xf>
    <xf numFmtId="38" fontId="3" fillId="0" borderId="23" xfId="33" applyFont="1" applyFill="1" applyBorder="1" applyAlignment="1" applyProtection="1">
      <alignment horizontal="center" vertical="center" wrapText="1" shrinkToFit="1"/>
    </xf>
    <xf numFmtId="38" fontId="3" fillId="0" borderId="25" xfId="33" applyFont="1" applyFill="1" applyBorder="1" applyAlignment="1" applyProtection="1">
      <alignment horizontal="center" vertical="center" shrinkToFit="1"/>
    </xf>
    <xf numFmtId="38" fontId="3" fillId="0" borderId="19" xfId="33" applyFont="1" applyFill="1" applyBorder="1" applyAlignment="1" applyProtection="1">
      <alignment horizontal="center" vertical="center" shrinkToFit="1"/>
    </xf>
    <xf numFmtId="38" fontId="3" fillId="0" borderId="24" xfId="33" applyFont="1" applyFill="1" applyBorder="1" applyAlignment="1" applyProtection="1">
      <alignment horizontal="center" vertical="center" wrapText="1"/>
    </xf>
    <xf numFmtId="38" fontId="15" fillId="0" borderId="29" xfId="33" applyFont="1" applyFill="1" applyBorder="1" applyAlignment="1" applyProtection="1">
      <alignment horizontal="center" vertical="center" wrapText="1"/>
    </xf>
    <xf numFmtId="38" fontId="3" fillId="0" borderId="24" xfId="33" applyFont="1" applyFill="1" applyBorder="1" applyAlignment="1" applyProtection="1">
      <alignment horizontal="center" vertical="center"/>
    </xf>
    <xf numFmtId="38" fontId="3" fillId="0" borderId="29" xfId="33" applyFont="1" applyFill="1" applyBorder="1" applyAlignment="1" applyProtection="1">
      <alignment horizontal="center" vertical="center" wrapText="1"/>
    </xf>
    <xf numFmtId="38" fontId="3" fillId="0" borderId="48" xfId="33" applyFont="1" applyFill="1" applyBorder="1" applyAlignment="1" applyProtection="1">
      <alignment horizontal="center" vertical="center" wrapText="1"/>
    </xf>
    <xf numFmtId="38" fontId="15" fillId="0" borderId="49" xfId="33" applyFont="1" applyFill="1" applyBorder="1" applyAlignment="1" applyProtection="1">
      <alignment horizontal="center" vertical="center" wrapText="1"/>
    </xf>
    <xf numFmtId="180" fontId="3" fillId="0" borderId="17" xfId="0" applyNumberFormat="1" applyFont="1" applyBorder="1" applyAlignment="1" applyProtection="1">
      <alignment horizontal="left"/>
    </xf>
    <xf numFmtId="180" fontId="3" fillId="0" borderId="21" xfId="0" applyNumberFormat="1" applyFont="1" applyBorder="1" applyAlignment="1" applyProtection="1">
      <alignment horizontal="left"/>
    </xf>
    <xf numFmtId="180" fontId="3" fillId="0" borderId="16" xfId="0" applyNumberFormat="1" applyFont="1" applyBorder="1" applyAlignment="1" applyProtection="1">
      <alignment horizontal="left"/>
    </xf>
    <xf numFmtId="180" fontId="3" fillId="0" borderId="1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JB16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1"/>
  <sheetViews>
    <sheetView tabSelected="1" view="pageBreakPreview" zoomScale="75" zoomScaleNormal="75" workbookViewId="0">
      <selection activeCell="K25" sqref="K25"/>
    </sheetView>
  </sheetViews>
  <sheetFormatPr defaultColWidth="12.125" defaultRowHeight="17.25" x14ac:dyDescent="0.15"/>
  <cols>
    <col min="1" max="1" width="13.375" style="2" customWidth="1"/>
    <col min="2" max="2" width="21.5" style="2" customWidth="1"/>
    <col min="3" max="11" width="13.875" style="2" customWidth="1"/>
    <col min="12" max="16384" width="12.125" style="2"/>
  </cols>
  <sheetData>
    <row r="1" spans="1:11" x14ac:dyDescent="0.2">
      <c r="A1" s="1"/>
    </row>
    <row r="6" spans="1:11" ht="28.5" x14ac:dyDescent="0.3">
      <c r="B6" s="850" t="s">
        <v>3</v>
      </c>
      <c r="C6" s="850"/>
      <c r="D6" s="850"/>
      <c r="E6" s="850"/>
      <c r="F6" s="850"/>
      <c r="G6" s="850"/>
      <c r="H6" s="850"/>
      <c r="I6" s="850"/>
      <c r="J6" s="850"/>
      <c r="K6" s="850"/>
    </row>
    <row r="7" spans="1:11" ht="17.25" customHeight="1" x14ac:dyDescent="0.3">
      <c r="E7" s="3"/>
    </row>
    <row r="8" spans="1:11" x14ac:dyDescent="0.2">
      <c r="B8" s="851" t="s">
        <v>648</v>
      </c>
      <c r="C8" s="851"/>
      <c r="D8" s="851"/>
      <c r="E8" s="851"/>
      <c r="F8" s="851"/>
      <c r="G8" s="851"/>
      <c r="H8" s="851"/>
      <c r="I8" s="851"/>
      <c r="J8" s="851"/>
      <c r="K8" s="851"/>
    </row>
    <row r="9" spans="1:11" ht="18" thickBot="1" x14ac:dyDescent="0.25">
      <c r="B9" s="5"/>
      <c r="C9" s="27" t="s">
        <v>303</v>
      </c>
      <c r="D9" s="5"/>
      <c r="E9" s="5"/>
      <c r="F9" s="6" t="s">
        <v>626</v>
      </c>
      <c r="G9" s="5"/>
      <c r="H9" s="5"/>
      <c r="I9" s="5"/>
      <c r="J9" s="5"/>
      <c r="K9" s="25" t="s">
        <v>4</v>
      </c>
    </row>
    <row r="10" spans="1:11" x14ac:dyDescent="0.2">
      <c r="C10" s="7" t="s">
        <v>5</v>
      </c>
      <c r="D10" s="8"/>
      <c r="E10" s="8"/>
      <c r="F10" s="9"/>
      <c r="G10" s="8"/>
      <c r="H10" s="8"/>
      <c r="I10" s="9"/>
      <c r="J10" s="8"/>
      <c r="K10" s="8"/>
    </row>
    <row r="11" spans="1:11" x14ac:dyDescent="0.2">
      <c r="C11" s="10" t="s">
        <v>368</v>
      </c>
      <c r="D11" s="9"/>
      <c r="E11" s="9"/>
      <c r="F11" s="10" t="s">
        <v>7</v>
      </c>
      <c r="G11" s="9"/>
      <c r="H11" s="9"/>
      <c r="I11" s="10" t="s">
        <v>555</v>
      </c>
      <c r="J11" s="9"/>
      <c r="K11" s="9"/>
    </row>
    <row r="12" spans="1:11" x14ac:dyDescent="0.2">
      <c r="B12" s="8"/>
      <c r="C12" s="12" t="s">
        <v>385</v>
      </c>
      <c r="D12" s="12" t="s">
        <v>8</v>
      </c>
      <c r="E12" s="12" t="s">
        <v>9</v>
      </c>
      <c r="F12" s="12" t="s">
        <v>386</v>
      </c>
      <c r="G12" s="12" t="s">
        <v>8</v>
      </c>
      <c r="H12" s="12" t="s">
        <v>9</v>
      </c>
      <c r="I12" s="12" t="s">
        <v>556</v>
      </c>
      <c r="J12" s="12" t="s">
        <v>8</v>
      </c>
      <c r="K12" s="12" t="s">
        <v>9</v>
      </c>
    </row>
    <row r="13" spans="1:11" x14ac:dyDescent="0.15">
      <c r="C13" s="9"/>
    </row>
    <row r="14" spans="1:11" x14ac:dyDescent="0.2">
      <c r="B14" s="1" t="s">
        <v>229</v>
      </c>
      <c r="C14" s="81">
        <f>D14+E14</f>
        <v>799251</v>
      </c>
      <c r="D14" s="82">
        <v>378237</v>
      </c>
      <c r="E14" s="82">
        <v>421014</v>
      </c>
      <c r="F14" s="83">
        <f>G14+H14</f>
        <v>511565</v>
      </c>
      <c r="G14" s="82">
        <v>313583</v>
      </c>
      <c r="H14" s="82">
        <v>197982</v>
      </c>
      <c r="I14" s="83">
        <f>J14+K14</f>
        <v>9069</v>
      </c>
      <c r="J14" s="82">
        <v>6577</v>
      </c>
      <c r="K14" s="82">
        <v>2492</v>
      </c>
    </row>
    <row r="15" spans="1:11" x14ac:dyDescent="0.2">
      <c r="B15" s="1" t="s">
        <v>230</v>
      </c>
      <c r="C15" s="81">
        <f>D15+E15</f>
        <v>820335</v>
      </c>
      <c r="D15" s="82">
        <v>388183</v>
      </c>
      <c r="E15" s="82">
        <v>432152</v>
      </c>
      <c r="F15" s="83">
        <f>G15+H15</f>
        <v>487213</v>
      </c>
      <c r="G15" s="82">
        <v>310851</v>
      </c>
      <c r="H15" s="82">
        <v>176362</v>
      </c>
      <c r="I15" s="83">
        <f>J15+K15</f>
        <v>13300</v>
      </c>
      <c r="J15" s="82">
        <v>10289</v>
      </c>
      <c r="K15" s="82">
        <v>3011</v>
      </c>
    </row>
    <row r="16" spans="1:11" x14ac:dyDescent="0.2">
      <c r="B16" s="1" t="s">
        <v>231</v>
      </c>
      <c r="C16" s="81">
        <f>D16+E16</f>
        <v>842630</v>
      </c>
      <c r="D16" s="82">
        <v>397403</v>
      </c>
      <c r="E16" s="82">
        <v>445227</v>
      </c>
      <c r="F16" s="83">
        <f>G16+H16</f>
        <v>499416</v>
      </c>
      <c r="G16" s="82">
        <v>310509</v>
      </c>
      <c r="H16" s="82">
        <v>188907</v>
      </c>
      <c r="I16" s="83">
        <f>J16+K16</f>
        <v>14764</v>
      </c>
      <c r="J16" s="82">
        <v>11229</v>
      </c>
      <c r="K16" s="82">
        <v>3535</v>
      </c>
    </row>
    <row r="17" spans="1:11" x14ac:dyDescent="0.2">
      <c r="B17" s="1"/>
      <c r="C17" s="81"/>
      <c r="D17" s="82"/>
      <c r="E17" s="82"/>
      <c r="F17" s="83"/>
      <c r="G17" s="82"/>
      <c r="H17" s="82"/>
      <c r="I17" s="83"/>
      <c r="J17" s="82"/>
      <c r="K17" s="82"/>
    </row>
    <row r="18" spans="1:11" x14ac:dyDescent="0.2">
      <c r="B18" s="1" t="s">
        <v>232</v>
      </c>
      <c r="C18" s="81">
        <f>D18+E18</f>
        <v>861913</v>
      </c>
      <c r="D18" s="82">
        <v>404303</v>
      </c>
      <c r="E18" s="82">
        <v>457610</v>
      </c>
      <c r="F18" s="83">
        <f>G18+H18</f>
        <v>497049</v>
      </c>
      <c r="G18" s="82">
        <v>302337</v>
      </c>
      <c r="H18" s="82">
        <v>194712</v>
      </c>
      <c r="I18" s="83">
        <f>J18+K18</f>
        <v>21408</v>
      </c>
      <c r="J18" s="82">
        <v>16137</v>
      </c>
      <c r="K18" s="82">
        <v>5271</v>
      </c>
    </row>
    <row r="19" spans="1:11" x14ac:dyDescent="0.2">
      <c r="B19" s="1" t="s">
        <v>226</v>
      </c>
      <c r="C19" s="81">
        <f>D19+E19</f>
        <v>880713</v>
      </c>
      <c r="D19" s="82">
        <v>411393</v>
      </c>
      <c r="E19" s="82">
        <v>469320</v>
      </c>
      <c r="F19" s="83">
        <f>G19+H19</f>
        <v>503903</v>
      </c>
      <c r="G19" s="82">
        <v>301719</v>
      </c>
      <c r="H19" s="82">
        <v>202184</v>
      </c>
      <c r="I19" s="83">
        <f>J19+K19</f>
        <v>17860</v>
      </c>
      <c r="J19" s="82">
        <v>12787</v>
      </c>
      <c r="K19" s="82">
        <v>5073</v>
      </c>
    </row>
    <row r="20" spans="1:11" x14ac:dyDescent="0.2">
      <c r="B20" s="1" t="s">
        <v>233</v>
      </c>
      <c r="C20" s="81">
        <v>904667</v>
      </c>
      <c r="D20" s="82">
        <v>423162</v>
      </c>
      <c r="E20" s="82">
        <v>481505</v>
      </c>
      <c r="F20" s="83">
        <v>521584</v>
      </c>
      <c r="G20" s="82">
        <v>311152</v>
      </c>
      <c r="H20" s="82">
        <v>210432</v>
      </c>
      <c r="I20" s="83">
        <v>24467</v>
      </c>
      <c r="J20" s="82">
        <v>16819</v>
      </c>
      <c r="K20" s="82">
        <v>7648</v>
      </c>
    </row>
    <row r="21" spans="1:11" x14ac:dyDescent="0.2">
      <c r="B21" s="1"/>
      <c r="C21" s="81"/>
      <c r="D21" s="82"/>
      <c r="E21" s="82"/>
      <c r="F21" s="83"/>
      <c r="G21" s="82"/>
      <c r="H21" s="82"/>
      <c r="I21" s="83"/>
      <c r="J21" s="82"/>
      <c r="K21" s="82"/>
    </row>
    <row r="22" spans="1:11" x14ac:dyDescent="0.2">
      <c r="B22" s="1" t="s">
        <v>234</v>
      </c>
      <c r="C22" s="81">
        <f>D22+E22</f>
        <v>910128</v>
      </c>
      <c r="D22" s="82">
        <v>424878</v>
      </c>
      <c r="E22" s="82">
        <v>485250</v>
      </c>
      <c r="F22" s="83">
        <f>G22+H22</f>
        <v>499157</v>
      </c>
      <c r="G22" s="82">
        <v>291858</v>
      </c>
      <c r="H22" s="82">
        <v>207299</v>
      </c>
      <c r="I22" s="83">
        <f>J22+K22</f>
        <v>26005</v>
      </c>
      <c r="J22" s="82">
        <v>17699</v>
      </c>
      <c r="K22" s="82">
        <v>8306</v>
      </c>
    </row>
    <row r="23" spans="1:11" x14ac:dyDescent="0.2">
      <c r="B23" s="1" t="s">
        <v>235</v>
      </c>
      <c r="C23" s="81">
        <v>891901</v>
      </c>
      <c r="D23" s="82">
        <v>414084</v>
      </c>
      <c r="E23" s="82">
        <v>477817</v>
      </c>
      <c r="F23" s="83">
        <v>478478</v>
      </c>
      <c r="G23" s="82">
        <v>272309</v>
      </c>
      <c r="H23" s="82">
        <v>206169</v>
      </c>
      <c r="I23" s="83">
        <f>J23+K23</f>
        <v>32414</v>
      </c>
      <c r="J23" s="82">
        <v>22158</v>
      </c>
      <c r="K23" s="82">
        <v>10256</v>
      </c>
    </row>
    <row r="24" spans="1:11" x14ac:dyDescent="0.2">
      <c r="B24" s="1" t="s">
        <v>453</v>
      </c>
      <c r="C24" s="81">
        <v>865419</v>
      </c>
      <c r="D24" s="82">
        <v>401015</v>
      </c>
      <c r="E24" s="82">
        <v>464404</v>
      </c>
      <c r="F24" s="83">
        <v>450969</v>
      </c>
      <c r="G24" s="82">
        <v>253134</v>
      </c>
      <c r="H24" s="82">
        <v>197835</v>
      </c>
      <c r="I24" s="83">
        <v>32613</v>
      </c>
      <c r="J24" s="82">
        <v>22499</v>
      </c>
      <c r="K24" s="82">
        <v>10114</v>
      </c>
    </row>
    <row r="25" spans="1:11" ht="18" thickBot="1" x14ac:dyDescent="0.2">
      <c r="B25" s="5"/>
      <c r="C25" s="17"/>
      <c r="D25" s="18"/>
      <c r="E25" s="18"/>
      <c r="F25" s="5"/>
      <c r="G25" s="5"/>
      <c r="H25" s="5"/>
      <c r="I25" s="5"/>
      <c r="J25" s="5"/>
      <c r="K25" s="5"/>
    </row>
    <row r="26" spans="1:11" x14ac:dyDescent="0.2">
      <c r="C26" s="1" t="s">
        <v>558</v>
      </c>
    </row>
    <row r="27" spans="1:11" x14ac:dyDescent="0.2">
      <c r="C27" s="1" t="s">
        <v>557</v>
      </c>
    </row>
    <row r="28" spans="1:11" x14ac:dyDescent="0.2">
      <c r="C28" s="1"/>
    </row>
    <row r="29" spans="1:11" x14ac:dyDescent="0.15">
      <c r="H29" s="19"/>
      <c r="I29" s="19"/>
      <c r="J29" s="19"/>
    </row>
    <row r="30" spans="1:11" ht="18" thickBot="1" x14ac:dyDescent="0.25">
      <c r="B30" s="5"/>
      <c r="C30" s="27" t="s">
        <v>304</v>
      </c>
      <c r="D30" s="5"/>
      <c r="E30" s="5"/>
      <c r="F30" s="5"/>
      <c r="G30" s="6" t="s">
        <v>604</v>
      </c>
      <c r="H30" s="5"/>
      <c r="I30" s="5"/>
      <c r="J30" s="5"/>
      <c r="K30" s="25" t="s">
        <v>4</v>
      </c>
    </row>
    <row r="31" spans="1:11" x14ac:dyDescent="0.2">
      <c r="A31" s="16"/>
      <c r="C31" s="7" t="s">
        <v>574</v>
      </c>
      <c r="D31" s="20" t="s">
        <v>11</v>
      </c>
      <c r="E31" s="8"/>
      <c r="F31" s="8"/>
      <c r="G31" s="7" t="s">
        <v>574</v>
      </c>
      <c r="H31" s="8"/>
      <c r="I31" s="20" t="s">
        <v>12</v>
      </c>
      <c r="J31" s="8"/>
      <c r="K31" s="318" t="s">
        <v>575</v>
      </c>
    </row>
    <row r="32" spans="1:11" x14ac:dyDescent="0.2">
      <c r="C32" s="10" t="s">
        <v>7</v>
      </c>
      <c r="D32" s="9"/>
      <c r="E32" s="9"/>
      <c r="F32" s="9"/>
      <c r="G32" s="10" t="s">
        <v>7</v>
      </c>
      <c r="H32" s="10" t="s">
        <v>397</v>
      </c>
      <c r="I32" s="10" t="s">
        <v>395</v>
      </c>
      <c r="J32" s="10" t="s">
        <v>305</v>
      </c>
      <c r="K32" s="7" t="s">
        <v>13</v>
      </c>
    </row>
    <row r="33" spans="2:11" x14ac:dyDescent="0.2">
      <c r="B33" s="8"/>
      <c r="C33" s="12" t="s">
        <v>386</v>
      </c>
      <c r="D33" s="12" t="s">
        <v>14</v>
      </c>
      <c r="E33" s="12" t="s">
        <v>15</v>
      </c>
      <c r="F33" s="12" t="s">
        <v>16</v>
      </c>
      <c r="G33" s="12" t="s">
        <v>386</v>
      </c>
      <c r="H33" s="12" t="s">
        <v>396</v>
      </c>
      <c r="I33" s="12" t="s">
        <v>396</v>
      </c>
      <c r="J33" s="12" t="s">
        <v>306</v>
      </c>
      <c r="K33" s="11" t="s">
        <v>17</v>
      </c>
    </row>
    <row r="34" spans="2:11" x14ac:dyDescent="0.15">
      <c r="C34" s="9"/>
      <c r="G34" s="9"/>
      <c r="K34" s="19"/>
    </row>
    <row r="35" spans="2:11" x14ac:dyDescent="0.2">
      <c r="B35" s="1" t="s">
        <v>227</v>
      </c>
      <c r="C35" s="81">
        <v>457345</v>
      </c>
      <c r="D35" s="82">
        <v>157936</v>
      </c>
      <c r="E35" s="82">
        <v>127447</v>
      </c>
      <c r="F35" s="82">
        <v>171879</v>
      </c>
      <c r="G35" s="81">
        <v>457345</v>
      </c>
      <c r="H35" s="82">
        <v>157972</v>
      </c>
      <c r="I35" s="82">
        <v>152399</v>
      </c>
      <c r="J35" s="82">
        <v>77468</v>
      </c>
      <c r="K35" s="84">
        <v>69443</v>
      </c>
    </row>
    <row r="36" spans="2:11" x14ac:dyDescent="0.2">
      <c r="B36" s="1" t="s">
        <v>228</v>
      </c>
      <c r="C36" s="81">
        <v>481181</v>
      </c>
      <c r="D36" s="82">
        <v>129783</v>
      </c>
      <c r="E36" s="82">
        <v>144465</v>
      </c>
      <c r="F36" s="82">
        <v>206700</v>
      </c>
      <c r="G36" s="81">
        <v>481181</v>
      </c>
      <c r="H36" s="82">
        <v>129850</v>
      </c>
      <c r="I36" s="82">
        <v>176452</v>
      </c>
      <c r="J36" s="82">
        <v>90379</v>
      </c>
      <c r="K36" s="84">
        <v>84275</v>
      </c>
    </row>
    <row r="37" spans="2:11" x14ac:dyDescent="0.2">
      <c r="B37" s="1" t="s">
        <v>229</v>
      </c>
      <c r="C37" s="81">
        <v>511565</v>
      </c>
      <c r="D37" s="82">
        <v>113326</v>
      </c>
      <c r="E37" s="82">
        <v>159668</v>
      </c>
      <c r="F37" s="82">
        <v>238047</v>
      </c>
      <c r="G37" s="81">
        <v>511565</v>
      </c>
      <c r="H37" s="82">
        <v>113840</v>
      </c>
      <c r="I37" s="82">
        <v>190210</v>
      </c>
      <c r="J37" s="82">
        <v>98760</v>
      </c>
      <c r="K37" s="84">
        <v>107290</v>
      </c>
    </row>
    <row r="38" spans="2:11" x14ac:dyDescent="0.2">
      <c r="B38" s="1" t="s">
        <v>230</v>
      </c>
      <c r="C38" s="81">
        <v>487213</v>
      </c>
      <c r="D38" s="82">
        <v>87405</v>
      </c>
      <c r="E38" s="82">
        <v>150660</v>
      </c>
      <c r="F38" s="82">
        <v>247245</v>
      </c>
      <c r="G38" s="81">
        <v>487213</v>
      </c>
      <c r="H38" s="82">
        <v>87440</v>
      </c>
      <c r="I38" s="82">
        <v>178190</v>
      </c>
      <c r="J38" s="82">
        <v>99780</v>
      </c>
      <c r="K38" s="84">
        <v>119885</v>
      </c>
    </row>
    <row r="39" spans="2:11" x14ac:dyDescent="0.2">
      <c r="B39" s="1" t="s">
        <v>231</v>
      </c>
      <c r="C39" s="81">
        <v>499416</v>
      </c>
      <c r="D39" s="82">
        <v>80323</v>
      </c>
      <c r="E39" s="82">
        <v>148264</v>
      </c>
      <c r="F39" s="82">
        <v>270182</v>
      </c>
      <c r="G39" s="81">
        <v>499416</v>
      </c>
      <c r="H39" s="82">
        <v>80252</v>
      </c>
      <c r="I39" s="82">
        <v>178110</v>
      </c>
      <c r="J39" s="82">
        <v>112403</v>
      </c>
      <c r="K39" s="84">
        <v>127962</v>
      </c>
    </row>
    <row r="40" spans="2:11" x14ac:dyDescent="0.2">
      <c r="B40" s="1"/>
      <c r="C40" s="81"/>
      <c r="D40" s="82"/>
      <c r="E40" s="82"/>
      <c r="F40" s="82"/>
      <c r="G40" s="81"/>
      <c r="H40" s="82"/>
      <c r="I40" s="82"/>
      <c r="J40" s="82"/>
      <c r="K40" s="84"/>
    </row>
    <row r="41" spans="2:11" x14ac:dyDescent="0.2">
      <c r="B41" s="1" t="s">
        <v>232</v>
      </c>
      <c r="C41" s="81">
        <v>497049</v>
      </c>
      <c r="D41" s="82">
        <v>74153</v>
      </c>
      <c r="E41" s="82">
        <v>140508</v>
      </c>
      <c r="F41" s="82">
        <v>281078</v>
      </c>
      <c r="G41" s="81">
        <v>497049</v>
      </c>
      <c r="H41" s="82">
        <v>73940</v>
      </c>
      <c r="I41" s="82">
        <v>169166</v>
      </c>
      <c r="J41" s="82">
        <v>110629</v>
      </c>
      <c r="K41" s="84">
        <v>142009</v>
      </c>
    </row>
    <row r="42" spans="2:11" x14ac:dyDescent="0.2">
      <c r="B42" s="1" t="s">
        <v>226</v>
      </c>
      <c r="C42" s="81">
        <v>503903</v>
      </c>
      <c r="D42" s="82">
        <v>63542</v>
      </c>
      <c r="E42" s="82">
        <v>146093</v>
      </c>
      <c r="F42" s="82">
        <v>291796</v>
      </c>
      <c r="G42" s="81">
        <v>503903</v>
      </c>
      <c r="H42" s="82">
        <v>63373</v>
      </c>
      <c r="I42" s="82">
        <v>173209</v>
      </c>
      <c r="J42" s="82">
        <v>114387</v>
      </c>
      <c r="K42" s="84">
        <v>150514</v>
      </c>
    </row>
    <row r="43" spans="2:11" x14ac:dyDescent="0.2">
      <c r="B43" s="1" t="s">
        <v>233</v>
      </c>
      <c r="C43" s="81">
        <v>521584</v>
      </c>
      <c r="D43" s="82">
        <v>60823</v>
      </c>
      <c r="E43" s="82">
        <v>146920</v>
      </c>
      <c r="F43" s="82">
        <v>310469</v>
      </c>
      <c r="G43" s="81">
        <v>521584</v>
      </c>
      <c r="H43" s="82">
        <v>60461</v>
      </c>
      <c r="I43" s="82">
        <v>172437</v>
      </c>
      <c r="J43" s="82">
        <v>120437</v>
      </c>
      <c r="K43" s="84">
        <v>164963</v>
      </c>
    </row>
    <row r="44" spans="2:11" x14ac:dyDescent="0.2">
      <c r="B44" s="1" t="s">
        <v>234</v>
      </c>
      <c r="C44" s="81">
        <v>499157</v>
      </c>
      <c r="D44" s="82">
        <v>52712</v>
      </c>
      <c r="E44" s="82">
        <v>132006</v>
      </c>
      <c r="F44" s="82">
        <v>310576</v>
      </c>
      <c r="G44" s="81">
        <v>499157</v>
      </c>
      <c r="H44" s="85">
        <v>52250</v>
      </c>
      <c r="I44" s="85">
        <v>159840</v>
      </c>
      <c r="J44" s="85">
        <v>121097</v>
      </c>
      <c r="K44" s="85">
        <v>162216</v>
      </c>
    </row>
    <row r="45" spans="2:11" x14ac:dyDescent="0.2">
      <c r="B45" s="1" t="s">
        <v>235</v>
      </c>
      <c r="C45" s="81">
        <v>478478</v>
      </c>
      <c r="D45" s="82">
        <v>49873</v>
      </c>
      <c r="E45" s="82">
        <v>110347</v>
      </c>
      <c r="F45" s="82">
        <v>310170</v>
      </c>
      <c r="G45" s="81">
        <v>478478</v>
      </c>
      <c r="H45" s="85">
        <v>49356</v>
      </c>
      <c r="I45" s="85">
        <v>144585</v>
      </c>
      <c r="J45" s="85">
        <v>121648</v>
      </c>
      <c r="K45" s="85">
        <v>155104</v>
      </c>
    </row>
    <row r="46" spans="2:11" x14ac:dyDescent="0.2">
      <c r="B46" s="1"/>
      <c r="C46" s="81"/>
      <c r="D46" s="82"/>
      <c r="E46" s="82"/>
      <c r="F46" s="82"/>
      <c r="G46" s="81"/>
      <c r="H46" s="85"/>
      <c r="I46" s="85"/>
      <c r="J46" s="85"/>
      <c r="K46" s="85"/>
    </row>
    <row r="47" spans="2:11" x14ac:dyDescent="0.2">
      <c r="B47" s="1" t="s">
        <v>453</v>
      </c>
      <c r="C47" s="81">
        <v>450969</v>
      </c>
      <c r="D47" s="82">
        <v>41923</v>
      </c>
      <c r="E47" s="82">
        <v>97816</v>
      </c>
      <c r="F47" s="82">
        <v>297550</v>
      </c>
      <c r="G47" s="81">
        <v>450969</v>
      </c>
      <c r="H47" s="317" t="s">
        <v>571</v>
      </c>
      <c r="I47" s="317" t="s">
        <v>571</v>
      </c>
      <c r="J47" s="317" t="s">
        <v>571</v>
      </c>
      <c r="K47" s="317" t="s">
        <v>571</v>
      </c>
    </row>
    <row r="48" spans="2:11" ht="18" thickBot="1" x14ac:dyDescent="0.2">
      <c r="B48" s="5"/>
      <c r="C48" s="17"/>
      <c r="D48" s="5"/>
      <c r="E48" s="5"/>
      <c r="F48" s="5"/>
      <c r="G48" s="17"/>
      <c r="H48" s="5"/>
      <c r="I48" s="5"/>
      <c r="J48" s="5"/>
      <c r="K48" s="5"/>
    </row>
    <row r="49" spans="2:11" x14ac:dyDescent="0.2">
      <c r="C49" s="7" t="s">
        <v>573</v>
      </c>
      <c r="D49" s="8"/>
      <c r="E49" s="8"/>
      <c r="F49" s="8"/>
      <c r="G49" s="20" t="s">
        <v>18</v>
      </c>
      <c r="H49" s="8"/>
      <c r="I49" s="8"/>
      <c r="J49" s="8"/>
      <c r="K49" s="8"/>
    </row>
    <row r="50" spans="2:11" x14ac:dyDescent="0.2">
      <c r="C50" s="10" t="s">
        <v>7</v>
      </c>
      <c r="D50" s="9"/>
      <c r="E50" s="8"/>
      <c r="F50" s="8"/>
      <c r="G50" s="9"/>
      <c r="H50" s="8"/>
      <c r="I50" s="8"/>
      <c r="J50" s="8"/>
      <c r="K50" s="9"/>
    </row>
    <row r="51" spans="2:11" x14ac:dyDescent="0.2">
      <c r="C51" s="10" t="s">
        <v>386</v>
      </c>
      <c r="D51" s="10" t="s">
        <v>19</v>
      </c>
      <c r="E51" s="7" t="s">
        <v>20</v>
      </c>
      <c r="F51" s="9"/>
      <c r="G51" s="10" t="s">
        <v>360</v>
      </c>
      <c r="H51" s="7" t="s">
        <v>21</v>
      </c>
      <c r="I51" s="7" t="s">
        <v>21</v>
      </c>
      <c r="J51" s="7" t="s">
        <v>22</v>
      </c>
      <c r="K51" s="7" t="s">
        <v>398</v>
      </c>
    </row>
    <row r="52" spans="2:11" x14ac:dyDescent="0.2">
      <c r="B52" s="8"/>
      <c r="C52" s="21"/>
      <c r="D52" s="21"/>
      <c r="E52" s="11" t="s">
        <v>23</v>
      </c>
      <c r="F52" s="12" t="s">
        <v>24</v>
      </c>
      <c r="G52" s="21"/>
      <c r="H52" s="11" t="s">
        <v>25</v>
      </c>
      <c r="I52" s="11" t="s">
        <v>26</v>
      </c>
      <c r="J52" s="12" t="s">
        <v>27</v>
      </c>
      <c r="K52" s="12" t="s">
        <v>28</v>
      </c>
    </row>
    <row r="53" spans="2:11" x14ac:dyDescent="0.15">
      <c r="C53" s="9"/>
      <c r="K53" s="19"/>
    </row>
    <row r="54" spans="2:11" x14ac:dyDescent="0.2">
      <c r="B54" s="1" t="s">
        <v>227</v>
      </c>
      <c r="C54" s="81">
        <v>457345</v>
      </c>
      <c r="D54" s="82">
        <v>229297</v>
      </c>
      <c r="E54" s="317" t="s">
        <v>571</v>
      </c>
      <c r="F54" s="317" t="s">
        <v>571</v>
      </c>
      <c r="G54" s="82">
        <v>123770</v>
      </c>
      <c r="H54" s="317" t="s">
        <v>571</v>
      </c>
      <c r="I54" s="317" t="s">
        <v>571</v>
      </c>
      <c r="J54" s="317" t="s">
        <v>571</v>
      </c>
      <c r="K54" s="84">
        <v>104235</v>
      </c>
    </row>
    <row r="55" spans="2:11" x14ac:dyDescent="0.2">
      <c r="B55" s="1" t="s">
        <v>228</v>
      </c>
      <c r="C55" s="81">
        <v>481181</v>
      </c>
      <c r="D55" s="82">
        <v>268212</v>
      </c>
      <c r="E55" s="317" t="s">
        <v>571</v>
      </c>
      <c r="F55" s="317" t="s">
        <v>571</v>
      </c>
      <c r="G55" s="82">
        <v>117822</v>
      </c>
      <c r="H55" s="317" t="s">
        <v>571</v>
      </c>
      <c r="I55" s="317" t="s">
        <v>571</v>
      </c>
      <c r="J55" s="317" t="s">
        <v>571</v>
      </c>
      <c r="K55" s="84">
        <v>94420</v>
      </c>
    </row>
    <row r="56" spans="2:11" x14ac:dyDescent="0.2">
      <c r="B56" s="1" t="s">
        <v>229</v>
      </c>
      <c r="C56" s="81">
        <v>511565</v>
      </c>
      <c r="D56" s="82">
        <v>296250</v>
      </c>
      <c r="E56" s="317" t="s">
        <v>571</v>
      </c>
      <c r="F56" s="317" t="s">
        <v>571</v>
      </c>
      <c r="G56" s="82">
        <v>125222</v>
      </c>
      <c r="H56" s="317" t="s">
        <v>571</v>
      </c>
      <c r="I56" s="317" t="s">
        <v>571</v>
      </c>
      <c r="J56" s="317" t="s">
        <v>571</v>
      </c>
      <c r="K56" s="84">
        <v>90090</v>
      </c>
    </row>
    <row r="57" spans="2:11" x14ac:dyDescent="0.2">
      <c r="B57" s="1" t="s">
        <v>230</v>
      </c>
      <c r="C57" s="81">
        <v>487213</v>
      </c>
      <c r="D57" s="83">
        <v>299924</v>
      </c>
      <c r="E57" s="82">
        <v>288185</v>
      </c>
      <c r="F57" s="82">
        <v>11739</v>
      </c>
      <c r="G57" s="83">
        <v>114284</v>
      </c>
      <c r="H57" s="82">
        <v>21701</v>
      </c>
      <c r="I57" s="82">
        <v>85143</v>
      </c>
      <c r="J57" s="82">
        <v>7440</v>
      </c>
      <c r="K57" s="84">
        <v>72267</v>
      </c>
    </row>
    <row r="58" spans="2:11" x14ac:dyDescent="0.2">
      <c r="B58" s="1" t="s">
        <v>231</v>
      </c>
      <c r="C58" s="81">
        <v>499416</v>
      </c>
      <c r="D58" s="83">
        <v>311268</v>
      </c>
      <c r="E58" s="82">
        <v>297631</v>
      </c>
      <c r="F58" s="82">
        <v>13637</v>
      </c>
      <c r="G58" s="83">
        <v>115066</v>
      </c>
      <c r="H58" s="82">
        <v>25506</v>
      </c>
      <c r="I58" s="82">
        <v>80894</v>
      </c>
      <c r="J58" s="82">
        <v>8666</v>
      </c>
      <c r="K58" s="84">
        <v>72883</v>
      </c>
    </row>
    <row r="59" spans="2:11" x14ac:dyDescent="0.2">
      <c r="B59" s="1"/>
      <c r="C59" s="81"/>
      <c r="D59" s="83"/>
      <c r="E59" s="82"/>
      <c r="F59" s="82"/>
      <c r="G59" s="83"/>
      <c r="H59" s="82"/>
      <c r="I59" s="82"/>
      <c r="J59" s="82"/>
      <c r="K59" s="84"/>
    </row>
    <row r="60" spans="2:11" x14ac:dyDescent="0.2">
      <c r="B60" s="1" t="s">
        <v>232</v>
      </c>
      <c r="C60" s="81">
        <v>497049</v>
      </c>
      <c r="D60" s="83">
        <v>325188</v>
      </c>
      <c r="E60" s="82">
        <v>310011</v>
      </c>
      <c r="F60" s="82">
        <v>15177</v>
      </c>
      <c r="G60" s="83">
        <v>108401</v>
      </c>
      <c r="H60" s="82">
        <v>24651</v>
      </c>
      <c r="I60" s="82">
        <v>77550</v>
      </c>
      <c r="J60" s="82">
        <v>6200</v>
      </c>
      <c r="K60" s="84">
        <v>63398</v>
      </c>
    </row>
    <row r="61" spans="2:11" x14ac:dyDescent="0.2">
      <c r="B61" s="1" t="s">
        <v>226</v>
      </c>
      <c r="C61" s="81">
        <v>503903</v>
      </c>
      <c r="D61" s="83">
        <v>344711</v>
      </c>
      <c r="E61" s="82">
        <v>326455</v>
      </c>
      <c r="F61" s="82">
        <v>18256</v>
      </c>
      <c r="G61" s="83">
        <v>99704</v>
      </c>
      <c r="H61" s="82">
        <v>24492</v>
      </c>
      <c r="I61" s="82">
        <v>68574</v>
      </c>
      <c r="J61" s="82">
        <v>6638</v>
      </c>
      <c r="K61" s="84">
        <v>59398</v>
      </c>
    </row>
    <row r="62" spans="2:11" x14ac:dyDescent="0.2">
      <c r="B62" s="1" t="s">
        <v>233</v>
      </c>
      <c r="C62" s="81">
        <v>521584</v>
      </c>
      <c r="D62" s="83">
        <v>371197</v>
      </c>
      <c r="E62" s="82">
        <v>349991</v>
      </c>
      <c r="F62" s="82">
        <v>21206</v>
      </c>
      <c r="G62" s="83">
        <v>94569</v>
      </c>
      <c r="H62" s="82">
        <v>24560</v>
      </c>
      <c r="I62" s="82">
        <v>66173</v>
      </c>
      <c r="J62" s="82">
        <v>3836</v>
      </c>
      <c r="K62" s="84">
        <v>55756</v>
      </c>
    </row>
    <row r="63" spans="2:11" x14ac:dyDescent="0.2">
      <c r="B63" s="1" t="s">
        <v>234</v>
      </c>
      <c r="C63" s="81">
        <v>499157</v>
      </c>
      <c r="D63" s="83">
        <v>368498</v>
      </c>
      <c r="E63" s="82">
        <v>346797</v>
      </c>
      <c r="F63" s="82">
        <v>21701</v>
      </c>
      <c r="G63" s="83">
        <v>82885</v>
      </c>
      <c r="H63" s="82">
        <v>23213</v>
      </c>
      <c r="I63" s="82">
        <v>56788</v>
      </c>
      <c r="J63" s="82">
        <v>2884</v>
      </c>
      <c r="K63" s="84">
        <v>47747</v>
      </c>
    </row>
    <row r="64" spans="2:11" x14ac:dyDescent="0.2">
      <c r="B64" s="1" t="s">
        <v>235</v>
      </c>
      <c r="C64" s="81">
        <v>478478</v>
      </c>
      <c r="D64" s="83">
        <v>357892</v>
      </c>
      <c r="E64" s="82">
        <v>338352</v>
      </c>
      <c r="F64" s="82">
        <v>19540</v>
      </c>
      <c r="G64" s="83">
        <v>76929</v>
      </c>
      <c r="H64" s="82">
        <v>20392</v>
      </c>
      <c r="I64" s="82">
        <v>54602</v>
      </c>
      <c r="J64" s="82">
        <v>1935</v>
      </c>
      <c r="K64" s="84">
        <v>43535</v>
      </c>
    </row>
    <row r="65" spans="1:11" x14ac:dyDescent="0.2">
      <c r="B65" s="1"/>
      <c r="C65" s="81"/>
      <c r="D65" s="83"/>
      <c r="E65" s="82"/>
      <c r="F65" s="82"/>
      <c r="G65" s="83"/>
      <c r="H65" s="82"/>
      <c r="I65" s="82"/>
      <c r="J65" s="82"/>
      <c r="K65" s="84"/>
    </row>
    <row r="66" spans="1:11" x14ac:dyDescent="0.2">
      <c r="B66" s="1" t="s">
        <v>453</v>
      </c>
      <c r="C66" s="81">
        <v>450969</v>
      </c>
      <c r="D66" s="83">
        <f>E66+F66</f>
        <v>344762</v>
      </c>
      <c r="E66" s="82">
        <v>325874</v>
      </c>
      <c r="F66" s="82">
        <v>18888</v>
      </c>
      <c r="G66" s="83">
        <v>64813</v>
      </c>
      <c r="H66" s="82">
        <v>16535</v>
      </c>
      <c r="I66" s="82">
        <v>47241</v>
      </c>
      <c r="J66" s="82">
        <v>1037</v>
      </c>
      <c r="K66" s="84">
        <v>34652</v>
      </c>
    </row>
    <row r="67" spans="1:11" ht="18" thickBot="1" x14ac:dyDescent="0.2">
      <c r="B67" s="23"/>
      <c r="C67" s="17"/>
      <c r="D67" s="5"/>
      <c r="E67" s="5"/>
      <c r="F67" s="5"/>
      <c r="G67" s="23"/>
      <c r="H67" s="23"/>
      <c r="I67" s="5"/>
      <c r="J67" s="23"/>
      <c r="K67" s="5"/>
    </row>
    <row r="68" spans="1:11" x14ac:dyDescent="0.2">
      <c r="C68" s="1" t="s">
        <v>572</v>
      </c>
    </row>
    <row r="69" spans="1:11" x14ac:dyDescent="0.15">
      <c r="C69" s="2" t="s">
        <v>682</v>
      </c>
    </row>
    <row r="70" spans="1:11" x14ac:dyDescent="0.2">
      <c r="A70" s="16"/>
      <c r="B70" s="16"/>
      <c r="C70" s="1" t="s">
        <v>557</v>
      </c>
      <c r="D70" s="16"/>
      <c r="E70" s="16"/>
      <c r="F70" s="16"/>
      <c r="G70" s="16"/>
      <c r="I70" s="16"/>
      <c r="K70" s="16"/>
    </row>
    <row r="71" spans="1:11" x14ac:dyDescent="0.2">
      <c r="A71" s="1"/>
      <c r="B71" s="16"/>
      <c r="F71" s="16"/>
      <c r="G71" s="16"/>
      <c r="I71" s="16"/>
    </row>
  </sheetData>
  <mergeCells count="2">
    <mergeCell ref="B6:K6"/>
    <mergeCell ref="B8:K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Y54"/>
  <sheetViews>
    <sheetView view="pageBreakPreview" zoomScale="75" zoomScaleNormal="75" workbookViewId="0">
      <selection activeCell="L1" sqref="L1"/>
    </sheetView>
  </sheetViews>
  <sheetFormatPr defaultColWidth="13.375" defaultRowHeight="13.5" x14ac:dyDescent="0.15"/>
  <cols>
    <col min="1" max="1" width="13.375" customWidth="1"/>
    <col min="2" max="2" width="16.875" style="248" customWidth="1"/>
    <col min="3" max="11" width="13.625" customWidth="1"/>
  </cols>
  <sheetData>
    <row r="1" spans="1:25" ht="16.5" customHeight="1" x14ac:dyDescent="0.15">
      <c r="A1" s="37"/>
      <c r="I1" s="37" t="s">
        <v>30</v>
      </c>
    </row>
    <row r="2" spans="1:25" ht="16.5" customHeight="1" x14ac:dyDescent="0.15"/>
    <row r="3" spans="1:25" ht="16.5" customHeight="1" x14ac:dyDescent="0.15"/>
    <row r="4" spans="1:25" ht="16.5" customHeight="1" x14ac:dyDescent="0.15"/>
    <row r="5" spans="1:25" ht="17.25" x14ac:dyDescent="0.2">
      <c r="G5" s="4"/>
    </row>
    <row r="6" spans="1:25" ht="17.25" x14ac:dyDescent="0.2">
      <c r="B6" s="856" t="s">
        <v>560</v>
      </c>
      <c r="C6" s="856"/>
      <c r="D6" s="856"/>
      <c r="E6" s="856"/>
      <c r="F6" s="856"/>
      <c r="G6" s="856"/>
      <c r="H6" s="856"/>
      <c r="I6" s="856"/>
      <c r="J6" s="856"/>
      <c r="K6" s="856"/>
      <c r="L6" s="51"/>
      <c r="M6" s="51"/>
    </row>
    <row r="7" spans="1:25" ht="18" thickBot="1" x14ac:dyDescent="0.25">
      <c r="B7" s="425"/>
      <c r="C7" s="38"/>
      <c r="D7" s="860" t="s">
        <v>475</v>
      </c>
      <c r="E7" s="860"/>
      <c r="F7" s="860"/>
      <c r="G7" s="860"/>
      <c r="H7" s="180"/>
      <c r="I7" s="46" t="s">
        <v>384</v>
      </c>
      <c r="J7" s="180"/>
      <c r="K7" s="44"/>
      <c r="L7" s="44"/>
      <c r="M7" s="46" t="s">
        <v>314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ht="17.25" x14ac:dyDescent="0.2">
      <c r="B8" s="429"/>
      <c r="C8" s="279"/>
      <c r="D8" s="281"/>
      <c r="E8" s="196"/>
      <c r="F8" s="171"/>
      <c r="G8" s="54"/>
      <c r="H8" s="173"/>
      <c r="I8" s="43"/>
      <c r="J8" s="44"/>
      <c r="K8" s="44"/>
      <c r="L8" s="44"/>
      <c r="M8" s="46"/>
    </row>
    <row r="9" spans="1:25" ht="17.25" x14ac:dyDescent="0.15">
      <c r="B9" s="384"/>
      <c r="C9" s="857" t="s">
        <v>84</v>
      </c>
      <c r="D9" s="858"/>
      <c r="E9" s="859"/>
      <c r="F9" s="172"/>
      <c r="G9" s="174" t="s">
        <v>286</v>
      </c>
      <c r="H9" s="174" t="s">
        <v>286</v>
      </c>
      <c r="I9" s="47" t="s">
        <v>286</v>
      </c>
      <c r="J9" s="44"/>
      <c r="K9" s="44"/>
      <c r="L9" s="44"/>
      <c r="M9" s="44"/>
    </row>
    <row r="10" spans="1:25" ht="17.25" x14ac:dyDescent="0.2">
      <c r="C10" s="294"/>
      <c r="D10" s="294" t="s">
        <v>518</v>
      </c>
      <c r="E10" s="271" t="s">
        <v>297</v>
      </c>
      <c r="F10" s="48" t="s">
        <v>519</v>
      </c>
      <c r="G10" s="178"/>
      <c r="H10" s="179"/>
      <c r="I10" s="179"/>
      <c r="J10" s="44" t="s">
        <v>315</v>
      </c>
      <c r="K10" s="45" t="s">
        <v>315</v>
      </c>
      <c r="L10" s="45" t="s">
        <v>315</v>
      </c>
      <c r="M10" s="45" t="s">
        <v>315</v>
      </c>
    </row>
    <row r="11" spans="1:25" ht="17.25" x14ac:dyDescent="0.2">
      <c r="C11" s="295" t="s">
        <v>606</v>
      </c>
      <c r="D11" s="276" t="s">
        <v>383</v>
      </c>
      <c r="E11" s="276" t="s">
        <v>383</v>
      </c>
      <c r="F11" s="48" t="s">
        <v>301</v>
      </c>
      <c r="G11" s="48" t="s">
        <v>287</v>
      </c>
      <c r="H11" s="199" t="s">
        <v>288</v>
      </c>
      <c r="I11" s="199" t="s">
        <v>289</v>
      </c>
      <c r="J11" s="175" t="s">
        <v>316</v>
      </c>
      <c r="K11" s="45" t="s">
        <v>316</v>
      </c>
      <c r="L11" s="45" t="s">
        <v>316</v>
      </c>
      <c r="M11" s="176" t="s">
        <v>316</v>
      </c>
    </row>
    <row r="12" spans="1:25" ht="17.25" x14ac:dyDescent="0.2">
      <c r="B12" s="427"/>
      <c r="C12" s="296" t="s">
        <v>607</v>
      </c>
      <c r="D12" s="282" t="s">
        <v>520</v>
      </c>
      <c r="E12" s="282" t="s">
        <v>520</v>
      </c>
      <c r="F12" s="50" t="s">
        <v>521</v>
      </c>
      <c r="G12" s="50" t="s">
        <v>521</v>
      </c>
      <c r="H12" s="49"/>
      <c r="I12" s="49"/>
      <c r="J12" s="44"/>
      <c r="K12" s="44"/>
      <c r="L12" s="44"/>
      <c r="M12" s="177" t="s">
        <v>316</v>
      </c>
    </row>
    <row r="13" spans="1:25" ht="17.25" x14ac:dyDescent="0.15">
      <c r="B13" s="430"/>
      <c r="D13" s="280"/>
      <c r="E13" s="44"/>
      <c r="F13" s="51"/>
      <c r="G13" s="51"/>
      <c r="H13" s="51"/>
      <c r="I13" s="51"/>
      <c r="J13" s="51"/>
      <c r="K13" s="51"/>
      <c r="L13" s="51"/>
      <c r="M13" s="51"/>
    </row>
    <row r="14" spans="1:25" s="214" customFormat="1" ht="17.25" x14ac:dyDescent="0.2">
      <c r="B14" s="431" t="s">
        <v>85</v>
      </c>
      <c r="C14" s="304">
        <v>4918</v>
      </c>
      <c r="D14" s="305">
        <v>23616</v>
      </c>
      <c r="E14" s="288">
        <v>19297</v>
      </c>
      <c r="F14" s="284">
        <v>13680</v>
      </c>
      <c r="G14" s="284">
        <v>41923</v>
      </c>
      <c r="H14" s="284">
        <v>97816</v>
      </c>
      <c r="I14" s="284">
        <v>297550</v>
      </c>
      <c r="J14" s="215"/>
      <c r="K14" s="215"/>
      <c r="L14" s="215"/>
      <c r="M14" s="215"/>
    </row>
    <row r="15" spans="1:25" ht="17.25" x14ac:dyDescent="0.15">
      <c r="B15" s="384"/>
      <c r="C15" s="306"/>
      <c r="D15" s="307"/>
      <c r="E15" s="289"/>
      <c r="F15" s="290"/>
      <c r="G15" s="290"/>
      <c r="H15" s="290"/>
      <c r="I15" s="290"/>
      <c r="J15" s="40"/>
      <c r="K15" s="40"/>
      <c r="L15" s="40"/>
      <c r="M15" s="40"/>
    </row>
    <row r="16" spans="1:25" ht="17.25" x14ac:dyDescent="0.2">
      <c r="B16" s="432" t="s">
        <v>476</v>
      </c>
      <c r="C16" s="85">
        <v>847</v>
      </c>
      <c r="D16" s="308">
        <v>9405</v>
      </c>
      <c r="E16" s="41">
        <v>6776</v>
      </c>
      <c r="F16" s="41">
        <v>9490</v>
      </c>
      <c r="G16" s="41">
        <v>3201</v>
      </c>
      <c r="H16" s="41">
        <v>37197</v>
      </c>
      <c r="I16" s="41">
        <v>113037</v>
      </c>
      <c r="J16" s="41"/>
      <c r="K16" s="52"/>
      <c r="L16" s="52"/>
      <c r="M16" s="52"/>
    </row>
    <row r="17" spans="2:13" ht="17.25" x14ac:dyDescent="0.2">
      <c r="B17" s="432" t="s">
        <v>477</v>
      </c>
      <c r="C17" s="85">
        <v>232</v>
      </c>
      <c r="D17" s="308">
        <v>1155</v>
      </c>
      <c r="E17" s="41">
        <v>923</v>
      </c>
      <c r="F17" s="41">
        <v>111</v>
      </c>
      <c r="G17" s="41">
        <v>2458</v>
      </c>
      <c r="H17" s="41">
        <v>6433</v>
      </c>
      <c r="I17" s="41">
        <v>15223</v>
      </c>
      <c r="J17" s="41"/>
      <c r="K17" s="52"/>
      <c r="L17" s="52"/>
      <c r="M17" s="52"/>
    </row>
    <row r="18" spans="2:13" ht="17.25" x14ac:dyDescent="0.2">
      <c r="B18" s="432" t="s">
        <v>478</v>
      </c>
      <c r="C18" s="85">
        <v>358</v>
      </c>
      <c r="D18" s="308">
        <v>1646</v>
      </c>
      <c r="E18" s="41">
        <v>1511</v>
      </c>
      <c r="F18" s="41">
        <v>585</v>
      </c>
      <c r="G18" s="41">
        <v>1752</v>
      </c>
      <c r="H18" s="41">
        <v>6340</v>
      </c>
      <c r="I18" s="41">
        <v>21502</v>
      </c>
      <c r="J18" s="41"/>
      <c r="K18" s="52"/>
      <c r="L18" s="52"/>
      <c r="M18" s="52"/>
    </row>
    <row r="19" spans="2:13" ht="17.25" x14ac:dyDescent="0.2">
      <c r="B19" s="432" t="s">
        <v>479</v>
      </c>
      <c r="C19" s="85">
        <v>136</v>
      </c>
      <c r="D19" s="308">
        <v>608</v>
      </c>
      <c r="E19" s="41">
        <v>483</v>
      </c>
      <c r="F19" s="41">
        <v>196</v>
      </c>
      <c r="G19" s="41">
        <v>2224</v>
      </c>
      <c r="H19" s="41">
        <v>4075</v>
      </c>
      <c r="I19" s="41">
        <v>7555</v>
      </c>
      <c r="J19" s="41"/>
      <c r="K19" s="52"/>
      <c r="L19" s="52"/>
      <c r="M19" s="52"/>
    </row>
    <row r="20" spans="2:13" ht="17.25" x14ac:dyDescent="0.2">
      <c r="B20" s="432" t="s">
        <v>480</v>
      </c>
      <c r="C20" s="85">
        <v>174</v>
      </c>
      <c r="D20" s="308">
        <v>507</v>
      </c>
      <c r="E20" s="41">
        <v>485</v>
      </c>
      <c r="F20" s="41">
        <v>141</v>
      </c>
      <c r="G20" s="41">
        <v>1444</v>
      </c>
      <c r="H20" s="41">
        <v>2359</v>
      </c>
      <c r="I20" s="41">
        <v>7333</v>
      </c>
      <c r="J20" s="41"/>
      <c r="K20" s="52"/>
      <c r="L20" s="52"/>
      <c r="M20" s="52"/>
    </row>
    <row r="21" spans="2:13" ht="17.25" x14ac:dyDescent="0.2">
      <c r="B21" s="432" t="s">
        <v>481</v>
      </c>
      <c r="C21" s="85">
        <v>638</v>
      </c>
      <c r="D21" s="308">
        <v>1839</v>
      </c>
      <c r="E21" s="41">
        <v>1424</v>
      </c>
      <c r="F21" s="41">
        <v>613</v>
      </c>
      <c r="G21" s="41">
        <v>4807</v>
      </c>
      <c r="H21" s="41">
        <v>6917</v>
      </c>
      <c r="I21" s="41">
        <v>24408</v>
      </c>
      <c r="J21" s="41"/>
      <c r="K21" s="52"/>
      <c r="L21" s="52"/>
      <c r="M21" s="52"/>
    </row>
    <row r="22" spans="2:13" ht="17.25" x14ac:dyDescent="0.2">
      <c r="B22" s="432" t="s">
        <v>482</v>
      </c>
      <c r="C22" s="85">
        <v>165</v>
      </c>
      <c r="D22" s="308">
        <v>825</v>
      </c>
      <c r="E22" s="41">
        <v>653</v>
      </c>
      <c r="F22" s="41">
        <v>386</v>
      </c>
      <c r="G22" s="41">
        <v>322</v>
      </c>
      <c r="H22" s="41">
        <v>2128</v>
      </c>
      <c r="I22" s="41">
        <v>10399</v>
      </c>
      <c r="J22" s="41"/>
      <c r="K22" s="52"/>
      <c r="L22" s="52"/>
      <c r="M22" s="52"/>
    </row>
    <row r="23" spans="2:13" ht="17.25" x14ac:dyDescent="0.2">
      <c r="B23" s="432" t="s">
        <v>483</v>
      </c>
      <c r="C23" s="85">
        <v>447</v>
      </c>
      <c r="D23" s="308">
        <v>1342</v>
      </c>
      <c r="E23" s="41">
        <v>1269</v>
      </c>
      <c r="F23" s="41">
        <v>417</v>
      </c>
      <c r="G23" s="41">
        <v>5893</v>
      </c>
      <c r="H23" s="41">
        <v>6704</v>
      </c>
      <c r="I23" s="41">
        <v>18414</v>
      </c>
      <c r="J23" s="41"/>
      <c r="K23" s="52"/>
      <c r="L23" s="52"/>
      <c r="M23" s="52"/>
    </row>
    <row r="24" spans="2:13" ht="17.25" x14ac:dyDescent="0.2">
      <c r="B24" s="432" t="s">
        <v>484</v>
      </c>
      <c r="C24" s="85">
        <v>165</v>
      </c>
      <c r="D24" s="308">
        <v>1088</v>
      </c>
      <c r="E24" s="291">
        <v>1035</v>
      </c>
      <c r="F24" s="286">
        <v>1036</v>
      </c>
      <c r="G24" s="286">
        <v>761</v>
      </c>
      <c r="H24" s="286">
        <v>5416</v>
      </c>
      <c r="I24" s="286">
        <v>16294</v>
      </c>
      <c r="J24" s="51"/>
      <c r="K24" s="51"/>
      <c r="L24" s="51"/>
      <c r="M24" s="51"/>
    </row>
    <row r="25" spans="2:13" ht="17.25" x14ac:dyDescent="0.2">
      <c r="B25" s="432"/>
      <c r="C25" s="85"/>
      <c r="D25" s="308"/>
      <c r="E25" s="41"/>
      <c r="F25" s="41"/>
      <c r="G25" s="41"/>
      <c r="H25" s="41"/>
      <c r="I25" s="41"/>
      <c r="J25" s="41"/>
      <c r="K25" s="52"/>
      <c r="L25" s="52"/>
      <c r="M25" s="52"/>
    </row>
    <row r="26" spans="2:13" ht="17.25" x14ac:dyDescent="0.2">
      <c r="B26" s="432" t="s">
        <v>485</v>
      </c>
      <c r="C26" s="85">
        <v>71</v>
      </c>
      <c r="D26" s="308">
        <v>240</v>
      </c>
      <c r="E26" s="41">
        <v>231</v>
      </c>
      <c r="F26" s="41">
        <v>4</v>
      </c>
      <c r="G26" s="41">
        <v>628</v>
      </c>
      <c r="H26" s="41">
        <v>1340</v>
      </c>
      <c r="I26" s="41">
        <v>2771</v>
      </c>
      <c r="J26" s="41"/>
      <c r="K26" s="52"/>
      <c r="L26" s="52"/>
      <c r="M26" s="52"/>
    </row>
    <row r="27" spans="2:13" ht="17.25" x14ac:dyDescent="0.15">
      <c r="B27" s="433"/>
      <c r="C27" s="265"/>
      <c r="D27" s="221"/>
      <c r="E27" s="41"/>
      <c r="F27" s="41"/>
      <c r="G27" s="41"/>
      <c r="H27" s="41"/>
      <c r="I27" s="41"/>
      <c r="J27" s="41"/>
      <c r="K27" s="52"/>
      <c r="L27" s="52"/>
      <c r="M27" s="52"/>
    </row>
    <row r="28" spans="2:13" ht="17.25" x14ac:dyDescent="0.2">
      <c r="B28" s="432" t="s">
        <v>486</v>
      </c>
      <c r="C28" s="85">
        <v>132</v>
      </c>
      <c r="D28" s="308">
        <v>361</v>
      </c>
      <c r="E28" s="41">
        <v>412</v>
      </c>
      <c r="F28" s="41">
        <v>63</v>
      </c>
      <c r="G28" s="41">
        <v>2208</v>
      </c>
      <c r="H28" s="41">
        <v>1888</v>
      </c>
      <c r="I28" s="41">
        <v>4762</v>
      </c>
      <c r="J28" s="41"/>
      <c r="K28" s="52"/>
      <c r="L28" s="52"/>
      <c r="M28" s="52"/>
    </row>
    <row r="29" spans="2:13" ht="17.25" x14ac:dyDescent="0.2">
      <c r="B29" s="432" t="s">
        <v>487</v>
      </c>
      <c r="C29" s="85">
        <v>38</v>
      </c>
      <c r="D29" s="308">
        <v>112</v>
      </c>
      <c r="E29" s="41">
        <v>109</v>
      </c>
      <c r="F29" s="41">
        <v>8</v>
      </c>
      <c r="G29" s="41">
        <v>538</v>
      </c>
      <c r="H29" s="41">
        <v>476</v>
      </c>
      <c r="I29" s="41">
        <v>1304</v>
      </c>
      <c r="J29" s="41"/>
      <c r="K29" s="52"/>
      <c r="L29" s="52"/>
      <c r="M29" s="52"/>
    </row>
    <row r="30" spans="2:13" ht="17.25" x14ac:dyDescent="0.2">
      <c r="B30" s="432" t="s">
        <v>488</v>
      </c>
      <c r="C30" s="85">
        <v>6</v>
      </c>
      <c r="D30" s="308">
        <v>618</v>
      </c>
      <c r="E30" s="41">
        <v>105</v>
      </c>
      <c r="F30" s="41">
        <v>4</v>
      </c>
      <c r="G30" s="41">
        <v>99</v>
      </c>
      <c r="H30" s="41">
        <v>269</v>
      </c>
      <c r="I30" s="41">
        <v>1617</v>
      </c>
      <c r="J30" s="41"/>
      <c r="K30" s="52"/>
      <c r="L30" s="52"/>
      <c r="M30" s="52"/>
    </row>
    <row r="31" spans="2:13" ht="17.25" x14ac:dyDescent="0.2">
      <c r="B31" s="432"/>
      <c r="C31" s="85"/>
      <c r="D31" s="308"/>
      <c r="E31" s="41"/>
      <c r="F31" s="41"/>
      <c r="G31" s="41"/>
      <c r="H31" s="41"/>
      <c r="I31" s="41"/>
      <c r="J31" s="41"/>
      <c r="K31" s="52"/>
      <c r="L31" s="52"/>
      <c r="M31" s="52"/>
    </row>
    <row r="32" spans="2:13" ht="17.25" x14ac:dyDescent="0.2">
      <c r="B32" s="432" t="s">
        <v>489</v>
      </c>
      <c r="C32" s="85">
        <v>52</v>
      </c>
      <c r="D32" s="308">
        <v>255</v>
      </c>
      <c r="E32" s="41">
        <v>241</v>
      </c>
      <c r="F32" s="41">
        <v>50</v>
      </c>
      <c r="G32" s="41">
        <v>1005</v>
      </c>
      <c r="H32" s="41">
        <v>1438</v>
      </c>
      <c r="I32" s="41">
        <v>3711</v>
      </c>
      <c r="J32" s="41"/>
      <c r="K32" s="52"/>
      <c r="L32" s="52"/>
      <c r="M32" s="52"/>
    </row>
    <row r="33" spans="2:13" ht="17.25" x14ac:dyDescent="0.2">
      <c r="B33" s="432" t="s">
        <v>490</v>
      </c>
      <c r="C33" s="85">
        <v>58</v>
      </c>
      <c r="D33" s="308">
        <v>113</v>
      </c>
      <c r="E33" s="41">
        <v>152</v>
      </c>
      <c r="F33" s="41">
        <v>74</v>
      </c>
      <c r="G33" s="41">
        <v>867</v>
      </c>
      <c r="H33" s="41">
        <v>809</v>
      </c>
      <c r="I33" s="41">
        <v>1841</v>
      </c>
      <c r="J33" s="41"/>
      <c r="K33" s="52"/>
      <c r="L33" s="52"/>
      <c r="M33" s="52"/>
    </row>
    <row r="34" spans="2:13" ht="17.25" x14ac:dyDescent="0.15">
      <c r="B34" s="433" t="s">
        <v>491</v>
      </c>
      <c r="C34" s="265">
        <v>214</v>
      </c>
      <c r="D34" s="221">
        <v>530</v>
      </c>
      <c r="E34" s="41">
        <v>511</v>
      </c>
      <c r="F34" s="41">
        <v>159</v>
      </c>
      <c r="G34" s="41">
        <v>4059</v>
      </c>
      <c r="H34" s="41">
        <v>2636</v>
      </c>
      <c r="I34" s="41">
        <v>6817</v>
      </c>
      <c r="J34" s="41"/>
      <c r="K34" s="52"/>
      <c r="L34" s="52"/>
      <c r="M34" s="52"/>
    </row>
    <row r="35" spans="2:13" ht="17.25" x14ac:dyDescent="0.2">
      <c r="B35" s="432"/>
      <c r="C35" s="85"/>
      <c r="D35" s="308"/>
      <c r="E35" s="41"/>
      <c r="F35" s="41"/>
      <c r="G35" s="41"/>
      <c r="H35" s="41"/>
      <c r="I35" s="41"/>
      <c r="J35" s="41"/>
      <c r="K35" s="52"/>
      <c r="L35" s="52"/>
      <c r="M35" s="52"/>
    </row>
    <row r="36" spans="2:13" ht="17.25" x14ac:dyDescent="0.2">
      <c r="B36" s="432" t="s">
        <v>492</v>
      </c>
      <c r="C36" s="85">
        <v>53</v>
      </c>
      <c r="D36" s="308">
        <v>128</v>
      </c>
      <c r="E36" s="291">
        <v>289</v>
      </c>
      <c r="F36" s="286">
        <v>23</v>
      </c>
      <c r="G36" s="286">
        <v>255</v>
      </c>
      <c r="H36" s="286">
        <v>690</v>
      </c>
      <c r="I36" s="286">
        <v>2486</v>
      </c>
      <c r="J36" s="51"/>
      <c r="K36" s="51"/>
      <c r="L36" s="51"/>
      <c r="M36" s="51"/>
    </row>
    <row r="37" spans="2:13" ht="17.25" x14ac:dyDescent="0.2">
      <c r="B37" s="432" t="s">
        <v>493</v>
      </c>
      <c r="C37" s="85">
        <v>103</v>
      </c>
      <c r="D37" s="308">
        <v>142</v>
      </c>
      <c r="E37" s="41">
        <v>197</v>
      </c>
      <c r="F37" s="41">
        <v>5</v>
      </c>
      <c r="G37" s="41">
        <v>585</v>
      </c>
      <c r="H37" s="41">
        <v>714</v>
      </c>
      <c r="I37" s="41">
        <v>2104</v>
      </c>
      <c r="J37" s="41"/>
      <c r="K37" s="52"/>
      <c r="L37" s="52"/>
      <c r="M37" s="52"/>
    </row>
    <row r="38" spans="2:13" ht="17.25" x14ac:dyDescent="0.2">
      <c r="B38" s="432" t="s">
        <v>494</v>
      </c>
      <c r="C38" s="85">
        <v>58</v>
      </c>
      <c r="D38" s="308">
        <v>140</v>
      </c>
      <c r="E38" s="41">
        <v>130</v>
      </c>
      <c r="F38" s="41">
        <v>14</v>
      </c>
      <c r="G38" s="41">
        <v>459</v>
      </c>
      <c r="H38" s="41">
        <v>741</v>
      </c>
      <c r="I38" s="41">
        <v>1723</v>
      </c>
      <c r="J38" s="41"/>
      <c r="K38" s="52"/>
      <c r="L38" s="52"/>
      <c r="M38" s="52"/>
    </row>
    <row r="39" spans="2:13" ht="17.25" x14ac:dyDescent="0.2">
      <c r="B39" s="432" t="s">
        <v>495</v>
      </c>
      <c r="C39" s="85">
        <v>94</v>
      </c>
      <c r="D39" s="308">
        <v>123</v>
      </c>
      <c r="E39" s="41">
        <v>153</v>
      </c>
      <c r="F39" s="41">
        <v>10</v>
      </c>
      <c r="G39" s="41">
        <v>1477</v>
      </c>
      <c r="H39" s="41">
        <v>855</v>
      </c>
      <c r="I39" s="41">
        <v>1985</v>
      </c>
      <c r="J39" s="41"/>
      <c r="K39" s="52"/>
      <c r="L39" s="52"/>
      <c r="M39" s="52"/>
    </row>
    <row r="40" spans="2:13" ht="17.25" x14ac:dyDescent="0.2">
      <c r="B40" s="432" t="s">
        <v>496</v>
      </c>
      <c r="C40" s="85">
        <v>126</v>
      </c>
      <c r="D40" s="308">
        <v>180</v>
      </c>
      <c r="E40" s="41">
        <v>160</v>
      </c>
      <c r="F40" s="41">
        <v>16</v>
      </c>
      <c r="G40" s="41">
        <v>2834</v>
      </c>
      <c r="H40" s="41">
        <v>1508</v>
      </c>
      <c r="I40" s="41">
        <v>2956</v>
      </c>
      <c r="J40" s="41"/>
      <c r="K40" s="52"/>
      <c r="L40" s="52"/>
      <c r="M40" s="52"/>
    </row>
    <row r="41" spans="2:13" ht="17.25" x14ac:dyDescent="0.2">
      <c r="B41" s="432" t="s">
        <v>497</v>
      </c>
      <c r="C41" s="85">
        <v>107</v>
      </c>
      <c r="D41" s="308">
        <v>214</v>
      </c>
      <c r="E41" s="41">
        <v>230</v>
      </c>
      <c r="F41" s="41">
        <v>78</v>
      </c>
      <c r="G41" s="41">
        <v>1296</v>
      </c>
      <c r="H41" s="41">
        <v>1027</v>
      </c>
      <c r="I41" s="41">
        <v>2601</v>
      </c>
      <c r="J41" s="41"/>
      <c r="K41" s="52"/>
      <c r="L41" s="52"/>
      <c r="M41" s="52"/>
    </row>
    <row r="42" spans="2:13" ht="17.25" x14ac:dyDescent="0.2">
      <c r="B42" s="432"/>
      <c r="C42" s="85"/>
      <c r="D42" s="308"/>
      <c r="E42" s="41"/>
      <c r="F42" s="41"/>
      <c r="G42" s="41"/>
      <c r="H42" s="41"/>
      <c r="I42" s="41"/>
      <c r="J42" s="41"/>
      <c r="K42" s="52"/>
      <c r="L42" s="52"/>
      <c r="M42" s="52"/>
    </row>
    <row r="43" spans="2:13" ht="17.25" x14ac:dyDescent="0.2">
      <c r="B43" s="432" t="s">
        <v>498</v>
      </c>
      <c r="C43" s="85">
        <v>140</v>
      </c>
      <c r="D43" s="308">
        <v>582</v>
      </c>
      <c r="E43" s="291">
        <v>355</v>
      </c>
      <c r="F43" s="286">
        <v>25</v>
      </c>
      <c r="G43" s="286">
        <v>653</v>
      </c>
      <c r="H43" s="286">
        <v>1728</v>
      </c>
      <c r="I43" s="286">
        <v>7639</v>
      </c>
      <c r="J43" s="51"/>
      <c r="K43" s="51"/>
      <c r="L43" s="51"/>
      <c r="M43" s="51"/>
    </row>
    <row r="44" spans="2:13" ht="17.25" x14ac:dyDescent="0.2">
      <c r="B44" s="432" t="s">
        <v>499</v>
      </c>
      <c r="C44" s="85">
        <v>98</v>
      </c>
      <c r="D44" s="308">
        <v>349</v>
      </c>
      <c r="E44" s="291">
        <v>251</v>
      </c>
      <c r="F44" s="286">
        <v>75</v>
      </c>
      <c r="G44" s="286">
        <v>541</v>
      </c>
      <c r="H44" s="286">
        <v>1485</v>
      </c>
      <c r="I44" s="286">
        <v>4585</v>
      </c>
      <c r="J44" s="51"/>
      <c r="K44" s="51"/>
      <c r="L44" s="51"/>
      <c r="M44" s="51"/>
    </row>
    <row r="45" spans="2:13" ht="17.25" x14ac:dyDescent="0.2">
      <c r="B45" s="432" t="s">
        <v>500</v>
      </c>
      <c r="C45" s="85">
        <v>34</v>
      </c>
      <c r="D45" s="308">
        <v>117</v>
      </c>
      <c r="E45" s="41">
        <v>118</v>
      </c>
      <c r="F45" s="41">
        <v>4</v>
      </c>
      <c r="G45" s="41">
        <v>248</v>
      </c>
      <c r="H45" s="41">
        <v>392</v>
      </c>
      <c r="I45" s="41">
        <v>1276</v>
      </c>
      <c r="J45" s="41"/>
      <c r="K45" s="52"/>
      <c r="L45" s="52"/>
      <c r="M45" s="52"/>
    </row>
    <row r="46" spans="2:13" ht="17.25" x14ac:dyDescent="0.2">
      <c r="B46" s="432"/>
      <c r="C46" s="85"/>
      <c r="D46" s="308"/>
      <c r="E46" s="41"/>
      <c r="F46" s="41"/>
      <c r="G46" s="41"/>
      <c r="H46" s="41"/>
      <c r="I46" s="41"/>
      <c r="J46" s="41"/>
      <c r="K46" s="52"/>
      <c r="L46" s="52"/>
      <c r="M46" s="52"/>
    </row>
    <row r="47" spans="2:13" ht="17.25" x14ac:dyDescent="0.2">
      <c r="B47" s="432" t="s">
        <v>501</v>
      </c>
      <c r="C47" s="85">
        <v>163</v>
      </c>
      <c r="D47" s="308">
        <v>451</v>
      </c>
      <c r="E47" s="41">
        <v>319</v>
      </c>
      <c r="F47" s="41">
        <v>28</v>
      </c>
      <c r="G47" s="41">
        <v>458</v>
      </c>
      <c r="H47" s="41">
        <v>983</v>
      </c>
      <c r="I47" s="41">
        <v>5779</v>
      </c>
      <c r="J47" s="41"/>
      <c r="K47" s="52"/>
      <c r="L47" s="52"/>
      <c r="M47" s="52"/>
    </row>
    <row r="48" spans="2:13" ht="17.25" x14ac:dyDescent="0.2">
      <c r="B48" s="432" t="s">
        <v>502</v>
      </c>
      <c r="C48" s="85">
        <v>36</v>
      </c>
      <c r="D48" s="308">
        <v>74</v>
      </c>
      <c r="E48" s="41">
        <v>103</v>
      </c>
      <c r="F48" s="41" t="s">
        <v>284</v>
      </c>
      <c r="G48" s="41">
        <v>99</v>
      </c>
      <c r="H48" s="41">
        <v>183</v>
      </c>
      <c r="I48" s="41">
        <v>1072</v>
      </c>
      <c r="J48" s="41"/>
      <c r="K48" s="52"/>
      <c r="L48" s="52"/>
      <c r="M48" s="52"/>
    </row>
    <row r="49" spans="1:13" ht="17.25" x14ac:dyDescent="0.2">
      <c r="B49" s="432" t="s">
        <v>503</v>
      </c>
      <c r="C49" s="85">
        <v>27</v>
      </c>
      <c r="D49" s="308">
        <v>66</v>
      </c>
      <c r="E49" s="41">
        <v>114</v>
      </c>
      <c r="F49" s="41">
        <v>14</v>
      </c>
      <c r="G49" s="41">
        <v>137</v>
      </c>
      <c r="H49" s="41">
        <v>174</v>
      </c>
      <c r="I49" s="41">
        <v>806</v>
      </c>
      <c r="J49" s="41"/>
      <c r="K49" s="52"/>
      <c r="L49" s="52"/>
      <c r="M49" s="52"/>
    </row>
    <row r="50" spans="1:13" ht="17.25" x14ac:dyDescent="0.2">
      <c r="B50" s="432" t="s">
        <v>504</v>
      </c>
      <c r="C50" s="85">
        <v>4</v>
      </c>
      <c r="D50" s="308">
        <v>5</v>
      </c>
      <c r="E50" s="291">
        <v>29</v>
      </c>
      <c r="F50" s="286" t="s">
        <v>284</v>
      </c>
      <c r="G50" s="286">
        <v>13</v>
      </c>
      <c r="H50" s="286">
        <v>28</v>
      </c>
      <c r="I50" s="286">
        <v>118</v>
      </c>
      <c r="J50" s="51"/>
      <c r="K50" s="51"/>
      <c r="L50" s="51"/>
      <c r="M50" s="51"/>
    </row>
    <row r="51" spans="1:13" ht="17.25" x14ac:dyDescent="0.2">
      <c r="B51" s="432" t="s">
        <v>505</v>
      </c>
      <c r="C51" s="85">
        <v>142</v>
      </c>
      <c r="D51" s="308">
        <v>401</v>
      </c>
      <c r="E51" s="291">
        <v>529</v>
      </c>
      <c r="F51" s="286">
        <v>51</v>
      </c>
      <c r="G51" s="286">
        <v>602</v>
      </c>
      <c r="H51" s="286">
        <v>883</v>
      </c>
      <c r="I51" s="286">
        <v>5432</v>
      </c>
      <c r="J51" s="51"/>
      <c r="K51" s="51"/>
      <c r="L51" s="51"/>
      <c r="M51" s="51"/>
    </row>
    <row r="52" spans="1:13" ht="18" thickBot="1" x14ac:dyDescent="0.2">
      <c r="B52" s="434"/>
      <c r="C52" s="149"/>
      <c r="D52" s="149"/>
      <c r="E52" s="53"/>
      <c r="F52" s="53"/>
      <c r="G52" s="56"/>
      <c r="H52" s="56"/>
      <c r="I52" s="56"/>
      <c r="J52" s="182"/>
      <c r="K52" s="44"/>
      <c r="L52" s="182"/>
      <c r="M52" s="182"/>
    </row>
    <row r="53" spans="1:13" ht="17.25" x14ac:dyDescent="0.2">
      <c r="C53" s="148" t="s">
        <v>557</v>
      </c>
    </row>
    <row r="54" spans="1:13" x14ac:dyDescent="0.15">
      <c r="A54" s="37"/>
    </row>
  </sheetData>
  <mergeCells count="3">
    <mergeCell ref="C9:E9"/>
    <mergeCell ref="D7:G7"/>
    <mergeCell ref="B6:K6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3"/>
  <sheetViews>
    <sheetView view="pageBreakPreview" zoomScale="75" zoomScaleNormal="75" workbookViewId="0">
      <selection activeCell="J60" sqref="J60"/>
    </sheetView>
  </sheetViews>
  <sheetFormatPr defaultColWidth="10.875" defaultRowHeight="17.25" x14ac:dyDescent="0.15"/>
  <cols>
    <col min="1" max="1" width="13.375" style="2" customWidth="1"/>
    <col min="2" max="2" width="26.125" style="2" customWidth="1"/>
    <col min="3" max="4" width="13.375" style="2" customWidth="1"/>
    <col min="5" max="11" width="12.125" style="2" customWidth="1"/>
    <col min="12" max="16384" width="10.875" style="2"/>
  </cols>
  <sheetData>
    <row r="1" spans="1:11" x14ac:dyDescent="0.2">
      <c r="A1" s="1" t="s">
        <v>581</v>
      </c>
    </row>
    <row r="6" spans="1:11" x14ac:dyDescent="0.2">
      <c r="B6" s="851" t="s">
        <v>86</v>
      </c>
      <c r="C6" s="851"/>
      <c r="D6" s="851"/>
      <c r="E6" s="851"/>
      <c r="F6" s="851"/>
      <c r="G6" s="851"/>
      <c r="H6" s="851"/>
      <c r="I6" s="851"/>
      <c r="J6" s="851"/>
      <c r="K6" s="851"/>
    </row>
    <row r="7" spans="1:11" x14ac:dyDescent="0.2">
      <c r="C7" s="1" t="s">
        <v>608</v>
      </c>
    </row>
    <row r="8" spans="1:11" ht="18" thickBot="1" x14ac:dyDescent="0.25">
      <c r="B8" s="5"/>
      <c r="C8" s="1" t="s">
        <v>87</v>
      </c>
    </row>
    <row r="9" spans="1:11" x14ac:dyDescent="0.2">
      <c r="C9" s="861" t="s">
        <v>88</v>
      </c>
      <c r="D9" s="862"/>
      <c r="E9" s="863"/>
      <c r="F9" s="861" t="s">
        <v>89</v>
      </c>
      <c r="G9" s="862"/>
      <c r="H9" s="863"/>
      <c r="I9" s="861" t="s">
        <v>90</v>
      </c>
      <c r="J9" s="862"/>
      <c r="K9" s="862"/>
    </row>
    <row r="10" spans="1:11" x14ac:dyDescent="0.2">
      <c r="B10" s="8"/>
      <c r="C10" s="12" t="s">
        <v>10</v>
      </c>
      <c r="D10" s="12" t="s">
        <v>8</v>
      </c>
      <c r="E10" s="12" t="s">
        <v>91</v>
      </c>
      <c r="F10" s="12" t="s">
        <v>582</v>
      </c>
      <c r="G10" s="12" t="s">
        <v>92</v>
      </c>
      <c r="H10" s="12" t="s">
        <v>91</v>
      </c>
      <c r="I10" s="12" t="s">
        <v>10</v>
      </c>
      <c r="J10" s="12" t="s">
        <v>8</v>
      </c>
      <c r="K10" s="12" t="s">
        <v>91</v>
      </c>
    </row>
    <row r="11" spans="1:11" x14ac:dyDescent="0.2">
      <c r="B11" s="16"/>
      <c r="C11" s="57" t="s">
        <v>93</v>
      </c>
      <c r="D11" s="22" t="s">
        <v>93</v>
      </c>
      <c r="E11" s="22" t="s">
        <v>93</v>
      </c>
      <c r="F11" s="22" t="s">
        <v>93</v>
      </c>
      <c r="G11" s="22" t="s">
        <v>93</v>
      </c>
      <c r="H11" s="22" t="s">
        <v>93</v>
      </c>
      <c r="I11" s="22" t="s">
        <v>94</v>
      </c>
      <c r="J11" s="22" t="s">
        <v>94</v>
      </c>
      <c r="K11" s="22" t="s">
        <v>94</v>
      </c>
    </row>
    <row r="12" spans="1:11" x14ac:dyDescent="0.2">
      <c r="B12" s="1" t="s">
        <v>236</v>
      </c>
      <c r="C12" s="81">
        <v>243097</v>
      </c>
      <c r="D12" s="83">
        <v>131274</v>
      </c>
      <c r="E12" s="83">
        <v>111823</v>
      </c>
      <c r="F12" s="83">
        <v>127639</v>
      </c>
      <c r="G12" s="477" t="s">
        <v>571</v>
      </c>
      <c r="H12" s="477" t="s">
        <v>571</v>
      </c>
      <c r="I12" s="83">
        <v>61317</v>
      </c>
      <c r="J12" s="83">
        <v>31879</v>
      </c>
      <c r="K12" s="83">
        <v>29438</v>
      </c>
    </row>
    <row r="13" spans="1:11" x14ac:dyDescent="0.2">
      <c r="B13" s="1" t="s">
        <v>237</v>
      </c>
      <c r="C13" s="81">
        <v>221441</v>
      </c>
      <c r="D13" s="83">
        <v>116360</v>
      </c>
      <c r="E13" s="83">
        <v>105081</v>
      </c>
      <c r="F13" s="83">
        <v>156193</v>
      </c>
      <c r="G13" s="477" t="s">
        <v>571</v>
      </c>
      <c r="H13" s="477" t="s">
        <v>571</v>
      </c>
      <c r="I13" s="83">
        <v>56019</v>
      </c>
      <c r="J13" s="83">
        <v>28553</v>
      </c>
      <c r="K13" s="83">
        <v>27466</v>
      </c>
    </row>
    <row r="14" spans="1:11" x14ac:dyDescent="0.2">
      <c r="B14" s="1" t="s">
        <v>238</v>
      </c>
      <c r="C14" s="81">
        <v>214220</v>
      </c>
      <c r="D14" s="166">
        <v>109156</v>
      </c>
      <c r="E14" s="166">
        <v>105064</v>
      </c>
      <c r="F14" s="166">
        <v>166252</v>
      </c>
      <c r="G14" s="477" t="s">
        <v>571</v>
      </c>
      <c r="H14" s="477" t="s">
        <v>571</v>
      </c>
      <c r="I14" s="166">
        <v>54969</v>
      </c>
      <c r="J14" s="166">
        <v>27282</v>
      </c>
      <c r="K14" s="166">
        <v>27687</v>
      </c>
    </row>
    <row r="15" spans="1:11" x14ac:dyDescent="0.2">
      <c r="B15" s="1"/>
      <c r="C15" s="81"/>
      <c r="D15" s="166"/>
      <c r="E15" s="166"/>
      <c r="F15" s="166"/>
      <c r="G15" s="93"/>
      <c r="H15" s="93"/>
      <c r="I15" s="166"/>
      <c r="J15" s="166"/>
      <c r="K15" s="166"/>
    </row>
    <row r="16" spans="1:11" x14ac:dyDescent="0.2">
      <c r="B16" s="1" t="s">
        <v>338</v>
      </c>
      <c r="C16" s="81">
        <v>202330</v>
      </c>
      <c r="D16" s="166">
        <v>100621</v>
      </c>
      <c r="E16" s="166">
        <v>101709</v>
      </c>
      <c r="F16" s="166">
        <v>169892</v>
      </c>
      <c r="G16" s="477" t="s">
        <v>571</v>
      </c>
      <c r="H16" s="477" t="s">
        <v>571</v>
      </c>
      <c r="I16" s="166">
        <v>52132</v>
      </c>
      <c r="J16" s="166">
        <v>25354</v>
      </c>
      <c r="K16" s="166">
        <v>26778</v>
      </c>
    </row>
    <row r="17" spans="2:12" x14ac:dyDescent="0.2">
      <c r="B17" s="1" t="s">
        <v>403</v>
      </c>
      <c r="C17" s="81">
        <v>188951</v>
      </c>
      <c r="D17" s="166">
        <v>92014</v>
      </c>
      <c r="E17" s="166">
        <v>96937</v>
      </c>
      <c r="F17" s="166">
        <v>170455</v>
      </c>
      <c r="G17" s="477" t="s">
        <v>571</v>
      </c>
      <c r="H17" s="477" t="s">
        <v>571</v>
      </c>
      <c r="I17" s="166">
        <v>47699</v>
      </c>
      <c r="J17" s="166">
        <v>22764</v>
      </c>
      <c r="K17" s="166">
        <v>24935</v>
      </c>
    </row>
    <row r="18" spans="2:12" x14ac:dyDescent="0.2">
      <c r="B18" s="1" t="s">
        <v>429</v>
      </c>
      <c r="C18" s="81">
        <v>190449</v>
      </c>
      <c r="D18" s="166">
        <v>94924</v>
      </c>
      <c r="E18" s="166">
        <v>95525</v>
      </c>
      <c r="F18" s="166">
        <v>149017</v>
      </c>
      <c r="G18" s="477" t="s">
        <v>571</v>
      </c>
      <c r="H18" s="477" t="s">
        <v>571</v>
      </c>
      <c r="I18" s="166">
        <v>49325</v>
      </c>
      <c r="J18" s="166">
        <v>23930</v>
      </c>
      <c r="K18" s="166">
        <v>25395</v>
      </c>
    </row>
    <row r="19" spans="2:12" x14ac:dyDescent="0.2">
      <c r="B19" s="1" t="s">
        <v>433</v>
      </c>
      <c r="C19" s="81">
        <v>223165</v>
      </c>
      <c r="D19" s="166">
        <v>113488</v>
      </c>
      <c r="E19" s="166">
        <v>109677</v>
      </c>
      <c r="F19" s="166">
        <v>118336</v>
      </c>
      <c r="G19" s="477" t="s">
        <v>571</v>
      </c>
      <c r="H19" s="477" t="s">
        <v>571</v>
      </c>
      <c r="I19" s="166">
        <v>54678</v>
      </c>
      <c r="J19" s="166">
        <v>26628</v>
      </c>
      <c r="K19" s="166">
        <v>28050</v>
      </c>
    </row>
    <row r="20" spans="2:12" x14ac:dyDescent="0.2">
      <c r="B20" s="1" t="s">
        <v>528</v>
      </c>
      <c r="C20" s="81">
        <v>225385</v>
      </c>
      <c r="D20" s="166">
        <v>111220</v>
      </c>
      <c r="E20" s="166">
        <v>113462</v>
      </c>
      <c r="F20" s="166">
        <v>139201</v>
      </c>
      <c r="G20" s="477" t="s">
        <v>571</v>
      </c>
      <c r="H20" s="477" t="s">
        <v>571</v>
      </c>
      <c r="I20" s="166">
        <v>57005</v>
      </c>
      <c r="J20" s="166">
        <v>27052</v>
      </c>
      <c r="K20" s="166">
        <v>29719</v>
      </c>
    </row>
    <row r="21" spans="2:12" x14ac:dyDescent="0.2">
      <c r="B21" s="1"/>
      <c r="C21" s="81"/>
      <c r="D21" s="166"/>
      <c r="E21" s="166"/>
      <c r="F21" s="166"/>
      <c r="G21" s="93"/>
      <c r="H21" s="93"/>
      <c r="I21" s="166"/>
      <c r="J21" s="166"/>
      <c r="K21" s="166"/>
    </row>
    <row r="22" spans="2:12" x14ac:dyDescent="0.2">
      <c r="B22" s="1" t="s">
        <v>583</v>
      </c>
      <c r="C22" s="81">
        <v>216884</v>
      </c>
      <c r="D22" s="166">
        <v>105659</v>
      </c>
      <c r="E22" s="166">
        <v>110879</v>
      </c>
      <c r="F22" s="166">
        <v>157600</v>
      </c>
      <c r="G22" s="477" t="s">
        <v>571</v>
      </c>
      <c r="H22" s="477" t="s">
        <v>571</v>
      </c>
      <c r="I22" s="166">
        <v>54002</v>
      </c>
      <c r="J22" s="166">
        <v>25623</v>
      </c>
      <c r="K22" s="166">
        <v>28283</v>
      </c>
    </row>
    <row r="23" spans="2:12" x14ac:dyDescent="0.2">
      <c r="B23" s="1" t="s">
        <v>584</v>
      </c>
      <c r="C23" s="81">
        <v>206179</v>
      </c>
      <c r="D23" s="166">
        <v>99467</v>
      </c>
      <c r="E23" s="166">
        <v>106373</v>
      </c>
      <c r="F23" s="166">
        <v>172366</v>
      </c>
      <c r="G23" s="477" t="s">
        <v>571</v>
      </c>
      <c r="H23" s="477" t="s">
        <v>571</v>
      </c>
      <c r="I23" s="166">
        <v>50946</v>
      </c>
      <c r="J23" s="166">
        <v>24019</v>
      </c>
      <c r="K23" s="166">
        <v>26846</v>
      </c>
    </row>
    <row r="24" spans="2:12" x14ac:dyDescent="0.2">
      <c r="B24" s="1" t="s">
        <v>649</v>
      </c>
      <c r="C24" s="81">
        <v>196276</v>
      </c>
      <c r="D24" s="166">
        <v>93239</v>
      </c>
      <c r="E24" s="166">
        <v>102738</v>
      </c>
      <c r="F24" s="166">
        <v>178463</v>
      </c>
      <c r="G24" s="499" t="s">
        <v>673</v>
      </c>
      <c r="H24" s="499" t="s">
        <v>673</v>
      </c>
      <c r="I24" s="166">
        <v>48055</v>
      </c>
      <c r="J24" s="166">
        <v>22051</v>
      </c>
      <c r="K24" s="166">
        <v>25954</v>
      </c>
    </row>
    <row r="25" spans="2:12" x14ac:dyDescent="0.2">
      <c r="B25" s="1" t="s">
        <v>698</v>
      </c>
      <c r="C25" s="81">
        <v>182071</v>
      </c>
      <c r="D25" s="99">
        <v>85572</v>
      </c>
      <c r="E25" s="99">
        <v>96290</v>
      </c>
      <c r="F25" s="99">
        <v>182094</v>
      </c>
      <c r="G25" s="501" t="s">
        <v>673</v>
      </c>
      <c r="H25" s="501" t="s">
        <v>673</v>
      </c>
      <c r="I25" s="166">
        <v>44059</v>
      </c>
      <c r="J25" s="166">
        <v>20016</v>
      </c>
      <c r="K25" s="166">
        <v>24014</v>
      </c>
    </row>
    <row r="26" spans="2:12" x14ac:dyDescent="0.2">
      <c r="C26" s="91"/>
      <c r="D26" s="101"/>
      <c r="E26" s="166"/>
      <c r="F26" s="101"/>
      <c r="G26" s="93"/>
      <c r="H26" s="93"/>
      <c r="I26" s="101"/>
      <c r="J26" s="101"/>
      <c r="K26" s="166"/>
    </row>
    <row r="27" spans="2:12" x14ac:dyDescent="0.2">
      <c r="B27" s="496" t="s">
        <v>702</v>
      </c>
      <c r="C27" s="86">
        <v>16874</v>
      </c>
      <c r="D27" s="166">
        <v>7931</v>
      </c>
      <c r="E27" s="166">
        <v>8922</v>
      </c>
      <c r="F27" s="166">
        <v>15474</v>
      </c>
      <c r="G27" s="501" t="s">
        <v>673</v>
      </c>
      <c r="H27" s="501" t="s">
        <v>673</v>
      </c>
      <c r="I27" s="166">
        <v>5442</v>
      </c>
      <c r="J27" s="166">
        <v>2407</v>
      </c>
      <c r="K27" s="166">
        <v>3030</v>
      </c>
      <c r="L27" s="92"/>
    </row>
    <row r="28" spans="2:12" x14ac:dyDescent="0.2">
      <c r="B28" s="496" t="s">
        <v>703</v>
      </c>
      <c r="C28" s="86">
        <v>16558</v>
      </c>
      <c r="D28" s="166">
        <v>7790</v>
      </c>
      <c r="E28" s="166">
        <v>8747</v>
      </c>
      <c r="F28" s="166">
        <v>15106</v>
      </c>
      <c r="G28" s="501" t="s">
        <v>673</v>
      </c>
      <c r="H28" s="501" t="s">
        <v>673</v>
      </c>
      <c r="I28" s="166">
        <v>3959</v>
      </c>
      <c r="J28" s="166">
        <v>1807</v>
      </c>
      <c r="K28" s="166">
        <v>2150</v>
      </c>
      <c r="L28" s="92"/>
    </row>
    <row r="29" spans="2:12" x14ac:dyDescent="0.2">
      <c r="B29" s="496" t="s">
        <v>704</v>
      </c>
      <c r="C29" s="86">
        <v>16108</v>
      </c>
      <c r="D29" s="166">
        <v>7532</v>
      </c>
      <c r="E29" s="166">
        <v>8556</v>
      </c>
      <c r="F29" s="166">
        <v>15227</v>
      </c>
      <c r="G29" s="501" t="s">
        <v>673</v>
      </c>
      <c r="H29" s="501" t="s">
        <v>673</v>
      </c>
      <c r="I29" s="166">
        <v>3841</v>
      </c>
      <c r="J29" s="166">
        <v>1748</v>
      </c>
      <c r="K29" s="166">
        <v>2090</v>
      </c>
      <c r="L29" s="92"/>
    </row>
    <row r="30" spans="2:12" x14ac:dyDescent="0.2">
      <c r="B30" s="496" t="s">
        <v>705</v>
      </c>
      <c r="C30" s="86">
        <v>15646</v>
      </c>
      <c r="D30" s="166">
        <v>7449</v>
      </c>
      <c r="E30" s="166">
        <v>8177</v>
      </c>
      <c r="F30" s="166">
        <v>14862</v>
      </c>
      <c r="G30" s="501" t="s">
        <v>673</v>
      </c>
      <c r="H30" s="501" t="s">
        <v>673</v>
      </c>
      <c r="I30" s="166">
        <v>3524</v>
      </c>
      <c r="J30" s="166">
        <v>1711</v>
      </c>
      <c r="K30" s="166">
        <v>1810</v>
      </c>
      <c r="L30" s="92"/>
    </row>
    <row r="31" spans="2:12" x14ac:dyDescent="0.2">
      <c r="B31" s="496" t="s">
        <v>706</v>
      </c>
      <c r="C31" s="86">
        <v>15060</v>
      </c>
      <c r="D31" s="166">
        <v>7075</v>
      </c>
      <c r="E31" s="166">
        <v>7970</v>
      </c>
      <c r="F31" s="166">
        <v>15085</v>
      </c>
      <c r="G31" s="501" t="s">
        <v>673</v>
      </c>
      <c r="H31" s="501" t="s">
        <v>673</v>
      </c>
      <c r="I31" s="166">
        <v>3214</v>
      </c>
      <c r="J31" s="166">
        <v>1426</v>
      </c>
      <c r="K31" s="166">
        <v>1787</v>
      </c>
      <c r="L31" s="92"/>
    </row>
    <row r="32" spans="2:12" x14ac:dyDescent="0.2">
      <c r="B32" s="496" t="s">
        <v>707</v>
      </c>
      <c r="C32" s="86">
        <v>15434</v>
      </c>
      <c r="D32" s="166">
        <v>7192</v>
      </c>
      <c r="E32" s="166">
        <v>8226</v>
      </c>
      <c r="F32" s="166">
        <v>15443</v>
      </c>
      <c r="G32" s="501" t="s">
        <v>673</v>
      </c>
      <c r="H32" s="501" t="s">
        <v>673</v>
      </c>
      <c r="I32" s="166">
        <v>3881</v>
      </c>
      <c r="J32" s="166">
        <v>1699</v>
      </c>
      <c r="K32" s="166">
        <v>2179</v>
      </c>
      <c r="L32" s="92"/>
    </row>
    <row r="33" spans="2:12" x14ac:dyDescent="0.2">
      <c r="B33" s="496"/>
      <c r="C33" s="86"/>
      <c r="E33" s="166"/>
      <c r="F33" s="166"/>
      <c r="G33" s="501"/>
      <c r="H33" s="501"/>
      <c r="J33" s="166"/>
      <c r="K33" s="166"/>
      <c r="L33" s="92"/>
    </row>
    <row r="34" spans="2:12" x14ac:dyDescent="0.2">
      <c r="B34" s="496" t="s">
        <v>708</v>
      </c>
      <c r="C34" s="86">
        <v>15497</v>
      </c>
      <c r="D34" s="166">
        <v>7205</v>
      </c>
      <c r="E34" s="166">
        <v>8275</v>
      </c>
      <c r="F34" s="166">
        <v>15979</v>
      </c>
      <c r="G34" s="501" t="s">
        <v>673</v>
      </c>
      <c r="H34" s="501" t="s">
        <v>673</v>
      </c>
      <c r="I34" s="166">
        <v>3773</v>
      </c>
      <c r="J34" s="166">
        <v>1763</v>
      </c>
      <c r="K34" s="166">
        <v>2007</v>
      </c>
      <c r="L34" s="92"/>
    </row>
    <row r="35" spans="2:12" x14ac:dyDescent="0.2">
      <c r="B35" s="496" t="s">
        <v>709</v>
      </c>
      <c r="C35" s="86">
        <v>14605</v>
      </c>
      <c r="D35" s="166">
        <v>6832</v>
      </c>
      <c r="E35" s="166">
        <v>7757</v>
      </c>
      <c r="F35" s="166">
        <v>15563</v>
      </c>
      <c r="G35" s="501" t="s">
        <v>673</v>
      </c>
      <c r="H35" s="501" t="s">
        <v>673</v>
      </c>
      <c r="I35" s="166">
        <v>2766</v>
      </c>
      <c r="J35" s="166">
        <v>1293</v>
      </c>
      <c r="K35" s="166">
        <v>1472</v>
      </c>
      <c r="L35" s="92"/>
    </row>
    <row r="36" spans="2:12" x14ac:dyDescent="0.2">
      <c r="B36" s="496" t="s">
        <v>710</v>
      </c>
      <c r="C36" s="86">
        <v>13290</v>
      </c>
      <c r="D36" s="166">
        <v>6345</v>
      </c>
      <c r="E36" s="166">
        <v>6930</v>
      </c>
      <c r="F36" s="166">
        <v>14656</v>
      </c>
      <c r="G36" s="501" t="s">
        <v>673</v>
      </c>
      <c r="H36" s="501" t="s">
        <v>673</v>
      </c>
      <c r="I36" s="166">
        <v>2386</v>
      </c>
      <c r="J36" s="166">
        <v>1160</v>
      </c>
      <c r="K36" s="166">
        <v>1225</v>
      </c>
      <c r="L36" s="92"/>
    </row>
    <row r="37" spans="2:12" x14ac:dyDescent="0.2">
      <c r="B37" s="496" t="s">
        <v>699</v>
      </c>
      <c r="C37" s="86">
        <v>13633</v>
      </c>
      <c r="D37" s="166">
        <v>6455</v>
      </c>
      <c r="E37" s="166">
        <v>7162</v>
      </c>
      <c r="F37" s="166">
        <v>14457</v>
      </c>
      <c r="G37" s="501" t="s">
        <v>673</v>
      </c>
      <c r="H37" s="501" t="s">
        <v>673</v>
      </c>
      <c r="I37" s="166">
        <v>3688</v>
      </c>
      <c r="J37" s="166">
        <v>1656</v>
      </c>
      <c r="K37" s="166">
        <v>2029</v>
      </c>
      <c r="L37" s="92"/>
    </row>
    <row r="38" spans="2:12" x14ac:dyDescent="0.2">
      <c r="B38" s="496" t="s">
        <v>700</v>
      </c>
      <c r="C38" s="86">
        <v>14165</v>
      </c>
      <c r="D38" s="166">
        <v>6629</v>
      </c>
      <c r="E38" s="166">
        <v>7519</v>
      </c>
      <c r="F38" s="166">
        <v>14676</v>
      </c>
      <c r="G38" s="501" t="s">
        <v>673</v>
      </c>
      <c r="H38" s="501" t="s">
        <v>673</v>
      </c>
      <c r="I38" s="166">
        <v>3627</v>
      </c>
      <c r="J38" s="166">
        <v>1523</v>
      </c>
      <c r="K38" s="166">
        <v>2102</v>
      </c>
      <c r="L38" s="92"/>
    </row>
    <row r="39" spans="2:12" x14ac:dyDescent="0.2">
      <c r="B39" s="496" t="s">
        <v>701</v>
      </c>
      <c r="C39" s="86">
        <v>15201</v>
      </c>
      <c r="D39" s="166">
        <v>7137</v>
      </c>
      <c r="E39" s="166">
        <v>8049</v>
      </c>
      <c r="F39" s="166">
        <v>15566</v>
      </c>
      <c r="G39" s="501" t="s">
        <v>673</v>
      </c>
      <c r="H39" s="501" t="s">
        <v>673</v>
      </c>
      <c r="I39" s="166">
        <v>3958</v>
      </c>
      <c r="J39" s="166">
        <v>1823</v>
      </c>
      <c r="K39" s="166">
        <v>2133</v>
      </c>
      <c r="L39" s="92"/>
    </row>
    <row r="40" spans="2:12" ht="18" thickBot="1" x14ac:dyDescent="0.2">
      <c r="B40" s="5"/>
      <c r="C40" s="17"/>
      <c r="D40" s="18"/>
      <c r="E40" s="18"/>
      <c r="F40" s="18"/>
      <c r="G40" s="18"/>
      <c r="H40" s="18"/>
      <c r="I40" s="18"/>
      <c r="J40" s="18"/>
      <c r="K40" s="18"/>
    </row>
    <row r="41" spans="2:12" x14ac:dyDescent="0.2">
      <c r="C41" s="861" t="s">
        <v>628</v>
      </c>
      <c r="D41" s="862"/>
      <c r="E41" s="863"/>
      <c r="F41" s="861" t="s">
        <v>95</v>
      </c>
      <c r="G41" s="862"/>
      <c r="H41" s="863"/>
      <c r="I41" s="861" t="s">
        <v>585</v>
      </c>
      <c r="J41" s="862"/>
      <c r="K41" s="862"/>
    </row>
    <row r="42" spans="2:12" x14ac:dyDescent="0.2">
      <c r="B42" s="8"/>
      <c r="C42" s="12" t="s">
        <v>586</v>
      </c>
      <c r="D42" s="12" t="s">
        <v>8</v>
      </c>
      <c r="E42" s="12" t="s">
        <v>96</v>
      </c>
      <c r="F42" s="12" t="s">
        <v>10</v>
      </c>
      <c r="G42" s="12" t="s">
        <v>8</v>
      </c>
      <c r="H42" s="12" t="s">
        <v>96</v>
      </c>
      <c r="I42" s="12" t="s">
        <v>10</v>
      </c>
      <c r="J42" s="12" t="s">
        <v>8</v>
      </c>
      <c r="K42" s="12" t="s">
        <v>96</v>
      </c>
    </row>
    <row r="43" spans="2:12" x14ac:dyDescent="0.2">
      <c r="C43" s="57" t="s">
        <v>93</v>
      </c>
      <c r="D43" s="22" t="s">
        <v>93</v>
      </c>
      <c r="E43" s="22" t="s">
        <v>93</v>
      </c>
      <c r="F43" s="22" t="s">
        <v>94</v>
      </c>
      <c r="G43" s="22" t="s">
        <v>94</v>
      </c>
      <c r="H43" s="22" t="s">
        <v>94</v>
      </c>
      <c r="I43" s="58" t="s">
        <v>97</v>
      </c>
      <c r="J43" s="58" t="s">
        <v>97</v>
      </c>
      <c r="K43" s="58" t="s">
        <v>97</v>
      </c>
    </row>
    <row r="44" spans="2:12" x14ac:dyDescent="0.2">
      <c r="B44" s="1" t="s">
        <v>236</v>
      </c>
      <c r="C44" s="81">
        <v>55212</v>
      </c>
      <c r="D44" s="477" t="s">
        <v>571</v>
      </c>
      <c r="E44" s="477" t="s">
        <v>571</v>
      </c>
      <c r="F44" s="99">
        <v>20720</v>
      </c>
      <c r="G44" s="99">
        <v>10920</v>
      </c>
      <c r="H44" s="99">
        <v>9800</v>
      </c>
      <c r="I44" s="437">
        <v>0.53</v>
      </c>
      <c r="J44" s="477" t="s">
        <v>571</v>
      </c>
      <c r="K44" s="477" t="s">
        <v>571</v>
      </c>
    </row>
    <row r="45" spans="2:12" x14ac:dyDescent="0.2">
      <c r="B45" s="1" t="s">
        <v>237</v>
      </c>
      <c r="C45" s="81">
        <v>63198</v>
      </c>
      <c r="D45" s="477" t="s">
        <v>571</v>
      </c>
      <c r="E45" s="477" t="s">
        <v>571</v>
      </c>
      <c r="F45" s="99">
        <v>19215</v>
      </c>
      <c r="G45" s="99">
        <v>10026</v>
      </c>
      <c r="H45" s="99">
        <v>9189</v>
      </c>
      <c r="I45" s="437">
        <v>0.71</v>
      </c>
      <c r="J45" s="477" t="s">
        <v>571</v>
      </c>
      <c r="K45" s="477" t="s">
        <v>571</v>
      </c>
    </row>
    <row r="46" spans="2:12" x14ac:dyDescent="0.2">
      <c r="B46" s="1" t="s">
        <v>238</v>
      </c>
      <c r="C46" s="81">
        <v>65604</v>
      </c>
      <c r="D46" s="477" t="s">
        <v>571</v>
      </c>
      <c r="E46" s="477" t="s">
        <v>571</v>
      </c>
      <c r="F46" s="99">
        <v>18872</v>
      </c>
      <c r="G46" s="99">
        <v>9707</v>
      </c>
      <c r="H46" s="99">
        <v>9165</v>
      </c>
      <c r="I46" s="437">
        <v>0.78</v>
      </c>
      <c r="J46" s="477" t="s">
        <v>571</v>
      </c>
      <c r="K46" s="477" t="s">
        <v>571</v>
      </c>
    </row>
    <row r="47" spans="2:12" x14ac:dyDescent="0.2">
      <c r="B47" s="1"/>
      <c r="C47" s="81"/>
      <c r="D47" s="93"/>
      <c r="E47" s="93"/>
      <c r="F47" s="99"/>
      <c r="G47" s="99"/>
      <c r="H47" s="99"/>
      <c r="I47" s="437"/>
      <c r="J47" s="93"/>
      <c r="K47" s="93"/>
      <c r="L47" s="92"/>
    </row>
    <row r="48" spans="2:12" x14ac:dyDescent="0.2">
      <c r="B48" s="1" t="s">
        <v>338</v>
      </c>
      <c r="C48" s="81">
        <v>66315</v>
      </c>
      <c r="D48" s="477" t="s">
        <v>571</v>
      </c>
      <c r="E48" s="477" t="s">
        <v>571</v>
      </c>
      <c r="F48" s="99">
        <v>18328</v>
      </c>
      <c r="G48" s="99">
        <v>9230</v>
      </c>
      <c r="H48" s="99">
        <v>9098</v>
      </c>
      <c r="I48" s="344">
        <v>0.84</v>
      </c>
      <c r="J48" s="477" t="s">
        <v>571</v>
      </c>
      <c r="K48" s="477" t="s">
        <v>571</v>
      </c>
      <c r="L48" s="92"/>
    </row>
    <row r="49" spans="2:12" x14ac:dyDescent="0.2">
      <c r="B49" s="1" t="s">
        <v>403</v>
      </c>
      <c r="C49" s="81">
        <v>65253</v>
      </c>
      <c r="D49" s="477" t="s">
        <v>571</v>
      </c>
      <c r="E49" s="477" t="s">
        <v>571</v>
      </c>
      <c r="F49" s="99">
        <v>17590</v>
      </c>
      <c r="G49" s="99">
        <v>8683</v>
      </c>
      <c r="H49" s="99">
        <v>8907</v>
      </c>
      <c r="I49" s="344">
        <v>0.9</v>
      </c>
      <c r="J49" s="477" t="s">
        <v>571</v>
      </c>
      <c r="K49" s="477" t="s">
        <v>571</v>
      </c>
      <c r="L49" s="92"/>
    </row>
    <row r="50" spans="2:12" x14ac:dyDescent="0.2">
      <c r="B50" s="1" t="s">
        <v>429</v>
      </c>
      <c r="C50" s="81">
        <v>57690</v>
      </c>
      <c r="D50" s="477" t="s">
        <v>571</v>
      </c>
      <c r="E50" s="477" t="s">
        <v>571</v>
      </c>
      <c r="F50" s="99">
        <v>17326</v>
      </c>
      <c r="G50" s="99">
        <v>8264</v>
      </c>
      <c r="H50" s="99">
        <v>9062</v>
      </c>
      <c r="I50" s="344">
        <v>0.78</v>
      </c>
      <c r="J50" s="477" t="s">
        <v>571</v>
      </c>
      <c r="K50" s="477" t="s">
        <v>571</v>
      </c>
      <c r="L50" s="92"/>
    </row>
    <row r="51" spans="2:12" x14ac:dyDescent="0.2">
      <c r="B51" s="1" t="s">
        <v>433</v>
      </c>
      <c r="C51" s="81">
        <v>49533</v>
      </c>
      <c r="D51" s="477" t="s">
        <v>571</v>
      </c>
      <c r="E51" s="477" t="s">
        <v>571</v>
      </c>
      <c r="F51" s="99">
        <v>19288</v>
      </c>
      <c r="G51" s="99">
        <v>9117</v>
      </c>
      <c r="H51" s="99">
        <v>10171</v>
      </c>
      <c r="I51" s="344">
        <v>0.53</v>
      </c>
      <c r="J51" s="477" t="s">
        <v>571</v>
      </c>
      <c r="K51" s="477" t="s">
        <v>571</v>
      </c>
      <c r="L51" s="92"/>
    </row>
    <row r="52" spans="2:12" x14ac:dyDescent="0.2">
      <c r="B52" s="1" t="s">
        <v>528</v>
      </c>
      <c r="C52" s="81">
        <v>58345</v>
      </c>
      <c r="D52" s="477" t="s">
        <v>571</v>
      </c>
      <c r="E52" s="477" t="s">
        <v>571</v>
      </c>
      <c r="F52" s="99">
        <v>20424</v>
      </c>
      <c r="G52" s="99">
        <v>9836</v>
      </c>
      <c r="H52" s="99">
        <v>10511</v>
      </c>
      <c r="I52" s="344">
        <v>0.62</v>
      </c>
      <c r="J52" s="477" t="s">
        <v>571</v>
      </c>
      <c r="K52" s="477" t="s">
        <v>571</v>
      </c>
    </row>
    <row r="53" spans="2:12" x14ac:dyDescent="0.2">
      <c r="B53" s="1"/>
      <c r="C53" s="81"/>
      <c r="D53" s="93"/>
      <c r="E53" s="93"/>
      <c r="F53" s="99"/>
      <c r="G53" s="99"/>
      <c r="H53" s="99"/>
      <c r="I53" s="344"/>
      <c r="J53" s="93"/>
      <c r="K53" s="93"/>
    </row>
    <row r="54" spans="2:12" x14ac:dyDescent="0.2">
      <c r="B54" s="1" t="s">
        <v>583</v>
      </c>
      <c r="C54" s="81">
        <v>62572</v>
      </c>
      <c r="D54" s="477" t="s">
        <v>571</v>
      </c>
      <c r="E54" s="477" t="s">
        <v>571</v>
      </c>
      <c r="F54" s="99">
        <v>20203</v>
      </c>
      <c r="G54" s="99">
        <v>9650</v>
      </c>
      <c r="H54" s="99">
        <v>10521</v>
      </c>
      <c r="I54" s="344">
        <v>0.73</v>
      </c>
      <c r="J54" s="477" t="s">
        <v>571</v>
      </c>
      <c r="K54" s="477" t="s">
        <v>571</v>
      </c>
      <c r="L54" s="92"/>
    </row>
    <row r="55" spans="2:12" x14ac:dyDescent="0.2">
      <c r="B55" s="1" t="s">
        <v>584</v>
      </c>
      <c r="C55" s="81">
        <v>67318</v>
      </c>
      <c r="D55" s="477" t="s">
        <v>571</v>
      </c>
      <c r="E55" s="477" t="s">
        <v>571</v>
      </c>
      <c r="F55" s="166">
        <v>19875</v>
      </c>
      <c r="G55" s="477">
        <v>9444</v>
      </c>
      <c r="H55" s="477">
        <v>10413</v>
      </c>
      <c r="I55" s="438">
        <v>0.84</v>
      </c>
      <c r="J55" s="477" t="s">
        <v>571</v>
      </c>
      <c r="K55" s="477" t="s">
        <v>571</v>
      </c>
      <c r="L55" s="92"/>
    </row>
    <row r="56" spans="2:12" x14ac:dyDescent="0.2">
      <c r="B56" s="1" t="s">
        <v>649</v>
      </c>
      <c r="C56" s="81">
        <v>68724</v>
      </c>
      <c r="D56" s="499" t="s">
        <v>673</v>
      </c>
      <c r="E56" s="499" t="s">
        <v>673</v>
      </c>
      <c r="F56" s="166">
        <v>19267</v>
      </c>
      <c r="G56" s="499">
        <v>8928</v>
      </c>
      <c r="H56" s="499">
        <v>10331</v>
      </c>
      <c r="I56" s="438">
        <v>0.91</v>
      </c>
      <c r="J56" s="499" t="s">
        <v>673</v>
      </c>
      <c r="K56" s="499" t="s">
        <v>673</v>
      </c>
      <c r="L56" s="92"/>
    </row>
    <row r="57" spans="2:12" x14ac:dyDescent="0.2">
      <c r="B57" s="1" t="s">
        <v>698</v>
      </c>
      <c r="C57" s="81">
        <v>67851</v>
      </c>
      <c r="D57" s="501" t="s">
        <v>673</v>
      </c>
      <c r="E57" s="501" t="s">
        <v>673</v>
      </c>
      <c r="F57" s="99">
        <v>17798</v>
      </c>
      <c r="G57" s="99">
        <v>8202</v>
      </c>
      <c r="H57" s="99">
        <v>9595</v>
      </c>
      <c r="I57" s="512">
        <v>1</v>
      </c>
      <c r="J57" s="501" t="s">
        <v>673</v>
      </c>
      <c r="K57" s="501" t="s">
        <v>673</v>
      </c>
      <c r="L57" s="92"/>
    </row>
    <row r="58" spans="2:12" x14ac:dyDescent="0.2">
      <c r="C58" s="91"/>
      <c r="D58" s="93"/>
      <c r="E58" s="93"/>
      <c r="F58" s="101"/>
      <c r="G58" s="101"/>
      <c r="H58" s="99"/>
      <c r="I58" s="335"/>
      <c r="J58" s="93"/>
      <c r="K58" s="93"/>
      <c r="L58" s="92"/>
    </row>
    <row r="59" spans="2:12" x14ac:dyDescent="0.2">
      <c r="B59" s="496" t="s">
        <v>702</v>
      </c>
      <c r="C59" s="86">
        <v>5889</v>
      </c>
      <c r="D59" s="501" t="s">
        <v>673</v>
      </c>
      <c r="E59" s="501" t="s">
        <v>673</v>
      </c>
      <c r="F59" s="166">
        <v>1930</v>
      </c>
      <c r="G59" s="501">
        <v>841</v>
      </c>
      <c r="H59" s="501">
        <v>1089</v>
      </c>
      <c r="I59" s="327">
        <v>0.92</v>
      </c>
      <c r="J59" s="501" t="s">
        <v>673</v>
      </c>
      <c r="K59" s="501" t="s">
        <v>673</v>
      </c>
      <c r="L59" s="92"/>
    </row>
    <row r="60" spans="2:12" x14ac:dyDescent="0.2">
      <c r="B60" s="496" t="s">
        <v>703</v>
      </c>
      <c r="C60" s="86">
        <v>5642</v>
      </c>
      <c r="D60" s="501" t="s">
        <v>673</v>
      </c>
      <c r="E60" s="501" t="s">
        <v>673</v>
      </c>
      <c r="F60" s="166">
        <v>1704</v>
      </c>
      <c r="G60" s="501">
        <v>764</v>
      </c>
      <c r="H60" s="501">
        <v>940</v>
      </c>
      <c r="I60" s="327">
        <v>0.91</v>
      </c>
      <c r="J60" s="501" t="s">
        <v>673</v>
      </c>
      <c r="K60" s="501" t="s">
        <v>673</v>
      </c>
      <c r="L60" s="92"/>
    </row>
    <row r="61" spans="2:12" x14ac:dyDescent="0.2">
      <c r="B61" s="496" t="s">
        <v>704</v>
      </c>
      <c r="C61" s="86">
        <v>5603</v>
      </c>
      <c r="D61" s="501" t="s">
        <v>673</v>
      </c>
      <c r="E61" s="501" t="s">
        <v>673</v>
      </c>
      <c r="F61" s="166">
        <v>1642</v>
      </c>
      <c r="G61" s="501">
        <v>726</v>
      </c>
      <c r="H61" s="501">
        <v>916</v>
      </c>
      <c r="I61" s="327">
        <v>0.95</v>
      </c>
      <c r="J61" s="501" t="s">
        <v>673</v>
      </c>
      <c r="K61" s="501" t="s">
        <v>673</v>
      </c>
      <c r="L61" s="92"/>
    </row>
    <row r="62" spans="2:12" x14ac:dyDescent="0.2">
      <c r="B62" s="496" t="s">
        <v>705</v>
      </c>
      <c r="C62" s="86">
        <v>5614</v>
      </c>
      <c r="D62" s="501" t="s">
        <v>673</v>
      </c>
      <c r="E62" s="501" t="s">
        <v>673</v>
      </c>
      <c r="F62" s="166">
        <v>1541</v>
      </c>
      <c r="G62" s="501">
        <v>772</v>
      </c>
      <c r="H62" s="501">
        <v>769</v>
      </c>
      <c r="I62" s="327">
        <v>0.95</v>
      </c>
      <c r="J62" s="501" t="s">
        <v>673</v>
      </c>
      <c r="K62" s="501" t="s">
        <v>673</v>
      </c>
      <c r="L62" s="92"/>
    </row>
    <row r="63" spans="2:12" x14ac:dyDescent="0.2">
      <c r="B63" s="496" t="s">
        <v>706</v>
      </c>
      <c r="C63" s="86">
        <v>5583</v>
      </c>
      <c r="D63" s="501" t="s">
        <v>673</v>
      </c>
      <c r="E63" s="501" t="s">
        <v>673</v>
      </c>
      <c r="F63" s="166">
        <v>1242</v>
      </c>
      <c r="G63" s="501">
        <v>611</v>
      </c>
      <c r="H63" s="501">
        <v>631</v>
      </c>
      <c r="I63" s="327">
        <v>1</v>
      </c>
      <c r="J63" s="501" t="s">
        <v>673</v>
      </c>
      <c r="K63" s="501" t="s">
        <v>673</v>
      </c>
      <c r="L63" s="92"/>
    </row>
    <row r="64" spans="2:12" x14ac:dyDescent="0.2">
      <c r="B64" s="496" t="s">
        <v>707</v>
      </c>
      <c r="C64" s="86">
        <v>5699</v>
      </c>
      <c r="D64" s="501" t="s">
        <v>673</v>
      </c>
      <c r="E64" s="501" t="s">
        <v>673</v>
      </c>
      <c r="F64" s="166">
        <v>1589</v>
      </c>
      <c r="G64" s="501">
        <v>747</v>
      </c>
      <c r="H64" s="501">
        <v>842</v>
      </c>
      <c r="I64" s="327">
        <v>1</v>
      </c>
      <c r="J64" s="501" t="s">
        <v>673</v>
      </c>
      <c r="K64" s="501" t="s">
        <v>673</v>
      </c>
      <c r="L64" s="92"/>
    </row>
    <row r="65" spans="1:12" x14ac:dyDescent="0.2">
      <c r="B65" s="496"/>
      <c r="C65" s="86"/>
      <c r="E65" s="166"/>
      <c r="F65" s="166"/>
      <c r="G65" s="501"/>
      <c r="H65" s="501"/>
      <c r="I65" s="328"/>
      <c r="J65" s="166"/>
      <c r="K65" s="166"/>
      <c r="L65" s="92"/>
    </row>
    <row r="66" spans="1:12" x14ac:dyDescent="0.2">
      <c r="B66" s="496" t="s">
        <v>708</v>
      </c>
      <c r="C66" s="86">
        <v>6382</v>
      </c>
      <c r="D66" s="501" t="s">
        <v>673</v>
      </c>
      <c r="E66" s="501" t="s">
        <v>673</v>
      </c>
      <c r="F66" s="166">
        <v>1568</v>
      </c>
      <c r="G66" s="501">
        <v>763</v>
      </c>
      <c r="H66" s="501">
        <v>805</v>
      </c>
      <c r="I66" s="327">
        <v>1.03</v>
      </c>
      <c r="J66" s="501" t="s">
        <v>673</v>
      </c>
      <c r="K66" s="501" t="s">
        <v>673</v>
      </c>
      <c r="L66" s="92"/>
    </row>
    <row r="67" spans="1:12" x14ac:dyDescent="0.2">
      <c r="B67" s="496" t="s">
        <v>709</v>
      </c>
      <c r="C67" s="86">
        <v>5230</v>
      </c>
      <c r="D67" s="501" t="s">
        <v>673</v>
      </c>
      <c r="E67" s="501" t="s">
        <v>673</v>
      </c>
      <c r="F67" s="166">
        <v>1347</v>
      </c>
      <c r="G67" s="501">
        <v>656</v>
      </c>
      <c r="H67" s="501">
        <v>691</v>
      </c>
      <c r="I67" s="327">
        <v>1.07</v>
      </c>
      <c r="J67" s="501" t="s">
        <v>673</v>
      </c>
      <c r="K67" s="501" t="s">
        <v>673</v>
      </c>
      <c r="L67" s="92"/>
    </row>
    <row r="68" spans="1:12" x14ac:dyDescent="0.2">
      <c r="B68" s="496" t="s">
        <v>710</v>
      </c>
      <c r="C68" s="86">
        <v>4914</v>
      </c>
      <c r="D68" s="501" t="s">
        <v>673</v>
      </c>
      <c r="E68" s="501" t="s">
        <v>673</v>
      </c>
      <c r="F68" s="166">
        <v>1136</v>
      </c>
      <c r="G68" s="501">
        <v>548</v>
      </c>
      <c r="H68" s="501">
        <v>588</v>
      </c>
      <c r="I68" s="327">
        <v>1.1000000000000001</v>
      </c>
      <c r="J68" s="501" t="s">
        <v>673</v>
      </c>
      <c r="K68" s="501" t="s">
        <v>673</v>
      </c>
    </row>
    <row r="69" spans="1:12" x14ac:dyDescent="0.2">
      <c r="A69" s="1"/>
      <c r="B69" s="496" t="s">
        <v>699</v>
      </c>
      <c r="C69" s="86">
        <v>5741</v>
      </c>
      <c r="D69" s="501" t="s">
        <v>673</v>
      </c>
      <c r="E69" s="501" t="s">
        <v>673</v>
      </c>
      <c r="F69" s="166">
        <v>1203</v>
      </c>
      <c r="G69" s="501">
        <v>528</v>
      </c>
      <c r="H69" s="501">
        <v>675</v>
      </c>
      <c r="I69" s="327">
        <v>1.06</v>
      </c>
      <c r="J69" s="501" t="s">
        <v>673</v>
      </c>
      <c r="K69" s="501" t="s">
        <v>673</v>
      </c>
    </row>
    <row r="70" spans="1:12" x14ac:dyDescent="0.2">
      <c r="B70" s="496" t="s">
        <v>700</v>
      </c>
      <c r="C70" s="86">
        <v>5576</v>
      </c>
      <c r="D70" s="501" t="s">
        <v>673</v>
      </c>
      <c r="E70" s="501" t="s">
        <v>673</v>
      </c>
      <c r="F70" s="166">
        <v>1340</v>
      </c>
      <c r="G70" s="501">
        <v>608</v>
      </c>
      <c r="H70" s="501">
        <v>731</v>
      </c>
      <c r="I70" s="327">
        <v>1.04</v>
      </c>
      <c r="J70" s="501" t="s">
        <v>673</v>
      </c>
      <c r="K70" s="501" t="s">
        <v>673</v>
      </c>
    </row>
    <row r="71" spans="1:12" x14ac:dyDescent="0.2">
      <c r="B71" s="496" t="s">
        <v>701</v>
      </c>
      <c r="C71" s="86">
        <v>5978</v>
      </c>
      <c r="D71" s="501" t="s">
        <v>673</v>
      </c>
      <c r="E71" s="501" t="s">
        <v>673</v>
      </c>
      <c r="F71" s="166">
        <v>1556</v>
      </c>
      <c r="G71" s="501">
        <v>638</v>
      </c>
      <c r="H71" s="501">
        <v>918</v>
      </c>
      <c r="I71" s="327">
        <v>1.02</v>
      </c>
      <c r="J71" s="501" t="s">
        <v>673</v>
      </c>
      <c r="K71" s="501" t="s">
        <v>673</v>
      </c>
    </row>
    <row r="72" spans="1:12" ht="18" thickBot="1" x14ac:dyDescent="0.2">
      <c r="B72" s="23"/>
      <c r="C72" s="17"/>
      <c r="D72" s="18"/>
      <c r="E72" s="18"/>
      <c r="F72" s="18"/>
      <c r="G72" s="18"/>
      <c r="H72" s="18"/>
      <c r="I72" s="5"/>
      <c r="J72" s="5"/>
      <c r="K72" s="5"/>
    </row>
    <row r="73" spans="1:12" x14ac:dyDescent="0.2">
      <c r="C73" s="1" t="s">
        <v>529</v>
      </c>
    </row>
  </sheetData>
  <mergeCells count="7">
    <mergeCell ref="B6:K6"/>
    <mergeCell ref="C41:E41"/>
    <mergeCell ref="F41:H41"/>
    <mergeCell ref="C9:E9"/>
    <mergeCell ref="F9:H9"/>
    <mergeCell ref="I9:K9"/>
    <mergeCell ref="I41:K41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="75" zoomScaleNormal="75" workbookViewId="0">
      <selection activeCell="I71" sqref="I71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40.125" style="2" customWidth="1"/>
    <col min="5" max="5" width="23.75" style="2" customWidth="1"/>
    <col min="6" max="7" width="24.5" style="2" customWidth="1"/>
    <col min="8" max="9" width="14.625" style="2" customWidth="1"/>
    <col min="10" max="16384" width="15.875" style="2"/>
  </cols>
  <sheetData>
    <row r="1" spans="1:10" x14ac:dyDescent="0.2">
      <c r="A1" s="1"/>
    </row>
    <row r="3" spans="1:10" x14ac:dyDescent="0.2">
      <c r="D3" s="19"/>
      <c r="E3" s="497"/>
      <c r="F3" s="497"/>
      <c r="G3" s="497"/>
      <c r="H3" s="19"/>
    </row>
    <row r="4" spans="1:10" x14ac:dyDescent="0.15">
      <c r="D4" s="19"/>
      <c r="E4" s="19"/>
      <c r="F4" s="19"/>
      <c r="G4" s="19"/>
      <c r="H4" s="19"/>
    </row>
    <row r="6" spans="1:10" x14ac:dyDescent="0.2">
      <c r="B6" s="851" t="s">
        <v>711</v>
      </c>
      <c r="C6" s="851"/>
      <c r="D6" s="851"/>
      <c r="E6" s="851"/>
      <c r="F6" s="851"/>
      <c r="G6" s="851"/>
    </row>
    <row r="7" spans="1:10" ht="18" thickBot="1" x14ac:dyDescent="0.25">
      <c r="B7" s="5"/>
      <c r="C7" s="5"/>
      <c r="D7" s="5"/>
      <c r="E7" s="6" t="s">
        <v>712</v>
      </c>
      <c r="F7" s="6"/>
      <c r="G7" s="25" t="s">
        <v>713</v>
      </c>
      <c r="H7" s="19"/>
    </row>
    <row r="8" spans="1:10" x14ac:dyDescent="0.2">
      <c r="E8" s="59" t="s">
        <v>651</v>
      </c>
      <c r="F8" s="59" t="s">
        <v>680</v>
      </c>
      <c r="G8" s="59" t="s">
        <v>714</v>
      </c>
    </row>
    <row r="9" spans="1:10" x14ac:dyDescent="0.2">
      <c r="B9" s="8"/>
      <c r="C9" s="8"/>
      <c r="D9" s="8"/>
      <c r="E9" s="12" t="s">
        <v>650</v>
      </c>
      <c r="F9" s="12" t="s">
        <v>679</v>
      </c>
      <c r="G9" s="12">
        <v>2014</v>
      </c>
    </row>
    <row r="10" spans="1:10" x14ac:dyDescent="0.15">
      <c r="E10" s="234"/>
      <c r="F10" s="19"/>
      <c r="G10" s="19"/>
    </row>
    <row r="11" spans="1:10" x14ac:dyDescent="0.2">
      <c r="C11" s="16"/>
      <c r="D11" s="1" t="s">
        <v>65</v>
      </c>
      <c r="E11" s="81">
        <v>67318</v>
      </c>
      <c r="F11" s="99">
        <v>68724</v>
      </c>
      <c r="G11" s="99">
        <v>67851</v>
      </c>
      <c r="J11" s="19"/>
    </row>
    <row r="12" spans="1:10" x14ac:dyDescent="0.15">
      <c r="E12" s="91"/>
      <c r="F12" s="101"/>
      <c r="G12" s="101"/>
      <c r="J12" s="19"/>
    </row>
    <row r="13" spans="1:10" x14ac:dyDescent="0.2">
      <c r="C13" s="1" t="s">
        <v>262</v>
      </c>
      <c r="E13" s="86">
        <v>2099</v>
      </c>
      <c r="F13" s="84">
        <v>2320</v>
      </c>
      <c r="G13" s="84">
        <v>2169</v>
      </c>
      <c r="J13" s="19"/>
    </row>
    <row r="14" spans="1:10" x14ac:dyDescent="0.2">
      <c r="C14" s="1" t="s">
        <v>98</v>
      </c>
      <c r="E14" s="86">
        <v>43</v>
      </c>
      <c r="F14" s="84">
        <v>18</v>
      </c>
      <c r="G14" s="84">
        <v>13</v>
      </c>
      <c r="J14" s="19"/>
    </row>
    <row r="15" spans="1:10" x14ac:dyDescent="0.2">
      <c r="C15" s="1" t="s">
        <v>99</v>
      </c>
      <c r="E15" s="86">
        <v>4491</v>
      </c>
      <c r="F15" s="84">
        <v>4838</v>
      </c>
      <c r="G15" s="84">
        <v>4831</v>
      </c>
      <c r="J15" s="19"/>
    </row>
    <row r="16" spans="1:10" x14ac:dyDescent="0.2">
      <c r="C16" s="1"/>
      <c r="E16" s="81"/>
      <c r="F16" s="99"/>
      <c r="G16" s="99"/>
      <c r="J16" s="19"/>
    </row>
    <row r="17" spans="3:10" x14ac:dyDescent="0.2">
      <c r="C17" s="1" t="s">
        <v>100</v>
      </c>
      <c r="E17" s="81">
        <v>6754</v>
      </c>
      <c r="F17" s="99">
        <v>6960</v>
      </c>
      <c r="G17" s="99">
        <v>7137</v>
      </c>
      <c r="J17" s="19"/>
    </row>
    <row r="18" spans="3:10" x14ac:dyDescent="0.2">
      <c r="C18" s="1" t="s">
        <v>263</v>
      </c>
      <c r="E18" s="86">
        <v>2255</v>
      </c>
      <c r="F18" s="84">
        <v>2052</v>
      </c>
      <c r="G18" s="84">
        <v>1991</v>
      </c>
      <c r="J18" s="19"/>
    </row>
    <row r="19" spans="3:10" x14ac:dyDescent="0.2">
      <c r="C19" s="1" t="s">
        <v>264</v>
      </c>
      <c r="E19" s="86">
        <v>250</v>
      </c>
      <c r="F19" s="84">
        <v>152</v>
      </c>
      <c r="G19" s="84">
        <v>150</v>
      </c>
      <c r="J19" s="19"/>
    </row>
    <row r="20" spans="3:10" x14ac:dyDescent="0.2">
      <c r="C20" s="1" t="s">
        <v>101</v>
      </c>
      <c r="E20" s="86">
        <v>813</v>
      </c>
      <c r="F20" s="84">
        <v>793</v>
      </c>
      <c r="G20" s="84">
        <v>730</v>
      </c>
      <c r="J20" s="19"/>
    </row>
    <row r="21" spans="3:10" x14ac:dyDescent="0.2">
      <c r="C21" s="1" t="s">
        <v>265</v>
      </c>
      <c r="E21" s="86">
        <v>201</v>
      </c>
      <c r="F21" s="84">
        <v>218</v>
      </c>
      <c r="G21" s="84">
        <v>156</v>
      </c>
      <c r="J21" s="19"/>
    </row>
    <row r="22" spans="3:10" x14ac:dyDescent="0.2">
      <c r="C22" s="1" t="s">
        <v>266</v>
      </c>
      <c r="E22" s="86">
        <v>229</v>
      </c>
      <c r="F22" s="84">
        <v>206</v>
      </c>
      <c r="G22" s="84">
        <v>177</v>
      </c>
      <c r="J22" s="19"/>
    </row>
    <row r="23" spans="3:10" x14ac:dyDescent="0.2">
      <c r="C23" s="1" t="s">
        <v>267</v>
      </c>
      <c r="E23" s="86">
        <v>78</v>
      </c>
      <c r="F23" s="84">
        <v>81</v>
      </c>
      <c r="G23" s="84">
        <v>63</v>
      </c>
      <c r="J23" s="19"/>
    </row>
    <row r="24" spans="3:10" x14ac:dyDescent="0.2">
      <c r="C24" s="1" t="s">
        <v>268</v>
      </c>
      <c r="E24" s="86">
        <v>95</v>
      </c>
      <c r="F24" s="84">
        <v>89</v>
      </c>
      <c r="G24" s="84">
        <v>81</v>
      </c>
      <c r="J24" s="19"/>
    </row>
    <row r="25" spans="3:10" x14ac:dyDescent="0.2">
      <c r="C25" s="1" t="s">
        <v>102</v>
      </c>
      <c r="E25" s="86">
        <v>309</v>
      </c>
      <c r="F25" s="84">
        <v>489</v>
      </c>
      <c r="G25" s="84">
        <v>470</v>
      </c>
      <c r="J25" s="19"/>
    </row>
    <row r="26" spans="3:10" x14ac:dyDescent="0.2">
      <c r="C26" s="1" t="s">
        <v>269</v>
      </c>
      <c r="E26" s="86">
        <v>25</v>
      </c>
      <c r="F26" s="84">
        <v>5</v>
      </c>
      <c r="G26" s="84">
        <v>10</v>
      </c>
      <c r="J26" s="19"/>
    </row>
    <row r="27" spans="3:10" x14ac:dyDescent="0.2">
      <c r="C27" s="1" t="s">
        <v>270</v>
      </c>
      <c r="E27" s="86">
        <v>206</v>
      </c>
      <c r="F27" s="84">
        <v>336</v>
      </c>
      <c r="G27" s="84">
        <v>312</v>
      </c>
      <c r="J27" s="19"/>
    </row>
    <row r="28" spans="3:10" x14ac:dyDescent="0.2">
      <c r="C28" s="1" t="s">
        <v>271</v>
      </c>
      <c r="E28" s="86">
        <v>31</v>
      </c>
      <c r="F28" s="84">
        <v>54</v>
      </c>
      <c r="G28" s="84">
        <v>86</v>
      </c>
      <c r="J28" s="19"/>
    </row>
    <row r="29" spans="3:10" x14ac:dyDescent="0.2">
      <c r="C29" s="1" t="s">
        <v>272</v>
      </c>
      <c r="E29" s="86">
        <v>130</v>
      </c>
      <c r="F29" s="84">
        <v>157</v>
      </c>
      <c r="G29" s="84">
        <v>161</v>
      </c>
      <c r="J29" s="19"/>
    </row>
    <row r="30" spans="3:10" x14ac:dyDescent="0.2">
      <c r="C30" s="1" t="s">
        <v>103</v>
      </c>
      <c r="E30" s="231">
        <v>499</v>
      </c>
      <c r="F30" s="100">
        <v>749</v>
      </c>
      <c r="G30" s="100">
        <v>794</v>
      </c>
      <c r="J30" s="19"/>
    </row>
    <row r="31" spans="3:10" x14ac:dyDescent="0.2">
      <c r="C31" s="1" t="s">
        <v>273</v>
      </c>
      <c r="E31" s="86">
        <v>41</v>
      </c>
      <c r="F31" s="84">
        <v>56</v>
      </c>
      <c r="G31" s="84">
        <v>88</v>
      </c>
      <c r="J31" s="19"/>
    </row>
    <row r="32" spans="3:10" x14ac:dyDescent="0.2">
      <c r="C32" s="1" t="s">
        <v>274</v>
      </c>
      <c r="E32" s="86">
        <v>459</v>
      </c>
      <c r="F32" s="84">
        <v>425</v>
      </c>
      <c r="G32" s="84">
        <v>563</v>
      </c>
      <c r="J32" s="19"/>
    </row>
    <row r="33" spans="3:10" x14ac:dyDescent="0.2">
      <c r="C33" s="1" t="s">
        <v>437</v>
      </c>
      <c r="E33" s="86">
        <v>191</v>
      </c>
      <c r="F33" s="84">
        <v>156</v>
      </c>
      <c r="G33" s="84">
        <v>187</v>
      </c>
      <c r="J33" s="19"/>
    </row>
    <row r="34" spans="3:10" x14ac:dyDescent="0.2">
      <c r="C34" s="1" t="s">
        <v>438</v>
      </c>
      <c r="E34" s="81">
        <v>203</v>
      </c>
      <c r="F34" s="99">
        <v>176</v>
      </c>
      <c r="G34" s="99">
        <v>232</v>
      </c>
      <c r="J34" s="19"/>
    </row>
    <row r="35" spans="3:10" x14ac:dyDescent="0.2">
      <c r="C35" s="2" t="s">
        <v>439</v>
      </c>
      <c r="D35" s="1"/>
      <c r="E35" s="86">
        <v>72</v>
      </c>
      <c r="F35" s="84">
        <v>96</v>
      </c>
      <c r="G35" s="84">
        <v>71</v>
      </c>
      <c r="J35" s="19"/>
    </row>
    <row r="36" spans="3:10" x14ac:dyDescent="0.2">
      <c r="C36" s="2" t="s">
        <v>440</v>
      </c>
      <c r="D36" s="1"/>
      <c r="E36" s="86">
        <v>87</v>
      </c>
      <c r="F36" s="84">
        <v>82</v>
      </c>
      <c r="G36" s="84">
        <v>196</v>
      </c>
      <c r="J36" s="19"/>
    </row>
    <row r="37" spans="3:10" x14ac:dyDescent="0.2">
      <c r="C37" s="2" t="s">
        <v>275</v>
      </c>
      <c r="D37" s="1"/>
      <c r="E37" s="86">
        <v>211</v>
      </c>
      <c r="F37" s="84">
        <v>255</v>
      </c>
      <c r="G37" s="84">
        <v>223</v>
      </c>
      <c r="J37" s="19"/>
    </row>
    <row r="38" spans="3:10" x14ac:dyDescent="0.2">
      <c r="C38" s="2" t="s">
        <v>441</v>
      </c>
      <c r="D38" s="1"/>
      <c r="E38" s="86">
        <v>3</v>
      </c>
      <c r="F38" s="84">
        <v>7</v>
      </c>
      <c r="G38" s="84">
        <v>2</v>
      </c>
      <c r="J38" s="19"/>
    </row>
    <row r="39" spans="3:10" x14ac:dyDescent="0.2">
      <c r="C39" s="1" t="s">
        <v>276</v>
      </c>
      <c r="E39" s="86">
        <v>67</v>
      </c>
      <c r="F39" s="84">
        <v>100</v>
      </c>
      <c r="G39" s="84">
        <v>170</v>
      </c>
      <c r="J39" s="19"/>
    </row>
    <row r="40" spans="3:10" x14ac:dyDescent="0.2">
      <c r="C40" s="1" t="s">
        <v>277</v>
      </c>
      <c r="E40" s="86">
        <v>299</v>
      </c>
      <c r="F40" s="84">
        <v>226</v>
      </c>
      <c r="G40" s="84">
        <v>224</v>
      </c>
      <c r="J40" s="19"/>
    </row>
    <row r="41" spans="3:10" x14ac:dyDescent="0.2">
      <c r="C41" s="1"/>
      <c r="E41" s="86"/>
      <c r="F41" s="84"/>
      <c r="G41" s="84"/>
      <c r="J41" s="19"/>
    </row>
    <row r="42" spans="3:10" x14ac:dyDescent="0.2">
      <c r="C42" s="1" t="s">
        <v>278</v>
      </c>
      <c r="E42" s="86">
        <v>45</v>
      </c>
      <c r="F42" s="84">
        <v>44</v>
      </c>
      <c r="G42" s="84">
        <v>33</v>
      </c>
      <c r="J42" s="19"/>
    </row>
    <row r="43" spans="3:10" x14ac:dyDescent="0.2">
      <c r="C43" s="1" t="s">
        <v>279</v>
      </c>
      <c r="E43" s="86">
        <v>1340</v>
      </c>
      <c r="F43" s="84">
        <v>1127</v>
      </c>
      <c r="G43" s="84">
        <v>1012</v>
      </c>
      <c r="J43" s="19"/>
    </row>
    <row r="44" spans="3:10" x14ac:dyDescent="0.2">
      <c r="C44" s="1" t="s">
        <v>448</v>
      </c>
      <c r="E44" s="86">
        <v>3879</v>
      </c>
      <c r="F44" s="84">
        <v>3759</v>
      </c>
      <c r="G44" s="84">
        <v>3250</v>
      </c>
      <c r="J44" s="19"/>
    </row>
    <row r="45" spans="3:10" x14ac:dyDescent="0.2">
      <c r="C45" s="1" t="s">
        <v>280</v>
      </c>
      <c r="E45" s="86">
        <v>9471</v>
      </c>
      <c r="F45" s="84">
        <v>10196</v>
      </c>
      <c r="G45" s="84">
        <v>9790</v>
      </c>
      <c r="J45" s="19"/>
    </row>
    <row r="46" spans="3:10" x14ac:dyDescent="0.2">
      <c r="C46" s="1" t="s">
        <v>281</v>
      </c>
      <c r="E46" s="86">
        <v>655</v>
      </c>
      <c r="F46" s="84">
        <v>609</v>
      </c>
      <c r="G46" s="84">
        <v>471</v>
      </c>
      <c r="J46" s="19"/>
    </row>
    <row r="47" spans="3:10" x14ac:dyDescent="0.2">
      <c r="C47" s="1" t="s">
        <v>442</v>
      </c>
      <c r="E47" s="86">
        <v>937</v>
      </c>
      <c r="F47" s="84">
        <v>885</v>
      </c>
      <c r="G47" s="84">
        <v>885</v>
      </c>
      <c r="J47" s="19"/>
    </row>
    <row r="48" spans="3:10" x14ac:dyDescent="0.2">
      <c r="C48" s="1" t="s">
        <v>443</v>
      </c>
      <c r="E48" s="86">
        <v>1125</v>
      </c>
      <c r="F48" s="84">
        <v>1006</v>
      </c>
      <c r="G48" s="84">
        <v>839</v>
      </c>
      <c r="J48" s="19"/>
    </row>
    <row r="49" spans="2:10" x14ac:dyDescent="0.2">
      <c r="C49" s="1" t="s">
        <v>444</v>
      </c>
      <c r="E49" s="86">
        <v>5766</v>
      </c>
      <c r="F49" s="84">
        <v>6108</v>
      </c>
      <c r="G49" s="84">
        <v>6148</v>
      </c>
      <c r="J49" s="19"/>
    </row>
    <row r="50" spans="2:10" x14ac:dyDescent="0.2">
      <c r="C50" s="1" t="s">
        <v>445</v>
      </c>
      <c r="E50" s="86">
        <v>2601</v>
      </c>
      <c r="F50" s="84">
        <v>2415</v>
      </c>
      <c r="G50" s="84">
        <v>2446</v>
      </c>
      <c r="J50" s="19"/>
    </row>
    <row r="51" spans="2:10" x14ac:dyDescent="0.2">
      <c r="C51" s="1" t="s">
        <v>282</v>
      </c>
      <c r="E51" s="86">
        <v>3192</v>
      </c>
      <c r="F51" s="84">
        <v>2774</v>
      </c>
      <c r="G51" s="84">
        <v>3621</v>
      </c>
      <c r="J51" s="19"/>
    </row>
    <row r="52" spans="2:10" x14ac:dyDescent="0.2">
      <c r="C52" s="1" t="s">
        <v>446</v>
      </c>
      <c r="E52" s="86">
        <v>15973</v>
      </c>
      <c r="F52" s="84">
        <v>16158</v>
      </c>
      <c r="G52" s="84">
        <v>16346</v>
      </c>
      <c r="J52" s="19"/>
    </row>
    <row r="53" spans="2:10" x14ac:dyDescent="0.2">
      <c r="C53" s="1" t="s">
        <v>447</v>
      </c>
      <c r="E53" s="86">
        <v>1121</v>
      </c>
      <c r="F53" s="84">
        <v>1150</v>
      </c>
      <c r="G53" s="84">
        <v>1320</v>
      </c>
      <c r="J53" s="19"/>
    </row>
    <row r="54" spans="2:10" x14ac:dyDescent="0.2">
      <c r="C54" s="1" t="s">
        <v>335</v>
      </c>
      <c r="E54" s="86">
        <v>6513</v>
      </c>
      <c r="F54" s="84">
        <v>7219</v>
      </c>
      <c r="G54" s="84">
        <v>6263</v>
      </c>
      <c r="J54" s="19"/>
    </row>
    <row r="55" spans="2:10" x14ac:dyDescent="0.2">
      <c r="C55" s="1" t="s">
        <v>283</v>
      </c>
      <c r="E55" s="86">
        <v>1313</v>
      </c>
      <c r="F55" s="84">
        <v>1138</v>
      </c>
      <c r="G55" s="84">
        <v>1277</v>
      </c>
      <c r="J55" s="19"/>
    </row>
    <row r="56" spans="2:10" x14ac:dyDescent="0.15">
      <c r="B56" s="8"/>
      <c r="C56" s="8"/>
      <c r="D56" s="8"/>
      <c r="E56" s="94"/>
      <c r="F56" s="95"/>
      <c r="G56" s="95"/>
    </row>
    <row r="57" spans="2:10" x14ac:dyDescent="0.15">
      <c r="E57" s="167"/>
      <c r="F57" s="102"/>
      <c r="G57" s="102"/>
    </row>
    <row r="58" spans="2:10" x14ac:dyDescent="0.2">
      <c r="C58" s="1" t="s">
        <v>105</v>
      </c>
      <c r="E58" s="86"/>
      <c r="F58" s="84"/>
      <c r="G58" s="84"/>
    </row>
    <row r="59" spans="2:10" x14ac:dyDescent="0.2">
      <c r="D59" s="1" t="s">
        <v>106</v>
      </c>
      <c r="E59" s="86">
        <v>41682</v>
      </c>
      <c r="F59" s="84">
        <v>44278</v>
      </c>
      <c r="G59" s="84">
        <v>43256</v>
      </c>
      <c r="J59" s="19"/>
    </row>
    <row r="60" spans="2:10" x14ac:dyDescent="0.2">
      <c r="D60" s="1" t="s">
        <v>107</v>
      </c>
      <c r="E60" s="86">
        <v>15697</v>
      </c>
      <c r="F60" s="84">
        <v>15607</v>
      </c>
      <c r="G60" s="84">
        <v>15811</v>
      </c>
      <c r="J60" s="19"/>
    </row>
    <row r="61" spans="2:10" x14ac:dyDescent="0.2">
      <c r="D61" s="1" t="s">
        <v>108</v>
      </c>
      <c r="E61" s="86">
        <v>7675</v>
      </c>
      <c r="F61" s="84">
        <v>6849</v>
      </c>
      <c r="G61" s="84">
        <v>6358</v>
      </c>
      <c r="J61" s="19"/>
    </row>
    <row r="62" spans="2:10" x14ac:dyDescent="0.2">
      <c r="D62" s="1"/>
      <c r="E62" s="86"/>
      <c r="F62" s="84"/>
      <c r="G62" s="84"/>
      <c r="J62" s="19"/>
    </row>
    <row r="63" spans="2:10" x14ac:dyDescent="0.2">
      <c r="D63" s="1" t="s">
        <v>109</v>
      </c>
      <c r="E63" s="86">
        <v>1173</v>
      </c>
      <c r="F63" s="84">
        <v>907</v>
      </c>
      <c r="G63" s="84">
        <v>926</v>
      </c>
      <c r="J63" s="19"/>
    </row>
    <row r="64" spans="2:10" x14ac:dyDescent="0.2">
      <c r="D64" s="1" t="s">
        <v>110</v>
      </c>
      <c r="E64" s="86">
        <v>826</v>
      </c>
      <c r="F64" s="84">
        <v>667</v>
      </c>
      <c r="G64" s="84">
        <v>675</v>
      </c>
      <c r="J64" s="19"/>
    </row>
    <row r="65" spans="1:10" x14ac:dyDescent="0.2">
      <c r="D65" s="1" t="s">
        <v>111</v>
      </c>
      <c r="E65" s="86">
        <v>265</v>
      </c>
      <c r="F65" s="84">
        <v>416</v>
      </c>
      <c r="G65" s="84">
        <v>825</v>
      </c>
      <c r="J65" s="19"/>
    </row>
    <row r="66" spans="1:10" ht="18" thickBot="1" x14ac:dyDescent="0.2">
      <c r="B66" s="5"/>
      <c r="C66" s="5"/>
      <c r="D66" s="5"/>
      <c r="E66" s="17"/>
      <c r="F66" s="5"/>
      <c r="G66" s="5"/>
    </row>
    <row r="67" spans="1:10" x14ac:dyDescent="0.2">
      <c r="E67" s="1" t="s">
        <v>529</v>
      </c>
    </row>
    <row r="68" spans="1:10" x14ac:dyDescent="0.2">
      <c r="A68" s="1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73"/>
  <sheetViews>
    <sheetView view="pageBreakPreview" zoomScale="75" zoomScaleNormal="75" workbookViewId="0"/>
  </sheetViews>
  <sheetFormatPr defaultColWidth="15.875" defaultRowHeight="17.25" customHeight="1" x14ac:dyDescent="0.15"/>
  <cols>
    <col min="1" max="1" width="13.375" style="60" customWidth="1"/>
    <col min="2" max="2" width="27.125" style="60" customWidth="1"/>
    <col min="3" max="3" width="13.75" style="60" customWidth="1"/>
    <col min="4" max="7" width="6.875" style="60" customWidth="1"/>
    <col min="8" max="8" width="13.75" style="60" customWidth="1"/>
    <col min="9" max="12" width="6.875" style="60" customWidth="1"/>
    <col min="13" max="13" width="13.75" style="60" customWidth="1"/>
    <col min="14" max="17" width="6.875" style="60" customWidth="1"/>
    <col min="18" max="16384" width="15.875" style="60"/>
  </cols>
  <sheetData>
    <row r="1" spans="1:17" ht="17.25" customHeight="1" x14ac:dyDescent="0.15">
      <c r="A1" s="37"/>
    </row>
    <row r="6" spans="1:17" ht="17.25" customHeight="1" x14ac:dyDescent="0.2">
      <c r="B6" s="851" t="s">
        <v>715</v>
      </c>
      <c r="C6" s="851"/>
      <c r="D6" s="851"/>
      <c r="E6" s="851"/>
      <c r="F6" s="851"/>
      <c r="G6" s="851"/>
      <c r="H6" s="851"/>
      <c r="I6" s="851"/>
      <c r="J6" s="851"/>
      <c r="K6" s="851"/>
      <c r="L6" s="851"/>
      <c r="M6" s="851"/>
      <c r="N6" s="851"/>
      <c r="O6" s="851"/>
      <c r="P6" s="851"/>
      <c r="Q6" s="851"/>
    </row>
    <row r="7" spans="1:17" ht="17.25" customHeight="1" thickBot="1" x14ac:dyDescent="0.25">
      <c r="B7" s="908" t="s">
        <v>716</v>
      </c>
      <c r="C7" s="908"/>
      <c r="D7" s="908"/>
      <c r="E7" s="908"/>
      <c r="F7" s="908"/>
      <c r="G7" s="908"/>
      <c r="H7" s="908"/>
      <c r="I7" s="908"/>
      <c r="J7" s="908"/>
      <c r="K7" s="908"/>
      <c r="L7" s="908"/>
      <c r="M7" s="909"/>
      <c r="N7" s="909"/>
      <c r="O7" s="909"/>
      <c r="P7" s="909"/>
      <c r="Q7" s="909"/>
    </row>
    <row r="8" spans="1:17" ht="17.25" customHeight="1" x14ac:dyDescent="0.15">
      <c r="C8" s="911" t="s">
        <v>112</v>
      </c>
      <c r="D8" s="912"/>
      <c r="E8" s="912"/>
      <c r="F8" s="912"/>
      <c r="G8" s="913"/>
      <c r="H8" s="911" t="s">
        <v>113</v>
      </c>
      <c r="I8" s="912"/>
      <c r="J8" s="912"/>
      <c r="K8" s="912"/>
      <c r="L8" s="912"/>
      <c r="M8" s="439"/>
      <c r="N8" s="439"/>
      <c r="O8" s="439"/>
      <c r="P8" s="439"/>
      <c r="Q8" s="439"/>
    </row>
    <row r="9" spans="1:17" ht="17.25" customHeight="1" x14ac:dyDescent="0.15">
      <c r="C9" s="150"/>
      <c r="D9" s="151"/>
      <c r="E9" s="151"/>
      <c r="F9" s="151"/>
      <c r="G9" s="152"/>
      <c r="H9" s="150"/>
      <c r="I9" s="153"/>
      <c r="J9" s="153"/>
      <c r="K9" s="154"/>
      <c r="L9" s="155"/>
    </row>
    <row r="10" spans="1:17" ht="17.25" customHeight="1" x14ac:dyDescent="0.15">
      <c r="B10" s="63"/>
      <c r="C10" s="504" t="s">
        <v>114</v>
      </c>
      <c r="D10" s="890" t="s">
        <v>115</v>
      </c>
      <c r="E10" s="891"/>
      <c r="F10" s="890" t="s">
        <v>96</v>
      </c>
      <c r="G10" s="891"/>
      <c r="H10" s="504" t="s">
        <v>114</v>
      </c>
      <c r="I10" s="890" t="s">
        <v>115</v>
      </c>
      <c r="J10" s="891"/>
      <c r="K10" s="890" t="s">
        <v>96</v>
      </c>
      <c r="L10" s="892"/>
    </row>
    <row r="11" spans="1:17" ht="17.25" customHeight="1" x14ac:dyDescent="0.2">
      <c r="B11" s="65"/>
      <c r="C11" s="156" t="s">
        <v>116</v>
      </c>
      <c r="D11" s="157"/>
      <c r="E11" s="157" t="s">
        <v>116</v>
      </c>
      <c r="F11" s="157"/>
      <c r="G11" s="157" t="s">
        <v>116</v>
      </c>
      <c r="H11" s="157" t="s">
        <v>117</v>
      </c>
      <c r="I11" s="157"/>
      <c r="J11" s="157" t="s">
        <v>117</v>
      </c>
      <c r="K11" s="157" t="s">
        <v>717</v>
      </c>
      <c r="L11" s="157" t="s">
        <v>117</v>
      </c>
    </row>
    <row r="12" spans="1:17" ht="17.25" customHeight="1" x14ac:dyDescent="0.2">
      <c r="B12" s="65" t="s">
        <v>587</v>
      </c>
      <c r="C12" s="107">
        <v>75689</v>
      </c>
      <c r="D12" s="878">
        <v>54314</v>
      </c>
      <c r="E12" s="878"/>
      <c r="F12" s="878">
        <v>21375</v>
      </c>
      <c r="G12" s="878"/>
      <c r="H12" s="108">
        <v>13920</v>
      </c>
      <c r="I12" s="893">
        <v>10030</v>
      </c>
      <c r="J12" s="893"/>
      <c r="K12" s="893">
        <v>3890</v>
      </c>
      <c r="L12" s="893"/>
    </row>
    <row r="13" spans="1:17" ht="17.25" customHeight="1" x14ac:dyDescent="0.2">
      <c r="B13" s="65" t="s">
        <v>588</v>
      </c>
      <c r="C13" s="107">
        <v>60482</v>
      </c>
      <c r="D13" s="878">
        <v>44357</v>
      </c>
      <c r="E13" s="878"/>
      <c r="F13" s="878">
        <v>16125</v>
      </c>
      <c r="G13" s="878"/>
      <c r="H13" s="108">
        <v>11199</v>
      </c>
      <c r="I13" s="893">
        <v>8381</v>
      </c>
      <c r="J13" s="893"/>
      <c r="K13" s="893">
        <v>2818</v>
      </c>
      <c r="L13" s="893"/>
    </row>
    <row r="14" spans="1:17" ht="17.25" customHeight="1" x14ac:dyDescent="0.2">
      <c r="B14" s="65" t="s">
        <v>589</v>
      </c>
      <c r="C14" s="107">
        <v>52864</v>
      </c>
      <c r="D14" s="878">
        <v>39557</v>
      </c>
      <c r="E14" s="878"/>
      <c r="F14" s="878">
        <v>13307</v>
      </c>
      <c r="G14" s="878"/>
      <c r="H14" s="108">
        <v>10338</v>
      </c>
      <c r="I14" s="893">
        <v>7680</v>
      </c>
      <c r="J14" s="893"/>
      <c r="K14" s="893">
        <v>2658</v>
      </c>
      <c r="L14" s="893"/>
    </row>
    <row r="15" spans="1:17" ht="17.25" customHeight="1" x14ac:dyDescent="0.2">
      <c r="B15" s="65"/>
      <c r="C15" s="107"/>
      <c r="D15" s="535"/>
      <c r="E15" s="535"/>
      <c r="F15" s="535"/>
      <c r="G15" s="535"/>
      <c r="H15" s="108"/>
      <c r="I15" s="544"/>
      <c r="J15" s="544"/>
      <c r="K15" s="544"/>
      <c r="L15" s="544"/>
    </row>
    <row r="16" spans="1:17" ht="17.25" customHeight="1" x14ac:dyDescent="0.2">
      <c r="B16" s="65" t="s">
        <v>590</v>
      </c>
      <c r="C16" s="107">
        <v>49404</v>
      </c>
      <c r="D16" s="878">
        <v>36162</v>
      </c>
      <c r="E16" s="878"/>
      <c r="F16" s="878">
        <v>13242</v>
      </c>
      <c r="G16" s="878"/>
      <c r="H16" s="108">
        <v>9817</v>
      </c>
      <c r="I16" s="893">
        <v>7162</v>
      </c>
      <c r="J16" s="893"/>
      <c r="K16" s="893">
        <v>2655</v>
      </c>
      <c r="L16" s="893"/>
    </row>
    <row r="17" spans="2:16" ht="17.25" customHeight="1" x14ac:dyDescent="0.2">
      <c r="B17" s="65" t="s">
        <v>591</v>
      </c>
      <c r="C17" s="107">
        <v>46222</v>
      </c>
      <c r="D17" s="894">
        <v>33661</v>
      </c>
      <c r="E17" s="894"/>
      <c r="F17" s="879">
        <v>12561</v>
      </c>
      <c r="G17" s="879"/>
      <c r="H17" s="202">
        <v>9484</v>
      </c>
      <c r="I17" s="894">
        <v>6836</v>
      </c>
      <c r="J17" s="894"/>
      <c r="K17" s="894">
        <v>2648</v>
      </c>
      <c r="L17" s="894"/>
      <c r="M17" s="184"/>
    </row>
    <row r="18" spans="2:16" ht="17.25" customHeight="1" x14ac:dyDescent="0.2">
      <c r="B18" s="65" t="s">
        <v>592</v>
      </c>
      <c r="C18" s="251">
        <v>46689</v>
      </c>
      <c r="D18" s="886">
        <v>34382</v>
      </c>
      <c r="E18" s="886"/>
      <c r="F18" s="885">
        <v>12307</v>
      </c>
      <c r="G18" s="885"/>
      <c r="H18" s="202">
        <v>10050</v>
      </c>
      <c r="I18" s="886">
        <v>7220</v>
      </c>
      <c r="J18" s="886"/>
      <c r="K18" s="886">
        <v>2830</v>
      </c>
      <c r="L18" s="886"/>
      <c r="M18" s="184"/>
    </row>
    <row r="19" spans="2:16" ht="17.25" customHeight="1" x14ac:dyDescent="0.2">
      <c r="B19" s="65" t="s">
        <v>593</v>
      </c>
      <c r="C19" s="251">
        <v>57192</v>
      </c>
      <c r="D19" s="886">
        <v>41979</v>
      </c>
      <c r="E19" s="886"/>
      <c r="F19" s="885">
        <v>15213</v>
      </c>
      <c r="G19" s="885"/>
      <c r="H19" s="202">
        <v>11638</v>
      </c>
      <c r="I19" s="886">
        <v>8389</v>
      </c>
      <c r="J19" s="886"/>
      <c r="K19" s="885">
        <v>3249</v>
      </c>
      <c r="L19" s="885"/>
      <c r="M19" s="847"/>
      <c r="P19" s="846"/>
    </row>
    <row r="20" spans="2:16" ht="17.25" customHeight="1" x14ac:dyDescent="0.2">
      <c r="B20" s="65" t="s">
        <v>594</v>
      </c>
      <c r="C20" s="251">
        <v>56610</v>
      </c>
      <c r="D20" s="886">
        <v>41271</v>
      </c>
      <c r="E20" s="889"/>
      <c r="F20" s="885">
        <v>15070</v>
      </c>
      <c r="G20" s="885"/>
      <c r="H20" s="202">
        <v>11848</v>
      </c>
      <c r="I20" s="886">
        <v>8375</v>
      </c>
      <c r="J20" s="886"/>
      <c r="K20" s="885">
        <v>3382</v>
      </c>
      <c r="L20" s="885"/>
      <c r="M20" s="184"/>
    </row>
    <row r="21" spans="2:16" ht="17.25" customHeight="1" x14ac:dyDescent="0.2">
      <c r="B21" s="65"/>
      <c r="C21" s="251"/>
      <c r="D21" s="538"/>
      <c r="E21" s="543"/>
      <c r="F21" s="533"/>
      <c r="G21" s="533"/>
      <c r="H21" s="202"/>
      <c r="I21" s="538"/>
      <c r="J21" s="538"/>
      <c r="K21" s="533"/>
      <c r="L21" s="533"/>
      <c r="M21" s="184"/>
    </row>
    <row r="22" spans="2:16" ht="17.25" customHeight="1" x14ac:dyDescent="0.2">
      <c r="B22" s="65" t="s">
        <v>595</v>
      </c>
      <c r="C22" s="251">
        <v>54660</v>
      </c>
      <c r="D22" s="886">
        <v>38788</v>
      </c>
      <c r="E22" s="889"/>
      <c r="F22" s="885">
        <v>15778</v>
      </c>
      <c r="G22" s="885"/>
      <c r="H22" s="202">
        <v>11463</v>
      </c>
      <c r="I22" s="886">
        <v>7950</v>
      </c>
      <c r="J22" s="886"/>
      <c r="K22" s="885">
        <v>3490</v>
      </c>
      <c r="L22" s="885"/>
      <c r="M22" s="184"/>
    </row>
    <row r="23" spans="2:16" ht="17.25" customHeight="1" x14ac:dyDescent="0.2">
      <c r="B23" s="65" t="s">
        <v>596</v>
      </c>
      <c r="C23" s="251">
        <v>50641</v>
      </c>
      <c r="D23" s="886">
        <v>35206</v>
      </c>
      <c r="E23" s="886"/>
      <c r="F23" s="886">
        <v>15354</v>
      </c>
      <c r="G23" s="886"/>
      <c r="H23" s="202">
        <v>10683</v>
      </c>
      <c r="I23" s="886">
        <v>7236</v>
      </c>
      <c r="J23" s="886"/>
      <c r="K23" s="886">
        <v>3430</v>
      </c>
      <c r="L23" s="886"/>
      <c r="M23" s="184"/>
    </row>
    <row r="24" spans="2:16" ht="17.25" customHeight="1" x14ac:dyDescent="0.2">
      <c r="B24" s="65" t="s">
        <v>652</v>
      </c>
      <c r="C24" s="251">
        <v>48501</v>
      </c>
      <c r="D24" s="886">
        <v>33322</v>
      </c>
      <c r="E24" s="887"/>
      <c r="F24" s="885">
        <v>15088</v>
      </c>
      <c r="G24" s="885"/>
      <c r="H24" s="202">
        <v>10164</v>
      </c>
      <c r="I24" s="886">
        <v>6761</v>
      </c>
      <c r="J24" s="886"/>
      <c r="K24" s="885">
        <v>3390</v>
      </c>
      <c r="L24" s="885"/>
      <c r="M24" s="184"/>
    </row>
    <row r="25" spans="2:16" ht="17.25" customHeight="1" x14ac:dyDescent="0.2">
      <c r="B25" s="65" t="s">
        <v>718</v>
      </c>
      <c r="C25" s="251">
        <v>45997</v>
      </c>
      <c r="D25" s="886">
        <v>30858</v>
      </c>
      <c r="E25" s="887"/>
      <c r="F25" s="885">
        <v>15074</v>
      </c>
      <c r="G25" s="885"/>
      <c r="H25" s="202">
        <v>9748</v>
      </c>
      <c r="I25" s="886">
        <v>6368</v>
      </c>
      <c r="J25" s="886"/>
      <c r="K25" s="885">
        <v>3372</v>
      </c>
      <c r="L25" s="885"/>
      <c r="M25" s="184"/>
    </row>
    <row r="26" spans="2:16" ht="17.25" customHeight="1" thickBot="1" x14ac:dyDescent="0.2">
      <c r="B26" s="61"/>
      <c r="C26" s="66"/>
      <c r="D26" s="61"/>
      <c r="E26" s="61"/>
      <c r="F26" s="61"/>
      <c r="G26" s="61"/>
      <c r="H26" s="61"/>
      <c r="I26" s="61"/>
      <c r="J26" s="61"/>
      <c r="K26" s="61"/>
      <c r="L26" s="61"/>
    </row>
    <row r="27" spans="2:16" ht="17.25" customHeight="1" x14ac:dyDescent="0.15">
      <c r="C27" s="897" t="s">
        <v>118</v>
      </c>
      <c r="D27" s="898"/>
      <c r="E27" s="898"/>
      <c r="F27" s="898"/>
      <c r="G27" s="899"/>
      <c r="H27" s="900" t="s">
        <v>119</v>
      </c>
      <c r="I27" s="901"/>
      <c r="J27" s="901"/>
      <c r="K27" s="901"/>
      <c r="L27" s="901"/>
    </row>
    <row r="28" spans="2:16" ht="17.25" customHeight="1" x14ac:dyDescent="0.15">
      <c r="C28" s="150"/>
      <c r="D28" s="151"/>
      <c r="E28" s="151"/>
      <c r="F28" s="151"/>
      <c r="G28" s="151"/>
      <c r="H28" s="150"/>
      <c r="I28" s="151"/>
      <c r="J28" s="151"/>
      <c r="K28" s="158"/>
      <c r="L28" s="158"/>
    </row>
    <row r="29" spans="2:16" ht="17.25" customHeight="1" x14ac:dyDescent="0.15">
      <c r="B29" s="63"/>
      <c r="C29" s="504" t="s">
        <v>114</v>
      </c>
      <c r="D29" s="890" t="s">
        <v>115</v>
      </c>
      <c r="E29" s="891"/>
      <c r="F29" s="890" t="s">
        <v>96</v>
      </c>
      <c r="G29" s="891"/>
      <c r="H29" s="504" t="s">
        <v>114</v>
      </c>
      <c r="I29" s="890" t="s">
        <v>115</v>
      </c>
      <c r="J29" s="891"/>
      <c r="K29" s="890" t="s">
        <v>96</v>
      </c>
      <c r="L29" s="892"/>
      <c r="M29" s="439"/>
    </row>
    <row r="30" spans="2:16" ht="17.25" customHeight="1" x14ac:dyDescent="0.15">
      <c r="C30" s="159" t="s">
        <v>117</v>
      </c>
      <c r="D30" s="157"/>
      <c r="E30" s="157" t="s">
        <v>117</v>
      </c>
      <c r="F30" s="157" t="s">
        <v>717</v>
      </c>
      <c r="G30" s="157" t="s">
        <v>117</v>
      </c>
      <c r="H30" s="157" t="s">
        <v>719</v>
      </c>
      <c r="I30" s="157"/>
      <c r="J30" s="157" t="s">
        <v>719</v>
      </c>
      <c r="K30" s="157"/>
      <c r="L30" s="157" t="s">
        <v>719</v>
      </c>
    </row>
    <row r="31" spans="2:16" ht="17.25" customHeight="1" x14ac:dyDescent="0.2">
      <c r="B31" s="65" t="s">
        <v>720</v>
      </c>
      <c r="C31" s="107">
        <v>2855</v>
      </c>
      <c r="D31" s="878">
        <v>2288</v>
      </c>
      <c r="E31" s="878"/>
      <c r="F31" s="878">
        <v>567</v>
      </c>
      <c r="G31" s="878"/>
      <c r="H31" s="168">
        <v>3.8</v>
      </c>
      <c r="I31" s="884">
        <v>4.2</v>
      </c>
      <c r="J31" s="884"/>
      <c r="K31" s="884">
        <v>2.7</v>
      </c>
      <c r="L31" s="884"/>
    </row>
    <row r="32" spans="2:16" ht="17.25" customHeight="1" x14ac:dyDescent="0.2">
      <c r="B32" s="65" t="s">
        <v>721</v>
      </c>
      <c r="C32" s="107">
        <v>2774</v>
      </c>
      <c r="D32" s="878">
        <v>2177</v>
      </c>
      <c r="E32" s="878"/>
      <c r="F32" s="878">
        <v>597</v>
      </c>
      <c r="G32" s="878"/>
      <c r="H32" s="168">
        <v>4.5999999999999996</v>
      </c>
      <c r="I32" s="884">
        <v>4.9000000000000004</v>
      </c>
      <c r="J32" s="884"/>
      <c r="K32" s="884">
        <v>3.7</v>
      </c>
      <c r="L32" s="884"/>
    </row>
    <row r="33" spans="2:13" ht="17.25" customHeight="1" x14ac:dyDescent="0.2">
      <c r="B33" s="65" t="s">
        <v>722</v>
      </c>
      <c r="C33" s="107">
        <v>2478</v>
      </c>
      <c r="D33" s="878">
        <v>1843</v>
      </c>
      <c r="E33" s="878"/>
      <c r="F33" s="878">
        <v>635</v>
      </c>
      <c r="G33" s="878"/>
      <c r="H33" s="168">
        <v>4.7</v>
      </c>
      <c r="I33" s="884">
        <v>4.7</v>
      </c>
      <c r="J33" s="884"/>
      <c r="K33" s="884">
        <v>4.8</v>
      </c>
      <c r="L33" s="884"/>
    </row>
    <row r="34" spans="2:13" ht="17.25" customHeight="1" x14ac:dyDescent="0.2">
      <c r="B34" s="65"/>
      <c r="C34" s="107"/>
      <c r="D34" s="535"/>
      <c r="E34" s="535"/>
      <c r="F34" s="535"/>
      <c r="G34" s="535"/>
      <c r="H34" s="168"/>
      <c r="I34" s="534"/>
      <c r="J34" s="534"/>
      <c r="K34" s="534"/>
      <c r="L34" s="534"/>
    </row>
    <row r="35" spans="2:13" ht="17.25" customHeight="1" x14ac:dyDescent="0.2">
      <c r="B35" s="65" t="s">
        <v>723</v>
      </c>
      <c r="C35" s="107">
        <v>2416</v>
      </c>
      <c r="D35" s="878">
        <v>1727</v>
      </c>
      <c r="E35" s="878"/>
      <c r="F35" s="878">
        <v>689</v>
      </c>
      <c r="G35" s="878"/>
      <c r="H35" s="168">
        <v>4.9000000000000004</v>
      </c>
      <c r="I35" s="884">
        <v>4.8</v>
      </c>
      <c r="J35" s="884"/>
      <c r="K35" s="884">
        <v>5.2</v>
      </c>
      <c r="L35" s="884"/>
    </row>
    <row r="36" spans="2:13" ht="17.25" customHeight="1" x14ac:dyDescent="0.2">
      <c r="B36" s="65" t="s">
        <v>724</v>
      </c>
      <c r="C36" s="107">
        <v>2619</v>
      </c>
      <c r="D36" s="878">
        <v>1801</v>
      </c>
      <c r="E36" s="878"/>
      <c r="F36" s="878">
        <v>818</v>
      </c>
      <c r="G36" s="878"/>
      <c r="H36" s="168">
        <v>5.6661330102548568</v>
      </c>
      <c r="I36" s="884">
        <v>5.3504055137993518</v>
      </c>
      <c r="J36" s="884"/>
      <c r="K36" s="884">
        <v>6.5122203646206511</v>
      </c>
      <c r="L36" s="884"/>
    </row>
    <row r="37" spans="2:13" ht="17.25" customHeight="1" x14ac:dyDescent="0.2">
      <c r="B37" s="65" t="s">
        <v>725</v>
      </c>
      <c r="C37" s="107">
        <v>2596</v>
      </c>
      <c r="D37" s="894">
        <v>1749</v>
      </c>
      <c r="E37" s="881"/>
      <c r="F37" s="879">
        <v>847</v>
      </c>
      <c r="G37" s="879"/>
      <c r="H37" s="252">
        <v>5.6</v>
      </c>
      <c r="I37" s="880">
        <v>5.0999999999999996</v>
      </c>
      <c r="J37" s="881"/>
      <c r="K37" s="880">
        <v>6.9</v>
      </c>
      <c r="L37" s="881"/>
      <c r="M37" s="184"/>
    </row>
    <row r="38" spans="2:13" ht="17.25" customHeight="1" x14ac:dyDescent="0.2">
      <c r="B38" s="65" t="s">
        <v>726</v>
      </c>
      <c r="C38" s="251">
        <v>3132</v>
      </c>
      <c r="D38" s="886">
        <v>2100</v>
      </c>
      <c r="E38" s="889"/>
      <c r="F38" s="885">
        <v>1032</v>
      </c>
      <c r="G38" s="885"/>
      <c r="H38" s="253">
        <v>5.5</v>
      </c>
      <c r="I38" s="880">
        <v>5</v>
      </c>
      <c r="J38" s="880" t="e">
        <f>E38/E18*100</f>
        <v>#DIV/0!</v>
      </c>
      <c r="K38" s="880">
        <v>6.8</v>
      </c>
      <c r="L38" s="880" t="e">
        <f>G38/G18*100</f>
        <v>#DIV/0!</v>
      </c>
      <c r="M38" s="847"/>
    </row>
    <row r="39" spans="2:13" ht="17.25" customHeight="1" x14ac:dyDescent="0.2">
      <c r="B39" s="65" t="s">
        <v>727</v>
      </c>
      <c r="C39" s="107">
        <v>3468</v>
      </c>
      <c r="D39" s="894">
        <v>2294</v>
      </c>
      <c r="E39" s="895"/>
      <c r="F39" s="879">
        <v>1135</v>
      </c>
      <c r="G39" s="879"/>
      <c r="H39" s="253">
        <v>6.1</v>
      </c>
      <c r="I39" s="880">
        <v>5.6</v>
      </c>
      <c r="J39" s="880"/>
      <c r="K39" s="880">
        <v>7.5</v>
      </c>
      <c r="L39" s="880"/>
      <c r="M39" s="184"/>
    </row>
    <row r="40" spans="2:13" ht="17.25" customHeight="1" x14ac:dyDescent="0.2">
      <c r="B40" s="65"/>
      <c r="C40" s="107"/>
      <c r="D40" s="540"/>
      <c r="E40" s="541"/>
      <c r="F40" s="542"/>
      <c r="G40" s="542"/>
      <c r="H40" s="253"/>
      <c r="I40" s="539"/>
      <c r="J40" s="539"/>
      <c r="K40" s="539"/>
      <c r="L40" s="539"/>
      <c r="M40" s="184"/>
    </row>
    <row r="41" spans="2:13" ht="17.25" customHeight="1" x14ac:dyDescent="0.2">
      <c r="B41" s="65" t="s">
        <v>728</v>
      </c>
      <c r="C41" s="251">
        <v>3327</v>
      </c>
      <c r="D41" s="886">
        <v>2275</v>
      </c>
      <c r="E41" s="889"/>
      <c r="F41" s="885">
        <v>1042</v>
      </c>
      <c r="G41" s="885"/>
      <c r="H41" s="298">
        <v>6.1</v>
      </c>
      <c r="I41" s="896">
        <v>5.9</v>
      </c>
      <c r="J41" s="896"/>
      <c r="K41" s="910">
        <v>6.6</v>
      </c>
      <c r="L41" s="910"/>
      <c r="M41" s="184"/>
    </row>
    <row r="42" spans="2:13" ht="17.25" customHeight="1" x14ac:dyDescent="0.2">
      <c r="B42" s="65" t="s">
        <v>729</v>
      </c>
      <c r="C42" s="251">
        <v>3142</v>
      </c>
      <c r="D42" s="886">
        <v>2075</v>
      </c>
      <c r="E42" s="886"/>
      <c r="F42" s="886">
        <v>1064</v>
      </c>
      <c r="G42" s="886"/>
      <c r="H42" s="299">
        <v>6.2</v>
      </c>
      <c r="I42" s="883">
        <v>5.9</v>
      </c>
      <c r="J42" s="883"/>
      <c r="K42" s="883">
        <v>6.9</v>
      </c>
      <c r="L42" s="883"/>
      <c r="M42" s="184"/>
    </row>
    <row r="43" spans="2:13" ht="17.25" customHeight="1" x14ac:dyDescent="0.2">
      <c r="B43" s="65" t="s">
        <v>730</v>
      </c>
      <c r="C43" s="251">
        <v>3031</v>
      </c>
      <c r="D43" s="886">
        <v>1982</v>
      </c>
      <c r="E43" s="887"/>
      <c r="F43" s="885">
        <v>1047</v>
      </c>
      <c r="G43" s="885"/>
      <c r="H43" s="252">
        <v>6.2</v>
      </c>
      <c r="I43" s="883">
        <v>5.9</v>
      </c>
      <c r="J43" s="883"/>
      <c r="K43" s="888">
        <v>6.9</v>
      </c>
      <c r="L43" s="888"/>
      <c r="M43" s="184"/>
    </row>
    <row r="44" spans="2:13" ht="17.25" customHeight="1" x14ac:dyDescent="0.2">
      <c r="B44" s="65" t="s">
        <v>718</v>
      </c>
      <c r="C44" s="251">
        <v>3077</v>
      </c>
      <c r="D44" s="886">
        <v>1923</v>
      </c>
      <c r="E44" s="887"/>
      <c r="F44" s="885">
        <v>1154</v>
      </c>
      <c r="G44" s="885"/>
      <c r="H44" s="252">
        <v>6.7</v>
      </c>
      <c r="I44" s="883">
        <v>6.2</v>
      </c>
      <c r="J44" s="883"/>
      <c r="K44" s="888">
        <v>7.7</v>
      </c>
      <c r="L44" s="888"/>
      <c r="M44" s="184"/>
    </row>
    <row r="45" spans="2:13" ht="17.25" customHeight="1" thickBot="1" x14ac:dyDescent="0.25">
      <c r="B45" s="103"/>
      <c r="C45" s="513"/>
      <c r="D45" s="514"/>
      <c r="E45" s="514"/>
      <c r="F45" s="514"/>
      <c r="G45" s="514"/>
      <c r="H45" s="514"/>
      <c r="I45" s="514"/>
      <c r="J45" s="514"/>
      <c r="K45" s="514"/>
      <c r="L45" s="514"/>
    </row>
    <row r="46" spans="2:13" ht="17.25" customHeight="1" x14ac:dyDescent="0.2">
      <c r="B46" s="436"/>
      <c r="C46" s="436" t="s">
        <v>625</v>
      </c>
      <c r="D46" s="436"/>
      <c r="E46" s="436"/>
      <c r="F46" s="436"/>
      <c r="G46" s="436"/>
      <c r="H46" s="436"/>
      <c r="I46" s="436"/>
      <c r="J46" s="436"/>
      <c r="K46" s="436"/>
      <c r="L46" s="436"/>
    </row>
    <row r="47" spans="2:13" ht="17.25" customHeight="1" x14ac:dyDescent="0.2">
      <c r="C47" s="148" t="s">
        <v>530</v>
      </c>
    </row>
    <row r="50" spans="2:18" ht="17.25" customHeight="1" x14ac:dyDescent="0.2">
      <c r="B50" s="851" t="s">
        <v>120</v>
      </c>
      <c r="C50" s="851"/>
      <c r="D50" s="851"/>
      <c r="E50" s="851"/>
      <c r="F50" s="851"/>
      <c r="G50" s="851"/>
      <c r="H50" s="851"/>
      <c r="I50" s="851"/>
      <c r="J50" s="851"/>
      <c r="K50" s="851"/>
      <c r="L50" s="851"/>
      <c r="M50" s="851"/>
      <c r="N50" s="851"/>
      <c r="O50" s="851"/>
      <c r="P50" s="851"/>
      <c r="Q50" s="851"/>
    </row>
    <row r="51" spans="2:18" ht="17.25" customHeight="1" thickBot="1" x14ac:dyDescent="0.2">
      <c r="B51" s="61"/>
      <c r="C51" s="62"/>
      <c r="D51" s="61"/>
      <c r="E51" s="61"/>
      <c r="F51" s="61"/>
      <c r="G51" s="61"/>
      <c r="H51" s="61"/>
      <c r="I51" s="61"/>
      <c r="J51" s="61"/>
      <c r="K51" s="61"/>
      <c r="L51" s="61"/>
    </row>
    <row r="52" spans="2:18" ht="17.25" customHeight="1" x14ac:dyDescent="0.15">
      <c r="C52" s="902" t="s">
        <v>640</v>
      </c>
      <c r="D52" s="903"/>
      <c r="E52" s="903"/>
      <c r="F52" s="903"/>
      <c r="G52" s="904"/>
      <c r="H52" s="902" t="s">
        <v>121</v>
      </c>
      <c r="I52" s="903"/>
      <c r="J52" s="903"/>
      <c r="K52" s="903"/>
      <c r="L52" s="904"/>
      <c r="M52" s="902" t="s">
        <v>122</v>
      </c>
      <c r="N52" s="903"/>
      <c r="O52" s="903"/>
      <c r="P52" s="903"/>
      <c r="Q52" s="903"/>
    </row>
    <row r="53" spans="2:18" ht="17.25" customHeight="1" x14ac:dyDescent="0.15">
      <c r="C53" s="905"/>
      <c r="D53" s="906"/>
      <c r="E53" s="906"/>
      <c r="F53" s="906"/>
      <c r="G53" s="907"/>
      <c r="H53" s="905"/>
      <c r="I53" s="906"/>
      <c r="J53" s="906"/>
      <c r="K53" s="906"/>
      <c r="L53" s="907"/>
      <c r="M53" s="905"/>
      <c r="N53" s="906"/>
      <c r="O53" s="906"/>
      <c r="P53" s="906"/>
      <c r="Q53" s="906"/>
    </row>
    <row r="54" spans="2:18" ht="17.25" customHeight="1" x14ac:dyDescent="0.15">
      <c r="C54" s="440" t="s">
        <v>123</v>
      </c>
      <c r="D54" s="868" t="s">
        <v>124</v>
      </c>
      <c r="E54" s="882"/>
      <c r="F54" s="868" t="s">
        <v>629</v>
      </c>
      <c r="G54" s="882"/>
      <c r="H54" s="440" t="s">
        <v>123</v>
      </c>
      <c r="I54" s="868" t="s">
        <v>124</v>
      </c>
      <c r="J54" s="882"/>
      <c r="K54" s="868" t="s">
        <v>629</v>
      </c>
      <c r="L54" s="882"/>
      <c r="M54" s="440" t="s">
        <v>123</v>
      </c>
      <c r="N54" s="868" t="s">
        <v>124</v>
      </c>
      <c r="O54" s="882"/>
      <c r="P54" s="868" t="s">
        <v>629</v>
      </c>
      <c r="Q54" s="869"/>
      <c r="R54" s="439"/>
    </row>
    <row r="55" spans="2:18" ht="17.25" customHeight="1" x14ac:dyDescent="0.15">
      <c r="B55" s="63"/>
      <c r="C55" s="441" t="s">
        <v>125</v>
      </c>
      <c r="D55" s="870" t="s">
        <v>125</v>
      </c>
      <c r="E55" s="871"/>
      <c r="F55" s="872" t="s">
        <v>630</v>
      </c>
      <c r="G55" s="874"/>
      <c r="H55" s="441" t="s">
        <v>125</v>
      </c>
      <c r="I55" s="870" t="s">
        <v>125</v>
      </c>
      <c r="J55" s="871"/>
      <c r="K55" s="872" t="s">
        <v>630</v>
      </c>
      <c r="L55" s="874"/>
      <c r="M55" s="441" t="s">
        <v>125</v>
      </c>
      <c r="N55" s="870" t="s">
        <v>125</v>
      </c>
      <c r="O55" s="871"/>
      <c r="P55" s="872" t="s">
        <v>630</v>
      </c>
      <c r="Q55" s="873"/>
      <c r="R55" s="439"/>
    </row>
    <row r="56" spans="2:18" ht="17.25" customHeight="1" x14ac:dyDescent="0.2">
      <c r="B56" s="67"/>
      <c r="C56" s="57" t="s">
        <v>126</v>
      </c>
      <c r="D56" s="22"/>
      <c r="E56" s="75" t="s">
        <v>126</v>
      </c>
      <c r="F56" s="75"/>
      <c r="G56" s="22" t="s">
        <v>126</v>
      </c>
      <c r="H56" s="22" t="s">
        <v>117</v>
      </c>
      <c r="I56" s="22"/>
      <c r="J56" s="75" t="s">
        <v>117</v>
      </c>
      <c r="K56" s="75"/>
      <c r="L56" s="22" t="s">
        <v>117</v>
      </c>
      <c r="M56" s="22" t="s">
        <v>117</v>
      </c>
      <c r="N56" s="22"/>
      <c r="O56" s="75" t="s">
        <v>117</v>
      </c>
      <c r="P56" s="75"/>
      <c r="Q56" s="22" t="s">
        <v>117</v>
      </c>
    </row>
    <row r="57" spans="2:18" ht="17.25" customHeight="1" x14ac:dyDescent="0.2">
      <c r="B57" s="65" t="s">
        <v>720</v>
      </c>
      <c r="C57" s="107">
        <v>1292</v>
      </c>
      <c r="D57" s="875">
        <v>295</v>
      </c>
      <c r="E57" s="875"/>
      <c r="F57" s="875">
        <v>142</v>
      </c>
      <c r="G57" s="875"/>
      <c r="H57" s="502">
        <v>505</v>
      </c>
      <c r="I57" s="875">
        <v>132</v>
      </c>
      <c r="J57" s="875"/>
      <c r="K57" s="875">
        <v>55</v>
      </c>
      <c r="L57" s="875"/>
      <c r="M57" s="109">
        <v>177</v>
      </c>
      <c r="N57" s="875">
        <v>78</v>
      </c>
      <c r="O57" s="875"/>
      <c r="P57" s="875">
        <v>20</v>
      </c>
      <c r="Q57" s="875"/>
    </row>
    <row r="58" spans="2:18" ht="17.25" customHeight="1" x14ac:dyDescent="0.2">
      <c r="B58" s="65" t="s">
        <v>721</v>
      </c>
      <c r="C58" s="107">
        <v>1059</v>
      </c>
      <c r="D58" s="875">
        <v>320</v>
      </c>
      <c r="E58" s="875"/>
      <c r="F58" s="875">
        <v>133</v>
      </c>
      <c r="G58" s="875"/>
      <c r="H58" s="502">
        <v>469</v>
      </c>
      <c r="I58" s="875">
        <v>123</v>
      </c>
      <c r="J58" s="875"/>
      <c r="K58" s="875">
        <v>40</v>
      </c>
      <c r="L58" s="875"/>
      <c r="M58" s="109">
        <v>182</v>
      </c>
      <c r="N58" s="875">
        <v>78</v>
      </c>
      <c r="O58" s="875"/>
      <c r="P58" s="875">
        <v>27</v>
      </c>
      <c r="Q58" s="875"/>
    </row>
    <row r="59" spans="2:18" ht="17.25" customHeight="1" x14ac:dyDescent="0.2">
      <c r="B59" s="65" t="s">
        <v>722</v>
      </c>
      <c r="C59" s="107">
        <v>1046</v>
      </c>
      <c r="D59" s="875">
        <v>285</v>
      </c>
      <c r="E59" s="875"/>
      <c r="F59" s="875">
        <v>133</v>
      </c>
      <c r="G59" s="875"/>
      <c r="H59" s="502">
        <v>477</v>
      </c>
      <c r="I59" s="875">
        <v>123</v>
      </c>
      <c r="J59" s="875"/>
      <c r="K59" s="875">
        <v>70</v>
      </c>
      <c r="L59" s="875"/>
      <c r="M59" s="109">
        <v>208</v>
      </c>
      <c r="N59" s="875">
        <v>73</v>
      </c>
      <c r="O59" s="875"/>
      <c r="P59" s="875">
        <v>24</v>
      </c>
      <c r="Q59" s="875"/>
    </row>
    <row r="60" spans="2:18" ht="17.25" customHeight="1" x14ac:dyDescent="0.2">
      <c r="B60" s="65"/>
      <c r="C60" s="107"/>
      <c r="D60" s="536"/>
      <c r="E60" s="536"/>
      <c r="F60" s="536"/>
      <c r="G60" s="536"/>
      <c r="H60" s="535"/>
      <c r="I60" s="536"/>
      <c r="J60" s="536"/>
      <c r="K60" s="536"/>
      <c r="L60" s="536"/>
      <c r="M60" s="109"/>
      <c r="N60" s="536"/>
      <c r="O60" s="536"/>
      <c r="P60" s="536"/>
      <c r="Q60" s="536"/>
    </row>
    <row r="61" spans="2:18" ht="17.25" customHeight="1" x14ac:dyDescent="0.2">
      <c r="B61" s="65" t="s">
        <v>723</v>
      </c>
      <c r="C61" s="107">
        <v>903</v>
      </c>
      <c r="D61" s="864">
        <v>227</v>
      </c>
      <c r="E61" s="864"/>
      <c r="F61" s="864">
        <v>119</v>
      </c>
      <c r="G61" s="864"/>
      <c r="H61" s="503">
        <v>548</v>
      </c>
      <c r="I61" s="864">
        <v>199</v>
      </c>
      <c r="J61" s="864"/>
      <c r="K61" s="864">
        <v>140</v>
      </c>
      <c r="L61" s="864"/>
      <c r="M61" s="164">
        <v>231</v>
      </c>
      <c r="N61" s="864">
        <v>74</v>
      </c>
      <c r="O61" s="864"/>
      <c r="P61" s="864">
        <v>51</v>
      </c>
      <c r="Q61" s="864"/>
    </row>
    <row r="62" spans="2:18" ht="17.25" customHeight="1" x14ac:dyDescent="0.2">
      <c r="B62" s="65" t="s">
        <v>724</v>
      </c>
      <c r="C62" s="107">
        <v>853</v>
      </c>
      <c r="D62" s="864">
        <v>260</v>
      </c>
      <c r="E62" s="877"/>
      <c r="F62" s="864">
        <v>175</v>
      </c>
      <c r="G62" s="864"/>
      <c r="H62" s="503">
        <v>478</v>
      </c>
      <c r="I62" s="864">
        <v>182</v>
      </c>
      <c r="J62" s="864"/>
      <c r="K62" s="864">
        <v>153</v>
      </c>
      <c r="L62" s="864"/>
      <c r="M62" s="164">
        <v>198</v>
      </c>
      <c r="N62" s="864">
        <v>98</v>
      </c>
      <c r="O62" s="864"/>
      <c r="P62" s="864">
        <v>63</v>
      </c>
      <c r="Q62" s="864"/>
      <c r="R62" s="184"/>
    </row>
    <row r="63" spans="2:18" ht="17.25" customHeight="1" x14ac:dyDescent="0.2">
      <c r="B63" s="65" t="s">
        <v>725</v>
      </c>
      <c r="C63" s="107">
        <v>887</v>
      </c>
      <c r="D63" s="864">
        <v>288</v>
      </c>
      <c r="E63" s="877"/>
      <c r="F63" s="864">
        <v>249</v>
      </c>
      <c r="G63" s="864"/>
      <c r="H63" s="503">
        <v>418</v>
      </c>
      <c r="I63" s="864">
        <v>153</v>
      </c>
      <c r="J63" s="864"/>
      <c r="K63" s="864">
        <v>185</v>
      </c>
      <c r="L63" s="864"/>
      <c r="M63" s="164">
        <v>171</v>
      </c>
      <c r="N63" s="864">
        <v>93</v>
      </c>
      <c r="O63" s="864"/>
      <c r="P63" s="864">
        <v>83</v>
      </c>
      <c r="Q63" s="864"/>
      <c r="R63" s="184"/>
    </row>
    <row r="64" spans="2:18" ht="17.25" customHeight="1" x14ac:dyDescent="0.2">
      <c r="B64" s="65" t="s">
        <v>726</v>
      </c>
      <c r="C64" s="107">
        <v>794</v>
      </c>
      <c r="D64" s="864">
        <v>226</v>
      </c>
      <c r="E64" s="876"/>
      <c r="F64" s="864">
        <v>235</v>
      </c>
      <c r="G64" s="864"/>
      <c r="H64" s="503">
        <v>457</v>
      </c>
      <c r="I64" s="864">
        <v>144</v>
      </c>
      <c r="J64" s="864"/>
      <c r="K64" s="864">
        <v>189</v>
      </c>
      <c r="L64" s="864"/>
      <c r="M64" s="164">
        <v>191</v>
      </c>
      <c r="N64" s="864">
        <v>76</v>
      </c>
      <c r="O64" s="864"/>
      <c r="P64" s="864">
        <v>91</v>
      </c>
      <c r="Q64" s="864"/>
      <c r="R64" s="184"/>
    </row>
    <row r="65" spans="1:18" ht="17.25" customHeight="1" x14ac:dyDescent="0.2">
      <c r="B65" s="65" t="s">
        <v>727</v>
      </c>
      <c r="C65" s="107">
        <v>1020</v>
      </c>
      <c r="D65" s="864">
        <v>299</v>
      </c>
      <c r="E65" s="876"/>
      <c r="F65" s="864">
        <v>371</v>
      </c>
      <c r="G65" s="864"/>
      <c r="H65" s="503">
        <v>526</v>
      </c>
      <c r="I65" s="864">
        <v>180</v>
      </c>
      <c r="J65" s="864"/>
      <c r="K65" s="864">
        <v>262</v>
      </c>
      <c r="L65" s="864"/>
      <c r="M65" s="164">
        <v>208</v>
      </c>
      <c r="N65" s="864">
        <v>129</v>
      </c>
      <c r="O65" s="864"/>
      <c r="P65" s="864">
        <v>119</v>
      </c>
      <c r="Q65" s="864"/>
      <c r="R65" s="184"/>
    </row>
    <row r="66" spans="1:18" ht="17.25" customHeight="1" x14ac:dyDescent="0.2">
      <c r="B66" s="65"/>
      <c r="C66" s="107"/>
      <c r="D66" s="532"/>
      <c r="E66" s="537"/>
      <c r="F66" s="532"/>
      <c r="G66" s="532"/>
      <c r="H66" s="542"/>
      <c r="I66" s="532"/>
      <c r="J66" s="532"/>
      <c r="K66" s="532"/>
      <c r="L66" s="532"/>
      <c r="M66" s="164"/>
      <c r="N66" s="532"/>
      <c r="O66" s="532"/>
      <c r="P66" s="532"/>
      <c r="Q66" s="532"/>
      <c r="R66" s="184"/>
    </row>
    <row r="67" spans="1:18" ht="17.25" customHeight="1" x14ac:dyDescent="0.2">
      <c r="B67" s="65" t="s">
        <v>728</v>
      </c>
      <c r="C67" s="107">
        <v>952</v>
      </c>
      <c r="D67" s="864">
        <v>307</v>
      </c>
      <c r="E67" s="864"/>
      <c r="F67" s="864">
        <v>426</v>
      </c>
      <c r="G67" s="864"/>
      <c r="H67" s="503">
        <v>508</v>
      </c>
      <c r="I67" s="864">
        <v>216</v>
      </c>
      <c r="J67" s="864"/>
      <c r="K67" s="864">
        <v>293</v>
      </c>
      <c r="L67" s="864"/>
      <c r="M67" s="164">
        <v>211</v>
      </c>
      <c r="N67" s="864">
        <v>138</v>
      </c>
      <c r="O67" s="864"/>
      <c r="P67" s="864">
        <v>135</v>
      </c>
      <c r="Q67" s="864"/>
      <c r="R67" s="184"/>
    </row>
    <row r="68" spans="1:18" ht="17.25" customHeight="1" x14ac:dyDescent="0.2">
      <c r="B68" s="65" t="s">
        <v>729</v>
      </c>
      <c r="C68" s="107">
        <v>1015</v>
      </c>
      <c r="D68" s="864">
        <v>333</v>
      </c>
      <c r="E68" s="864"/>
      <c r="F68" s="864">
        <v>503</v>
      </c>
      <c r="G68" s="864"/>
      <c r="H68" s="503">
        <v>522</v>
      </c>
      <c r="I68" s="864">
        <v>232</v>
      </c>
      <c r="J68" s="864"/>
      <c r="K68" s="864">
        <v>379</v>
      </c>
      <c r="L68" s="864"/>
      <c r="M68" s="164">
        <v>226</v>
      </c>
      <c r="N68" s="864">
        <v>137</v>
      </c>
      <c r="O68" s="864"/>
      <c r="P68" s="864">
        <v>188</v>
      </c>
      <c r="Q68" s="864"/>
      <c r="R68" s="184"/>
    </row>
    <row r="69" spans="1:18" ht="17.25" customHeight="1" x14ac:dyDescent="0.2">
      <c r="B69" s="65" t="s">
        <v>730</v>
      </c>
      <c r="C69" s="251">
        <v>1040</v>
      </c>
      <c r="D69" s="865">
        <v>360</v>
      </c>
      <c r="E69" s="866"/>
      <c r="F69" s="865">
        <v>581</v>
      </c>
      <c r="G69" s="865"/>
      <c r="H69" s="329">
        <v>533</v>
      </c>
      <c r="I69" s="865">
        <v>221</v>
      </c>
      <c r="J69" s="865"/>
      <c r="K69" s="865">
        <v>392</v>
      </c>
      <c r="L69" s="865"/>
      <c r="M69" s="330">
        <v>231</v>
      </c>
      <c r="N69" s="867">
        <v>146</v>
      </c>
      <c r="O69" s="867"/>
      <c r="P69" s="867">
        <v>212</v>
      </c>
      <c r="Q69" s="867"/>
    </row>
    <row r="70" spans="1:18" ht="17.25" customHeight="1" x14ac:dyDescent="0.2">
      <c r="B70" s="65" t="s">
        <v>718</v>
      </c>
      <c r="C70" s="251">
        <v>1045</v>
      </c>
      <c r="D70" s="865">
        <v>401</v>
      </c>
      <c r="E70" s="866"/>
      <c r="F70" s="865">
        <v>660</v>
      </c>
      <c r="G70" s="865"/>
      <c r="H70" s="329">
        <v>466</v>
      </c>
      <c r="I70" s="865">
        <v>247</v>
      </c>
      <c r="J70" s="865"/>
      <c r="K70" s="865">
        <v>435</v>
      </c>
      <c r="L70" s="865"/>
      <c r="M70" s="330">
        <v>201</v>
      </c>
      <c r="N70" s="867">
        <v>141</v>
      </c>
      <c r="O70" s="867"/>
      <c r="P70" s="867">
        <v>199</v>
      </c>
      <c r="Q70" s="867"/>
    </row>
    <row r="71" spans="1:18" ht="17.25" customHeight="1" thickBot="1" x14ac:dyDescent="0.25">
      <c r="B71" s="104"/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3"/>
      <c r="N71" s="103"/>
      <c r="O71" s="103"/>
      <c r="P71" s="103"/>
      <c r="Q71" s="103"/>
    </row>
    <row r="72" spans="1:18" ht="17.25" customHeight="1" x14ac:dyDescent="0.2">
      <c r="B72" s="64"/>
      <c r="C72" s="1" t="s">
        <v>530</v>
      </c>
      <c r="D72" s="64"/>
      <c r="E72" s="64"/>
      <c r="F72" s="64"/>
      <c r="G72" s="64"/>
      <c r="H72" s="64"/>
      <c r="I72" s="64"/>
      <c r="J72" s="64"/>
      <c r="K72" s="64"/>
      <c r="L72" s="64"/>
    </row>
    <row r="73" spans="1:18" ht="17.25" customHeight="1" x14ac:dyDescent="0.2">
      <c r="A73" s="37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</row>
  </sheetData>
  <mergeCells count="198">
    <mergeCell ref="B6:Q6"/>
    <mergeCell ref="B50:Q50"/>
    <mergeCell ref="C52:G53"/>
    <mergeCell ref="H52:L53"/>
    <mergeCell ref="M52:Q53"/>
    <mergeCell ref="B7:Q7"/>
    <mergeCell ref="D43:E43"/>
    <mergeCell ref="K41:L41"/>
    <mergeCell ref="K43:L43"/>
    <mergeCell ref="D37:E37"/>
    <mergeCell ref="D17:E17"/>
    <mergeCell ref="F17:G17"/>
    <mergeCell ref="I17:J17"/>
    <mergeCell ref="K17:L17"/>
    <mergeCell ref="D23:E23"/>
    <mergeCell ref="F23:G23"/>
    <mergeCell ref="I23:J23"/>
    <mergeCell ref="K23:L23"/>
    <mergeCell ref="D36:E36"/>
    <mergeCell ref="F36:G36"/>
    <mergeCell ref="C8:G8"/>
    <mergeCell ref="H8:L8"/>
    <mergeCell ref="D10:E10"/>
    <mergeCell ref="F10:G10"/>
    <mergeCell ref="I10:J10"/>
    <mergeCell ref="K65:L65"/>
    <mergeCell ref="D20:E20"/>
    <mergeCell ref="F20:G20"/>
    <mergeCell ref="I39:J39"/>
    <mergeCell ref="K39:L39"/>
    <mergeCell ref="I20:J20"/>
    <mergeCell ref="K20:L20"/>
    <mergeCell ref="D39:E39"/>
    <mergeCell ref="F39:G39"/>
    <mergeCell ref="K38:L38"/>
    <mergeCell ref="D65:E65"/>
    <mergeCell ref="F58:G58"/>
    <mergeCell ref="F41:G41"/>
    <mergeCell ref="I41:J41"/>
    <mergeCell ref="I43:J43"/>
    <mergeCell ref="F43:G43"/>
    <mergeCell ref="F65:G65"/>
    <mergeCell ref="I65:J65"/>
    <mergeCell ref="D41:E41"/>
    <mergeCell ref="K10:L10"/>
    <mergeCell ref="D12:E12"/>
    <mergeCell ref="C27:G27"/>
    <mergeCell ref="H27:L27"/>
    <mergeCell ref="F12:G12"/>
    <mergeCell ref="I12:J12"/>
    <mergeCell ref="K12:L12"/>
    <mergeCell ref="D13:E13"/>
    <mergeCell ref="F13:G13"/>
    <mergeCell ref="I13:J13"/>
    <mergeCell ref="D18:E18"/>
    <mergeCell ref="F18:G18"/>
    <mergeCell ref="I18:J18"/>
    <mergeCell ref="K18:L18"/>
    <mergeCell ref="K13:L13"/>
    <mergeCell ref="D14:E14"/>
    <mergeCell ref="F14:G14"/>
    <mergeCell ref="I14:J14"/>
    <mergeCell ref="K14:L14"/>
    <mergeCell ref="D16:E16"/>
    <mergeCell ref="F16:G16"/>
    <mergeCell ref="I16:J16"/>
    <mergeCell ref="K16:L16"/>
    <mergeCell ref="K22:L22"/>
    <mergeCell ref="K35:L35"/>
    <mergeCell ref="D24:E24"/>
    <mergeCell ref="I33:J33"/>
    <mergeCell ref="D29:E29"/>
    <mergeCell ref="I22:J22"/>
    <mergeCell ref="F24:G24"/>
    <mergeCell ref="I36:J36"/>
    <mergeCell ref="D25:E25"/>
    <mergeCell ref="F25:G25"/>
    <mergeCell ref="I25:J25"/>
    <mergeCell ref="K36:L36"/>
    <mergeCell ref="K25:L25"/>
    <mergeCell ref="K31:L31"/>
    <mergeCell ref="I32:J32"/>
    <mergeCell ref="K32:L32"/>
    <mergeCell ref="I29:J29"/>
    <mergeCell ref="K29:L29"/>
    <mergeCell ref="D19:E19"/>
    <mergeCell ref="F19:G19"/>
    <mergeCell ref="I19:J19"/>
    <mergeCell ref="K19:L19"/>
    <mergeCell ref="I38:J38"/>
    <mergeCell ref="D54:E54"/>
    <mergeCell ref="D42:E42"/>
    <mergeCell ref="F42:G42"/>
    <mergeCell ref="I42:J42"/>
    <mergeCell ref="K42:L42"/>
    <mergeCell ref="D38:E38"/>
    <mergeCell ref="F38:G38"/>
    <mergeCell ref="D22:E22"/>
    <mergeCell ref="F22:G22"/>
    <mergeCell ref="I31:J31"/>
    <mergeCell ref="I24:J24"/>
    <mergeCell ref="K24:L24"/>
    <mergeCell ref="I35:J35"/>
    <mergeCell ref="F33:G33"/>
    <mergeCell ref="D35:E35"/>
    <mergeCell ref="F35:G35"/>
    <mergeCell ref="D31:E31"/>
    <mergeCell ref="F31:G31"/>
    <mergeCell ref="F29:G29"/>
    <mergeCell ref="K37:L37"/>
    <mergeCell ref="K33:L33"/>
    <mergeCell ref="N54:O54"/>
    <mergeCell ref="N57:O57"/>
    <mergeCell ref="D33:E33"/>
    <mergeCell ref="F44:G44"/>
    <mergeCell ref="D57:E57"/>
    <mergeCell ref="F54:G54"/>
    <mergeCell ref="D55:E55"/>
    <mergeCell ref="F55:G55"/>
    <mergeCell ref="F57:G57"/>
    <mergeCell ref="D44:E44"/>
    <mergeCell ref="K54:L54"/>
    <mergeCell ref="K44:L44"/>
    <mergeCell ref="K57:L57"/>
    <mergeCell ref="F59:G59"/>
    <mergeCell ref="D59:E59"/>
    <mergeCell ref="D58:E58"/>
    <mergeCell ref="I57:J57"/>
    <mergeCell ref="I58:J58"/>
    <mergeCell ref="D32:E32"/>
    <mergeCell ref="F32:G32"/>
    <mergeCell ref="F37:G37"/>
    <mergeCell ref="I37:J37"/>
    <mergeCell ref="I54:J54"/>
    <mergeCell ref="I59:J59"/>
    <mergeCell ref="I44:J44"/>
    <mergeCell ref="D67:E67"/>
    <mergeCell ref="D64:E64"/>
    <mergeCell ref="F61:G61"/>
    <mergeCell ref="D63:E63"/>
    <mergeCell ref="F63:G63"/>
    <mergeCell ref="D61:E61"/>
    <mergeCell ref="F64:G64"/>
    <mergeCell ref="D62:E62"/>
    <mergeCell ref="F62:G62"/>
    <mergeCell ref="F67:G67"/>
    <mergeCell ref="I64:J64"/>
    <mergeCell ref="N61:O61"/>
    <mergeCell ref="P65:Q65"/>
    <mergeCell ref="N65:O65"/>
    <mergeCell ref="P64:Q64"/>
    <mergeCell ref="N64:O64"/>
    <mergeCell ref="P63:Q63"/>
    <mergeCell ref="P67:Q67"/>
    <mergeCell ref="I67:J67"/>
    <mergeCell ref="K67:L67"/>
    <mergeCell ref="N67:O67"/>
    <mergeCell ref="K64:L64"/>
    <mergeCell ref="P54:Q54"/>
    <mergeCell ref="N55:O55"/>
    <mergeCell ref="P55:Q55"/>
    <mergeCell ref="I55:J55"/>
    <mergeCell ref="K55:L55"/>
    <mergeCell ref="K59:L59"/>
    <mergeCell ref="I63:J63"/>
    <mergeCell ref="I61:J61"/>
    <mergeCell ref="K61:L61"/>
    <mergeCell ref="K63:L63"/>
    <mergeCell ref="P57:Q57"/>
    <mergeCell ref="N58:O58"/>
    <mergeCell ref="P58:Q58"/>
    <mergeCell ref="N59:O59"/>
    <mergeCell ref="P59:Q59"/>
    <mergeCell ref="K58:L58"/>
    <mergeCell ref="I62:J62"/>
    <mergeCell ref="K62:L62"/>
    <mergeCell ref="N62:O62"/>
    <mergeCell ref="P62:Q62"/>
    <mergeCell ref="P61:Q61"/>
    <mergeCell ref="N63:O63"/>
    <mergeCell ref="D68:E68"/>
    <mergeCell ref="F68:G68"/>
    <mergeCell ref="I68:J68"/>
    <mergeCell ref="K68:L68"/>
    <mergeCell ref="D69:E69"/>
    <mergeCell ref="F69:G69"/>
    <mergeCell ref="N70:O70"/>
    <mergeCell ref="P70:Q70"/>
    <mergeCell ref="D70:E70"/>
    <mergeCell ref="F70:G70"/>
    <mergeCell ref="I70:J70"/>
    <mergeCell ref="K70:L70"/>
    <mergeCell ref="I69:J69"/>
    <mergeCell ref="K69:L69"/>
    <mergeCell ref="N69:O69"/>
    <mergeCell ref="P69:Q69"/>
    <mergeCell ref="P68:Q68"/>
    <mergeCell ref="N68:O68"/>
  </mergeCells>
  <phoneticPr fontId="2"/>
  <dataValidations count="1">
    <dataValidation imeMode="off" allowBlank="1" showInputMessage="1" showErrorMessage="1" sqref="G24:G25 L38:L41 F41:G41 F69:G70 J38:J41 F37:I40 F42:F44 J24:J25 L24:L25 J43:J44 I16:L16 J17:J22 G17:G22 L17:L22 L43:L44 G43:G44 I69:L70 K17:K25 I17:I25 F17:F25 C12:D25 F12:G16 H12:L15 F35:L36 C35:D44 I41:I44 K37:K44 C57:D70 H57:I68 F57:F68 P57:P68 M57:N68 K57:K68"/>
  </dataValidations>
  <pageMargins left="0.59055118110236227" right="0.59055118110236227" top="0.86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80"/>
  <sheetViews>
    <sheetView view="pageBreakPreview" zoomScale="75" zoomScaleNormal="75" workbookViewId="0"/>
  </sheetViews>
  <sheetFormatPr defaultColWidth="14.625" defaultRowHeight="17.25" x14ac:dyDescent="0.15"/>
  <cols>
    <col min="1" max="1" width="13.375" style="2" customWidth="1"/>
    <col min="2" max="2" width="25.75" style="465" customWidth="1"/>
    <col min="3" max="9" width="15.875" style="2" customWidth="1"/>
    <col min="10" max="10" width="16.5" style="2" customWidth="1"/>
    <col min="11" max="16384" width="14.625" style="2"/>
  </cols>
  <sheetData>
    <row r="1" spans="1:9" x14ac:dyDescent="0.2">
      <c r="A1" s="1"/>
    </row>
    <row r="6" spans="1:9" x14ac:dyDescent="0.2">
      <c r="B6" s="851" t="s">
        <v>747</v>
      </c>
      <c r="C6" s="851"/>
      <c r="D6" s="851"/>
      <c r="E6" s="851"/>
      <c r="F6" s="851"/>
      <c r="G6" s="851"/>
      <c r="H6" s="851"/>
      <c r="I6" s="851"/>
    </row>
    <row r="7" spans="1:9" ht="18" thickBot="1" x14ac:dyDescent="0.2">
      <c r="B7" s="466"/>
      <c r="C7" s="5"/>
      <c r="D7" s="5"/>
      <c r="E7" s="5"/>
      <c r="F7" s="5"/>
      <c r="G7" s="5"/>
      <c r="H7" s="5"/>
    </row>
    <row r="8" spans="1:9" x14ac:dyDescent="0.2">
      <c r="C8" s="511" t="s">
        <v>127</v>
      </c>
      <c r="D8" s="511" t="s">
        <v>128</v>
      </c>
      <c r="E8" s="511" t="s">
        <v>129</v>
      </c>
      <c r="F8" s="9"/>
      <c r="G8" s="9"/>
      <c r="H8" s="9"/>
    </row>
    <row r="9" spans="1:9" x14ac:dyDescent="0.2">
      <c r="B9" s="467"/>
      <c r="C9" s="12" t="s">
        <v>130</v>
      </c>
      <c r="D9" s="12" t="s">
        <v>131</v>
      </c>
      <c r="E9" s="12" t="s">
        <v>132</v>
      </c>
      <c r="F9" s="12" t="s">
        <v>133</v>
      </c>
      <c r="G9" s="12" t="s">
        <v>134</v>
      </c>
      <c r="H9" s="12" t="s">
        <v>135</v>
      </c>
    </row>
    <row r="10" spans="1:9" x14ac:dyDescent="0.2">
      <c r="C10" s="57" t="s">
        <v>117</v>
      </c>
      <c r="D10" s="22" t="s">
        <v>116</v>
      </c>
      <c r="E10" s="22" t="s">
        <v>116</v>
      </c>
      <c r="F10" s="22" t="s">
        <v>116</v>
      </c>
      <c r="G10" s="22" t="s">
        <v>116</v>
      </c>
      <c r="H10" s="22" t="s">
        <v>116</v>
      </c>
    </row>
    <row r="11" spans="1:9" x14ac:dyDescent="0.2">
      <c r="B11" s="469" t="s">
        <v>589</v>
      </c>
      <c r="C11" s="84">
        <v>62</v>
      </c>
      <c r="D11" s="82">
        <v>567</v>
      </c>
      <c r="E11" s="343">
        <v>0</v>
      </c>
      <c r="F11" s="343">
        <v>0</v>
      </c>
      <c r="G11" s="343">
        <v>0</v>
      </c>
      <c r="H11" s="82">
        <v>3401</v>
      </c>
    </row>
    <row r="12" spans="1:9" x14ac:dyDescent="0.2">
      <c r="B12" s="469"/>
      <c r="C12" s="84"/>
      <c r="D12" s="82"/>
      <c r="E12" s="343"/>
      <c r="F12" s="343"/>
      <c r="G12" s="343"/>
      <c r="H12" s="82"/>
    </row>
    <row r="13" spans="1:9" x14ac:dyDescent="0.2">
      <c r="B13" s="469" t="s">
        <v>590</v>
      </c>
      <c r="C13" s="84">
        <v>58</v>
      </c>
      <c r="D13" s="82">
        <v>572</v>
      </c>
      <c r="E13" s="343">
        <v>0</v>
      </c>
      <c r="F13" s="343">
        <v>0</v>
      </c>
      <c r="G13" s="343">
        <v>0</v>
      </c>
      <c r="H13" s="82">
        <v>3359</v>
      </c>
    </row>
    <row r="14" spans="1:9" x14ac:dyDescent="0.2">
      <c r="B14" s="469" t="s">
        <v>591</v>
      </c>
      <c r="C14" s="84">
        <v>236</v>
      </c>
      <c r="D14" s="82">
        <v>857</v>
      </c>
      <c r="E14" s="343">
        <v>0</v>
      </c>
      <c r="F14" s="343">
        <v>0</v>
      </c>
      <c r="G14" s="343">
        <v>0</v>
      </c>
      <c r="H14" s="82">
        <v>3541</v>
      </c>
    </row>
    <row r="15" spans="1:9" x14ac:dyDescent="0.2">
      <c r="B15" s="469" t="s">
        <v>592</v>
      </c>
      <c r="C15" s="84">
        <v>81</v>
      </c>
      <c r="D15" s="84">
        <v>544</v>
      </c>
      <c r="E15" s="343">
        <v>0</v>
      </c>
      <c r="F15" s="343">
        <v>0</v>
      </c>
      <c r="G15" s="343">
        <v>0</v>
      </c>
      <c r="H15" s="84">
        <v>3146</v>
      </c>
    </row>
    <row r="16" spans="1:9" x14ac:dyDescent="0.2">
      <c r="B16" s="469" t="s">
        <v>593</v>
      </c>
      <c r="C16" s="100">
        <v>104</v>
      </c>
      <c r="D16" s="100">
        <v>728</v>
      </c>
      <c r="E16" s="343">
        <v>0</v>
      </c>
      <c r="F16" s="343">
        <v>0</v>
      </c>
      <c r="G16" s="343">
        <v>0</v>
      </c>
      <c r="H16" s="100">
        <v>4003</v>
      </c>
    </row>
    <row r="17" spans="2:11" x14ac:dyDescent="0.2">
      <c r="B17" s="469" t="s">
        <v>594</v>
      </c>
      <c r="C17" s="100">
        <v>106</v>
      </c>
      <c r="D17" s="100">
        <v>820</v>
      </c>
      <c r="E17" s="343">
        <v>0</v>
      </c>
      <c r="F17" s="343">
        <v>0</v>
      </c>
      <c r="G17" s="343">
        <v>0</v>
      </c>
      <c r="H17" s="100">
        <v>7705</v>
      </c>
    </row>
    <row r="18" spans="2:11" x14ac:dyDescent="0.2">
      <c r="B18" s="469"/>
      <c r="C18" s="100"/>
      <c r="D18" s="100"/>
      <c r="E18" s="343"/>
      <c r="F18" s="343"/>
      <c r="G18" s="343"/>
      <c r="H18" s="100"/>
    </row>
    <row r="19" spans="2:11" x14ac:dyDescent="0.2">
      <c r="B19" s="469" t="s">
        <v>595</v>
      </c>
      <c r="C19" s="100">
        <v>91</v>
      </c>
      <c r="D19" s="100">
        <v>496</v>
      </c>
      <c r="E19" s="343">
        <v>0</v>
      </c>
      <c r="F19" s="343">
        <v>0</v>
      </c>
      <c r="G19" s="343">
        <v>0</v>
      </c>
      <c r="H19" s="100">
        <v>9922</v>
      </c>
      <c r="I19" s="203"/>
      <c r="J19" s="203"/>
      <c r="K19" s="203"/>
    </row>
    <row r="20" spans="2:11" x14ac:dyDescent="0.2">
      <c r="B20" s="470" t="s">
        <v>596</v>
      </c>
      <c r="C20" s="100">
        <v>90</v>
      </c>
      <c r="D20" s="100">
        <v>1405</v>
      </c>
      <c r="E20" s="343">
        <v>0</v>
      </c>
      <c r="F20" s="343">
        <v>0</v>
      </c>
      <c r="G20" s="343">
        <v>0</v>
      </c>
      <c r="H20" s="100">
        <v>9470</v>
      </c>
      <c r="I20" s="203"/>
      <c r="J20" s="203"/>
      <c r="K20" s="203"/>
    </row>
    <row r="21" spans="2:11" x14ac:dyDescent="0.2">
      <c r="B21" s="470" t="s">
        <v>652</v>
      </c>
      <c r="C21" s="100">
        <v>101</v>
      </c>
      <c r="D21" s="100">
        <v>1154</v>
      </c>
      <c r="E21" s="343">
        <v>0</v>
      </c>
      <c r="F21" s="343">
        <v>0</v>
      </c>
      <c r="G21" s="343">
        <v>0</v>
      </c>
      <c r="H21" s="100">
        <v>5506</v>
      </c>
    </row>
    <row r="22" spans="2:11" x14ac:dyDescent="0.2">
      <c r="B22" s="470" t="s">
        <v>718</v>
      </c>
      <c r="C22" s="100">
        <v>82</v>
      </c>
      <c r="D22" s="100">
        <v>853</v>
      </c>
      <c r="E22" s="343">
        <v>0</v>
      </c>
      <c r="F22" s="343">
        <v>0</v>
      </c>
      <c r="G22" s="343">
        <v>0</v>
      </c>
      <c r="H22" s="100">
        <v>3069</v>
      </c>
    </row>
    <row r="23" spans="2:11" ht="18" thickBot="1" x14ac:dyDescent="0.25">
      <c r="B23" s="471"/>
      <c r="C23" s="340"/>
      <c r="D23" s="341"/>
      <c r="E23" s="342"/>
      <c r="F23" s="342"/>
      <c r="G23" s="342"/>
      <c r="H23" s="341"/>
    </row>
    <row r="24" spans="2:11" x14ac:dyDescent="0.2">
      <c r="C24" s="1" t="s">
        <v>529</v>
      </c>
    </row>
    <row r="27" spans="2:11" x14ac:dyDescent="0.2">
      <c r="B27" s="851" t="s">
        <v>731</v>
      </c>
      <c r="C27" s="851"/>
      <c r="D27" s="851"/>
      <c r="E27" s="851"/>
      <c r="F27" s="851"/>
      <c r="G27" s="851"/>
      <c r="H27" s="851"/>
      <c r="I27" s="851"/>
    </row>
    <row r="28" spans="2:11" ht="18" thickBot="1" x14ac:dyDescent="0.25">
      <c r="B28" s="466"/>
      <c r="C28" s="27" t="s">
        <v>136</v>
      </c>
      <c r="D28" s="6" t="s">
        <v>732</v>
      </c>
      <c r="E28" s="5"/>
      <c r="F28" s="5"/>
      <c r="G28" s="5"/>
      <c r="H28" s="5"/>
      <c r="I28" s="5"/>
    </row>
    <row r="29" spans="2:11" x14ac:dyDescent="0.15">
      <c r="C29" s="233" t="s">
        <v>641</v>
      </c>
      <c r="D29" s="9"/>
      <c r="E29" s="9"/>
      <c r="F29" s="8"/>
      <c r="G29" s="9"/>
      <c r="H29" s="9"/>
      <c r="I29" s="9"/>
    </row>
    <row r="30" spans="2:11" x14ac:dyDescent="0.2">
      <c r="C30" s="511" t="s">
        <v>642</v>
      </c>
      <c r="D30" s="511" t="s">
        <v>137</v>
      </c>
      <c r="E30" s="511" t="s">
        <v>138</v>
      </c>
      <c r="F30" s="511" t="s">
        <v>139</v>
      </c>
      <c r="G30" s="511" t="s">
        <v>733</v>
      </c>
      <c r="H30" s="511" t="s">
        <v>734</v>
      </c>
      <c r="I30" s="511" t="s">
        <v>735</v>
      </c>
    </row>
    <row r="31" spans="2:11" x14ac:dyDescent="0.2">
      <c r="B31" s="467"/>
      <c r="C31" s="12" t="s">
        <v>736</v>
      </c>
      <c r="D31" s="12" t="s">
        <v>737</v>
      </c>
      <c r="E31" s="12" t="s">
        <v>738</v>
      </c>
      <c r="F31" s="12" t="s">
        <v>739</v>
      </c>
      <c r="G31" s="12" t="s">
        <v>740</v>
      </c>
      <c r="H31" s="12" t="s">
        <v>741</v>
      </c>
      <c r="I31" s="12" t="s">
        <v>742</v>
      </c>
    </row>
    <row r="32" spans="2:11" x14ac:dyDescent="0.2">
      <c r="C32" s="57" t="s">
        <v>93</v>
      </c>
      <c r="D32" s="22" t="s">
        <v>93</v>
      </c>
      <c r="E32" s="22" t="s">
        <v>93</v>
      </c>
      <c r="F32" s="22" t="s">
        <v>93</v>
      </c>
      <c r="G32" s="68" t="s">
        <v>97</v>
      </c>
      <c r="H32" s="22" t="s">
        <v>141</v>
      </c>
      <c r="I32" s="22" t="s">
        <v>141</v>
      </c>
    </row>
    <row r="33" spans="2:9" x14ac:dyDescent="0.2">
      <c r="B33" s="469" t="s">
        <v>589</v>
      </c>
      <c r="C33" s="86">
        <v>14</v>
      </c>
      <c r="D33" s="82">
        <v>17</v>
      </c>
      <c r="E33" s="82">
        <v>11</v>
      </c>
      <c r="F33" s="82">
        <v>9</v>
      </c>
      <c r="G33" s="331">
        <v>1.21</v>
      </c>
      <c r="H33" s="303">
        <v>78.599999999999994</v>
      </c>
      <c r="I33" s="302">
        <v>81.8</v>
      </c>
    </row>
    <row r="34" spans="2:9" x14ac:dyDescent="0.2">
      <c r="B34" s="469"/>
      <c r="C34" s="86"/>
      <c r="D34" s="82"/>
      <c r="E34" s="82"/>
      <c r="F34" s="82"/>
      <c r="G34" s="331"/>
      <c r="H34" s="303"/>
      <c r="I34" s="302"/>
    </row>
    <row r="35" spans="2:9" ht="18" customHeight="1" x14ac:dyDescent="0.2">
      <c r="B35" s="469" t="s">
        <v>590</v>
      </c>
      <c r="C35" s="86">
        <v>9</v>
      </c>
      <c r="D35" s="84">
        <v>6</v>
      </c>
      <c r="E35" s="84">
        <v>8</v>
      </c>
      <c r="F35" s="84">
        <v>8</v>
      </c>
      <c r="G35" s="332">
        <v>0.67</v>
      </c>
      <c r="H35" s="333">
        <v>88.9</v>
      </c>
      <c r="I35" s="334">
        <v>100</v>
      </c>
    </row>
    <row r="36" spans="2:9" ht="18" customHeight="1" x14ac:dyDescent="0.2">
      <c r="B36" s="469" t="s">
        <v>591</v>
      </c>
      <c r="C36" s="86">
        <v>16</v>
      </c>
      <c r="D36" s="84">
        <v>13</v>
      </c>
      <c r="E36" s="84">
        <v>12</v>
      </c>
      <c r="F36" s="84">
        <v>12</v>
      </c>
      <c r="G36" s="328">
        <v>0.81</v>
      </c>
      <c r="H36" s="300">
        <v>75</v>
      </c>
      <c r="I36" s="334">
        <v>100</v>
      </c>
    </row>
    <row r="37" spans="2:9" ht="18" customHeight="1" x14ac:dyDescent="0.2">
      <c r="B37" s="469" t="s">
        <v>592</v>
      </c>
      <c r="C37" s="86">
        <v>7</v>
      </c>
      <c r="D37" s="84">
        <v>5</v>
      </c>
      <c r="E37" s="84">
        <v>7</v>
      </c>
      <c r="F37" s="84">
        <v>5</v>
      </c>
      <c r="G37" s="335">
        <v>0.71</v>
      </c>
      <c r="H37" s="333">
        <v>100</v>
      </c>
      <c r="I37" s="334">
        <v>71.400000000000006</v>
      </c>
    </row>
    <row r="38" spans="2:9" ht="18" customHeight="1" x14ac:dyDescent="0.2">
      <c r="B38" s="469" t="s">
        <v>593</v>
      </c>
      <c r="C38" s="86">
        <v>4</v>
      </c>
      <c r="D38" s="84">
        <v>1</v>
      </c>
      <c r="E38" s="84">
        <v>4</v>
      </c>
      <c r="F38" s="84">
        <v>4</v>
      </c>
      <c r="G38" s="335">
        <v>0.25</v>
      </c>
      <c r="H38" s="333">
        <v>100</v>
      </c>
      <c r="I38" s="334">
        <v>100</v>
      </c>
    </row>
    <row r="39" spans="2:9" ht="18" customHeight="1" x14ac:dyDescent="0.2">
      <c r="B39" s="469" t="s">
        <v>594</v>
      </c>
      <c r="C39" s="86">
        <v>2</v>
      </c>
      <c r="D39" s="84">
        <v>3</v>
      </c>
      <c r="E39" s="84">
        <v>2</v>
      </c>
      <c r="F39" s="84">
        <v>2</v>
      </c>
      <c r="G39" s="335">
        <v>1.5</v>
      </c>
      <c r="H39" s="333">
        <v>100</v>
      </c>
      <c r="I39" s="334">
        <v>100</v>
      </c>
    </row>
    <row r="40" spans="2:9" ht="18" customHeight="1" x14ac:dyDescent="0.2">
      <c r="B40" s="469"/>
      <c r="C40" s="86"/>
      <c r="D40" s="84"/>
      <c r="E40" s="84"/>
      <c r="F40" s="84"/>
      <c r="G40" s="335"/>
      <c r="H40" s="333"/>
      <c r="I40" s="334"/>
    </row>
    <row r="41" spans="2:9" ht="18" customHeight="1" x14ac:dyDescent="0.2">
      <c r="B41" s="469" t="s">
        <v>595</v>
      </c>
      <c r="C41" s="86">
        <v>3</v>
      </c>
      <c r="D41" s="84">
        <v>7</v>
      </c>
      <c r="E41" s="84">
        <v>3</v>
      </c>
      <c r="F41" s="84">
        <v>3</v>
      </c>
      <c r="G41" s="336">
        <v>2.33</v>
      </c>
      <c r="H41" s="337">
        <v>100</v>
      </c>
      <c r="I41" s="338">
        <v>100</v>
      </c>
    </row>
    <row r="42" spans="2:9" ht="18" customHeight="1" x14ac:dyDescent="0.15">
      <c r="B42" s="470" t="s">
        <v>596</v>
      </c>
      <c r="C42" s="86">
        <v>1</v>
      </c>
      <c r="D42" s="84">
        <v>3</v>
      </c>
      <c r="E42" s="84">
        <v>1</v>
      </c>
      <c r="F42" s="84">
        <v>1</v>
      </c>
      <c r="G42" s="339">
        <v>3</v>
      </c>
      <c r="H42" s="337">
        <v>100</v>
      </c>
      <c r="I42" s="338">
        <v>100</v>
      </c>
    </row>
    <row r="43" spans="2:9" ht="18" customHeight="1" x14ac:dyDescent="0.15">
      <c r="B43" s="470" t="s">
        <v>652</v>
      </c>
      <c r="C43" s="86">
        <v>1</v>
      </c>
      <c r="D43" s="84">
        <v>3</v>
      </c>
      <c r="E43" s="84">
        <v>1</v>
      </c>
      <c r="F43" s="84">
        <v>1</v>
      </c>
      <c r="G43" s="339">
        <v>3</v>
      </c>
      <c r="H43" s="337">
        <v>100</v>
      </c>
      <c r="I43" s="338">
        <v>100</v>
      </c>
    </row>
    <row r="44" spans="2:9" ht="18" customHeight="1" x14ac:dyDescent="0.15">
      <c r="B44" s="470" t="s">
        <v>718</v>
      </c>
      <c r="C44" s="86">
        <v>3</v>
      </c>
      <c r="D44" s="84">
        <v>5</v>
      </c>
      <c r="E44" s="84">
        <v>3</v>
      </c>
      <c r="F44" s="84">
        <v>2</v>
      </c>
      <c r="G44" s="339">
        <v>1.67</v>
      </c>
      <c r="H44" s="337">
        <v>100</v>
      </c>
      <c r="I44" s="338">
        <v>66.7</v>
      </c>
    </row>
    <row r="45" spans="2:9" ht="18" thickBot="1" x14ac:dyDescent="0.2">
      <c r="B45" s="466"/>
      <c r="C45" s="17"/>
      <c r="D45" s="5"/>
      <c r="E45" s="5"/>
      <c r="F45" s="5"/>
      <c r="G45" s="5"/>
      <c r="H45" s="5"/>
      <c r="I45" s="5"/>
    </row>
    <row r="46" spans="2:9" x14ac:dyDescent="0.2">
      <c r="C46" s="1" t="s">
        <v>529</v>
      </c>
    </row>
    <row r="47" spans="2:9" x14ac:dyDescent="0.2">
      <c r="C47" s="1"/>
    </row>
    <row r="49" spans="2:9" ht="18" thickBot="1" x14ac:dyDescent="0.25">
      <c r="B49" s="466"/>
      <c r="C49" s="27" t="s">
        <v>643</v>
      </c>
      <c r="D49" s="6"/>
      <c r="E49" s="5"/>
      <c r="F49" s="5"/>
      <c r="G49" s="5"/>
      <c r="H49" s="5"/>
      <c r="I49" s="5"/>
    </row>
    <row r="50" spans="2:9" x14ac:dyDescent="0.2">
      <c r="C50" s="511" t="s">
        <v>302</v>
      </c>
      <c r="D50" s="57"/>
      <c r="E50" s="9"/>
      <c r="F50" s="19"/>
      <c r="G50" s="511" t="s">
        <v>142</v>
      </c>
      <c r="H50" s="69" t="s">
        <v>143</v>
      </c>
      <c r="I50" s="511" t="s">
        <v>144</v>
      </c>
    </row>
    <row r="51" spans="2:9" x14ac:dyDescent="0.2">
      <c r="B51" s="467"/>
      <c r="C51" s="12" t="s">
        <v>140</v>
      </c>
      <c r="D51" s="12" t="s">
        <v>145</v>
      </c>
      <c r="E51" s="12" t="s">
        <v>146</v>
      </c>
      <c r="F51" s="70" t="s">
        <v>147</v>
      </c>
      <c r="G51" s="12" t="s">
        <v>743</v>
      </c>
      <c r="H51" s="12" t="s">
        <v>744</v>
      </c>
      <c r="I51" s="11" t="s">
        <v>745</v>
      </c>
    </row>
    <row r="52" spans="2:9" x14ac:dyDescent="0.2">
      <c r="C52" s="57" t="s">
        <v>126</v>
      </c>
      <c r="D52" s="22" t="s">
        <v>126</v>
      </c>
      <c r="E52" s="22" t="s">
        <v>126</v>
      </c>
      <c r="F52" s="22" t="s">
        <v>126</v>
      </c>
      <c r="G52" s="58" t="s">
        <v>97</v>
      </c>
      <c r="H52" s="22" t="s">
        <v>746</v>
      </c>
      <c r="I52" s="22" t="s">
        <v>746</v>
      </c>
    </row>
    <row r="53" spans="2:9" x14ac:dyDescent="0.2">
      <c r="B53" s="469" t="s">
        <v>589</v>
      </c>
      <c r="C53" s="325">
        <v>1704</v>
      </c>
      <c r="D53" s="326">
        <v>1484</v>
      </c>
      <c r="E53" s="326">
        <v>1668</v>
      </c>
      <c r="F53" s="326">
        <v>1201</v>
      </c>
      <c r="G53" s="344">
        <v>0.87</v>
      </c>
      <c r="H53" s="348">
        <v>97.9</v>
      </c>
      <c r="I53" s="349">
        <v>72</v>
      </c>
    </row>
    <row r="54" spans="2:9" x14ac:dyDescent="0.2">
      <c r="B54" s="469"/>
      <c r="C54" s="325"/>
      <c r="D54" s="326"/>
      <c r="E54" s="326"/>
      <c r="F54" s="326"/>
      <c r="G54" s="344"/>
      <c r="H54" s="348"/>
      <c r="I54" s="349"/>
    </row>
    <row r="55" spans="2:9" x14ac:dyDescent="0.2">
      <c r="B55" s="469" t="s">
        <v>590</v>
      </c>
      <c r="C55" s="325">
        <v>1783</v>
      </c>
      <c r="D55" s="326">
        <v>1739</v>
      </c>
      <c r="E55" s="326">
        <v>1739</v>
      </c>
      <c r="F55" s="326">
        <v>1227</v>
      </c>
      <c r="G55" s="344">
        <v>0.98</v>
      </c>
      <c r="H55" s="350">
        <v>97.5</v>
      </c>
      <c r="I55" s="347">
        <v>70.599999999999994</v>
      </c>
    </row>
    <row r="56" spans="2:9" x14ac:dyDescent="0.2">
      <c r="B56" s="469" t="s">
        <v>591</v>
      </c>
      <c r="C56" s="325">
        <v>1867</v>
      </c>
      <c r="D56" s="326">
        <v>1943</v>
      </c>
      <c r="E56" s="326">
        <v>1831</v>
      </c>
      <c r="F56" s="326">
        <v>1325</v>
      </c>
      <c r="G56" s="344">
        <v>1.04</v>
      </c>
      <c r="H56" s="350">
        <v>98.1</v>
      </c>
      <c r="I56" s="347">
        <v>72.400000000000006</v>
      </c>
    </row>
    <row r="57" spans="2:9" x14ac:dyDescent="0.2">
      <c r="B57" s="469" t="s">
        <v>592</v>
      </c>
      <c r="C57" s="325">
        <v>1726</v>
      </c>
      <c r="D57" s="326">
        <v>1845</v>
      </c>
      <c r="E57" s="326">
        <v>1687</v>
      </c>
      <c r="F57" s="326">
        <v>1123</v>
      </c>
      <c r="G57" s="344">
        <v>1.07</v>
      </c>
      <c r="H57" s="350">
        <v>97.7</v>
      </c>
      <c r="I57" s="347">
        <v>66.599999999999994</v>
      </c>
    </row>
    <row r="58" spans="2:9" x14ac:dyDescent="0.2">
      <c r="B58" s="469" t="s">
        <v>593</v>
      </c>
      <c r="C58" s="325">
        <v>1609</v>
      </c>
      <c r="D58" s="326">
        <v>1473</v>
      </c>
      <c r="E58" s="326">
        <v>1559</v>
      </c>
      <c r="F58" s="326">
        <v>1210</v>
      </c>
      <c r="G58" s="344">
        <v>0.92</v>
      </c>
      <c r="H58" s="350">
        <v>96.9</v>
      </c>
      <c r="I58" s="347">
        <v>77.599999999999994</v>
      </c>
    </row>
    <row r="59" spans="2:9" x14ac:dyDescent="0.2">
      <c r="B59" s="469" t="s">
        <v>594</v>
      </c>
      <c r="C59" s="325">
        <v>1604</v>
      </c>
      <c r="D59" s="326">
        <v>1451</v>
      </c>
      <c r="E59" s="326">
        <v>1572</v>
      </c>
      <c r="F59" s="326">
        <v>1220</v>
      </c>
      <c r="G59" s="344">
        <v>0.9</v>
      </c>
      <c r="H59" s="350">
        <v>98</v>
      </c>
      <c r="I59" s="347">
        <v>77.599999999999994</v>
      </c>
    </row>
    <row r="60" spans="2:9" x14ac:dyDescent="0.2">
      <c r="B60" s="469"/>
      <c r="C60" s="325"/>
      <c r="D60" s="326"/>
      <c r="E60" s="326"/>
      <c r="F60" s="326"/>
      <c r="G60" s="344"/>
      <c r="H60" s="350"/>
      <c r="I60" s="347"/>
    </row>
    <row r="61" spans="2:9" x14ac:dyDescent="0.2">
      <c r="B61" s="469" t="s">
        <v>595</v>
      </c>
      <c r="C61" s="325">
        <v>1591</v>
      </c>
      <c r="D61" s="326">
        <v>1478</v>
      </c>
      <c r="E61" s="326">
        <v>1566</v>
      </c>
      <c r="F61" s="326">
        <v>1228</v>
      </c>
      <c r="G61" s="344">
        <v>0.93</v>
      </c>
      <c r="H61" s="350">
        <v>98.4</v>
      </c>
      <c r="I61" s="347">
        <v>78.400000000000006</v>
      </c>
    </row>
    <row r="62" spans="2:9" x14ac:dyDescent="0.2">
      <c r="B62" s="472" t="s">
        <v>596</v>
      </c>
      <c r="C62" s="325">
        <v>1651</v>
      </c>
      <c r="D62" s="326">
        <v>1495</v>
      </c>
      <c r="E62" s="326">
        <v>1626</v>
      </c>
      <c r="F62" s="326">
        <v>1290</v>
      </c>
      <c r="G62" s="344">
        <v>0.91</v>
      </c>
      <c r="H62" s="350">
        <v>98.5</v>
      </c>
      <c r="I62" s="347">
        <v>79.3</v>
      </c>
    </row>
    <row r="63" spans="2:9" x14ac:dyDescent="0.2">
      <c r="B63" s="472" t="s">
        <v>652</v>
      </c>
      <c r="C63" s="325">
        <v>1613</v>
      </c>
      <c r="D63" s="326">
        <v>1604</v>
      </c>
      <c r="E63" s="326">
        <v>1596</v>
      </c>
      <c r="F63" s="326">
        <v>1209</v>
      </c>
      <c r="G63" s="344">
        <v>0.99</v>
      </c>
      <c r="H63" s="350">
        <v>98.9</v>
      </c>
      <c r="I63" s="347">
        <v>75.8</v>
      </c>
    </row>
    <row r="64" spans="2:9" x14ac:dyDescent="0.2">
      <c r="B64" s="472" t="s">
        <v>718</v>
      </c>
      <c r="C64" s="325">
        <v>1781</v>
      </c>
      <c r="D64" s="326">
        <v>1989</v>
      </c>
      <c r="E64" s="326">
        <v>1773</v>
      </c>
      <c r="F64" s="326">
        <v>1347</v>
      </c>
      <c r="G64" s="344">
        <v>1.1200000000000001</v>
      </c>
      <c r="H64" s="350">
        <v>99.6</v>
      </c>
      <c r="I64" s="347">
        <v>76</v>
      </c>
    </row>
    <row r="65" spans="1:10" x14ac:dyDescent="0.2">
      <c r="B65" s="472"/>
      <c r="C65" s="325"/>
      <c r="D65" s="326"/>
      <c r="E65" s="326"/>
      <c r="F65" s="326"/>
      <c r="G65" s="344"/>
      <c r="H65" s="350"/>
      <c r="I65" s="347"/>
    </row>
    <row r="66" spans="1:10" x14ac:dyDescent="0.2">
      <c r="B66" s="468" t="s">
        <v>148</v>
      </c>
      <c r="C66" s="243">
        <v>732</v>
      </c>
      <c r="D66" s="257">
        <v>1005</v>
      </c>
      <c r="E66" s="257">
        <v>726</v>
      </c>
      <c r="F66" s="257">
        <v>618</v>
      </c>
      <c r="G66" s="345">
        <v>1.37</v>
      </c>
      <c r="H66" s="351">
        <v>99.2</v>
      </c>
      <c r="I66" s="352">
        <v>85.1</v>
      </c>
      <c r="J66" s="203"/>
    </row>
    <row r="67" spans="1:10" x14ac:dyDescent="0.2">
      <c r="B67" s="468" t="s">
        <v>341</v>
      </c>
      <c r="C67" s="239">
        <v>140</v>
      </c>
      <c r="D67" s="240">
        <v>150</v>
      </c>
      <c r="E67" s="240">
        <v>140</v>
      </c>
      <c r="F67" s="240">
        <v>57</v>
      </c>
      <c r="G67" s="346">
        <v>1.07</v>
      </c>
      <c r="H67" s="351">
        <v>100</v>
      </c>
      <c r="I67" s="352">
        <v>40.700000000000003</v>
      </c>
      <c r="J67" s="203"/>
    </row>
    <row r="68" spans="1:10" x14ac:dyDescent="0.15">
      <c r="B68" s="473" t="s">
        <v>531</v>
      </c>
      <c r="C68" s="239">
        <v>46</v>
      </c>
      <c r="D68" s="240">
        <v>36</v>
      </c>
      <c r="E68" s="240">
        <v>46</v>
      </c>
      <c r="F68" s="240">
        <v>18</v>
      </c>
      <c r="G68" s="346">
        <v>0.78</v>
      </c>
      <c r="H68" s="351">
        <v>100</v>
      </c>
      <c r="I68" s="352">
        <v>39.1</v>
      </c>
      <c r="J68" s="203"/>
    </row>
    <row r="69" spans="1:10" x14ac:dyDescent="0.2">
      <c r="B69" s="468" t="s">
        <v>342</v>
      </c>
      <c r="C69" s="239">
        <v>367</v>
      </c>
      <c r="D69" s="240">
        <v>299</v>
      </c>
      <c r="E69" s="240">
        <v>367</v>
      </c>
      <c r="F69" s="240">
        <v>259</v>
      </c>
      <c r="G69" s="346">
        <v>0.81</v>
      </c>
      <c r="H69" s="351">
        <v>100</v>
      </c>
      <c r="I69" s="352">
        <v>70.599999999999994</v>
      </c>
      <c r="J69" s="203"/>
    </row>
    <row r="70" spans="1:10" x14ac:dyDescent="0.2">
      <c r="B70" s="468" t="s">
        <v>343</v>
      </c>
      <c r="C70" s="243">
        <v>85</v>
      </c>
      <c r="D70" s="240">
        <v>79</v>
      </c>
      <c r="E70" s="240">
        <v>85</v>
      </c>
      <c r="F70" s="240">
        <v>72</v>
      </c>
      <c r="G70" s="346">
        <v>0.93</v>
      </c>
      <c r="H70" s="351">
        <v>100</v>
      </c>
      <c r="I70" s="352">
        <v>84.7</v>
      </c>
      <c r="J70" s="203"/>
    </row>
    <row r="71" spans="1:10" x14ac:dyDescent="0.2">
      <c r="B71" s="468" t="s">
        <v>344</v>
      </c>
      <c r="C71" s="239">
        <v>196</v>
      </c>
      <c r="D71" s="240">
        <v>213</v>
      </c>
      <c r="E71" s="240">
        <v>196</v>
      </c>
      <c r="F71" s="240">
        <v>179</v>
      </c>
      <c r="G71" s="346">
        <v>1.0900000000000001</v>
      </c>
      <c r="H71" s="351">
        <v>100</v>
      </c>
      <c r="I71" s="352">
        <v>91.3</v>
      </c>
      <c r="J71" s="203"/>
    </row>
    <row r="72" spans="1:10" x14ac:dyDescent="0.2">
      <c r="B72" s="468" t="s">
        <v>345</v>
      </c>
      <c r="C72" s="239">
        <v>66</v>
      </c>
      <c r="D72" s="240">
        <v>103</v>
      </c>
      <c r="E72" s="240">
        <v>66</v>
      </c>
      <c r="F72" s="240">
        <v>62</v>
      </c>
      <c r="G72" s="346">
        <v>1.56</v>
      </c>
      <c r="H72" s="351">
        <v>100</v>
      </c>
      <c r="I72" s="352">
        <v>93.9</v>
      </c>
      <c r="J72" s="203"/>
    </row>
    <row r="73" spans="1:10" x14ac:dyDescent="0.2">
      <c r="B73" s="472" t="s">
        <v>346</v>
      </c>
      <c r="C73" s="239">
        <v>195</v>
      </c>
      <c r="D73" s="240">
        <v>140</v>
      </c>
      <c r="E73" s="240">
        <v>193</v>
      </c>
      <c r="F73" s="240">
        <v>100</v>
      </c>
      <c r="G73" s="346">
        <v>0.72</v>
      </c>
      <c r="H73" s="351">
        <v>99</v>
      </c>
      <c r="I73" s="352">
        <v>51.8</v>
      </c>
      <c r="J73" s="201"/>
    </row>
    <row r="74" spans="1:10" ht="18" thickBot="1" x14ac:dyDescent="0.2">
      <c r="B74" s="474"/>
      <c r="C74" s="96"/>
      <c r="D74" s="160"/>
      <c r="E74" s="160"/>
      <c r="F74" s="160"/>
      <c r="G74" s="116"/>
      <c r="H74" s="116"/>
      <c r="I74" s="116"/>
    </row>
    <row r="75" spans="1:10" x14ac:dyDescent="0.2">
      <c r="C75" s="1" t="s">
        <v>529</v>
      </c>
    </row>
    <row r="76" spans="1:10" x14ac:dyDescent="0.2">
      <c r="A76" s="1"/>
    </row>
    <row r="80" spans="1:10" x14ac:dyDescent="0.15">
      <c r="C80" s="92"/>
      <c r="D80" s="92"/>
      <c r="E80" s="92"/>
      <c r="F80" s="92"/>
      <c r="G80" s="92"/>
      <c r="H80" s="92"/>
      <c r="I80" s="92"/>
    </row>
  </sheetData>
  <mergeCells count="2">
    <mergeCell ref="B6:I6"/>
    <mergeCell ref="B27:I27"/>
  </mergeCells>
  <phoneticPr fontId="2"/>
  <pageMargins left="0.78740157480314965" right="0.78740157480314965" top="0.57999999999999996" bottom="0.16" header="0.86" footer="0.16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65"/>
  <sheetViews>
    <sheetView view="pageBreakPreview" zoomScale="75" zoomScaleNormal="75" workbookViewId="0"/>
  </sheetViews>
  <sheetFormatPr defaultColWidth="12.125" defaultRowHeight="18" customHeight="1" x14ac:dyDescent="0.15"/>
  <cols>
    <col min="1" max="1" width="13.375" style="2" customWidth="1"/>
    <col min="2" max="2" width="3.75" style="2" customWidth="1"/>
    <col min="3" max="3" width="2.125" style="2" customWidth="1"/>
    <col min="4" max="4" width="3.625" style="2" customWidth="1"/>
    <col min="5" max="5" width="4.875" style="2" customWidth="1"/>
    <col min="6" max="6" width="16.375" style="2" customWidth="1"/>
    <col min="7" max="14" width="13.5" style="2" customWidth="1"/>
    <col min="15" max="15" width="4.25" style="2" customWidth="1"/>
    <col min="16" max="16384" width="12.125" style="2"/>
  </cols>
  <sheetData>
    <row r="1" spans="1:16" ht="18" customHeight="1" x14ac:dyDescent="0.2">
      <c r="A1" s="1"/>
    </row>
    <row r="3" spans="1:16" ht="18" customHeight="1" x14ac:dyDescent="0.15">
      <c r="A3"/>
    </row>
    <row r="6" spans="1:16" ht="18" customHeight="1" x14ac:dyDescent="0.2">
      <c r="B6" s="851" t="s">
        <v>149</v>
      </c>
      <c r="C6" s="851"/>
      <c r="D6" s="851"/>
      <c r="E6" s="851"/>
      <c r="F6" s="851"/>
      <c r="G6" s="851"/>
      <c r="H6" s="851"/>
      <c r="I6" s="851"/>
      <c r="J6" s="851"/>
      <c r="K6" s="851"/>
      <c r="L6" s="851"/>
      <c r="M6" s="851"/>
      <c r="N6" s="851"/>
    </row>
    <row r="7" spans="1:16" ht="18" customHeight="1" thickBot="1" x14ac:dyDescent="0.25">
      <c r="B7" s="5"/>
      <c r="C7" s="5"/>
      <c r="D7" s="5"/>
      <c r="E7" s="5"/>
      <c r="F7" s="5"/>
      <c r="G7" s="27" t="s">
        <v>644</v>
      </c>
      <c r="H7" s="5"/>
      <c r="I7" s="5"/>
      <c r="J7" s="5"/>
      <c r="K7" s="5"/>
      <c r="L7" s="5"/>
      <c r="M7" s="5"/>
      <c r="N7" s="25" t="s">
        <v>31</v>
      </c>
    </row>
    <row r="8" spans="1:16" ht="18" customHeight="1" x14ac:dyDescent="0.15">
      <c r="G8" s="9"/>
      <c r="H8" s="9"/>
      <c r="I8" s="9"/>
      <c r="J8" s="9"/>
      <c r="K8" s="8"/>
      <c r="L8" s="8"/>
      <c r="M8" s="8"/>
      <c r="N8" s="8"/>
    </row>
    <row r="9" spans="1:16" ht="18" customHeight="1" x14ac:dyDescent="0.15">
      <c r="G9" s="9"/>
      <c r="H9" s="9"/>
      <c r="I9" s="9"/>
      <c r="J9" s="9"/>
      <c r="K9" s="9"/>
      <c r="L9" s="8"/>
      <c r="M9" s="8"/>
      <c r="N9" s="9"/>
    </row>
    <row r="10" spans="1:16" ht="18" customHeight="1" x14ac:dyDescent="0.2">
      <c r="G10" s="7" t="s">
        <v>150</v>
      </c>
      <c r="H10" s="7" t="s">
        <v>151</v>
      </c>
      <c r="I10" s="7" t="s">
        <v>527</v>
      </c>
      <c r="J10" s="7" t="s">
        <v>152</v>
      </c>
      <c r="K10" s="7" t="s">
        <v>138</v>
      </c>
      <c r="L10" s="233" t="s">
        <v>645</v>
      </c>
      <c r="M10" s="233" t="s">
        <v>646</v>
      </c>
      <c r="N10" s="7" t="s">
        <v>153</v>
      </c>
    </row>
    <row r="11" spans="1:16" ht="18" customHeight="1" x14ac:dyDescent="0.2">
      <c r="B11" s="8"/>
      <c r="C11" s="8"/>
      <c r="D11" s="8"/>
      <c r="E11" s="8"/>
      <c r="F11" s="8"/>
      <c r="G11" s="21"/>
      <c r="H11" s="21"/>
      <c r="I11" s="21"/>
      <c r="J11" s="21"/>
      <c r="K11" s="21"/>
      <c r="L11" s="12" t="s">
        <v>748</v>
      </c>
      <c r="M11" s="12" t="s">
        <v>641</v>
      </c>
      <c r="N11" s="11" t="s">
        <v>154</v>
      </c>
    </row>
    <row r="12" spans="1:16" ht="18" customHeight="1" x14ac:dyDescent="0.15">
      <c r="G12" s="91"/>
      <c r="H12" s="92"/>
      <c r="I12" s="92"/>
      <c r="J12" s="92"/>
      <c r="K12" s="92"/>
      <c r="L12" s="92"/>
      <c r="M12" s="92"/>
      <c r="N12" s="92"/>
    </row>
    <row r="13" spans="1:16" ht="18" customHeight="1" x14ac:dyDescent="0.2">
      <c r="B13" s="1" t="s">
        <v>655</v>
      </c>
      <c r="F13" s="165" t="s">
        <v>656</v>
      </c>
      <c r="G13" s="86">
        <v>240</v>
      </c>
      <c r="H13" s="82">
        <v>310</v>
      </c>
      <c r="I13" s="82">
        <v>220</v>
      </c>
      <c r="J13" s="83">
        <v>154</v>
      </c>
      <c r="K13" s="83">
        <v>132</v>
      </c>
      <c r="L13" s="82">
        <v>114</v>
      </c>
      <c r="M13" s="82">
        <v>18</v>
      </c>
      <c r="N13" s="82">
        <v>22</v>
      </c>
      <c r="P13" s="92">
        <f>J13-(K13+N13)</f>
        <v>0</v>
      </c>
    </row>
    <row r="14" spans="1:16" ht="18" customHeight="1" x14ac:dyDescent="0.2">
      <c r="B14" s="1" t="s">
        <v>657</v>
      </c>
      <c r="F14" s="165" t="s">
        <v>658</v>
      </c>
      <c r="G14" s="86">
        <v>275</v>
      </c>
      <c r="H14" s="82">
        <v>283</v>
      </c>
      <c r="I14" s="82">
        <v>214</v>
      </c>
      <c r="J14" s="83">
        <v>169</v>
      </c>
      <c r="K14" s="83">
        <v>136</v>
      </c>
      <c r="L14" s="82">
        <v>116</v>
      </c>
      <c r="M14" s="82">
        <v>20</v>
      </c>
      <c r="N14" s="82">
        <v>33</v>
      </c>
      <c r="P14" s="92">
        <f>J14-(K14+N14)</f>
        <v>0</v>
      </c>
    </row>
    <row r="15" spans="1:16" ht="18" customHeight="1" x14ac:dyDescent="0.2">
      <c r="B15" s="1"/>
      <c r="F15" s="165"/>
      <c r="G15" s="86"/>
      <c r="H15" s="82"/>
      <c r="I15" s="82"/>
      <c r="J15" s="83"/>
      <c r="K15" s="83"/>
      <c r="L15" s="82"/>
      <c r="M15" s="82"/>
      <c r="N15" s="82"/>
    </row>
    <row r="16" spans="1:16" ht="18" customHeight="1" x14ac:dyDescent="0.2">
      <c r="B16" s="1" t="s">
        <v>239</v>
      </c>
      <c r="F16" s="165" t="s">
        <v>247</v>
      </c>
      <c r="G16" s="86">
        <v>235</v>
      </c>
      <c r="H16" s="82">
        <v>233</v>
      </c>
      <c r="I16" s="82">
        <v>167</v>
      </c>
      <c r="J16" s="83">
        <v>114</v>
      </c>
      <c r="K16" s="83">
        <v>90</v>
      </c>
      <c r="L16" s="82">
        <v>83</v>
      </c>
      <c r="M16" s="82">
        <v>7</v>
      </c>
      <c r="N16" s="82">
        <v>24</v>
      </c>
      <c r="P16" s="92">
        <f>J16-(K16+N16)</f>
        <v>0</v>
      </c>
    </row>
    <row r="17" spans="2:16" ht="18" customHeight="1" x14ac:dyDescent="0.2">
      <c r="B17" s="1" t="s">
        <v>240</v>
      </c>
      <c r="F17" s="165" t="s">
        <v>248</v>
      </c>
      <c r="G17" s="86">
        <v>210</v>
      </c>
      <c r="H17" s="82">
        <v>286</v>
      </c>
      <c r="I17" s="82">
        <v>188</v>
      </c>
      <c r="J17" s="83">
        <v>134</v>
      </c>
      <c r="K17" s="83">
        <v>101</v>
      </c>
      <c r="L17" s="82">
        <v>88</v>
      </c>
      <c r="M17" s="82">
        <v>13</v>
      </c>
      <c r="N17" s="82">
        <v>33</v>
      </c>
      <c r="P17" s="92">
        <f>J17-(K17+N17)</f>
        <v>0</v>
      </c>
    </row>
    <row r="18" spans="2:16" ht="18" customHeight="1" x14ac:dyDescent="0.2">
      <c r="B18" s="1" t="s">
        <v>241</v>
      </c>
      <c r="D18" s="16"/>
      <c r="E18" s="16"/>
      <c r="F18" s="165" t="s">
        <v>249</v>
      </c>
      <c r="G18" s="86">
        <v>210</v>
      </c>
      <c r="H18" s="82">
        <v>296</v>
      </c>
      <c r="I18" s="82">
        <v>202</v>
      </c>
      <c r="J18" s="83">
        <v>165</v>
      </c>
      <c r="K18" s="83">
        <v>126</v>
      </c>
      <c r="L18" s="82">
        <v>104</v>
      </c>
      <c r="M18" s="82">
        <v>22</v>
      </c>
      <c r="N18" s="82">
        <v>39</v>
      </c>
      <c r="P18" s="92">
        <f>J18-(K18+N18)</f>
        <v>0</v>
      </c>
    </row>
    <row r="19" spans="2:16" ht="18" customHeight="1" x14ac:dyDescent="0.2">
      <c r="B19" s="1"/>
      <c r="D19" s="16"/>
      <c r="E19" s="16"/>
      <c r="F19" s="165"/>
      <c r="G19" s="86"/>
      <c r="H19" s="82"/>
      <c r="I19" s="82"/>
      <c r="J19" s="83"/>
      <c r="K19" s="83"/>
      <c r="L19" s="82"/>
      <c r="M19" s="82"/>
      <c r="N19" s="82"/>
      <c r="P19" s="92"/>
    </row>
    <row r="20" spans="2:16" ht="18" customHeight="1" x14ac:dyDescent="0.2">
      <c r="B20" s="1" t="s">
        <v>242</v>
      </c>
      <c r="D20" s="13"/>
      <c r="E20" s="13"/>
      <c r="F20" s="165" t="s">
        <v>250</v>
      </c>
      <c r="G20" s="81">
        <v>210</v>
      </c>
      <c r="H20" s="83">
        <v>285</v>
      </c>
      <c r="I20" s="83">
        <v>192</v>
      </c>
      <c r="J20" s="83">
        <v>158</v>
      </c>
      <c r="K20" s="83">
        <v>115</v>
      </c>
      <c r="L20" s="83">
        <v>99</v>
      </c>
      <c r="M20" s="83">
        <v>16</v>
      </c>
      <c r="N20" s="83">
        <v>43</v>
      </c>
      <c r="P20" s="92">
        <f>J20-(K20+N20)</f>
        <v>0</v>
      </c>
    </row>
    <row r="21" spans="2:16" ht="18" customHeight="1" x14ac:dyDescent="0.2">
      <c r="B21" s="1" t="s">
        <v>243</v>
      </c>
      <c r="D21" s="13"/>
      <c r="E21" s="13"/>
      <c r="F21" s="165" t="s">
        <v>251</v>
      </c>
      <c r="G21" s="81">
        <v>195</v>
      </c>
      <c r="H21" s="99">
        <v>286</v>
      </c>
      <c r="I21" s="99">
        <v>192</v>
      </c>
      <c r="J21" s="99">
        <v>134</v>
      </c>
      <c r="K21" s="99">
        <v>95</v>
      </c>
      <c r="L21" s="99">
        <v>76</v>
      </c>
      <c r="M21" s="99">
        <v>19</v>
      </c>
      <c r="N21" s="99">
        <v>39</v>
      </c>
      <c r="P21" s="92">
        <f>J21-(K21+N21)</f>
        <v>0</v>
      </c>
    </row>
    <row r="22" spans="2:16" ht="18" customHeight="1" x14ac:dyDescent="0.2">
      <c r="B22" s="1" t="s">
        <v>244</v>
      </c>
      <c r="D22" s="13"/>
      <c r="E22" s="13"/>
      <c r="F22" s="165" t="s">
        <v>252</v>
      </c>
      <c r="G22" s="81">
        <v>195</v>
      </c>
      <c r="H22" s="99">
        <v>303</v>
      </c>
      <c r="I22" s="99">
        <v>193</v>
      </c>
      <c r="J22" s="99">
        <v>157</v>
      </c>
      <c r="K22" s="99">
        <v>112</v>
      </c>
      <c r="L22" s="99">
        <v>98</v>
      </c>
      <c r="M22" s="99">
        <v>14</v>
      </c>
      <c r="N22" s="99">
        <v>45</v>
      </c>
      <c r="P22" s="92">
        <f>J22-(K22+N22)</f>
        <v>0</v>
      </c>
    </row>
    <row r="23" spans="2:16" ht="18" customHeight="1" x14ac:dyDescent="0.2">
      <c r="B23" s="1" t="s">
        <v>245</v>
      </c>
      <c r="D23" s="13"/>
      <c r="E23" s="13"/>
      <c r="F23" s="165" t="s">
        <v>253</v>
      </c>
      <c r="G23" s="81">
        <v>190</v>
      </c>
      <c r="H23" s="99">
        <v>234</v>
      </c>
      <c r="I23" s="99">
        <v>159</v>
      </c>
      <c r="J23" s="99">
        <v>141</v>
      </c>
      <c r="K23" s="99">
        <v>118</v>
      </c>
      <c r="L23" s="99">
        <v>87</v>
      </c>
      <c r="M23" s="99">
        <v>31</v>
      </c>
      <c r="N23" s="99">
        <v>23</v>
      </c>
      <c r="P23" s="92">
        <f>J23-(K23+N23)</f>
        <v>0</v>
      </c>
    </row>
    <row r="24" spans="2:16" ht="18" customHeight="1" x14ac:dyDescent="0.2">
      <c r="B24" s="1" t="s">
        <v>246</v>
      </c>
      <c r="D24" s="13"/>
      <c r="E24" s="13"/>
      <c r="F24" s="165" t="s">
        <v>254</v>
      </c>
      <c r="G24" s="81">
        <v>190</v>
      </c>
      <c r="H24" s="99">
        <v>224</v>
      </c>
      <c r="I24" s="99">
        <v>151</v>
      </c>
      <c r="J24" s="99">
        <v>129</v>
      </c>
      <c r="K24" s="99">
        <v>103</v>
      </c>
      <c r="L24" s="99">
        <v>86</v>
      </c>
      <c r="M24" s="99">
        <v>17</v>
      </c>
      <c r="N24" s="99">
        <v>26</v>
      </c>
      <c r="P24" s="92">
        <f>J24-(K24+N24)</f>
        <v>0</v>
      </c>
    </row>
    <row r="25" spans="2:16" ht="18" customHeight="1" x14ac:dyDescent="0.2">
      <c r="B25" s="1"/>
      <c r="D25" s="13"/>
      <c r="E25" s="13"/>
      <c r="F25" s="165"/>
      <c r="G25" s="81"/>
      <c r="H25" s="99"/>
      <c r="I25" s="99"/>
      <c r="J25" s="99"/>
      <c r="K25" s="99"/>
      <c r="L25" s="99"/>
      <c r="M25" s="99"/>
      <c r="N25" s="99"/>
      <c r="P25" s="92"/>
    </row>
    <row r="26" spans="2:16" ht="18" customHeight="1" x14ac:dyDescent="0.2">
      <c r="B26" s="1" t="s">
        <v>339</v>
      </c>
      <c r="D26" s="13"/>
      <c r="E26" s="13"/>
      <c r="F26" s="165" t="s">
        <v>340</v>
      </c>
      <c r="G26" s="81">
        <v>195</v>
      </c>
      <c r="H26" s="99">
        <v>157</v>
      </c>
      <c r="I26" s="99">
        <v>121</v>
      </c>
      <c r="J26" s="99">
        <v>127</v>
      </c>
      <c r="K26" s="99">
        <v>90</v>
      </c>
      <c r="L26" s="99">
        <v>66</v>
      </c>
      <c r="M26" s="99">
        <v>24</v>
      </c>
      <c r="N26" s="99">
        <v>37</v>
      </c>
      <c r="P26" s="92">
        <f>J26-(K26+N26)</f>
        <v>0</v>
      </c>
    </row>
    <row r="27" spans="2:16" ht="18" customHeight="1" x14ac:dyDescent="0.2">
      <c r="B27" s="1" t="s">
        <v>404</v>
      </c>
      <c r="D27" s="13"/>
      <c r="E27" s="13"/>
      <c r="F27" s="165" t="s">
        <v>405</v>
      </c>
      <c r="G27" s="81">
        <v>170</v>
      </c>
      <c r="H27" s="99">
        <v>159</v>
      </c>
      <c r="I27" s="99">
        <v>124</v>
      </c>
      <c r="J27" s="99">
        <v>103</v>
      </c>
      <c r="K27" s="99">
        <v>88</v>
      </c>
      <c r="L27" s="99">
        <v>77</v>
      </c>
      <c r="M27" s="99">
        <v>11</v>
      </c>
      <c r="N27" s="99">
        <v>6</v>
      </c>
      <c r="P27" s="92">
        <f>J27-(K27+N27)</f>
        <v>9</v>
      </c>
    </row>
    <row r="28" spans="2:16" ht="18" customHeight="1" x14ac:dyDescent="0.2">
      <c r="B28" s="1" t="s">
        <v>430</v>
      </c>
      <c r="D28" s="13"/>
      <c r="E28" s="13"/>
      <c r="F28" s="165" t="s">
        <v>431</v>
      </c>
      <c r="G28" s="225">
        <v>170</v>
      </c>
      <c r="H28" s="228">
        <v>164</v>
      </c>
      <c r="I28" s="228">
        <v>120</v>
      </c>
      <c r="J28" s="228">
        <v>105</v>
      </c>
      <c r="K28" s="228">
        <v>86</v>
      </c>
      <c r="L28" s="228">
        <v>69</v>
      </c>
      <c r="M28" s="228">
        <v>17</v>
      </c>
      <c r="N28" s="228">
        <v>12</v>
      </c>
      <c r="P28" s="92">
        <f>J28-(K28+N28)</f>
        <v>7</v>
      </c>
    </row>
    <row r="29" spans="2:16" ht="18" customHeight="1" x14ac:dyDescent="0.2">
      <c r="B29" s="1" t="s">
        <v>434</v>
      </c>
      <c r="D29" s="13"/>
      <c r="E29" s="13"/>
      <c r="F29" s="165" t="s">
        <v>435</v>
      </c>
      <c r="G29" s="225">
        <v>170</v>
      </c>
      <c r="H29" s="228">
        <v>162</v>
      </c>
      <c r="I29" s="228">
        <v>130</v>
      </c>
      <c r="J29" s="228">
        <v>108</v>
      </c>
      <c r="K29" s="228">
        <v>77</v>
      </c>
      <c r="L29" s="228">
        <v>70</v>
      </c>
      <c r="M29" s="228">
        <v>7</v>
      </c>
      <c r="N29" s="228">
        <v>31</v>
      </c>
      <c r="P29" s="92">
        <f>J29-(K29+N29)</f>
        <v>0</v>
      </c>
    </row>
    <row r="30" spans="2:16" ht="18" customHeight="1" x14ac:dyDescent="0.2">
      <c r="B30" s="1" t="s">
        <v>450</v>
      </c>
      <c r="D30" s="13"/>
      <c r="E30" s="13"/>
      <c r="F30" s="165" t="s">
        <v>451</v>
      </c>
      <c r="G30" s="225">
        <v>170</v>
      </c>
      <c r="H30" s="228">
        <v>161</v>
      </c>
      <c r="I30" s="228">
        <v>129</v>
      </c>
      <c r="J30" s="228">
        <v>107</v>
      </c>
      <c r="K30" s="228">
        <v>98</v>
      </c>
      <c r="L30" s="228">
        <v>94</v>
      </c>
      <c r="M30" s="228">
        <v>4</v>
      </c>
      <c r="N30" s="228">
        <v>6</v>
      </c>
      <c r="P30" s="92">
        <f>J30-(K30+N30)</f>
        <v>3</v>
      </c>
    </row>
    <row r="31" spans="2:16" ht="18" customHeight="1" x14ac:dyDescent="0.2">
      <c r="B31" s="1"/>
      <c r="D31" s="13"/>
      <c r="E31" s="13"/>
      <c r="F31" s="165"/>
      <c r="G31" s="623"/>
      <c r="H31" s="228"/>
      <c r="I31" s="228"/>
      <c r="J31" s="228"/>
      <c r="K31" s="228"/>
      <c r="L31" s="228"/>
      <c r="M31" s="228"/>
      <c r="N31" s="228"/>
      <c r="P31" s="92"/>
    </row>
    <row r="32" spans="2:16" ht="18" customHeight="1" x14ac:dyDescent="0.2">
      <c r="B32" s="1" t="s">
        <v>565</v>
      </c>
      <c r="D32" s="13"/>
      <c r="E32" s="13"/>
      <c r="F32" s="165" t="s">
        <v>566</v>
      </c>
      <c r="G32" s="225">
        <v>170</v>
      </c>
      <c r="H32" s="228">
        <v>164</v>
      </c>
      <c r="I32" s="228">
        <v>111</v>
      </c>
      <c r="J32" s="228">
        <v>97</v>
      </c>
      <c r="K32" s="228">
        <v>82</v>
      </c>
      <c r="L32" s="228">
        <v>73</v>
      </c>
      <c r="M32" s="228">
        <v>9</v>
      </c>
      <c r="N32" s="228">
        <v>15</v>
      </c>
      <c r="O32" s="203"/>
      <c r="P32" s="92">
        <f>J32-(K32+N32)</f>
        <v>0</v>
      </c>
    </row>
    <row r="33" spans="2:16" ht="18" customHeight="1" x14ac:dyDescent="0.2">
      <c r="B33" s="1" t="s">
        <v>567</v>
      </c>
      <c r="D33" s="13"/>
      <c r="E33" s="13"/>
      <c r="F33" s="165" t="s">
        <v>568</v>
      </c>
      <c r="G33" s="225">
        <v>160</v>
      </c>
      <c r="H33" s="228">
        <v>155</v>
      </c>
      <c r="I33" s="228">
        <v>107</v>
      </c>
      <c r="J33" s="228">
        <v>90</v>
      </c>
      <c r="K33" s="228">
        <v>80</v>
      </c>
      <c r="L33" s="228">
        <v>65</v>
      </c>
      <c r="M33" s="228">
        <v>15</v>
      </c>
      <c r="N33" s="228">
        <v>10</v>
      </c>
      <c r="O33" s="203"/>
      <c r="P33" s="92">
        <f>J33-(K33+N33)</f>
        <v>0</v>
      </c>
    </row>
    <row r="34" spans="2:16" ht="18" customHeight="1" x14ac:dyDescent="0.2">
      <c r="B34" s="1" t="s">
        <v>653</v>
      </c>
      <c r="D34" s="13"/>
      <c r="E34" s="13"/>
      <c r="F34" s="165" t="s">
        <v>654</v>
      </c>
      <c r="G34" s="225">
        <v>160</v>
      </c>
      <c r="H34" s="228">
        <v>151</v>
      </c>
      <c r="I34" s="228">
        <v>111</v>
      </c>
      <c r="J34" s="228">
        <v>99</v>
      </c>
      <c r="K34" s="228">
        <v>88</v>
      </c>
      <c r="L34" s="228">
        <v>80</v>
      </c>
      <c r="M34" s="228">
        <v>8</v>
      </c>
      <c r="N34" s="228">
        <v>5</v>
      </c>
      <c r="O34" s="203"/>
      <c r="P34" s="92">
        <f>J34-(K34+N34)</f>
        <v>6</v>
      </c>
    </row>
    <row r="35" spans="2:16" ht="18" customHeight="1" x14ac:dyDescent="0.2">
      <c r="B35" s="1" t="s">
        <v>749</v>
      </c>
      <c r="D35" s="13"/>
      <c r="E35" s="13"/>
      <c r="F35" s="165" t="s">
        <v>750</v>
      </c>
      <c r="G35" s="225">
        <v>160</v>
      </c>
      <c r="H35" s="228">
        <f>H38+H55</f>
        <v>138</v>
      </c>
      <c r="I35" s="228">
        <f>I38+I55</f>
        <v>98</v>
      </c>
      <c r="J35" s="228">
        <f t="shared" ref="J35:N35" si="0">J38+J55</f>
        <v>82</v>
      </c>
      <c r="K35" s="228">
        <f t="shared" si="0"/>
        <v>72</v>
      </c>
      <c r="L35" s="228">
        <f t="shared" si="0"/>
        <v>55</v>
      </c>
      <c r="M35" s="228">
        <f t="shared" si="0"/>
        <v>17</v>
      </c>
      <c r="N35" s="228">
        <f t="shared" si="0"/>
        <v>6</v>
      </c>
      <c r="O35" s="203"/>
      <c r="P35" s="92">
        <f>J35-(K35+N35)</f>
        <v>4</v>
      </c>
    </row>
    <row r="36" spans="2:16" ht="18" customHeight="1" x14ac:dyDescent="0.2">
      <c r="B36" s="1"/>
      <c r="D36" s="13"/>
      <c r="E36" s="13"/>
      <c r="F36" s="165"/>
      <c r="G36" s="225"/>
      <c r="H36" s="228"/>
      <c r="I36" s="228"/>
      <c r="J36" s="228"/>
      <c r="K36" s="228"/>
      <c r="L36" s="228"/>
      <c r="M36" s="228"/>
      <c r="N36" s="228"/>
      <c r="O36" s="203"/>
    </row>
    <row r="37" spans="2:16" ht="18" customHeight="1" x14ac:dyDescent="0.2">
      <c r="B37" s="4" t="s">
        <v>155</v>
      </c>
      <c r="C37" s="16"/>
      <c r="D37" s="16"/>
      <c r="E37" s="16"/>
      <c r="F37" s="16"/>
      <c r="G37" s="86"/>
      <c r="H37" s="100"/>
      <c r="I37" s="100"/>
      <c r="J37" s="100"/>
      <c r="K37" s="100"/>
      <c r="L37" s="100"/>
      <c r="M37" s="100"/>
      <c r="N37" s="100"/>
    </row>
    <row r="38" spans="2:16" ht="18" customHeight="1" x14ac:dyDescent="0.2">
      <c r="B38" s="4" t="s">
        <v>409</v>
      </c>
      <c r="C38" s="16"/>
      <c r="D38" s="16"/>
      <c r="E38" s="16"/>
      <c r="F38" s="16"/>
      <c r="G38" s="236">
        <f t="shared" ref="G38:N38" si="1">G40+G49</f>
        <v>110</v>
      </c>
      <c r="H38" s="232">
        <f>H40+H49</f>
        <v>98</v>
      </c>
      <c r="I38" s="232">
        <f t="shared" si="1"/>
        <v>66</v>
      </c>
      <c r="J38" s="232">
        <f t="shared" si="1"/>
        <v>53</v>
      </c>
      <c r="K38" s="232">
        <f t="shared" si="1"/>
        <v>49</v>
      </c>
      <c r="L38" s="232">
        <f t="shared" si="1"/>
        <v>36</v>
      </c>
      <c r="M38" s="232">
        <f t="shared" si="1"/>
        <v>13</v>
      </c>
      <c r="N38" s="232">
        <f t="shared" si="1"/>
        <v>4</v>
      </c>
      <c r="P38" s="92">
        <f>J38-(K38+N38)</f>
        <v>0</v>
      </c>
    </row>
    <row r="39" spans="2:16" ht="18" customHeight="1" x14ac:dyDescent="0.2">
      <c r="B39" s="1"/>
      <c r="C39" s="13"/>
      <c r="D39" s="13"/>
      <c r="E39" s="13"/>
      <c r="F39" s="13"/>
      <c r="G39" s="237"/>
      <c r="H39" s="238"/>
      <c r="I39" s="238"/>
      <c r="J39" s="238"/>
      <c r="K39" s="238"/>
      <c r="L39" s="238"/>
      <c r="M39" s="238"/>
      <c r="N39" s="238"/>
    </row>
    <row r="40" spans="2:16" ht="18" customHeight="1" x14ac:dyDescent="0.2">
      <c r="D40" s="1" t="s">
        <v>156</v>
      </c>
      <c r="G40" s="239">
        <f t="shared" ref="G40:N40" si="2">SUM(G42:G47)</f>
        <v>90</v>
      </c>
      <c r="H40" s="240">
        <f t="shared" si="2"/>
        <v>96</v>
      </c>
      <c r="I40" s="240">
        <f t="shared" si="2"/>
        <v>64</v>
      </c>
      <c r="J40" s="240">
        <f t="shared" si="2"/>
        <v>51</v>
      </c>
      <c r="K40" s="240">
        <f t="shared" si="2"/>
        <v>47</v>
      </c>
      <c r="L40" s="240">
        <f t="shared" si="2"/>
        <v>34</v>
      </c>
      <c r="M40" s="240">
        <f t="shared" si="2"/>
        <v>13</v>
      </c>
      <c r="N40" s="240">
        <f t="shared" si="2"/>
        <v>4</v>
      </c>
      <c r="P40" s="92">
        <f>J40-(K40+N40)</f>
        <v>0</v>
      </c>
    </row>
    <row r="41" spans="2:16" ht="18" customHeight="1" x14ac:dyDescent="0.2">
      <c r="D41" s="1"/>
      <c r="G41" s="237"/>
      <c r="H41" s="238"/>
      <c r="I41" s="238"/>
      <c r="J41" s="238"/>
      <c r="K41" s="238"/>
      <c r="L41" s="238"/>
      <c r="M41" s="238"/>
      <c r="N41" s="238"/>
    </row>
    <row r="42" spans="2:16" ht="18" customHeight="1" x14ac:dyDescent="0.2">
      <c r="F42" s="506" t="s">
        <v>157</v>
      </c>
      <c r="G42" s="239">
        <v>20</v>
      </c>
      <c r="H42" s="240">
        <v>35</v>
      </c>
      <c r="I42" s="240">
        <v>20</v>
      </c>
      <c r="J42" s="240">
        <v>15</v>
      </c>
      <c r="K42" s="238">
        <v>13</v>
      </c>
      <c r="L42" s="240">
        <v>8</v>
      </c>
      <c r="M42" s="240">
        <v>5</v>
      </c>
      <c r="N42" s="505">
        <v>2</v>
      </c>
      <c r="P42" s="92">
        <f t="shared" ref="P42:P47" si="3">J42-(K42+N42)</f>
        <v>0</v>
      </c>
    </row>
    <row r="43" spans="2:16" ht="18" customHeight="1" x14ac:dyDescent="0.2">
      <c r="F43" s="506" t="s">
        <v>0</v>
      </c>
      <c r="G43" s="239">
        <v>15</v>
      </c>
      <c r="H43" s="240">
        <v>11</v>
      </c>
      <c r="I43" s="240">
        <v>9</v>
      </c>
      <c r="J43" s="240">
        <v>10</v>
      </c>
      <c r="K43" s="238">
        <v>9</v>
      </c>
      <c r="L43" s="240">
        <v>5</v>
      </c>
      <c r="M43" s="505">
        <v>4</v>
      </c>
      <c r="N43" s="255">
        <v>1</v>
      </c>
      <c r="P43" s="92">
        <f t="shared" si="3"/>
        <v>0</v>
      </c>
    </row>
    <row r="44" spans="2:16" ht="18" customHeight="1" x14ac:dyDescent="0.2">
      <c r="F44" s="506" t="s">
        <v>411</v>
      </c>
      <c r="G44" s="243">
        <v>15</v>
      </c>
      <c r="H44" s="240">
        <v>17</v>
      </c>
      <c r="I44" s="240">
        <v>9</v>
      </c>
      <c r="J44" s="256">
        <v>9</v>
      </c>
      <c r="K44" s="238">
        <v>9</v>
      </c>
      <c r="L44" s="256">
        <v>9</v>
      </c>
      <c r="M44" s="254">
        <v>0</v>
      </c>
      <c r="N44" s="255">
        <v>0</v>
      </c>
      <c r="P44" s="92">
        <f t="shared" si="3"/>
        <v>0</v>
      </c>
    </row>
    <row r="45" spans="2:16" ht="18" customHeight="1" x14ac:dyDescent="0.2">
      <c r="E45" s="2" t="s">
        <v>30</v>
      </c>
      <c r="F45" s="506" t="s">
        <v>410</v>
      </c>
      <c r="G45" s="239">
        <v>10</v>
      </c>
      <c r="H45" s="254">
        <v>16</v>
      </c>
      <c r="I45" s="254">
        <v>11</v>
      </c>
      <c r="J45" s="240">
        <v>8</v>
      </c>
      <c r="K45" s="238">
        <v>7</v>
      </c>
      <c r="L45" s="240">
        <v>4</v>
      </c>
      <c r="M45" s="505">
        <v>3</v>
      </c>
      <c r="N45" s="505">
        <v>1</v>
      </c>
      <c r="P45" s="92">
        <f t="shared" si="3"/>
        <v>0</v>
      </c>
    </row>
    <row r="46" spans="2:16" ht="18" customHeight="1" x14ac:dyDescent="0.2">
      <c r="F46" s="506" t="s">
        <v>1</v>
      </c>
      <c r="G46" s="239">
        <v>15</v>
      </c>
      <c r="H46" s="240">
        <v>7</v>
      </c>
      <c r="I46" s="240">
        <v>8</v>
      </c>
      <c r="J46" s="240">
        <v>7</v>
      </c>
      <c r="K46" s="238">
        <v>7</v>
      </c>
      <c r="L46" s="240">
        <v>6</v>
      </c>
      <c r="M46" s="254">
        <v>1</v>
      </c>
      <c r="N46" s="254">
        <v>0</v>
      </c>
      <c r="P46" s="92">
        <f t="shared" si="3"/>
        <v>0</v>
      </c>
    </row>
    <row r="47" spans="2:16" ht="18" customHeight="1" x14ac:dyDescent="0.2">
      <c r="F47" s="506" t="s">
        <v>158</v>
      </c>
      <c r="G47" s="239">
        <v>15</v>
      </c>
      <c r="H47" s="240">
        <v>10</v>
      </c>
      <c r="I47" s="240">
        <v>7</v>
      </c>
      <c r="J47" s="240">
        <v>2</v>
      </c>
      <c r="K47" s="238">
        <v>2</v>
      </c>
      <c r="L47" s="240">
        <v>2</v>
      </c>
      <c r="M47" s="254">
        <v>0</v>
      </c>
      <c r="N47" s="505">
        <v>0</v>
      </c>
      <c r="P47" s="92">
        <f t="shared" si="3"/>
        <v>0</v>
      </c>
    </row>
    <row r="48" spans="2:16" ht="18" customHeight="1" x14ac:dyDescent="0.2">
      <c r="F48" s="1"/>
      <c r="G48" s="239"/>
      <c r="H48" s="240"/>
      <c r="I48" s="240"/>
      <c r="J48" s="240"/>
      <c r="K48" s="238"/>
      <c r="L48" s="240"/>
      <c r="M48" s="254"/>
      <c r="N48" s="505"/>
    </row>
    <row r="49" spans="2:16" ht="18" customHeight="1" x14ac:dyDescent="0.2">
      <c r="D49" s="2" t="s">
        <v>412</v>
      </c>
      <c r="F49" s="1"/>
      <c r="G49" s="237">
        <f t="shared" ref="G49:N49" si="4">G51</f>
        <v>20</v>
      </c>
      <c r="H49" s="240">
        <f t="shared" si="4"/>
        <v>2</v>
      </c>
      <c r="I49" s="240">
        <f t="shared" si="4"/>
        <v>2</v>
      </c>
      <c r="J49" s="240">
        <f t="shared" si="4"/>
        <v>2</v>
      </c>
      <c r="K49" s="240">
        <f t="shared" si="4"/>
        <v>2</v>
      </c>
      <c r="L49" s="240">
        <f t="shared" si="4"/>
        <v>2</v>
      </c>
      <c r="M49" s="240">
        <f t="shared" si="4"/>
        <v>0</v>
      </c>
      <c r="N49" s="240">
        <f t="shared" si="4"/>
        <v>0</v>
      </c>
      <c r="P49" s="92">
        <f>J49-(K49+N49)</f>
        <v>0</v>
      </c>
    </row>
    <row r="50" spans="2:16" ht="18" customHeight="1" x14ac:dyDescent="0.2">
      <c r="F50" s="1"/>
      <c r="G50" s="239"/>
      <c r="H50" s="240"/>
      <c r="I50" s="240"/>
      <c r="J50" s="240"/>
      <c r="K50" s="238"/>
      <c r="L50" s="240"/>
      <c r="M50" s="254"/>
      <c r="N50" s="505"/>
    </row>
    <row r="51" spans="2:16" ht="18" customHeight="1" x14ac:dyDescent="0.2">
      <c r="F51" s="506" t="s">
        <v>432</v>
      </c>
      <c r="G51" s="239">
        <v>20</v>
      </c>
      <c r="H51" s="240">
        <v>2</v>
      </c>
      <c r="I51" s="240">
        <v>2</v>
      </c>
      <c r="J51" s="240">
        <v>2</v>
      </c>
      <c r="K51" s="238">
        <v>2</v>
      </c>
      <c r="L51" s="240">
        <v>2</v>
      </c>
      <c r="M51" s="240">
        <v>0</v>
      </c>
      <c r="N51" s="240">
        <v>0</v>
      </c>
      <c r="P51" s="92">
        <f>J51-(K51+N51)</f>
        <v>0</v>
      </c>
    </row>
    <row r="52" spans="2:16" ht="18" customHeight="1" x14ac:dyDescent="0.2">
      <c r="F52" s="506"/>
      <c r="G52" s="239"/>
      <c r="H52" s="240"/>
      <c r="I52" s="240"/>
      <c r="J52" s="240"/>
      <c r="K52" s="238"/>
      <c r="L52" s="240"/>
      <c r="M52" s="254"/>
      <c r="N52" s="505"/>
    </row>
    <row r="53" spans="2:16" ht="18" customHeight="1" x14ac:dyDescent="0.15">
      <c r="G53" s="243"/>
      <c r="H53" s="257"/>
      <c r="I53" s="257"/>
      <c r="J53" s="257"/>
      <c r="K53" s="257"/>
      <c r="L53" s="257"/>
      <c r="M53" s="257"/>
      <c r="N53" s="257"/>
    </row>
    <row r="54" spans="2:16" ht="18" customHeight="1" x14ac:dyDescent="0.2">
      <c r="B54" s="4" t="s">
        <v>159</v>
      </c>
      <c r="C54" s="16"/>
      <c r="D54" s="16"/>
      <c r="E54" s="16"/>
      <c r="F54" s="16"/>
      <c r="G54" s="239"/>
      <c r="H54" s="240"/>
      <c r="I54" s="240"/>
      <c r="J54" s="238"/>
      <c r="K54" s="238"/>
      <c r="L54" s="240"/>
      <c r="M54" s="240"/>
      <c r="N54" s="240"/>
    </row>
    <row r="55" spans="2:16" ht="18" customHeight="1" x14ac:dyDescent="0.2">
      <c r="B55" s="4" t="s">
        <v>409</v>
      </c>
      <c r="C55" s="16"/>
      <c r="D55" s="16"/>
      <c r="E55" s="16"/>
      <c r="F55" s="16"/>
      <c r="G55" s="236">
        <f t="shared" ref="G55:N55" si="5">G57</f>
        <v>50</v>
      </c>
      <c r="H55" s="258">
        <f t="shared" si="5"/>
        <v>40</v>
      </c>
      <c r="I55" s="258">
        <f t="shared" si="5"/>
        <v>32</v>
      </c>
      <c r="J55" s="258">
        <f t="shared" si="5"/>
        <v>29</v>
      </c>
      <c r="K55" s="258">
        <f t="shared" si="5"/>
        <v>23</v>
      </c>
      <c r="L55" s="258">
        <f t="shared" si="5"/>
        <v>19</v>
      </c>
      <c r="M55" s="258">
        <f t="shared" si="5"/>
        <v>4</v>
      </c>
      <c r="N55" s="258">
        <f t="shared" si="5"/>
        <v>2</v>
      </c>
      <c r="P55" s="92">
        <f>J55-(K55+N55)</f>
        <v>4</v>
      </c>
    </row>
    <row r="56" spans="2:16" ht="18" customHeight="1" x14ac:dyDescent="0.2">
      <c r="B56" s="1"/>
      <c r="C56" s="13"/>
      <c r="D56" s="13"/>
      <c r="E56" s="13"/>
      <c r="F56" s="13"/>
      <c r="G56" s="239"/>
      <c r="H56" s="240"/>
      <c r="I56" s="240"/>
      <c r="J56" s="238"/>
      <c r="K56" s="238"/>
      <c r="L56" s="240"/>
      <c r="M56" s="240"/>
      <c r="N56" s="240"/>
    </row>
    <row r="57" spans="2:16" ht="18" customHeight="1" x14ac:dyDescent="0.2">
      <c r="D57" s="1" t="s">
        <v>156</v>
      </c>
      <c r="G57" s="239">
        <f t="shared" ref="G57:N57" si="6">SUM(G59:G61)</f>
        <v>50</v>
      </c>
      <c r="H57" s="240">
        <f t="shared" si="6"/>
        <v>40</v>
      </c>
      <c r="I57" s="240">
        <f t="shared" si="6"/>
        <v>32</v>
      </c>
      <c r="J57" s="240">
        <f t="shared" si="6"/>
        <v>29</v>
      </c>
      <c r="K57" s="240">
        <f t="shared" si="6"/>
        <v>23</v>
      </c>
      <c r="L57" s="240">
        <f t="shared" si="6"/>
        <v>19</v>
      </c>
      <c r="M57" s="240">
        <f t="shared" si="6"/>
        <v>4</v>
      </c>
      <c r="N57" s="240">
        <f t="shared" si="6"/>
        <v>2</v>
      </c>
      <c r="P57" s="92">
        <f>J57-(K57+N57)</f>
        <v>4</v>
      </c>
    </row>
    <row r="58" spans="2:16" ht="18" customHeight="1" x14ac:dyDescent="0.2">
      <c r="D58" s="1"/>
      <c r="G58" s="239"/>
      <c r="H58" s="240"/>
      <c r="I58" s="240"/>
      <c r="J58" s="495"/>
      <c r="K58" s="238"/>
      <c r="L58" s="240"/>
      <c r="M58" s="240"/>
      <c r="N58" s="240"/>
    </row>
    <row r="59" spans="2:16" ht="18" customHeight="1" x14ac:dyDescent="0.2">
      <c r="F59" s="506" t="s">
        <v>157</v>
      </c>
      <c r="G59" s="239">
        <v>15</v>
      </c>
      <c r="H59" s="240">
        <v>23</v>
      </c>
      <c r="I59" s="240">
        <v>15</v>
      </c>
      <c r="J59" s="240">
        <v>14</v>
      </c>
      <c r="K59" s="238">
        <v>14</v>
      </c>
      <c r="L59" s="240">
        <v>10</v>
      </c>
      <c r="M59" s="505">
        <v>4</v>
      </c>
      <c r="N59" s="255">
        <v>0</v>
      </c>
      <c r="P59" s="92">
        <f>J59-(K59+N59)</f>
        <v>0</v>
      </c>
    </row>
    <row r="60" spans="2:16" ht="18" customHeight="1" x14ac:dyDescent="0.2">
      <c r="F60" s="506" t="s">
        <v>413</v>
      </c>
      <c r="G60" s="239">
        <v>20</v>
      </c>
      <c r="H60" s="240">
        <v>13</v>
      </c>
      <c r="I60" s="240">
        <v>13</v>
      </c>
      <c r="J60" s="240">
        <v>11</v>
      </c>
      <c r="K60" s="238">
        <v>7</v>
      </c>
      <c r="L60" s="240">
        <v>7</v>
      </c>
      <c r="M60" s="254">
        <v>0</v>
      </c>
      <c r="N60" s="505">
        <v>1</v>
      </c>
      <c r="P60" s="92">
        <f>J60-(K60+N60)</f>
        <v>3</v>
      </c>
    </row>
    <row r="61" spans="2:16" ht="18" customHeight="1" x14ac:dyDescent="0.2">
      <c r="F61" s="446" t="s">
        <v>569</v>
      </c>
      <c r="G61" s="239">
        <v>15</v>
      </c>
      <c r="H61" s="254">
        <v>4</v>
      </c>
      <c r="I61" s="254">
        <v>4</v>
      </c>
      <c r="J61" s="240">
        <v>4</v>
      </c>
      <c r="K61" s="238">
        <v>2</v>
      </c>
      <c r="L61" s="240">
        <v>2</v>
      </c>
      <c r="M61" s="259">
        <v>0</v>
      </c>
      <c r="N61" s="505">
        <v>1</v>
      </c>
      <c r="P61" s="92">
        <f>J61-(K61+N61)</f>
        <v>1</v>
      </c>
    </row>
    <row r="62" spans="2:16" ht="18" customHeight="1" thickBot="1" x14ac:dyDescent="0.2">
      <c r="B62" s="5"/>
      <c r="C62" s="5"/>
      <c r="D62" s="5"/>
      <c r="E62" s="5"/>
      <c r="F62" s="5"/>
      <c r="G62" s="26"/>
      <c r="H62" s="18"/>
      <c r="I62" s="18"/>
      <c r="J62" s="18"/>
      <c r="K62" s="18"/>
      <c r="L62" s="314"/>
      <c r="M62" s="314"/>
      <c r="N62" s="314"/>
    </row>
    <row r="63" spans="2:16" ht="18" customHeight="1" x14ac:dyDescent="0.2">
      <c r="G63" s="315" t="s">
        <v>570</v>
      </c>
      <c r="H63" s="315"/>
      <c r="I63" s="315"/>
      <c r="J63" s="315"/>
      <c r="K63" s="315"/>
      <c r="L63" s="315"/>
      <c r="M63" s="315"/>
      <c r="N63" s="315"/>
      <c r="O63" s="316"/>
    </row>
    <row r="64" spans="2:16" ht="18" customHeight="1" x14ac:dyDescent="0.2">
      <c r="G64" s="1" t="s">
        <v>399</v>
      </c>
      <c r="H64" s="248"/>
      <c r="I64" s="248"/>
      <c r="J64" s="248"/>
      <c r="K64" s="248"/>
      <c r="L64" s="248"/>
      <c r="M64" s="248"/>
      <c r="N64" s="248"/>
    </row>
    <row r="65" spans="1:1" ht="18" customHeight="1" x14ac:dyDescent="0.2">
      <c r="A65" s="1"/>
    </row>
  </sheetData>
  <mergeCells count="1">
    <mergeCell ref="B6:N6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6:V55"/>
  <sheetViews>
    <sheetView view="pageBreakPreview" zoomScale="70" zoomScaleNormal="75" zoomScaleSheetLayoutView="70" workbookViewId="0">
      <selection activeCell="G8" sqref="G8"/>
    </sheetView>
  </sheetViews>
  <sheetFormatPr defaultColWidth="12.125" defaultRowHeight="17.25" x14ac:dyDescent="0.15"/>
  <cols>
    <col min="1" max="1" width="13.375" style="2" customWidth="1"/>
    <col min="2" max="2" width="5.875" style="2" customWidth="1"/>
    <col min="3" max="5" width="3.375" style="2" customWidth="1"/>
    <col min="6" max="6" width="23.375" style="2" customWidth="1"/>
    <col min="7" max="7" width="13.375" style="2" customWidth="1"/>
    <col min="8" max="11" width="12.125" style="2"/>
    <col min="12" max="13" width="10.875" style="2" customWidth="1"/>
    <col min="14" max="256" width="12.125" style="2"/>
    <col min="257" max="257" width="13.375" style="2" customWidth="1"/>
    <col min="258" max="258" width="5.875" style="2" customWidth="1"/>
    <col min="259" max="261" width="3.375" style="2" customWidth="1"/>
    <col min="262" max="262" width="23.375" style="2" customWidth="1"/>
    <col min="263" max="263" width="13.375" style="2" customWidth="1"/>
    <col min="264" max="267" width="12.125" style="2"/>
    <col min="268" max="269" width="10.875" style="2" customWidth="1"/>
    <col min="270" max="512" width="12.125" style="2"/>
    <col min="513" max="513" width="13.375" style="2" customWidth="1"/>
    <col min="514" max="514" width="5.875" style="2" customWidth="1"/>
    <col min="515" max="517" width="3.375" style="2" customWidth="1"/>
    <col min="518" max="518" width="23.375" style="2" customWidth="1"/>
    <col min="519" max="519" width="13.375" style="2" customWidth="1"/>
    <col min="520" max="523" width="12.125" style="2"/>
    <col min="524" max="525" width="10.875" style="2" customWidth="1"/>
    <col min="526" max="768" width="12.125" style="2"/>
    <col min="769" max="769" width="13.375" style="2" customWidth="1"/>
    <col min="770" max="770" width="5.875" style="2" customWidth="1"/>
    <col min="771" max="773" width="3.375" style="2" customWidth="1"/>
    <col min="774" max="774" width="23.375" style="2" customWidth="1"/>
    <col min="775" max="775" width="13.375" style="2" customWidth="1"/>
    <col min="776" max="779" width="12.125" style="2"/>
    <col min="780" max="781" width="10.875" style="2" customWidth="1"/>
    <col min="782" max="1024" width="12.125" style="2"/>
    <col min="1025" max="1025" width="13.375" style="2" customWidth="1"/>
    <col min="1026" max="1026" width="5.875" style="2" customWidth="1"/>
    <col min="1027" max="1029" width="3.375" style="2" customWidth="1"/>
    <col min="1030" max="1030" width="23.375" style="2" customWidth="1"/>
    <col min="1031" max="1031" width="13.375" style="2" customWidth="1"/>
    <col min="1032" max="1035" width="12.125" style="2"/>
    <col min="1036" max="1037" width="10.875" style="2" customWidth="1"/>
    <col min="1038" max="1280" width="12.125" style="2"/>
    <col min="1281" max="1281" width="13.375" style="2" customWidth="1"/>
    <col min="1282" max="1282" width="5.875" style="2" customWidth="1"/>
    <col min="1283" max="1285" width="3.375" style="2" customWidth="1"/>
    <col min="1286" max="1286" width="23.375" style="2" customWidth="1"/>
    <col min="1287" max="1287" width="13.375" style="2" customWidth="1"/>
    <col min="1288" max="1291" width="12.125" style="2"/>
    <col min="1292" max="1293" width="10.875" style="2" customWidth="1"/>
    <col min="1294" max="1536" width="12.125" style="2"/>
    <col min="1537" max="1537" width="13.375" style="2" customWidth="1"/>
    <col min="1538" max="1538" width="5.875" style="2" customWidth="1"/>
    <col min="1539" max="1541" width="3.375" style="2" customWidth="1"/>
    <col min="1542" max="1542" width="23.375" style="2" customWidth="1"/>
    <col min="1543" max="1543" width="13.375" style="2" customWidth="1"/>
    <col min="1544" max="1547" width="12.125" style="2"/>
    <col min="1548" max="1549" width="10.875" style="2" customWidth="1"/>
    <col min="1550" max="1792" width="12.125" style="2"/>
    <col min="1793" max="1793" width="13.375" style="2" customWidth="1"/>
    <col min="1794" max="1794" width="5.875" style="2" customWidth="1"/>
    <col min="1795" max="1797" width="3.375" style="2" customWidth="1"/>
    <col min="1798" max="1798" width="23.375" style="2" customWidth="1"/>
    <col min="1799" max="1799" width="13.375" style="2" customWidth="1"/>
    <col min="1800" max="1803" width="12.125" style="2"/>
    <col min="1804" max="1805" width="10.875" style="2" customWidth="1"/>
    <col min="1806" max="2048" width="12.125" style="2"/>
    <col min="2049" max="2049" width="13.375" style="2" customWidth="1"/>
    <col min="2050" max="2050" width="5.875" style="2" customWidth="1"/>
    <col min="2051" max="2053" width="3.375" style="2" customWidth="1"/>
    <col min="2054" max="2054" width="23.375" style="2" customWidth="1"/>
    <col min="2055" max="2055" width="13.375" style="2" customWidth="1"/>
    <col min="2056" max="2059" width="12.125" style="2"/>
    <col min="2060" max="2061" width="10.875" style="2" customWidth="1"/>
    <col min="2062" max="2304" width="12.125" style="2"/>
    <col min="2305" max="2305" width="13.375" style="2" customWidth="1"/>
    <col min="2306" max="2306" width="5.875" style="2" customWidth="1"/>
    <col min="2307" max="2309" width="3.375" style="2" customWidth="1"/>
    <col min="2310" max="2310" width="23.375" style="2" customWidth="1"/>
    <col min="2311" max="2311" width="13.375" style="2" customWidth="1"/>
    <col min="2312" max="2315" width="12.125" style="2"/>
    <col min="2316" max="2317" width="10.875" style="2" customWidth="1"/>
    <col min="2318" max="2560" width="12.125" style="2"/>
    <col min="2561" max="2561" width="13.375" style="2" customWidth="1"/>
    <col min="2562" max="2562" width="5.875" style="2" customWidth="1"/>
    <col min="2563" max="2565" width="3.375" style="2" customWidth="1"/>
    <col min="2566" max="2566" width="23.375" style="2" customWidth="1"/>
    <col min="2567" max="2567" width="13.375" style="2" customWidth="1"/>
    <col min="2568" max="2571" width="12.125" style="2"/>
    <col min="2572" max="2573" width="10.875" style="2" customWidth="1"/>
    <col min="2574" max="2816" width="12.125" style="2"/>
    <col min="2817" max="2817" width="13.375" style="2" customWidth="1"/>
    <col min="2818" max="2818" width="5.875" style="2" customWidth="1"/>
    <col min="2819" max="2821" width="3.375" style="2" customWidth="1"/>
    <col min="2822" max="2822" width="23.375" style="2" customWidth="1"/>
    <col min="2823" max="2823" width="13.375" style="2" customWidth="1"/>
    <col min="2824" max="2827" width="12.125" style="2"/>
    <col min="2828" max="2829" width="10.875" style="2" customWidth="1"/>
    <col min="2830" max="3072" width="12.125" style="2"/>
    <col min="3073" max="3073" width="13.375" style="2" customWidth="1"/>
    <col min="3074" max="3074" width="5.875" style="2" customWidth="1"/>
    <col min="3075" max="3077" width="3.375" style="2" customWidth="1"/>
    <col min="3078" max="3078" width="23.375" style="2" customWidth="1"/>
    <col min="3079" max="3079" width="13.375" style="2" customWidth="1"/>
    <col min="3080" max="3083" width="12.125" style="2"/>
    <col min="3084" max="3085" width="10.875" style="2" customWidth="1"/>
    <col min="3086" max="3328" width="12.125" style="2"/>
    <col min="3329" max="3329" width="13.375" style="2" customWidth="1"/>
    <col min="3330" max="3330" width="5.875" style="2" customWidth="1"/>
    <col min="3331" max="3333" width="3.375" style="2" customWidth="1"/>
    <col min="3334" max="3334" width="23.375" style="2" customWidth="1"/>
    <col min="3335" max="3335" width="13.375" style="2" customWidth="1"/>
    <col min="3336" max="3339" width="12.125" style="2"/>
    <col min="3340" max="3341" width="10.875" style="2" customWidth="1"/>
    <col min="3342" max="3584" width="12.125" style="2"/>
    <col min="3585" max="3585" width="13.375" style="2" customWidth="1"/>
    <col min="3586" max="3586" width="5.875" style="2" customWidth="1"/>
    <col min="3587" max="3589" width="3.375" style="2" customWidth="1"/>
    <col min="3590" max="3590" width="23.375" style="2" customWidth="1"/>
    <col min="3591" max="3591" width="13.375" style="2" customWidth="1"/>
    <col min="3592" max="3595" width="12.125" style="2"/>
    <col min="3596" max="3597" width="10.875" style="2" customWidth="1"/>
    <col min="3598" max="3840" width="12.125" style="2"/>
    <col min="3841" max="3841" width="13.375" style="2" customWidth="1"/>
    <col min="3842" max="3842" width="5.875" style="2" customWidth="1"/>
    <col min="3843" max="3845" width="3.375" style="2" customWidth="1"/>
    <col min="3846" max="3846" width="23.375" style="2" customWidth="1"/>
    <col min="3847" max="3847" width="13.375" style="2" customWidth="1"/>
    <col min="3848" max="3851" width="12.125" style="2"/>
    <col min="3852" max="3853" width="10.875" style="2" customWidth="1"/>
    <col min="3854" max="4096" width="12.125" style="2"/>
    <col min="4097" max="4097" width="13.375" style="2" customWidth="1"/>
    <col min="4098" max="4098" width="5.875" style="2" customWidth="1"/>
    <col min="4099" max="4101" width="3.375" style="2" customWidth="1"/>
    <col min="4102" max="4102" width="23.375" style="2" customWidth="1"/>
    <col min="4103" max="4103" width="13.375" style="2" customWidth="1"/>
    <col min="4104" max="4107" width="12.125" style="2"/>
    <col min="4108" max="4109" width="10.875" style="2" customWidth="1"/>
    <col min="4110" max="4352" width="12.125" style="2"/>
    <col min="4353" max="4353" width="13.375" style="2" customWidth="1"/>
    <col min="4354" max="4354" width="5.875" style="2" customWidth="1"/>
    <col min="4355" max="4357" width="3.375" style="2" customWidth="1"/>
    <col min="4358" max="4358" width="23.375" style="2" customWidth="1"/>
    <col min="4359" max="4359" width="13.375" style="2" customWidth="1"/>
    <col min="4360" max="4363" width="12.125" style="2"/>
    <col min="4364" max="4365" width="10.875" style="2" customWidth="1"/>
    <col min="4366" max="4608" width="12.125" style="2"/>
    <col min="4609" max="4609" width="13.375" style="2" customWidth="1"/>
    <col min="4610" max="4610" width="5.875" style="2" customWidth="1"/>
    <col min="4611" max="4613" width="3.375" style="2" customWidth="1"/>
    <col min="4614" max="4614" width="23.375" style="2" customWidth="1"/>
    <col min="4615" max="4615" width="13.375" style="2" customWidth="1"/>
    <col min="4616" max="4619" width="12.125" style="2"/>
    <col min="4620" max="4621" width="10.875" style="2" customWidth="1"/>
    <col min="4622" max="4864" width="12.125" style="2"/>
    <col min="4865" max="4865" width="13.375" style="2" customWidth="1"/>
    <col min="4866" max="4866" width="5.875" style="2" customWidth="1"/>
    <col min="4867" max="4869" width="3.375" style="2" customWidth="1"/>
    <col min="4870" max="4870" width="23.375" style="2" customWidth="1"/>
    <col min="4871" max="4871" width="13.375" style="2" customWidth="1"/>
    <col min="4872" max="4875" width="12.125" style="2"/>
    <col min="4876" max="4877" width="10.875" style="2" customWidth="1"/>
    <col min="4878" max="5120" width="12.125" style="2"/>
    <col min="5121" max="5121" width="13.375" style="2" customWidth="1"/>
    <col min="5122" max="5122" width="5.875" style="2" customWidth="1"/>
    <col min="5123" max="5125" width="3.375" style="2" customWidth="1"/>
    <col min="5126" max="5126" width="23.375" style="2" customWidth="1"/>
    <col min="5127" max="5127" width="13.375" style="2" customWidth="1"/>
    <col min="5128" max="5131" width="12.125" style="2"/>
    <col min="5132" max="5133" width="10.875" style="2" customWidth="1"/>
    <col min="5134" max="5376" width="12.125" style="2"/>
    <col min="5377" max="5377" width="13.375" style="2" customWidth="1"/>
    <col min="5378" max="5378" width="5.875" style="2" customWidth="1"/>
    <col min="5379" max="5381" width="3.375" style="2" customWidth="1"/>
    <col min="5382" max="5382" width="23.375" style="2" customWidth="1"/>
    <col min="5383" max="5383" width="13.375" style="2" customWidth="1"/>
    <col min="5384" max="5387" width="12.125" style="2"/>
    <col min="5388" max="5389" width="10.875" style="2" customWidth="1"/>
    <col min="5390" max="5632" width="12.125" style="2"/>
    <col min="5633" max="5633" width="13.375" style="2" customWidth="1"/>
    <col min="5634" max="5634" width="5.875" style="2" customWidth="1"/>
    <col min="5635" max="5637" width="3.375" style="2" customWidth="1"/>
    <col min="5638" max="5638" width="23.375" style="2" customWidth="1"/>
    <col min="5639" max="5639" width="13.375" style="2" customWidth="1"/>
    <col min="5640" max="5643" width="12.125" style="2"/>
    <col min="5644" max="5645" width="10.875" style="2" customWidth="1"/>
    <col min="5646" max="5888" width="12.125" style="2"/>
    <col min="5889" max="5889" width="13.375" style="2" customWidth="1"/>
    <col min="5890" max="5890" width="5.875" style="2" customWidth="1"/>
    <col min="5891" max="5893" width="3.375" style="2" customWidth="1"/>
    <col min="5894" max="5894" width="23.375" style="2" customWidth="1"/>
    <col min="5895" max="5895" width="13.375" style="2" customWidth="1"/>
    <col min="5896" max="5899" width="12.125" style="2"/>
    <col min="5900" max="5901" width="10.875" style="2" customWidth="1"/>
    <col min="5902" max="6144" width="12.125" style="2"/>
    <col min="6145" max="6145" width="13.375" style="2" customWidth="1"/>
    <col min="6146" max="6146" width="5.875" style="2" customWidth="1"/>
    <col min="6147" max="6149" width="3.375" style="2" customWidth="1"/>
    <col min="6150" max="6150" width="23.375" style="2" customWidth="1"/>
    <col min="6151" max="6151" width="13.375" style="2" customWidth="1"/>
    <col min="6152" max="6155" width="12.125" style="2"/>
    <col min="6156" max="6157" width="10.875" style="2" customWidth="1"/>
    <col min="6158" max="6400" width="12.125" style="2"/>
    <col min="6401" max="6401" width="13.375" style="2" customWidth="1"/>
    <col min="6402" max="6402" width="5.875" style="2" customWidth="1"/>
    <col min="6403" max="6405" width="3.375" style="2" customWidth="1"/>
    <col min="6406" max="6406" width="23.375" style="2" customWidth="1"/>
    <col min="6407" max="6407" width="13.375" style="2" customWidth="1"/>
    <col min="6408" max="6411" width="12.125" style="2"/>
    <col min="6412" max="6413" width="10.875" style="2" customWidth="1"/>
    <col min="6414" max="6656" width="12.125" style="2"/>
    <col min="6657" max="6657" width="13.375" style="2" customWidth="1"/>
    <col min="6658" max="6658" width="5.875" style="2" customWidth="1"/>
    <col min="6659" max="6661" width="3.375" style="2" customWidth="1"/>
    <col min="6662" max="6662" width="23.375" style="2" customWidth="1"/>
    <col min="6663" max="6663" width="13.375" style="2" customWidth="1"/>
    <col min="6664" max="6667" width="12.125" style="2"/>
    <col min="6668" max="6669" width="10.875" style="2" customWidth="1"/>
    <col min="6670" max="6912" width="12.125" style="2"/>
    <col min="6913" max="6913" width="13.375" style="2" customWidth="1"/>
    <col min="6914" max="6914" width="5.875" style="2" customWidth="1"/>
    <col min="6915" max="6917" width="3.375" style="2" customWidth="1"/>
    <col min="6918" max="6918" width="23.375" style="2" customWidth="1"/>
    <col min="6919" max="6919" width="13.375" style="2" customWidth="1"/>
    <col min="6920" max="6923" width="12.125" style="2"/>
    <col min="6924" max="6925" width="10.875" style="2" customWidth="1"/>
    <col min="6926" max="7168" width="12.125" style="2"/>
    <col min="7169" max="7169" width="13.375" style="2" customWidth="1"/>
    <col min="7170" max="7170" width="5.875" style="2" customWidth="1"/>
    <col min="7171" max="7173" width="3.375" style="2" customWidth="1"/>
    <col min="7174" max="7174" width="23.375" style="2" customWidth="1"/>
    <col min="7175" max="7175" width="13.375" style="2" customWidth="1"/>
    <col min="7176" max="7179" width="12.125" style="2"/>
    <col min="7180" max="7181" width="10.875" style="2" customWidth="1"/>
    <col min="7182" max="7424" width="12.125" style="2"/>
    <col min="7425" max="7425" width="13.375" style="2" customWidth="1"/>
    <col min="7426" max="7426" width="5.875" style="2" customWidth="1"/>
    <col min="7427" max="7429" width="3.375" style="2" customWidth="1"/>
    <col min="7430" max="7430" width="23.375" style="2" customWidth="1"/>
    <col min="7431" max="7431" width="13.375" style="2" customWidth="1"/>
    <col min="7432" max="7435" width="12.125" style="2"/>
    <col min="7436" max="7437" width="10.875" style="2" customWidth="1"/>
    <col min="7438" max="7680" width="12.125" style="2"/>
    <col min="7681" max="7681" width="13.375" style="2" customWidth="1"/>
    <col min="7682" max="7682" width="5.875" style="2" customWidth="1"/>
    <col min="7683" max="7685" width="3.375" style="2" customWidth="1"/>
    <col min="7686" max="7686" width="23.375" style="2" customWidth="1"/>
    <col min="7687" max="7687" width="13.375" style="2" customWidth="1"/>
    <col min="7688" max="7691" width="12.125" style="2"/>
    <col min="7692" max="7693" width="10.875" style="2" customWidth="1"/>
    <col min="7694" max="7936" width="12.125" style="2"/>
    <col min="7937" max="7937" width="13.375" style="2" customWidth="1"/>
    <col min="7938" max="7938" width="5.875" style="2" customWidth="1"/>
    <col min="7939" max="7941" width="3.375" style="2" customWidth="1"/>
    <col min="7942" max="7942" width="23.375" style="2" customWidth="1"/>
    <col min="7943" max="7943" width="13.375" style="2" customWidth="1"/>
    <col min="7944" max="7947" width="12.125" style="2"/>
    <col min="7948" max="7949" width="10.875" style="2" customWidth="1"/>
    <col min="7950" max="8192" width="12.125" style="2"/>
    <col min="8193" max="8193" width="13.375" style="2" customWidth="1"/>
    <col min="8194" max="8194" width="5.875" style="2" customWidth="1"/>
    <col min="8195" max="8197" width="3.375" style="2" customWidth="1"/>
    <col min="8198" max="8198" width="23.375" style="2" customWidth="1"/>
    <col min="8199" max="8199" width="13.375" style="2" customWidth="1"/>
    <col min="8200" max="8203" width="12.125" style="2"/>
    <col min="8204" max="8205" width="10.875" style="2" customWidth="1"/>
    <col min="8206" max="8448" width="12.125" style="2"/>
    <col min="8449" max="8449" width="13.375" style="2" customWidth="1"/>
    <col min="8450" max="8450" width="5.875" style="2" customWidth="1"/>
    <col min="8451" max="8453" width="3.375" style="2" customWidth="1"/>
    <col min="8454" max="8454" width="23.375" style="2" customWidth="1"/>
    <col min="8455" max="8455" width="13.375" style="2" customWidth="1"/>
    <col min="8456" max="8459" width="12.125" style="2"/>
    <col min="8460" max="8461" width="10.875" style="2" customWidth="1"/>
    <col min="8462" max="8704" width="12.125" style="2"/>
    <col min="8705" max="8705" width="13.375" style="2" customWidth="1"/>
    <col min="8706" max="8706" width="5.875" style="2" customWidth="1"/>
    <col min="8707" max="8709" width="3.375" style="2" customWidth="1"/>
    <col min="8710" max="8710" width="23.375" style="2" customWidth="1"/>
    <col min="8711" max="8711" width="13.375" style="2" customWidth="1"/>
    <col min="8712" max="8715" width="12.125" style="2"/>
    <col min="8716" max="8717" width="10.875" style="2" customWidth="1"/>
    <col min="8718" max="8960" width="12.125" style="2"/>
    <col min="8961" max="8961" width="13.375" style="2" customWidth="1"/>
    <col min="8962" max="8962" width="5.875" style="2" customWidth="1"/>
    <col min="8963" max="8965" width="3.375" style="2" customWidth="1"/>
    <col min="8966" max="8966" width="23.375" style="2" customWidth="1"/>
    <col min="8967" max="8967" width="13.375" style="2" customWidth="1"/>
    <col min="8968" max="8971" width="12.125" style="2"/>
    <col min="8972" max="8973" width="10.875" style="2" customWidth="1"/>
    <col min="8974" max="9216" width="12.125" style="2"/>
    <col min="9217" max="9217" width="13.375" style="2" customWidth="1"/>
    <col min="9218" max="9218" width="5.875" style="2" customWidth="1"/>
    <col min="9219" max="9221" width="3.375" style="2" customWidth="1"/>
    <col min="9222" max="9222" width="23.375" style="2" customWidth="1"/>
    <col min="9223" max="9223" width="13.375" style="2" customWidth="1"/>
    <col min="9224" max="9227" width="12.125" style="2"/>
    <col min="9228" max="9229" width="10.875" style="2" customWidth="1"/>
    <col min="9230" max="9472" width="12.125" style="2"/>
    <col min="9473" max="9473" width="13.375" style="2" customWidth="1"/>
    <col min="9474" max="9474" width="5.875" style="2" customWidth="1"/>
    <col min="9475" max="9477" width="3.375" style="2" customWidth="1"/>
    <col min="9478" max="9478" width="23.375" style="2" customWidth="1"/>
    <col min="9479" max="9479" width="13.375" style="2" customWidth="1"/>
    <col min="9480" max="9483" width="12.125" style="2"/>
    <col min="9484" max="9485" width="10.875" style="2" customWidth="1"/>
    <col min="9486" max="9728" width="12.125" style="2"/>
    <col min="9729" max="9729" width="13.375" style="2" customWidth="1"/>
    <col min="9730" max="9730" width="5.875" style="2" customWidth="1"/>
    <col min="9731" max="9733" width="3.375" style="2" customWidth="1"/>
    <col min="9734" max="9734" width="23.375" style="2" customWidth="1"/>
    <col min="9735" max="9735" width="13.375" style="2" customWidth="1"/>
    <col min="9736" max="9739" width="12.125" style="2"/>
    <col min="9740" max="9741" width="10.875" style="2" customWidth="1"/>
    <col min="9742" max="9984" width="12.125" style="2"/>
    <col min="9985" max="9985" width="13.375" style="2" customWidth="1"/>
    <col min="9986" max="9986" width="5.875" style="2" customWidth="1"/>
    <col min="9987" max="9989" width="3.375" style="2" customWidth="1"/>
    <col min="9990" max="9990" width="23.375" style="2" customWidth="1"/>
    <col min="9991" max="9991" width="13.375" style="2" customWidth="1"/>
    <col min="9992" max="9995" width="12.125" style="2"/>
    <col min="9996" max="9997" width="10.875" style="2" customWidth="1"/>
    <col min="9998" max="10240" width="12.125" style="2"/>
    <col min="10241" max="10241" width="13.375" style="2" customWidth="1"/>
    <col min="10242" max="10242" width="5.875" style="2" customWidth="1"/>
    <col min="10243" max="10245" width="3.375" style="2" customWidth="1"/>
    <col min="10246" max="10246" width="23.375" style="2" customWidth="1"/>
    <col min="10247" max="10247" width="13.375" style="2" customWidth="1"/>
    <col min="10248" max="10251" width="12.125" style="2"/>
    <col min="10252" max="10253" width="10.875" style="2" customWidth="1"/>
    <col min="10254" max="10496" width="12.125" style="2"/>
    <col min="10497" max="10497" width="13.375" style="2" customWidth="1"/>
    <col min="10498" max="10498" width="5.875" style="2" customWidth="1"/>
    <col min="10499" max="10501" width="3.375" style="2" customWidth="1"/>
    <col min="10502" max="10502" width="23.375" style="2" customWidth="1"/>
    <col min="10503" max="10503" width="13.375" style="2" customWidth="1"/>
    <col min="10504" max="10507" width="12.125" style="2"/>
    <col min="10508" max="10509" width="10.875" style="2" customWidth="1"/>
    <col min="10510" max="10752" width="12.125" style="2"/>
    <col min="10753" max="10753" width="13.375" style="2" customWidth="1"/>
    <col min="10754" max="10754" width="5.875" style="2" customWidth="1"/>
    <col min="10755" max="10757" width="3.375" style="2" customWidth="1"/>
    <col min="10758" max="10758" width="23.375" style="2" customWidth="1"/>
    <col min="10759" max="10759" width="13.375" style="2" customWidth="1"/>
    <col min="10760" max="10763" width="12.125" style="2"/>
    <col min="10764" max="10765" width="10.875" style="2" customWidth="1"/>
    <col min="10766" max="11008" width="12.125" style="2"/>
    <col min="11009" max="11009" width="13.375" style="2" customWidth="1"/>
    <col min="11010" max="11010" width="5.875" style="2" customWidth="1"/>
    <col min="11011" max="11013" width="3.375" style="2" customWidth="1"/>
    <col min="11014" max="11014" width="23.375" style="2" customWidth="1"/>
    <col min="11015" max="11015" width="13.375" style="2" customWidth="1"/>
    <col min="11016" max="11019" width="12.125" style="2"/>
    <col min="11020" max="11021" width="10.875" style="2" customWidth="1"/>
    <col min="11022" max="11264" width="12.125" style="2"/>
    <col min="11265" max="11265" width="13.375" style="2" customWidth="1"/>
    <col min="11266" max="11266" width="5.875" style="2" customWidth="1"/>
    <col min="11267" max="11269" width="3.375" style="2" customWidth="1"/>
    <col min="11270" max="11270" width="23.375" style="2" customWidth="1"/>
    <col min="11271" max="11271" width="13.375" style="2" customWidth="1"/>
    <col min="11272" max="11275" width="12.125" style="2"/>
    <col min="11276" max="11277" width="10.875" style="2" customWidth="1"/>
    <col min="11278" max="11520" width="12.125" style="2"/>
    <col min="11521" max="11521" width="13.375" style="2" customWidth="1"/>
    <col min="11522" max="11522" width="5.875" style="2" customWidth="1"/>
    <col min="11523" max="11525" width="3.375" style="2" customWidth="1"/>
    <col min="11526" max="11526" width="23.375" style="2" customWidth="1"/>
    <col min="11527" max="11527" width="13.375" style="2" customWidth="1"/>
    <col min="11528" max="11531" width="12.125" style="2"/>
    <col min="11532" max="11533" width="10.875" style="2" customWidth="1"/>
    <col min="11534" max="11776" width="12.125" style="2"/>
    <col min="11777" max="11777" width="13.375" style="2" customWidth="1"/>
    <col min="11778" max="11778" width="5.875" style="2" customWidth="1"/>
    <col min="11779" max="11781" width="3.375" style="2" customWidth="1"/>
    <col min="11782" max="11782" width="23.375" style="2" customWidth="1"/>
    <col min="11783" max="11783" width="13.375" style="2" customWidth="1"/>
    <col min="11784" max="11787" width="12.125" style="2"/>
    <col min="11788" max="11789" width="10.875" style="2" customWidth="1"/>
    <col min="11790" max="12032" width="12.125" style="2"/>
    <col min="12033" max="12033" width="13.375" style="2" customWidth="1"/>
    <col min="12034" max="12034" width="5.875" style="2" customWidth="1"/>
    <col min="12035" max="12037" width="3.375" style="2" customWidth="1"/>
    <col min="12038" max="12038" width="23.375" style="2" customWidth="1"/>
    <col min="12039" max="12039" width="13.375" style="2" customWidth="1"/>
    <col min="12040" max="12043" width="12.125" style="2"/>
    <col min="12044" max="12045" width="10.875" style="2" customWidth="1"/>
    <col min="12046" max="12288" width="12.125" style="2"/>
    <col min="12289" max="12289" width="13.375" style="2" customWidth="1"/>
    <col min="12290" max="12290" width="5.875" style="2" customWidth="1"/>
    <col min="12291" max="12293" width="3.375" style="2" customWidth="1"/>
    <col min="12294" max="12294" width="23.375" style="2" customWidth="1"/>
    <col min="12295" max="12295" width="13.375" style="2" customWidth="1"/>
    <col min="12296" max="12299" width="12.125" style="2"/>
    <col min="12300" max="12301" width="10.875" style="2" customWidth="1"/>
    <col min="12302" max="12544" width="12.125" style="2"/>
    <col min="12545" max="12545" width="13.375" style="2" customWidth="1"/>
    <col min="12546" max="12546" width="5.875" style="2" customWidth="1"/>
    <col min="12547" max="12549" width="3.375" style="2" customWidth="1"/>
    <col min="12550" max="12550" width="23.375" style="2" customWidth="1"/>
    <col min="12551" max="12551" width="13.375" style="2" customWidth="1"/>
    <col min="12552" max="12555" width="12.125" style="2"/>
    <col min="12556" max="12557" width="10.875" style="2" customWidth="1"/>
    <col min="12558" max="12800" width="12.125" style="2"/>
    <col min="12801" max="12801" width="13.375" style="2" customWidth="1"/>
    <col min="12802" max="12802" width="5.875" style="2" customWidth="1"/>
    <col min="12803" max="12805" width="3.375" style="2" customWidth="1"/>
    <col min="12806" max="12806" width="23.375" style="2" customWidth="1"/>
    <col min="12807" max="12807" width="13.375" style="2" customWidth="1"/>
    <col min="12808" max="12811" width="12.125" style="2"/>
    <col min="12812" max="12813" width="10.875" style="2" customWidth="1"/>
    <col min="12814" max="13056" width="12.125" style="2"/>
    <col min="13057" max="13057" width="13.375" style="2" customWidth="1"/>
    <col min="13058" max="13058" width="5.875" style="2" customWidth="1"/>
    <col min="13059" max="13061" width="3.375" style="2" customWidth="1"/>
    <col min="13062" max="13062" width="23.375" style="2" customWidth="1"/>
    <col min="13063" max="13063" width="13.375" style="2" customWidth="1"/>
    <col min="13064" max="13067" width="12.125" style="2"/>
    <col min="13068" max="13069" width="10.875" style="2" customWidth="1"/>
    <col min="13070" max="13312" width="12.125" style="2"/>
    <col min="13313" max="13313" width="13.375" style="2" customWidth="1"/>
    <col min="13314" max="13314" width="5.875" style="2" customWidth="1"/>
    <col min="13315" max="13317" width="3.375" style="2" customWidth="1"/>
    <col min="13318" max="13318" width="23.375" style="2" customWidth="1"/>
    <col min="13319" max="13319" width="13.375" style="2" customWidth="1"/>
    <col min="13320" max="13323" width="12.125" style="2"/>
    <col min="13324" max="13325" width="10.875" style="2" customWidth="1"/>
    <col min="13326" max="13568" width="12.125" style="2"/>
    <col min="13569" max="13569" width="13.375" style="2" customWidth="1"/>
    <col min="13570" max="13570" width="5.875" style="2" customWidth="1"/>
    <col min="13571" max="13573" width="3.375" style="2" customWidth="1"/>
    <col min="13574" max="13574" width="23.375" style="2" customWidth="1"/>
    <col min="13575" max="13575" width="13.375" style="2" customWidth="1"/>
    <col min="13576" max="13579" width="12.125" style="2"/>
    <col min="13580" max="13581" width="10.875" style="2" customWidth="1"/>
    <col min="13582" max="13824" width="12.125" style="2"/>
    <col min="13825" max="13825" width="13.375" style="2" customWidth="1"/>
    <col min="13826" max="13826" width="5.875" style="2" customWidth="1"/>
    <col min="13827" max="13829" width="3.375" style="2" customWidth="1"/>
    <col min="13830" max="13830" width="23.375" style="2" customWidth="1"/>
    <col min="13831" max="13831" width="13.375" style="2" customWidth="1"/>
    <col min="13832" max="13835" width="12.125" style="2"/>
    <col min="13836" max="13837" width="10.875" style="2" customWidth="1"/>
    <col min="13838" max="14080" width="12.125" style="2"/>
    <col min="14081" max="14081" width="13.375" style="2" customWidth="1"/>
    <col min="14082" max="14082" width="5.875" style="2" customWidth="1"/>
    <col min="14083" max="14085" width="3.375" style="2" customWidth="1"/>
    <col min="14086" max="14086" width="23.375" style="2" customWidth="1"/>
    <col min="14087" max="14087" width="13.375" style="2" customWidth="1"/>
    <col min="14088" max="14091" width="12.125" style="2"/>
    <col min="14092" max="14093" width="10.875" style="2" customWidth="1"/>
    <col min="14094" max="14336" width="12.125" style="2"/>
    <col min="14337" max="14337" width="13.375" style="2" customWidth="1"/>
    <col min="14338" max="14338" width="5.875" style="2" customWidth="1"/>
    <col min="14339" max="14341" width="3.375" style="2" customWidth="1"/>
    <col min="14342" max="14342" width="23.375" style="2" customWidth="1"/>
    <col min="14343" max="14343" width="13.375" style="2" customWidth="1"/>
    <col min="14344" max="14347" width="12.125" style="2"/>
    <col min="14348" max="14349" width="10.875" style="2" customWidth="1"/>
    <col min="14350" max="14592" width="12.125" style="2"/>
    <col min="14593" max="14593" width="13.375" style="2" customWidth="1"/>
    <col min="14594" max="14594" width="5.875" style="2" customWidth="1"/>
    <col min="14595" max="14597" width="3.375" style="2" customWidth="1"/>
    <col min="14598" max="14598" width="23.375" style="2" customWidth="1"/>
    <col min="14599" max="14599" width="13.375" style="2" customWidth="1"/>
    <col min="14600" max="14603" width="12.125" style="2"/>
    <col min="14604" max="14605" width="10.875" style="2" customWidth="1"/>
    <col min="14606" max="14848" width="12.125" style="2"/>
    <col min="14849" max="14849" width="13.375" style="2" customWidth="1"/>
    <col min="14850" max="14850" width="5.875" style="2" customWidth="1"/>
    <col min="14851" max="14853" width="3.375" style="2" customWidth="1"/>
    <col min="14854" max="14854" width="23.375" style="2" customWidth="1"/>
    <col min="14855" max="14855" width="13.375" style="2" customWidth="1"/>
    <col min="14856" max="14859" width="12.125" style="2"/>
    <col min="14860" max="14861" width="10.875" style="2" customWidth="1"/>
    <col min="14862" max="15104" width="12.125" style="2"/>
    <col min="15105" max="15105" width="13.375" style="2" customWidth="1"/>
    <col min="15106" max="15106" width="5.875" style="2" customWidth="1"/>
    <col min="15107" max="15109" width="3.375" style="2" customWidth="1"/>
    <col min="15110" max="15110" width="23.375" style="2" customWidth="1"/>
    <col min="15111" max="15111" width="13.375" style="2" customWidth="1"/>
    <col min="15112" max="15115" width="12.125" style="2"/>
    <col min="15116" max="15117" width="10.875" style="2" customWidth="1"/>
    <col min="15118" max="15360" width="12.125" style="2"/>
    <col min="15361" max="15361" width="13.375" style="2" customWidth="1"/>
    <col min="15362" max="15362" width="5.875" style="2" customWidth="1"/>
    <col min="15363" max="15365" width="3.375" style="2" customWidth="1"/>
    <col min="15366" max="15366" width="23.375" style="2" customWidth="1"/>
    <col min="15367" max="15367" width="13.375" style="2" customWidth="1"/>
    <col min="15368" max="15371" width="12.125" style="2"/>
    <col min="15372" max="15373" width="10.875" style="2" customWidth="1"/>
    <col min="15374" max="15616" width="12.125" style="2"/>
    <col min="15617" max="15617" width="13.375" style="2" customWidth="1"/>
    <col min="15618" max="15618" width="5.875" style="2" customWidth="1"/>
    <col min="15619" max="15621" width="3.375" style="2" customWidth="1"/>
    <col min="15622" max="15622" width="23.375" style="2" customWidth="1"/>
    <col min="15623" max="15623" width="13.375" style="2" customWidth="1"/>
    <col min="15624" max="15627" width="12.125" style="2"/>
    <col min="15628" max="15629" width="10.875" style="2" customWidth="1"/>
    <col min="15630" max="15872" width="12.125" style="2"/>
    <col min="15873" max="15873" width="13.375" style="2" customWidth="1"/>
    <col min="15874" max="15874" width="5.875" style="2" customWidth="1"/>
    <col min="15875" max="15877" width="3.375" style="2" customWidth="1"/>
    <col min="15878" max="15878" width="23.375" style="2" customWidth="1"/>
    <col min="15879" max="15879" width="13.375" style="2" customWidth="1"/>
    <col min="15880" max="15883" width="12.125" style="2"/>
    <col min="15884" max="15885" width="10.875" style="2" customWidth="1"/>
    <col min="15886" max="16128" width="12.125" style="2"/>
    <col min="16129" max="16129" width="13.375" style="2" customWidth="1"/>
    <col min="16130" max="16130" width="5.875" style="2" customWidth="1"/>
    <col min="16131" max="16133" width="3.375" style="2" customWidth="1"/>
    <col min="16134" max="16134" width="23.375" style="2" customWidth="1"/>
    <col min="16135" max="16135" width="13.375" style="2" customWidth="1"/>
    <col min="16136" max="16139" width="12.125" style="2"/>
    <col min="16140" max="16141" width="10.875" style="2" customWidth="1"/>
    <col min="16142" max="16384" width="12.125" style="2"/>
  </cols>
  <sheetData>
    <row r="6" spans="2:14" x14ac:dyDescent="0.2">
      <c r="I6" s="4" t="s">
        <v>149</v>
      </c>
    </row>
    <row r="7" spans="2:14" ht="18" thickBot="1" x14ac:dyDescent="0.25">
      <c r="B7" s="5"/>
      <c r="C7" s="5"/>
      <c r="D7" s="5"/>
      <c r="E7" s="5"/>
      <c r="F7" s="5"/>
      <c r="G7" s="27" t="s">
        <v>834</v>
      </c>
      <c r="H7" s="5"/>
      <c r="I7" s="5"/>
      <c r="J7" s="5"/>
      <c r="K7" s="5"/>
      <c r="L7" s="5"/>
      <c r="M7" s="5"/>
      <c r="N7" s="25" t="s">
        <v>160</v>
      </c>
    </row>
    <row r="8" spans="2:14" x14ac:dyDescent="0.15">
      <c r="G8" s="9"/>
      <c r="H8" s="9"/>
      <c r="I8" s="9"/>
      <c r="J8" s="9"/>
      <c r="K8" s="8"/>
      <c r="L8" s="8"/>
      <c r="M8" s="8"/>
      <c r="N8" s="8"/>
    </row>
    <row r="9" spans="2:14" x14ac:dyDescent="0.15">
      <c r="G9" s="9"/>
      <c r="H9" s="9"/>
      <c r="I9" s="9"/>
      <c r="J9" s="9"/>
      <c r="K9" s="9"/>
      <c r="L9" s="8"/>
      <c r="M9" s="8"/>
      <c r="N9" s="9"/>
    </row>
    <row r="10" spans="2:14" x14ac:dyDescent="0.2">
      <c r="G10" s="7" t="s">
        <v>150</v>
      </c>
      <c r="H10" s="7" t="s">
        <v>151</v>
      </c>
      <c r="I10" s="7" t="s">
        <v>527</v>
      </c>
      <c r="J10" s="7" t="s">
        <v>152</v>
      </c>
      <c r="K10" s="7" t="s">
        <v>138</v>
      </c>
      <c r="L10" s="233" t="s">
        <v>645</v>
      </c>
      <c r="M10" s="233" t="s">
        <v>646</v>
      </c>
      <c r="N10" s="7" t="s">
        <v>153</v>
      </c>
    </row>
    <row r="11" spans="2:14" x14ac:dyDescent="0.2">
      <c r="B11" s="8"/>
      <c r="C11" s="8"/>
      <c r="D11" s="8"/>
      <c r="E11" s="8"/>
      <c r="F11" s="8"/>
      <c r="G11" s="21"/>
      <c r="H11" s="21"/>
      <c r="I11" s="21"/>
      <c r="J11" s="21"/>
      <c r="K11" s="21"/>
      <c r="L11" s="12" t="s">
        <v>752</v>
      </c>
      <c r="M11" s="12" t="s">
        <v>641</v>
      </c>
      <c r="N11" s="11" t="s">
        <v>154</v>
      </c>
    </row>
    <row r="12" spans="2:14" x14ac:dyDescent="0.15">
      <c r="G12" s="9"/>
    </row>
    <row r="13" spans="2:14" x14ac:dyDescent="0.2">
      <c r="B13" s="1" t="s">
        <v>246</v>
      </c>
      <c r="D13" s="13"/>
      <c r="E13" s="13"/>
      <c r="F13" s="165" t="s">
        <v>254</v>
      </c>
      <c r="G13" s="515">
        <v>368</v>
      </c>
      <c r="H13" s="516">
        <v>454</v>
      </c>
      <c r="I13" s="517">
        <v>331</v>
      </c>
      <c r="J13" s="517">
        <v>271</v>
      </c>
      <c r="K13" s="517">
        <v>204</v>
      </c>
      <c r="L13" s="517">
        <v>131</v>
      </c>
      <c r="M13" s="517">
        <v>73</v>
      </c>
      <c r="N13" s="517">
        <v>67</v>
      </c>
    </row>
    <row r="14" spans="2:14" x14ac:dyDescent="0.2">
      <c r="B14" s="1"/>
      <c r="D14" s="13"/>
      <c r="E14" s="13"/>
      <c r="F14" s="165"/>
      <c r="G14" s="515"/>
      <c r="H14" s="516"/>
      <c r="I14" s="517"/>
      <c r="J14" s="517"/>
      <c r="K14" s="517"/>
      <c r="L14" s="517"/>
      <c r="M14" s="517"/>
      <c r="N14" s="517"/>
    </row>
    <row r="15" spans="2:14" x14ac:dyDescent="0.2">
      <c r="B15" s="1" t="s">
        <v>339</v>
      </c>
      <c r="D15" s="13"/>
      <c r="E15" s="13"/>
      <c r="F15" s="165" t="s">
        <v>340</v>
      </c>
      <c r="G15" s="515">
        <v>348</v>
      </c>
      <c r="H15" s="516">
        <v>448</v>
      </c>
      <c r="I15" s="517">
        <v>305</v>
      </c>
      <c r="J15" s="517">
        <v>236</v>
      </c>
      <c r="K15" s="517">
        <v>193</v>
      </c>
      <c r="L15" s="517">
        <v>129</v>
      </c>
      <c r="M15" s="517">
        <v>64</v>
      </c>
      <c r="N15" s="517">
        <v>43</v>
      </c>
    </row>
    <row r="16" spans="2:14" x14ac:dyDescent="0.2">
      <c r="B16" s="1" t="s">
        <v>404</v>
      </c>
      <c r="D16" s="13"/>
      <c r="E16" s="13"/>
      <c r="F16" s="165" t="s">
        <v>405</v>
      </c>
      <c r="G16" s="518">
        <v>428</v>
      </c>
      <c r="H16" s="519">
        <v>584</v>
      </c>
      <c r="I16" s="519">
        <v>406</v>
      </c>
      <c r="J16" s="519">
        <v>337</v>
      </c>
      <c r="K16" s="519">
        <v>226</v>
      </c>
      <c r="L16" s="519">
        <v>132</v>
      </c>
      <c r="M16" s="519">
        <v>94</v>
      </c>
      <c r="N16" s="519">
        <v>111</v>
      </c>
    </row>
    <row r="17" spans="2:22" x14ac:dyDescent="0.2">
      <c r="B17" s="1" t="s">
        <v>430</v>
      </c>
      <c r="D17" s="13"/>
      <c r="E17" s="13"/>
      <c r="F17" s="165" t="s">
        <v>431</v>
      </c>
      <c r="G17" s="518">
        <v>484</v>
      </c>
      <c r="H17" s="519">
        <v>678</v>
      </c>
      <c r="I17" s="519">
        <v>418</v>
      </c>
      <c r="J17" s="519">
        <v>351</v>
      </c>
      <c r="K17" s="519">
        <v>225</v>
      </c>
      <c r="L17" s="519">
        <v>132</v>
      </c>
      <c r="M17" s="519">
        <v>93</v>
      </c>
      <c r="N17" s="519">
        <v>126</v>
      </c>
    </row>
    <row r="18" spans="2:22" x14ac:dyDescent="0.2">
      <c r="B18" s="1" t="s">
        <v>434</v>
      </c>
      <c r="D18" s="13"/>
      <c r="E18" s="13"/>
      <c r="F18" s="165" t="s">
        <v>435</v>
      </c>
      <c r="G18" s="518">
        <v>388</v>
      </c>
      <c r="H18" s="519">
        <v>598</v>
      </c>
      <c r="I18" s="519">
        <v>342</v>
      </c>
      <c r="J18" s="519">
        <v>286</v>
      </c>
      <c r="K18" s="519">
        <v>192</v>
      </c>
      <c r="L18" s="519">
        <v>97</v>
      </c>
      <c r="M18" s="519">
        <v>95</v>
      </c>
      <c r="N18" s="519">
        <v>94</v>
      </c>
    </row>
    <row r="19" spans="2:22" x14ac:dyDescent="0.2">
      <c r="B19" s="1" t="s">
        <v>450</v>
      </c>
      <c r="D19" s="13"/>
      <c r="E19" s="13"/>
      <c r="F19" s="165" t="s">
        <v>451</v>
      </c>
      <c r="G19" s="518">
        <v>384</v>
      </c>
      <c r="H19" s="519">
        <v>604</v>
      </c>
      <c r="I19" s="519">
        <v>331</v>
      </c>
      <c r="J19" s="519">
        <v>257</v>
      </c>
      <c r="K19" s="519">
        <v>192</v>
      </c>
      <c r="L19" s="519">
        <v>114</v>
      </c>
      <c r="M19" s="519">
        <v>78</v>
      </c>
      <c r="N19" s="519">
        <v>65</v>
      </c>
      <c r="O19" s="203"/>
    </row>
    <row r="20" spans="2:22" x14ac:dyDescent="0.2">
      <c r="B20" s="1"/>
      <c r="D20" s="13"/>
      <c r="E20" s="13"/>
      <c r="F20" s="165"/>
      <c r="G20" s="518"/>
      <c r="H20" s="519"/>
      <c r="I20" s="519"/>
      <c r="J20" s="519"/>
      <c r="K20" s="519"/>
      <c r="L20" s="519"/>
      <c r="M20" s="519"/>
      <c r="N20" s="519"/>
      <c r="O20" s="591"/>
    </row>
    <row r="21" spans="2:22" x14ac:dyDescent="0.2">
      <c r="B21" s="1" t="s">
        <v>565</v>
      </c>
      <c r="D21" s="13"/>
      <c r="E21" s="13"/>
      <c r="F21" s="165" t="s">
        <v>566</v>
      </c>
      <c r="G21" s="518">
        <v>384</v>
      </c>
      <c r="H21" s="519">
        <v>540</v>
      </c>
      <c r="I21" s="519">
        <v>291</v>
      </c>
      <c r="J21" s="519">
        <v>228</v>
      </c>
      <c r="K21" s="519">
        <v>158</v>
      </c>
      <c r="L21" s="519">
        <v>98</v>
      </c>
      <c r="M21" s="519">
        <v>60</v>
      </c>
      <c r="N21" s="519">
        <v>70</v>
      </c>
      <c r="O21" s="203"/>
    </row>
    <row r="22" spans="2:22" x14ac:dyDescent="0.2">
      <c r="B22" s="313" t="s">
        <v>567</v>
      </c>
      <c r="C22" s="203"/>
      <c r="D22" s="319"/>
      <c r="E22" s="319"/>
      <c r="F22" s="520" t="s">
        <v>568</v>
      </c>
      <c r="G22" s="518">
        <v>438</v>
      </c>
      <c r="H22" s="519">
        <v>411</v>
      </c>
      <c r="I22" s="519">
        <v>280</v>
      </c>
      <c r="J22" s="519">
        <v>233</v>
      </c>
      <c r="K22" s="519">
        <v>152</v>
      </c>
      <c r="L22" s="519">
        <v>88</v>
      </c>
      <c r="M22" s="519">
        <v>64</v>
      </c>
      <c r="N22" s="519">
        <v>54</v>
      </c>
      <c r="O22" s="203"/>
    </row>
    <row r="23" spans="2:22" x14ac:dyDescent="0.2">
      <c r="B23" s="313" t="s">
        <v>653</v>
      </c>
      <c r="C23" s="203"/>
      <c r="D23" s="319"/>
      <c r="E23" s="319"/>
      <c r="F23" s="520" t="s">
        <v>654</v>
      </c>
      <c r="G23" s="518">
        <v>438</v>
      </c>
      <c r="H23" s="519">
        <v>402</v>
      </c>
      <c r="I23" s="519">
        <v>291</v>
      </c>
      <c r="J23" s="519">
        <v>208</v>
      </c>
      <c r="K23" s="519">
        <v>133</v>
      </c>
      <c r="L23" s="519">
        <v>68</v>
      </c>
      <c r="M23" s="519">
        <v>65</v>
      </c>
      <c r="N23" s="519">
        <v>50</v>
      </c>
      <c r="O23" s="203"/>
    </row>
    <row r="24" spans="2:22" x14ac:dyDescent="0.2">
      <c r="B24" s="313" t="s">
        <v>749</v>
      </c>
      <c r="C24" s="203"/>
      <c r="D24" s="319"/>
      <c r="E24" s="319"/>
      <c r="F24" s="520" t="s">
        <v>750</v>
      </c>
      <c r="G24" s="518">
        <v>335</v>
      </c>
      <c r="H24" s="519">
        <v>351</v>
      </c>
      <c r="I24" s="519">
        <v>277</v>
      </c>
      <c r="J24" s="519">
        <v>209</v>
      </c>
      <c r="K24" s="519">
        <v>146</v>
      </c>
      <c r="L24" s="519">
        <v>80</v>
      </c>
      <c r="M24" s="519">
        <v>66</v>
      </c>
      <c r="N24" s="519">
        <v>53</v>
      </c>
      <c r="O24" s="203"/>
    </row>
    <row r="25" spans="2:22" x14ac:dyDescent="0.2">
      <c r="B25" s="313"/>
      <c r="C25" s="203"/>
      <c r="D25" s="319"/>
      <c r="E25" s="319"/>
      <c r="F25" s="520"/>
      <c r="G25" s="518"/>
      <c r="H25" s="519"/>
      <c r="I25" s="519"/>
      <c r="J25" s="519"/>
      <c r="K25" s="519"/>
      <c r="L25" s="519"/>
      <c r="M25" s="519"/>
      <c r="N25" s="519"/>
      <c r="O25" s="203"/>
    </row>
    <row r="26" spans="2:22" x14ac:dyDescent="0.2">
      <c r="B26" s="203"/>
      <c r="C26" s="389" t="s">
        <v>753</v>
      </c>
      <c r="D26" s="201"/>
      <c r="E26" s="201"/>
      <c r="F26" s="521"/>
      <c r="G26" s="522">
        <v>15</v>
      </c>
      <c r="H26" s="523">
        <v>19</v>
      </c>
      <c r="I26" s="523">
        <v>14</v>
      </c>
      <c r="J26" s="523">
        <v>13</v>
      </c>
      <c r="K26" s="523">
        <v>9</v>
      </c>
      <c r="L26" s="523">
        <v>5</v>
      </c>
      <c r="M26" s="523">
        <v>4</v>
      </c>
      <c r="N26" s="523">
        <v>4</v>
      </c>
    </row>
    <row r="27" spans="2:22" x14ac:dyDescent="0.2">
      <c r="B27" s="203"/>
      <c r="C27" s="389" t="s">
        <v>754</v>
      </c>
      <c r="D27" s="201"/>
      <c r="E27" s="201"/>
      <c r="F27" s="521"/>
      <c r="G27" s="522">
        <v>15</v>
      </c>
      <c r="H27" s="523">
        <v>15</v>
      </c>
      <c r="I27" s="523">
        <v>13</v>
      </c>
      <c r="J27" s="523">
        <v>8</v>
      </c>
      <c r="K27" s="523">
        <v>6</v>
      </c>
      <c r="L27" s="523">
        <v>2</v>
      </c>
      <c r="M27" s="523">
        <v>4</v>
      </c>
      <c r="N27" s="523">
        <v>2</v>
      </c>
    </row>
    <row r="28" spans="2:22" x14ac:dyDescent="0.2">
      <c r="B28" s="203"/>
      <c r="C28" s="389" t="s">
        <v>755</v>
      </c>
      <c r="D28" s="201"/>
      <c r="E28" s="201"/>
      <c r="F28" s="521"/>
      <c r="G28" s="524">
        <v>15</v>
      </c>
      <c r="H28" s="525">
        <v>19</v>
      </c>
      <c r="I28" s="525">
        <v>16</v>
      </c>
      <c r="J28" s="525">
        <v>14</v>
      </c>
      <c r="K28" s="525">
        <v>9</v>
      </c>
      <c r="L28" s="525">
        <v>5</v>
      </c>
      <c r="M28" s="525">
        <v>4</v>
      </c>
      <c r="N28" s="526">
        <v>5</v>
      </c>
      <c r="O28" s="230"/>
      <c r="P28" s="230"/>
      <c r="Q28" s="230"/>
      <c r="R28" s="230"/>
      <c r="S28" s="320"/>
      <c r="T28" s="320"/>
      <c r="U28" s="320"/>
      <c r="V28" s="230"/>
    </row>
    <row r="29" spans="2:22" x14ac:dyDescent="0.2">
      <c r="B29" s="203"/>
      <c r="C29" s="914" t="s">
        <v>756</v>
      </c>
      <c r="D29" s="914"/>
      <c r="E29" s="914"/>
      <c r="F29" s="915"/>
      <c r="G29" s="524">
        <v>15</v>
      </c>
      <c r="H29" s="525">
        <v>3</v>
      </c>
      <c r="I29" s="525">
        <v>3</v>
      </c>
      <c r="J29" s="525">
        <v>3</v>
      </c>
      <c r="K29" s="525">
        <v>2</v>
      </c>
      <c r="L29" s="525">
        <v>1</v>
      </c>
      <c r="M29" s="525">
        <v>1</v>
      </c>
      <c r="N29" s="525">
        <v>1</v>
      </c>
    </row>
    <row r="30" spans="2:22" x14ac:dyDescent="0.2">
      <c r="B30" s="203"/>
      <c r="C30" s="389" t="s">
        <v>757</v>
      </c>
      <c r="D30" s="201"/>
      <c r="E30" s="201"/>
      <c r="F30" s="521"/>
      <c r="G30" s="522">
        <v>15</v>
      </c>
      <c r="H30" s="523">
        <v>9</v>
      </c>
      <c r="I30" s="523">
        <v>8</v>
      </c>
      <c r="J30" s="523">
        <v>5</v>
      </c>
      <c r="K30" s="523">
        <v>3</v>
      </c>
      <c r="L30" s="525" t="s">
        <v>760</v>
      </c>
      <c r="M30" s="523">
        <v>3</v>
      </c>
      <c r="N30" s="526">
        <v>2</v>
      </c>
    </row>
    <row r="31" spans="2:22" x14ac:dyDescent="0.15">
      <c r="B31" s="203"/>
      <c r="C31" s="201"/>
      <c r="D31" s="201"/>
      <c r="E31" s="201"/>
      <c r="F31" s="521"/>
      <c r="G31" s="522"/>
      <c r="H31" s="523"/>
      <c r="I31" s="523"/>
      <c r="J31" s="523"/>
      <c r="K31" s="523"/>
      <c r="L31" s="523"/>
      <c r="M31" s="523"/>
      <c r="N31" s="523"/>
    </row>
    <row r="32" spans="2:22" x14ac:dyDescent="0.2">
      <c r="B32" s="203"/>
      <c r="C32" s="389" t="s">
        <v>758</v>
      </c>
      <c r="D32" s="201"/>
      <c r="E32" s="201"/>
      <c r="F32" s="521"/>
      <c r="G32" s="524">
        <v>15</v>
      </c>
      <c r="H32" s="525">
        <v>14</v>
      </c>
      <c r="I32" s="525">
        <v>12</v>
      </c>
      <c r="J32" s="525">
        <v>7</v>
      </c>
      <c r="K32" s="525">
        <v>6</v>
      </c>
      <c r="L32" s="525">
        <v>4</v>
      </c>
      <c r="M32" s="525">
        <v>2</v>
      </c>
      <c r="N32" s="525">
        <v>1</v>
      </c>
    </row>
    <row r="33" spans="2:22" ht="17.25" customHeight="1" x14ac:dyDescent="0.2">
      <c r="B33" s="203"/>
      <c r="C33" s="389" t="s">
        <v>759</v>
      </c>
      <c r="D33" s="201"/>
      <c r="E33" s="201"/>
      <c r="F33" s="415"/>
      <c r="G33" s="524">
        <v>15</v>
      </c>
      <c r="H33" s="525">
        <v>15</v>
      </c>
      <c r="I33" s="525">
        <v>13</v>
      </c>
      <c r="J33" s="525">
        <v>11</v>
      </c>
      <c r="K33" s="525">
        <v>11</v>
      </c>
      <c r="L33" s="525">
        <v>6</v>
      </c>
      <c r="M33" s="525">
        <v>5</v>
      </c>
      <c r="N33" s="525" t="s">
        <v>760</v>
      </c>
      <c r="O33" s="916"/>
    </row>
    <row r="34" spans="2:22" x14ac:dyDescent="0.15">
      <c r="B34" s="203"/>
      <c r="C34" s="917" t="s">
        <v>674</v>
      </c>
      <c r="D34" s="918"/>
      <c r="E34" s="918"/>
      <c r="F34" s="919"/>
      <c r="G34" s="524">
        <v>10</v>
      </c>
      <c r="H34" s="525">
        <v>9</v>
      </c>
      <c r="I34" s="525">
        <v>5</v>
      </c>
      <c r="J34" s="525">
        <v>5</v>
      </c>
      <c r="K34" s="525" t="s">
        <v>760</v>
      </c>
      <c r="L34" s="525" t="s">
        <v>760</v>
      </c>
      <c r="M34" s="525" t="s">
        <v>760</v>
      </c>
      <c r="N34" s="525" t="s">
        <v>760</v>
      </c>
      <c r="O34" s="916"/>
    </row>
    <row r="35" spans="2:22" ht="17.25" customHeight="1" x14ac:dyDescent="0.2">
      <c r="B35" s="203"/>
      <c r="C35" s="389" t="s">
        <v>761</v>
      </c>
      <c r="D35" s="201"/>
      <c r="E35" s="201"/>
      <c r="F35" s="415"/>
      <c r="G35" s="524">
        <v>15</v>
      </c>
      <c r="H35" s="525">
        <v>12</v>
      </c>
      <c r="I35" s="525">
        <v>11</v>
      </c>
      <c r="J35" s="525">
        <v>6</v>
      </c>
      <c r="K35" s="525">
        <v>6</v>
      </c>
      <c r="L35" s="525">
        <v>4</v>
      </c>
      <c r="M35" s="525">
        <v>2</v>
      </c>
      <c r="N35" s="525" t="s">
        <v>760</v>
      </c>
    </row>
    <row r="36" spans="2:22" x14ac:dyDescent="0.2">
      <c r="B36" s="203"/>
      <c r="C36" s="389" t="s">
        <v>762</v>
      </c>
      <c r="D36" s="201"/>
      <c r="E36" s="201"/>
      <c r="F36" s="415"/>
      <c r="G36" s="524">
        <v>15</v>
      </c>
      <c r="H36" s="525">
        <v>8</v>
      </c>
      <c r="I36" s="525">
        <v>8</v>
      </c>
      <c r="J36" s="525">
        <v>7</v>
      </c>
      <c r="K36" s="525">
        <v>5</v>
      </c>
      <c r="L36" s="525">
        <v>4</v>
      </c>
      <c r="M36" s="525">
        <v>1</v>
      </c>
      <c r="N36" s="527">
        <v>2</v>
      </c>
    </row>
    <row r="37" spans="2:22" ht="17.25" customHeight="1" x14ac:dyDescent="0.2">
      <c r="B37" s="203"/>
      <c r="C37" s="201"/>
      <c r="D37" s="201"/>
      <c r="E37" s="201"/>
      <c r="F37" s="415"/>
      <c r="G37" s="524"/>
      <c r="H37" s="525"/>
      <c r="I37" s="525"/>
      <c r="J37" s="519"/>
      <c r="K37" s="519"/>
      <c r="L37" s="525"/>
      <c r="M37" s="525"/>
      <c r="N37" s="525"/>
    </row>
    <row r="38" spans="2:22" x14ac:dyDescent="0.2">
      <c r="B38" s="203"/>
      <c r="C38" s="389" t="s">
        <v>763</v>
      </c>
      <c r="D38" s="201"/>
      <c r="E38" s="201"/>
      <c r="F38" s="521"/>
      <c r="G38" s="524">
        <v>15</v>
      </c>
      <c r="H38" s="525">
        <v>36</v>
      </c>
      <c r="I38" s="525">
        <v>15</v>
      </c>
      <c r="J38" s="525">
        <v>12</v>
      </c>
      <c r="K38" s="525">
        <v>6</v>
      </c>
      <c r="L38" s="525">
        <v>1</v>
      </c>
      <c r="M38" s="527">
        <v>5</v>
      </c>
      <c r="N38" s="527">
        <v>6</v>
      </c>
    </row>
    <row r="39" spans="2:22" x14ac:dyDescent="0.2">
      <c r="B39" s="203"/>
      <c r="C39" s="389" t="s">
        <v>764</v>
      </c>
      <c r="D39" s="201"/>
      <c r="E39" s="201"/>
      <c r="F39" s="415"/>
      <c r="G39" s="524">
        <v>15</v>
      </c>
      <c r="H39" s="525">
        <v>22</v>
      </c>
      <c r="I39" s="525">
        <v>15</v>
      </c>
      <c r="J39" s="525">
        <v>6</v>
      </c>
      <c r="K39" s="525">
        <v>6</v>
      </c>
      <c r="L39" s="525">
        <v>1</v>
      </c>
      <c r="M39" s="525">
        <v>5</v>
      </c>
      <c r="N39" s="525" t="s">
        <v>760</v>
      </c>
    </row>
    <row r="40" spans="2:22" x14ac:dyDescent="0.2">
      <c r="B40" s="203"/>
      <c r="C40" s="389" t="s">
        <v>765</v>
      </c>
      <c r="D40" s="201"/>
      <c r="E40" s="201"/>
      <c r="F40" s="415"/>
      <c r="G40" s="524">
        <v>15</v>
      </c>
      <c r="H40" s="525">
        <v>22</v>
      </c>
      <c r="I40" s="525">
        <v>15</v>
      </c>
      <c r="J40" s="525">
        <v>12</v>
      </c>
      <c r="K40" s="525">
        <v>8</v>
      </c>
      <c r="L40" s="525">
        <v>2</v>
      </c>
      <c r="M40" s="525">
        <v>6</v>
      </c>
      <c r="N40" s="527">
        <v>4</v>
      </c>
    </row>
    <row r="41" spans="2:22" x14ac:dyDescent="0.2">
      <c r="B41" s="203"/>
      <c r="C41" s="389" t="s">
        <v>766</v>
      </c>
      <c r="D41" s="201"/>
      <c r="E41" s="201"/>
      <c r="F41" s="415"/>
      <c r="G41" s="524">
        <v>15</v>
      </c>
      <c r="H41" s="525">
        <v>18</v>
      </c>
      <c r="I41" s="525">
        <v>15</v>
      </c>
      <c r="J41" s="525" t="s">
        <v>760</v>
      </c>
      <c r="K41" s="525" t="s">
        <v>760</v>
      </c>
      <c r="L41" s="525" t="s">
        <v>760</v>
      </c>
      <c r="M41" s="525" t="s">
        <v>760</v>
      </c>
      <c r="N41" s="525" t="s">
        <v>760</v>
      </c>
    </row>
    <row r="42" spans="2:22" x14ac:dyDescent="0.2">
      <c r="B42" s="203"/>
      <c r="C42" s="201"/>
      <c r="D42" s="201"/>
      <c r="E42" s="201"/>
      <c r="F42" s="415"/>
      <c r="G42" s="524"/>
      <c r="H42" s="525"/>
      <c r="I42" s="525"/>
      <c r="J42" s="519"/>
      <c r="K42" s="519"/>
      <c r="L42" s="525"/>
      <c r="M42" s="525"/>
      <c r="N42" s="528"/>
      <c r="O42" s="100"/>
      <c r="P42" s="100"/>
      <c r="Q42" s="100"/>
      <c r="R42" s="100"/>
      <c r="S42" s="321"/>
      <c r="T42" s="321"/>
      <c r="U42" s="322"/>
      <c r="V42" s="260"/>
    </row>
    <row r="43" spans="2:22" x14ac:dyDescent="0.2">
      <c r="B43" s="203"/>
      <c r="C43" s="389" t="s">
        <v>576</v>
      </c>
      <c r="D43" s="201"/>
      <c r="E43" s="201"/>
      <c r="F43" s="521"/>
      <c r="G43" s="524">
        <v>15</v>
      </c>
      <c r="H43" s="525">
        <v>14</v>
      </c>
      <c r="I43" s="525">
        <v>13</v>
      </c>
      <c r="J43" s="525">
        <v>12</v>
      </c>
      <c r="K43" s="525">
        <v>8</v>
      </c>
      <c r="L43" s="527">
        <v>4</v>
      </c>
      <c r="M43" s="525">
        <v>4</v>
      </c>
      <c r="N43" s="525">
        <v>4</v>
      </c>
    </row>
    <row r="44" spans="2:22" x14ac:dyDescent="0.2">
      <c r="B44" s="203"/>
      <c r="C44" s="389" t="s">
        <v>675</v>
      </c>
      <c r="D44" s="201"/>
      <c r="E44" s="201"/>
      <c r="F44" s="521"/>
      <c r="G44" s="524">
        <v>15</v>
      </c>
      <c r="H44" s="525">
        <v>15</v>
      </c>
      <c r="I44" s="525">
        <v>15</v>
      </c>
      <c r="J44" s="525">
        <v>12</v>
      </c>
      <c r="K44" s="525">
        <v>7</v>
      </c>
      <c r="L44" s="527">
        <v>6</v>
      </c>
      <c r="M44" s="525">
        <v>1</v>
      </c>
      <c r="N44" s="525">
        <v>5</v>
      </c>
    </row>
    <row r="45" spans="2:22" x14ac:dyDescent="0.2">
      <c r="B45" s="203"/>
      <c r="C45" s="389" t="s">
        <v>577</v>
      </c>
      <c r="D45" s="201"/>
      <c r="E45" s="201"/>
      <c r="F45" s="521"/>
      <c r="G45" s="524">
        <v>15</v>
      </c>
      <c r="H45" s="525">
        <v>16</v>
      </c>
      <c r="I45" s="525">
        <v>15</v>
      </c>
      <c r="J45" s="525">
        <v>13</v>
      </c>
      <c r="K45" s="525">
        <v>10</v>
      </c>
      <c r="L45" s="527">
        <v>7</v>
      </c>
      <c r="M45" s="525">
        <v>3</v>
      </c>
      <c r="N45" s="525">
        <v>3</v>
      </c>
    </row>
    <row r="46" spans="2:22" x14ac:dyDescent="0.2">
      <c r="B46" s="203"/>
      <c r="C46" s="389" t="s">
        <v>676</v>
      </c>
      <c r="D46" s="201"/>
      <c r="E46" s="201"/>
      <c r="F46" s="415"/>
      <c r="G46" s="524">
        <v>15</v>
      </c>
      <c r="H46" s="525">
        <v>20</v>
      </c>
      <c r="I46" s="525">
        <v>15</v>
      </c>
      <c r="J46" s="525">
        <v>14</v>
      </c>
      <c r="K46" s="525">
        <v>8</v>
      </c>
      <c r="L46" s="525">
        <v>5</v>
      </c>
      <c r="M46" s="525">
        <v>3</v>
      </c>
      <c r="N46" s="527">
        <v>6</v>
      </c>
    </row>
    <row r="47" spans="2:22" x14ac:dyDescent="0.2">
      <c r="B47" s="203"/>
      <c r="C47" s="201"/>
      <c r="D47" s="201"/>
      <c r="E47" s="201"/>
      <c r="F47" s="415"/>
      <c r="G47" s="524"/>
      <c r="H47" s="525"/>
      <c r="I47" s="525"/>
      <c r="J47" s="519"/>
      <c r="K47" s="519"/>
      <c r="L47" s="525"/>
      <c r="M47" s="525"/>
      <c r="N47" s="525"/>
    </row>
    <row r="48" spans="2:22" x14ac:dyDescent="0.2">
      <c r="B48" s="203"/>
      <c r="C48" s="389" t="s">
        <v>578</v>
      </c>
      <c r="D48" s="201"/>
      <c r="E48" s="201"/>
      <c r="F48" s="415"/>
      <c r="G48" s="524">
        <v>15</v>
      </c>
      <c r="H48" s="525">
        <v>15</v>
      </c>
      <c r="I48" s="525">
        <v>15</v>
      </c>
      <c r="J48" s="525">
        <v>11</v>
      </c>
      <c r="K48" s="525">
        <v>11</v>
      </c>
      <c r="L48" s="527">
        <v>7</v>
      </c>
      <c r="M48" s="525">
        <v>4</v>
      </c>
      <c r="N48" s="525" t="s">
        <v>760</v>
      </c>
    </row>
    <row r="49" spans="1:14" x14ac:dyDescent="0.2">
      <c r="B49" s="203"/>
      <c r="C49" s="389" t="s">
        <v>579</v>
      </c>
      <c r="D49" s="201"/>
      <c r="E49" s="201"/>
      <c r="F49" s="415"/>
      <c r="G49" s="524">
        <v>15</v>
      </c>
      <c r="H49" s="525">
        <v>15</v>
      </c>
      <c r="I49" s="525">
        <v>13</v>
      </c>
      <c r="J49" s="519">
        <v>12</v>
      </c>
      <c r="K49" s="519">
        <v>10</v>
      </c>
      <c r="L49" s="525">
        <v>6</v>
      </c>
      <c r="M49" s="525">
        <v>4</v>
      </c>
      <c r="N49" s="525">
        <v>2</v>
      </c>
    </row>
    <row r="50" spans="1:14" x14ac:dyDescent="0.2">
      <c r="B50" s="203"/>
      <c r="C50" s="389" t="s">
        <v>580</v>
      </c>
      <c r="D50" s="201"/>
      <c r="E50" s="201"/>
      <c r="F50" s="521"/>
      <c r="G50" s="524">
        <v>15</v>
      </c>
      <c r="H50" s="523">
        <v>18</v>
      </c>
      <c r="I50" s="523">
        <v>15</v>
      </c>
      <c r="J50" s="523">
        <v>15</v>
      </c>
      <c r="K50" s="523">
        <v>12</v>
      </c>
      <c r="L50" s="523">
        <v>7</v>
      </c>
      <c r="M50" s="523">
        <v>5</v>
      </c>
      <c r="N50" s="523">
        <v>3</v>
      </c>
    </row>
    <row r="51" spans="1:14" x14ac:dyDescent="0.2">
      <c r="B51" s="203"/>
      <c r="C51" s="914" t="s">
        <v>677</v>
      </c>
      <c r="D51" s="914"/>
      <c r="E51" s="914"/>
      <c r="F51" s="915"/>
      <c r="G51" s="524">
        <v>10</v>
      </c>
      <c r="H51" s="525">
        <v>8</v>
      </c>
      <c r="I51" s="525">
        <v>5</v>
      </c>
      <c r="J51" s="525">
        <v>5</v>
      </c>
      <c r="K51" s="525" t="s">
        <v>760</v>
      </c>
      <c r="L51" s="525" t="s">
        <v>760</v>
      </c>
      <c r="M51" s="525" t="s">
        <v>760</v>
      </c>
      <c r="N51" s="525" t="s">
        <v>760</v>
      </c>
    </row>
    <row r="52" spans="1:14" x14ac:dyDescent="0.2">
      <c r="B52" s="203"/>
      <c r="C52" s="914" t="s">
        <v>678</v>
      </c>
      <c r="D52" s="914"/>
      <c r="E52" s="914"/>
      <c r="F52" s="915"/>
      <c r="G52" s="524">
        <v>15</v>
      </c>
      <c r="H52" s="525">
        <v>9</v>
      </c>
      <c r="I52" s="525">
        <v>8</v>
      </c>
      <c r="J52" s="525">
        <v>6</v>
      </c>
      <c r="K52" s="525">
        <v>3</v>
      </c>
      <c r="L52" s="525">
        <v>3</v>
      </c>
      <c r="M52" s="525" t="s">
        <v>760</v>
      </c>
      <c r="N52" s="525">
        <v>3</v>
      </c>
    </row>
    <row r="53" spans="1:14" ht="18" thickBot="1" x14ac:dyDescent="0.2">
      <c r="B53" s="5"/>
      <c r="C53" s="5"/>
      <c r="D53" s="5"/>
      <c r="E53" s="5"/>
      <c r="F53" s="200"/>
      <c r="G53" s="529"/>
      <c r="H53" s="529"/>
      <c r="I53" s="529"/>
      <c r="J53" s="529"/>
      <c r="K53" s="529"/>
      <c r="L53" s="529"/>
      <c r="M53" s="529"/>
      <c r="N53" s="529"/>
    </row>
    <row r="54" spans="1:14" x14ac:dyDescent="0.2">
      <c r="G54" s="1" t="s">
        <v>751</v>
      </c>
    </row>
    <row r="55" spans="1:14" x14ac:dyDescent="0.2">
      <c r="A55" s="1"/>
      <c r="G55" s="2" t="s">
        <v>681</v>
      </c>
    </row>
  </sheetData>
  <mergeCells count="5">
    <mergeCell ref="C29:F29"/>
    <mergeCell ref="O33:O34"/>
    <mergeCell ref="C51:F51"/>
    <mergeCell ref="C52:F52"/>
    <mergeCell ref="C34:F34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72"/>
  <sheetViews>
    <sheetView view="pageBreakPreview" zoomScale="75" zoomScaleNormal="75" zoomScaleSheetLayoutView="75" workbookViewId="0"/>
  </sheetViews>
  <sheetFormatPr defaultColWidth="10.875" defaultRowHeight="17.25" x14ac:dyDescent="0.15"/>
  <cols>
    <col min="1" max="1" width="13.375" style="2" customWidth="1"/>
    <col min="2" max="2" width="3.125" style="2" customWidth="1"/>
    <col min="3" max="3" width="25.125" style="2" customWidth="1"/>
    <col min="4" max="13" width="13.25" style="2" customWidth="1"/>
    <col min="14" max="15" width="10.875" style="2"/>
    <col min="16" max="16" width="14.875" style="2" customWidth="1"/>
    <col min="17" max="16384" width="10.875" style="2"/>
  </cols>
  <sheetData>
    <row r="1" spans="1:13" x14ac:dyDescent="0.2">
      <c r="A1" s="1"/>
    </row>
    <row r="6" spans="1:13" x14ac:dyDescent="0.2">
      <c r="B6" s="851" t="s">
        <v>161</v>
      </c>
      <c r="C6" s="851"/>
      <c r="D6" s="851"/>
      <c r="E6" s="851"/>
      <c r="F6" s="851"/>
      <c r="G6" s="851"/>
      <c r="H6" s="851"/>
      <c r="I6" s="851"/>
      <c r="J6" s="851"/>
      <c r="K6" s="851"/>
      <c r="L6" s="851"/>
      <c r="M6" s="851"/>
    </row>
    <row r="7" spans="1:13" ht="18" thickBot="1" x14ac:dyDescent="0.25">
      <c r="B7" s="5"/>
      <c r="C7" s="5"/>
      <c r="D7" s="27" t="s">
        <v>609</v>
      </c>
      <c r="E7" s="5"/>
      <c r="F7" s="5"/>
      <c r="G7" s="5"/>
      <c r="H7" s="5"/>
      <c r="I7" s="5"/>
      <c r="J7" s="5"/>
      <c r="K7" s="5"/>
      <c r="L7" s="5"/>
    </row>
    <row r="8" spans="1:13" x14ac:dyDescent="0.15">
      <c r="D8" s="9"/>
      <c r="E8" s="8"/>
      <c r="F8" s="8"/>
      <c r="G8" s="8"/>
      <c r="H8" s="8"/>
      <c r="I8" s="8"/>
      <c r="J8" s="8"/>
      <c r="K8" s="8"/>
      <c r="L8" s="8"/>
    </row>
    <row r="9" spans="1:13" x14ac:dyDescent="0.2">
      <c r="D9" s="511" t="s">
        <v>767</v>
      </c>
      <c r="E9" s="9"/>
      <c r="F9" s="511" t="s">
        <v>67</v>
      </c>
      <c r="G9" s="233" t="s">
        <v>407</v>
      </c>
      <c r="H9" s="511" t="s">
        <v>68</v>
      </c>
      <c r="I9" s="511" t="s">
        <v>69</v>
      </c>
      <c r="J9" s="511" t="s">
        <v>70</v>
      </c>
      <c r="K9" s="7" t="s">
        <v>162</v>
      </c>
      <c r="L9" s="7" t="s">
        <v>163</v>
      </c>
    </row>
    <row r="10" spans="1:13" x14ac:dyDescent="0.2">
      <c r="B10" s="8"/>
      <c r="C10" s="20"/>
      <c r="D10" s="21"/>
      <c r="E10" s="12" t="s">
        <v>66</v>
      </c>
      <c r="F10" s="12" t="s">
        <v>164</v>
      </c>
      <c r="G10" s="12" t="s">
        <v>408</v>
      </c>
      <c r="H10" s="12" t="s">
        <v>165</v>
      </c>
      <c r="I10" s="12" t="s">
        <v>166</v>
      </c>
      <c r="J10" s="12" t="s">
        <v>167</v>
      </c>
      <c r="K10" s="12" t="s">
        <v>168</v>
      </c>
      <c r="L10" s="12" t="s">
        <v>169</v>
      </c>
    </row>
    <row r="11" spans="1:13" x14ac:dyDescent="0.2">
      <c r="D11" s="91"/>
      <c r="E11" s="92"/>
      <c r="F11" s="92"/>
      <c r="G11" s="92"/>
      <c r="H11" s="386" t="s">
        <v>170</v>
      </c>
      <c r="I11" s="92"/>
      <c r="J11" s="92"/>
      <c r="K11" s="92"/>
      <c r="L11" s="92"/>
    </row>
    <row r="12" spans="1:13" x14ac:dyDescent="0.2">
      <c r="C12" s="1" t="s">
        <v>255</v>
      </c>
      <c r="D12" s="81">
        <v>627</v>
      </c>
      <c r="E12" s="82">
        <v>271</v>
      </c>
      <c r="F12" s="82">
        <v>43</v>
      </c>
      <c r="G12" s="82">
        <v>30</v>
      </c>
      <c r="H12" s="82">
        <v>43</v>
      </c>
      <c r="I12" s="82">
        <v>47</v>
      </c>
      <c r="J12" s="82">
        <v>54</v>
      </c>
      <c r="K12" s="82">
        <v>78</v>
      </c>
      <c r="L12" s="82">
        <v>61</v>
      </c>
    </row>
    <row r="13" spans="1:13" x14ac:dyDescent="0.2">
      <c r="C13" s="1" t="s">
        <v>226</v>
      </c>
      <c r="D13" s="81">
        <v>641</v>
      </c>
      <c r="E13" s="82">
        <v>272</v>
      </c>
      <c r="F13" s="82">
        <v>38</v>
      </c>
      <c r="G13" s="82">
        <v>32</v>
      </c>
      <c r="H13" s="82">
        <v>44</v>
      </c>
      <c r="I13" s="82">
        <v>43</v>
      </c>
      <c r="J13" s="82">
        <v>63</v>
      </c>
      <c r="K13" s="82">
        <v>88</v>
      </c>
      <c r="L13" s="82">
        <v>61</v>
      </c>
    </row>
    <row r="14" spans="1:13" x14ac:dyDescent="0.2">
      <c r="C14" s="1" t="s">
        <v>256</v>
      </c>
      <c r="D14" s="81">
        <v>623</v>
      </c>
      <c r="E14" s="82">
        <v>274</v>
      </c>
      <c r="F14" s="82">
        <v>36</v>
      </c>
      <c r="G14" s="82">
        <v>27</v>
      </c>
      <c r="H14" s="82">
        <v>48</v>
      </c>
      <c r="I14" s="82">
        <v>42</v>
      </c>
      <c r="J14" s="82">
        <v>58</v>
      </c>
      <c r="K14" s="82">
        <v>83</v>
      </c>
      <c r="L14" s="82">
        <v>55</v>
      </c>
    </row>
    <row r="15" spans="1:13" x14ac:dyDescent="0.2">
      <c r="C15" s="1" t="s">
        <v>257</v>
      </c>
      <c r="D15" s="81">
        <v>616</v>
      </c>
      <c r="E15" s="82">
        <v>281</v>
      </c>
      <c r="F15" s="82">
        <v>30</v>
      </c>
      <c r="G15" s="82">
        <v>29</v>
      </c>
      <c r="H15" s="82">
        <v>45</v>
      </c>
      <c r="I15" s="82">
        <v>38</v>
      </c>
      <c r="J15" s="82">
        <v>52</v>
      </c>
      <c r="K15" s="82">
        <v>84</v>
      </c>
      <c r="L15" s="82">
        <v>57</v>
      </c>
    </row>
    <row r="16" spans="1:13" x14ac:dyDescent="0.2">
      <c r="C16" s="1" t="s">
        <v>260</v>
      </c>
      <c r="D16" s="81">
        <v>527</v>
      </c>
      <c r="E16" s="99">
        <v>256</v>
      </c>
      <c r="F16" s="99">
        <v>24</v>
      </c>
      <c r="G16" s="99">
        <v>31</v>
      </c>
      <c r="H16" s="99">
        <v>38</v>
      </c>
      <c r="I16" s="99">
        <v>35</v>
      </c>
      <c r="J16" s="99">
        <v>34</v>
      </c>
      <c r="K16" s="99">
        <v>61</v>
      </c>
      <c r="L16" s="99">
        <v>48</v>
      </c>
    </row>
    <row r="17" spans="2:13" x14ac:dyDescent="0.2">
      <c r="C17" s="1"/>
      <c r="D17" s="81"/>
      <c r="E17" s="99"/>
      <c r="F17" s="99"/>
      <c r="G17" s="99"/>
      <c r="H17" s="99"/>
      <c r="I17" s="99"/>
      <c r="J17" s="99"/>
      <c r="K17" s="99"/>
      <c r="L17" s="99"/>
    </row>
    <row r="18" spans="2:13" s="72" customFormat="1" x14ac:dyDescent="0.2">
      <c r="C18" s="1" t="s">
        <v>406</v>
      </c>
      <c r="D18" s="81">
        <v>493</v>
      </c>
      <c r="E18" s="99">
        <v>243</v>
      </c>
      <c r="F18" s="99">
        <v>20</v>
      </c>
      <c r="G18" s="99">
        <v>26</v>
      </c>
      <c r="H18" s="99">
        <v>35</v>
      </c>
      <c r="I18" s="99">
        <v>33</v>
      </c>
      <c r="J18" s="99">
        <v>34</v>
      </c>
      <c r="K18" s="99">
        <v>59</v>
      </c>
      <c r="L18" s="99">
        <v>43</v>
      </c>
    </row>
    <row r="19" spans="2:13" x14ac:dyDescent="0.15">
      <c r="C19" s="2" t="s">
        <v>423</v>
      </c>
      <c r="D19" s="91">
        <v>474</v>
      </c>
      <c r="E19" s="82">
        <v>239</v>
      </c>
      <c r="F19" s="82">
        <v>19</v>
      </c>
      <c r="G19" s="82">
        <v>25</v>
      </c>
      <c r="H19" s="82">
        <v>34</v>
      </c>
      <c r="I19" s="82">
        <v>31</v>
      </c>
      <c r="J19" s="82">
        <v>31</v>
      </c>
      <c r="K19" s="82">
        <v>58</v>
      </c>
      <c r="L19" s="82">
        <v>37</v>
      </c>
    </row>
    <row r="20" spans="2:13" x14ac:dyDescent="0.15">
      <c r="C20" s="2" t="s">
        <v>436</v>
      </c>
      <c r="D20" s="229">
        <v>473</v>
      </c>
      <c r="E20" s="227">
        <v>237</v>
      </c>
      <c r="F20" s="227">
        <v>19</v>
      </c>
      <c r="G20" s="227">
        <v>30</v>
      </c>
      <c r="H20" s="227">
        <v>33</v>
      </c>
      <c r="I20" s="227">
        <v>31</v>
      </c>
      <c r="J20" s="227">
        <v>32</v>
      </c>
      <c r="K20" s="227">
        <v>57</v>
      </c>
      <c r="L20" s="227">
        <v>34</v>
      </c>
      <c r="M20" s="203"/>
    </row>
    <row r="21" spans="2:13" x14ac:dyDescent="0.15">
      <c r="D21" s="819"/>
      <c r="E21" s="818"/>
      <c r="F21" s="818"/>
      <c r="G21" s="818"/>
      <c r="H21" s="818"/>
      <c r="I21" s="818"/>
      <c r="J21" s="818"/>
      <c r="K21" s="818"/>
      <c r="L21" s="818"/>
      <c r="M21" s="591"/>
    </row>
    <row r="22" spans="2:13" s="72" customFormat="1" x14ac:dyDescent="0.2">
      <c r="C22" s="1" t="s">
        <v>452</v>
      </c>
      <c r="D22" s="91">
        <v>464</v>
      </c>
      <c r="E22" s="99">
        <v>230</v>
      </c>
      <c r="F22" s="99">
        <v>19</v>
      </c>
      <c r="G22" s="99">
        <v>31</v>
      </c>
      <c r="H22" s="99">
        <v>33</v>
      </c>
      <c r="I22" s="99">
        <v>31</v>
      </c>
      <c r="J22" s="99">
        <v>32</v>
      </c>
      <c r="K22" s="99">
        <v>57</v>
      </c>
      <c r="L22" s="99">
        <v>31</v>
      </c>
    </row>
    <row r="23" spans="2:13" x14ac:dyDescent="0.2">
      <c r="C23" s="1" t="s">
        <v>561</v>
      </c>
      <c r="D23" s="91">
        <v>460</v>
      </c>
      <c r="E23" s="82">
        <v>235</v>
      </c>
      <c r="F23" s="82">
        <v>19</v>
      </c>
      <c r="G23" s="82">
        <v>30</v>
      </c>
      <c r="H23" s="82">
        <v>30</v>
      </c>
      <c r="I23" s="82">
        <v>29</v>
      </c>
      <c r="J23" s="82">
        <v>33</v>
      </c>
      <c r="K23" s="82">
        <v>53</v>
      </c>
      <c r="L23" s="82">
        <v>31</v>
      </c>
    </row>
    <row r="24" spans="2:13" x14ac:dyDescent="0.15">
      <c r="C24" s="2" t="s">
        <v>659</v>
      </c>
      <c r="D24" s="91">
        <v>462</v>
      </c>
      <c r="E24" s="227">
        <v>237</v>
      </c>
      <c r="F24" s="227">
        <v>20</v>
      </c>
      <c r="G24" s="227">
        <v>30</v>
      </c>
      <c r="H24" s="227">
        <v>30</v>
      </c>
      <c r="I24" s="227">
        <v>29</v>
      </c>
      <c r="J24" s="227">
        <v>33</v>
      </c>
      <c r="K24" s="227">
        <v>51</v>
      </c>
      <c r="L24" s="227">
        <v>32</v>
      </c>
      <c r="M24" s="203"/>
    </row>
    <row r="25" spans="2:13" x14ac:dyDescent="0.15">
      <c r="C25" s="2" t="s">
        <v>768</v>
      </c>
      <c r="D25" s="91">
        <v>451</v>
      </c>
      <c r="E25" s="227">
        <v>231</v>
      </c>
      <c r="F25" s="227">
        <v>20</v>
      </c>
      <c r="G25" s="227">
        <v>31</v>
      </c>
      <c r="H25" s="227">
        <v>30</v>
      </c>
      <c r="I25" s="227">
        <v>28</v>
      </c>
      <c r="J25" s="227">
        <v>31</v>
      </c>
      <c r="K25" s="227">
        <v>49</v>
      </c>
      <c r="L25" s="227">
        <v>31</v>
      </c>
      <c r="M25" s="203"/>
    </row>
    <row r="26" spans="2:13" x14ac:dyDescent="0.15">
      <c r="B26" s="8"/>
      <c r="C26" s="8"/>
      <c r="D26" s="87"/>
      <c r="E26" s="88"/>
      <c r="F26" s="88"/>
      <c r="G26" s="88"/>
      <c r="H26" s="88"/>
      <c r="I26" s="88"/>
      <c r="J26" s="88"/>
      <c r="K26" s="88"/>
      <c r="L26" s="88"/>
    </row>
    <row r="27" spans="2:13" x14ac:dyDescent="0.15">
      <c r="D27" s="91"/>
      <c r="E27" s="88"/>
      <c r="F27" s="88"/>
      <c r="G27" s="88"/>
      <c r="H27" s="88"/>
      <c r="I27" s="88"/>
      <c r="J27" s="88"/>
      <c r="K27" s="88"/>
      <c r="L27" s="88"/>
    </row>
    <row r="28" spans="2:13" x14ac:dyDescent="0.2">
      <c r="D28" s="510" t="s">
        <v>767</v>
      </c>
      <c r="E28" s="91"/>
      <c r="F28" s="510" t="s">
        <v>67</v>
      </c>
      <c r="G28" s="233" t="s">
        <v>407</v>
      </c>
      <c r="H28" s="510" t="s">
        <v>68</v>
      </c>
      <c r="I28" s="510" t="s">
        <v>69</v>
      </c>
      <c r="J28" s="510" t="s">
        <v>70</v>
      </c>
      <c r="K28" s="110" t="s">
        <v>162</v>
      </c>
      <c r="L28" s="110" t="s">
        <v>163</v>
      </c>
    </row>
    <row r="29" spans="2:13" x14ac:dyDescent="0.2">
      <c r="B29" s="8"/>
      <c r="C29" s="20"/>
      <c r="D29" s="87"/>
      <c r="E29" s="509" t="s">
        <v>66</v>
      </c>
      <c r="F29" s="509" t="s">
        <v>164</v>
      </c>
      <c r="G29" s="12" t="s">
        <v>408</v>
      </c>
      <c r="H29" s="509" t="s">
        <v>165</v>
      </c>
      <c r="I29" s="509" t="s">
        <v>166</v>
      </c>
      <c r="J29" s="509" t="s">
        <v>167</v>
      </c>
      <c r="K29" s="509" t="s">
        <v>168</v>
      </c>
      <c r="L29" s="509" t="s">
        <v>169</v>
      </c>
    </row>
    <row r="30" spans="2:13" x14ac:dyDescent="0.2">
      <c r="D30" s="91"/>
      <c r="E30" s="92"/>
      <c r="F30" s="92"/>
      <c r="G30" s="92"/>
      <c r="H30" s="386" t="s">
        <v>172</v>
      </c>
      <c r="I30" s="386" t="s">
        <v>173</v>
      </c>
      <c r="J30" s="92"/>
      <c r="K30" s="92"/>
      <c r="L30" s="92"/>
    </row>
    <row r="31" spans="2:13" x14ac:dyDescent="0.2">
      <c r="C31" s="1" t="s">
        <v>255</v>
      </c>
      <c r="D31" s="81">
        <v>86005</v>
      </c>
      <c r="E31" s="82">
        <v>49120</v>
      </c>
      <c r="F31" s="82">
        <v>5557</v>
      </c>
      <c r="G31" s="82">
        <v>2420</v>
      </c>
      <c r="H31" s="82">
        <v>4577</v>
      </c>
      <c r="I31" s="82">
        <v>5201</v>
      </c>
      <c r="J31" s="82">
        <v>5352</v>
      </c>
      <c r="K31" s="82">
        <v>8540</v>
      </c>
      <c r="L31" s="82">
        <v>5238</v>
      </c>
    </row>
    <row r="32" spans="2:13" x14ac:dyDescent="0.2">
      <c r="C32" s="1" t="s">
        <v>226</v>
      </c>
      <c r="D32" s="81">
        <v>79444</v>
      </c>
      <c r="E32" s="82">
        <v>45650</v>
      </c>
      <c r="F32" s="82">
        <v>4826</v>
      </c>
      <c r="G32" s="82">
        <v>2696</v>
      </c>
      <c r="H32" s="82">
        <v>4042</v>
      </c>
      <c r="I32" s="82">
        <v>4264</v>
      </c>
      <c r="J32" s="82">
        <v>5315</v>
      </c>
      <c r="K32" s="82">
        <v>8083</v>
      </c>
      <c r="L32" s="82">
        <v>4568</v>
      </c>
    </row>
    <row r="33" spans="1:14" x14ac:dyDescent="0.2">
      <c r="C33" s="1" t="s">
        <v>256</v>
      </c>
      <c r="D33" s="81">
        <v>78853</v>
      </c>
      <c r="E33" s="82">
        <v>48036</v>
      </c>
      <c r="F33" s="82">
        <v>3236</v>
      </c>
      <c r="G33" s="82">
        <v>2540</v>
      </c>
      <c r="H33" s="82">
        <v>4573</v>
      </c>
      <c r="I33" s="82">
        <v>4331</v>
      </c>
      <c r="J33" s="82">
        <v>4890</v>
      </c>
      <c r="K33" s="82">
        <v>7513</v>
      </c>
      <c r="L33" s="82">
        <v>3734</v>
      </c>
    </row>
    <row r="34" spans="1:14" x14ac:dyDescent="0.2">
      <c r="C34" s="1" t="s">
        <v>257</v>
      </c>
      <c r="D34" s="81">
        <v>68058</v>
      </c>
      <c r="E34" s="83">
        <v>39930</v>
      </c>
      <c r="F34" s="83">
        <v>2844</v>
      </c>
      <c r="G34" s="83">
        <v>2797</v>
      </c>
      <c r="H34" s="83">
        <v>4146</v>
      </c>
      <c r="I34" s="83">
        <v>3841</v>
      </c>
      <c r="J34" s="83">
        <v>4429</v>
      </c>
      <c r="K34" s="83">
        <v>6596</v>
      </c>
      <c r="L34" s="83">
        <v>3475</v>
      </c>
    </row>
    <row r="35" spans="1:14" x14ac:dyDescent="0.2">
      <c r="C35" s="1" t="s">
        <v>260</v>
      </c>
      <c r="D35" s="81">
        <v>56169</v>
      </c>
      <c r="E35" s="83">
        <v>32813</v>
      </c>
      <c r="F35" s="83">
        <v>2078</v>
      </c>
      <c r="G35" s="83">
        <v>3263</v>
      </c>
      <c r="H35" s="83">
        <v>3123</v>
      </c>
      <c r="I35" s="83">
        <v>3427</v>
      </c>
      <c r="J35" s="83">
        <v>3325</v>
      </c>
      <c r="K35" s="83">
        <v>5159</v>
      </c>
      <c r="L35" s="83">
        <v>2981</v>
      </c>
    </row>
    <row r="36" spans="1:14" x14ac:dyDescent="0.2">
      <c r="C36" s="1"/>
      <c r="D36" s="81"/>
      <c r="E36" s="83"/>
      <c r="F36" s="83"/>
      <c r="G36" s="83"/>
      <c r="H36" s="83"/>
      <c r="I36" s="83"/>
      <c r="J36" s="83"/>
      <c r="K36" s="83"/>
      <c r="L36" s="83"/>
    </row>
    <row r="37" spans="1:14" s="72" customFormat="1" x14ac:dyDescent="0.15">
      <c r="C37" s="2" t="s">
        <v>406</v>
      </c>
      <c r="D37" s="91">
        <v>52042</v>
      </c>
      <c r="E37" s="92">
        <v>30433</v>
      </c>
      <c r="F37" s="92">
        <v>1863</v>
      </c>
      <c r="G37" s="92">
        <v>3260</v>
      </c>
      <c r="H37" s="92">
        <v>2794</v>
      </c>
      <c r="I37" s="92">
        <v>3079</v>
      </c>
      <c r="J37" s="92">
        <v>3054</v>
      </c>
      <c r="K37" s="92">
        <v>4685</v>
      </c>
      <c r="L37" s="92">
        <v>2874</v>
      </c>
    </row>
    <row r="38" spans="1:14" x14ac:dyDescent="0.15">
      <c r="C38" s="2" t="s">
        <v>423</v>
      </c>
      <c r="D38" s="229">
        <v>51425</v>
      </c>
      <c r="E38" s="224">
        <v>30328</v>
      </c>
      <c r="F38" s="224">
        <v>1801</v>
      </c>
      <c r="G38" s="224">
        <v>2958</v>
      </c>
      <c r="H38" s="224">
        <v>3104</v>
      </c>
      <c r="I38" s="224">
        <v>3015</v>
      </c>
      <c r="J38" s="224">
        <v>2833</v>
      </c>
      <c r="K38" s="224">
        <v>5031</v>
      </c>
      <c r="L38" s="224">
        <v>2355</v>
      </c>
    </row>
    <row r="39" spans="1:14" x14ac:dyDescent="0.15">
      <c r="C39" s="2" t="s">
        <v>436</v>
      </c>
      <c r="D39" s="229">
        <v>51032</v>
      </c>
      <c r="E39" s="224">
        <v>30597</v>
      </c>
      <c r="F39" s="224">
        <v>1756</v>
      </c>
      <c r="G39" s="224">
        <v>2778</v>
      </c>
      <c r="H39" s="224">
        <v>2875</v>
      </c>
      <c r="I39" s="224">
        <v>3003</v>
      </c>
      <c r="J39" s="224">
        <v>2824</v>
      </c>
      <c r="K39" s="224">
        <v>4909</v>
      </c>
      <c r="L39" s="224">
        <v>2290</v>
      </c>
      <c r="M39" s="224"/>
      <c r="N39" s="203"/>
    </row>
    <row r="40" spans="1:14" x14ac:dyDescent="0.15">
      <c r="D40" s="819"/>
      <c r="E40" s="817"/>
      <c r="F40" s="817"/>
      <c r="G40" s="817"/>
      <c r="H40" s="817"/>
      <c r="I40" s="817"/>
      <c r="J40" s="817"/>
      <c r="K40" s="817"/>
      <c r="L40" s="817"/>
      <c r="M40" s="817"/>
      <c r="N40" s="591"/>
    </row>
    <row r="41" spans="1:14" x14ac:dyDescent="0.2">
      <c r="C41" s="1" t="s">
        <v>452</v>
      </c>
      <c r="D41" s="91">
        <v>49691</v>
      </c>
      <c r="E41" s="224">
        <v>29428</v>
      </c>
      <c r="F41" s="224">
        <v>1713</v>
      </c>
      <c r="G41" s="224">
        <v>2952</v>
      </c>
      <c r="H41" s="224">
        <v>2841</v>
      </c>
      <c r="I41" s="224">
        <v>3036</v>
      </c>
      <c r="J41" s="224">
        <v>2791</v>
      </c>
      <c r="K41" s="224">
        <v>4758</v>
      </c>
      <c r="L41" s="224">
        <v>2172</v>
      </c>
    </row>
    <row r="42" spans="1:14" x14ac:dyDescent="0.2">
      <c r="C42" s="1" t="s">
        <v>561</v>
      </c>
      <c r="D42" s="91">
        <v>50425</v>
      </c>
      <c r="E42" s="224">
        <v>30597</v>
      </c>
      <c r="F42" s="224">
        <v>1728</v>
      </c>
      <c r="G42" s="224">
        <v>2727</v>
      </c>
      <c r="H42" s="224">
        <v>2799</v>
      </c>
      <c r="I42" s="224">
        <v>2573</v>
      </c>
      <c r="J42" s="224">
        <v>3114</v>
      </c>
      <c r="K42" s="224">
        <v>4749</v>
      </c>
      <c r="L42" s="224">
        <v>2138</v>
      </c>
      <c r="M42" s="224"/>
      <c r="N42" s="203"/>
    </row>
    <row r="43" spans="1:14" x14ac:dyDescent="0.15">
      <c r="C43" s="2" t="s">
        <v>659</v>
      </c>
      <c r="D43" s="91">
        <v>49616</v>
      </c>
      <c r="E43" s="224">
        <v>29793</v>
      </c>
      <c r="F43" s="224">
        <v>1850</v>
      </c>
      <c r="G43" s="224">
        <v>2708</v>
      </c>
      <c r="H43" s="224">
        <v>2732</v>
      </c>
      <c r="I43" s="224">
        <v>2686</v>
      </c>
      <c r="J43" s="224">
        <v>3048</v>
      </c>
      <c r="K43" s="224">
        <v>4702</v>
      </c>
      <c r="L43" s="224">
        <v>2097</v>
      </c>
      <c r="M43" s="224"/>
      <c r="N43" s="203"/>
    </row>
    <row r="44" spans="1:14" x14ac:dyDescent="0.15">
      <c r="C44" s="2" t="s">
        <v>768</v>
      </c>
      <c r="D44" s="91">
        <v>49443</v>
      </c>
      <c r="E44" s="224">
        <v>29958</v>
      </c>
      <c r="F44" s="224">
        <v>1858</v>
      </c>
      <c r="G44" s="224">
        <v>2641</v>
      </c>
      <c r="H44" s="224">
        <v>2690</v>
      </c>
      <c r="I44" s="224">
        <v>2606</v>
      </c>
      <c r="J44" s="224">
        <v>2966</v>
      </c>
      <c r="K44" s="224">
        <v>4607</v>
      </c>
      <c r="L44" s="224">
        <v>2117</v>
      </c>
      <c r="M44" s="224"/>
      <c r="N44" s="203"/>
    </row>
    <row r="45" spans="1:14" ht="18" thickBot="1" x14ac:dyDescent="0.2">
      <c r="B45" s="5"/>
      <c r="C45" s="5"/>
      <c r="D45" s="96"/>
      <c r="E45" s="98"/>
      <c r="F45" s="98"/>
      <c r="G45" s="98"/>
      <c r="H45" s="98"/>
      <c r="I45" s="98"/>
      <c r="J45" s="98"/>
      <c r="K45" s="98"/>
      <c r="L45" s="98"/>
      <c r="M45" s="475"/>
    </row>
    <row r="46" spans="1:14" x14ac:dyDescent="0.2">
      <c r="D46" s="1" t="s">
        <v>400</v>
      </c>
    </row>
    <row r="47" spans="1:14" x14ac:dyDescent="0.2">
      <c r="D47" s="1"/>
    </row>
    <row r="48" spans="1:14" x14ac:dyDescent="0.2">
      <c r="A48" s="19"/>
      <c r="B48" s="19"/>
      <c r="C48" s="19"/>
      <c r="D48" s="310"/>
      <c r="E48" s="19"/>
      <c r="F48" s="19"/>
      <c r="G48" s="19"/>
      <c r="H48" s="19"/>
      <c r="I48" s="19"/>
      <c r="J48" s="19"/>
      <c r="K48" s="19"/>
      <c r="L48" s="19"/>
    </row>
    <row r="49" spans="2:16" ht="18" thickBot="1" x14ac:dyDescent="0.25">
      <c r="B49" s="5"/>
      <c r="C49" s="5"/>
      <c r="D49" s="27" t="s">
        <v>610</v>
      </c>
      <c r="E49" s="5"/>
      <c r="F49" s="5"/>
      <c r="G49" s="5"/>
      <c r="H49" s="5"/>
      <c r="I49" s="5"/>
      <c r="J49" s="5"/>
      <c r="K49" s="5"/>
      <c r="L49" s="5"/>
      <c r="M49" s="5"/>
    </row>
    <row r="50" spans="2:16" x14ac:dyDescent="0.15">
      <c r="B50" s="28"/>
      <c r="C50" s="29"/>
      <c r="D50" s="922" t="s">
        <v>295</v>
      </c>
      <c r="E50" s="923"/>
      <c r="F50" s="928" t="s">
        <v>291</v>
      </c>
      <c r="G50" s="923"/>
      <c r="H50" s="922" t="s">
        <v>292</v>
      </c>
      <c r="I50" s="923"/>
      <c r="J50" s="922" t="s">
        <v>293</v>
      </c>
      <c r="K50" s="923"/>
      <c r="L50" s="922" t="s">
        <v>294</v>
      </c>
      <c r="M50" s="924"/>
    </row>
    <row r="51" spans="2:16" x14ac:dyDescent="0.15">
      <c r="B51" s="925" t="s">
        <v>296</v>
      </c>
      <c r="C51" s="926"/>
      <c r="D51" s="220" t="s">
        <v>290</v>
      </c>
      <c r="E51" s="508" t="s">
        <v>389</v>
      </c>
      <c r="F51" s="220" t="s">
        <v>290</v>
      </c>
      <c r="G51" s="508" t="s">
        <v>389</v>
      </c>
      <c r="H51" s="220" t="s">
        <v>290</v>
      </c>
      <c r="I51" s="508" t="s">
        <v>389</v>
      </c>
      <c r="J51" s="220" t="s">
        <v>290</v>
      </c>
      <c r="K51" s="508" t="s">
        <v>389</v>
      </c>
      <c r="L51" s="220" t="s">
        <v>290</v>
      </c>
      <c r="M51" s="507" t="s">
        <v>389</v>
      </c>
    </row>
    <row r="52" spans="2:16" x14ac:dyDescent="0.15">
      <c r="B52" s="217"/>
      <c r="C52" s="217"/>
      <c r="D52" s="218"/>
      <c r="E52" s="221" t="s">
        <v>390</v>
      </c>
      <c r="F52" s="219"/>
      <c r="G52" s="221" t="s">
        <v>390</v>
      </c>
      <c r="H52" s="219"/>
      <c r="I52" s="221" t="s">
        <v>390</v>
      </c>
      <c r="J52" s="219"/>
      <c r="K52" s="221" t="s">
        <v>390</v>
      </c>
      <c r="L52" s="219"/>
      <c r="M52" s="221" t="s">
        <v>390</v>
      </c>
    </row>
    <row r="53" spans="2:16" x14ac:dyDescent="0.2">
      <c r="B53" s="920" t="s">
        <v>414</v>
      </c>
      <c r="C53" s="927"/>
      <c r="D53" s="244">
        <v>1</v>
      </c>
      <c r="E53" s="311">
        <v>22</v>
      </c>
      <c r="F53" s="242">
        <v>1</v>
      </c>
      <c r="G53" s="242">
        <v>22</v>
      </c>
      <c r="H53" s="245">
        <v>0</v>
      </c>
      <c r="I53" s="245">
        <v>0</v>
      </c>
      <c r="J53" s="242">
        <v>0</v>
      </c>
      <c r="K53" s="246">
        <v>0</v>
      </c>
      <c r="L53" s="245">
        <v>0</v>
      </c>
      <c r="M53" s="245">
        <v>0</v>
      </c>
      <c r="O53" s="312"/>
      <c r="P53" s="312"/>
    </row>
    <row r="54" spans="2:16" x14ac:dyDescent="0.2">
      <c r="B54" s="1" t="s">
        <v>99</v>
      </c>
      <c r="D54" s="244">
        <v>10</v>
      </c>
      <c r="E54" s="311">
        <v>1219</v>
      </c>
      <c r="F54" s="242">
        <v>6</v>
      </c>
      <c r="G54" s="242">
        <v>1166</v>
      </c>
      <c r="H54" s="242">
        <v>2</v>
      </c>
      <c r="I54" s="246">
        <v>16</v>
      </c>
      <c r="J54" s="245">
        <v>1</v>
      </c>
      <c r="K54" s="245">
        <v>31</v>
      </c>
      <c r="L54" s="242">
        <v>1</v>
      </c>
      <c r="M54" s="247">
        <v>6</v>
      </c>
      <c r="O54" s="312"/>
      <c r="P54" s="312"/>
    </row>
    <row r="55" spans="2:16" x14ac:dyDescent="0.2">
      <c r="B55" s="1" t="s">
        <v>100</v>
      </c>
      <c r="D55" s="244">
        <v>85</v>
      </c>
      <c r="E55" s="311">
        <v>9760</v>
      </c>
      <c r="F55" s="246">
        <v>49</v>
      </c>
      <c r="G55" s="246">
        <v>7681</v>
      </c>
      <c r="H55" s="246">
        <v>6</v>
      </c>
      <c r="I55" s="246">
        <v>201</v>
      </c>
      <c r="J55" s="246">
        <v>12</v>
      </c>
      <c r="K55" s="246">
        <v>409</v>
      </c>
      <c r="L55" s="246">
        <v>18</v>
      </c>
      <c r="M55" s="247">
        <v>1469</v>
      </c>
      <c r="O55" s="312"/>
      <c r="P55" s="312"/>
    </row>
    <row r="56" spans="2:16" x14ac:dyDescent="0.2">
      <c r="B56" s="920" t="s">
        <v>415</v>
      </c>
      <c r="C56" s="921"/>
      <c r="D56" s="244">
        <v>12</v>
      </c>
      <c r="E56" s="311">
        <v>1726</v>
      </c>
      <c r="F56" s="246">
        <v>10</v>
      </c>
      <c r="G56" s="242">
        <v>1547</v>
      </c>
      <c r="H56" s="246">
        <v>1</v>
      </c>
      <c r="I56" s="242">
        <v>169</v>
      </c>
      <c r="J56" s="245">
        <v>0</v>
      </c>
      <c r="K56" s="245">
        <v>0</v>
      </c>
      <c r="L56" s="246">
        <v>1</v>
      </c>
      <c r="M56" s="247">
        <v>10</v>
      </c>
      <c r="O56" s="312"/>
      <c r="P56" s="312"/>
    </row>
    <row r="57" spans="2:16" x14ac:dyDescent="0.2">
      <c r="B57" s="1" t="s">
        <v>279</v>
      </c>
      <c r="D57" s="244">
        <v>6</v>
      </c>
      <c r="E57" s="311">
        <v>1042</v>
      </c>
      <c r="F57" s="246">
        <v>4</v>
      </c>
      <c r="G57" s="242">
        <v>1027</v>
      </c>
      <c r="H57" s="245">
        <v>0</v>
      </c>
      <c r="I57" s="245">
        <v>0</v>
      </c>
      <c r="J57" s="246">
        <v>1</v>
      </c>
      <c r="K57" s="246">
        <v>13</v>
      </c>
      <c r="L57" s="246">
        <v>1</v>
      </c>
      <c r="M57" s="247">
        <v>2</v>
      </c>
      <c r="O57" s="312"/>
      <c r="P57" s="312"/>
    </row>
    <row r="58" spans="2:16" x14ac:dyDescent="0.2">
      <c r="B58" s="1" t="s">
        <v>416</v>
      </c>
      <c r="D58" s="244">
        <v>85</v>
      </c>
      <c r="E58" s="311">
        <v>4120</v>
      </c>
      <c r="F58" s="246">
        <v>58</v>
      </c>
      <c r="G58" s="246">
        <v>3647</v>
      </c>
      <c r="H58" s="246">
        <v>14</v>
      </c>
      <c r="I58" s="246">
        <v>74</v>
      </c>
      <c r="J58" s="246">
        <v>7</v>
      </c>
      <c r="K58" s="246">
        <v>179</v>
      </c>
      <c r="L58" s="246">
        <v>6</v>
      </c>
      <c r="M58" s="247">
        <v>220</v>
      </c>
      <c r="O58" s="312"/>
      <c r="P58" s="312"/>
    </row>
    <row r="59" spans="2:16" x14ac:dyDescent="0.2">
      <c r="B59" s="1" t="s">
        <v>213</v>
      </c>
      <c r="D59" s="244">
        <v>21</v>
      </c>
      <c r="E59" s="311">
        <v>3607</v>
      </c>
      <c r="F59" s="246">
        <v>12</v>
      </c>
      <c r="G59" s="246">
        <v>2665</v>
      </c>
      <c r="H59" s="242">
        <v>2</v>
      </c>
      <c r="I59" s="242">
        <v>279</v>
      </c>
      <c r="J59" s="246">
        <v>5</v>
      </c>
      <c r="K59" s="246">
        <v>634</v>
      </c>
      <c r="L59" s="246">
        <v>2</v>
      </c>
      <c r="M59" s="247">
        <v>29</v>
      </c>
      <c r="O59" s="312"/>
      <c r="P59" s="312"/>
    </row>
    <row r="60" spans="2:16" x14ac:dyDescent="0.2">
      <c r="B60" s="1" t="s">
        <v>422</v>
      </c>
      <c r="D60" s="244">
        <v>39</v>
      </c>
      <c r="E60" s="311">
        <v>4953</v>
      </c>
      <c r="F60" s="246">
        <v>2</v>
      </c>
      <c r="G60" s="246">
        <v>42</v>
      </c>
      <c r="H60" s="246">
        <v>2</v>
      </c>
      <c r="I60" s="246">
        <v>42</v>
      </c>
      <c r="J60" s="246">
        <v>32</v>
      </c>
      <c r="K60" s="246">
        <v>4190</v>
      </c>
      <c r="L60" s="246">
        <v>3</v>
      </c>
      <c r="M60" s="247">
        <v>679</v>
      </c>
      <c r="O60" s="312"/>
      <c r="P60" s="312"/>
    </row>
    <row r="61" spans="2:16" x14ac:dyDescent="0.2">
      <c r="B61" s="1" t="s">
        <v>417</v>
      </c>
      <c r="D61" s="244">
        <v>4</v>
      </c>
      <c r="E61" s="311">
        <v>25</v>
      </c>
      <c r="F61" s="242">
        <v>3</v>
      </c>
      <c r="G61" s="242">
        <v>20</v>
      </c>
      <c r="H61" s="245">
        <v>0</v>
      </c>
      <c r="I61" s="245">
        <v>0</v>
      </c>
      <c r="J61" s="245">
        <v>1</v>
      </c>
      <c r="K61" s="245">
        <v>5</v>
      </c>
      <c r="L61" s="245">
        <v>0</v>
      </c>
      <c r="M61" s="245">
        <v>0</v>
      </c>
      <c r="O61" s="312"/>
      <c r="P61" s="312"/>
    </row>
    <row r="62" spans="2:16" x14ac:dyDescent="0.2">
      <c r="B62" s="920" t="s">
        <v>418</v>
      </c>
      <c r="C62" s="921"/>
      <c r="D62" s="244">
        <v>5</v>
      </c>
      <c r="E62" s="311">
        <v>98</v>
      </c>
      <c r="F62" s="242">
        <v>1</v>
      </c>
      <c r="G62" s="242">
        <v>65</v>
      </c>
      <c r="H62" s="245">
        <v>3</v>
      </c>
      <c r="I62" s="245">
        <v>28</v>
      </c>
      <c r="J62" s="245">
        <v>0</v>
      </c>
      <c r="K62" s="245">
        <v>0</v>
      </c>
      <c r="L62" s="245">
        <v>1</v>
      </c>
      <c r="M62" s="245">
        <v>5</v>
      </c>
      <c r="O62" s="312"/>
      <c r="P62" s="312"/>
    </row>
    <row r="63" spans="2:16" x14ac:dyDescent="0.2">
      <c r="B63" s="1" t="s">
        <v>419</v>
      </c>
      <c r="D63" s="244">
        <v>5</v>
      </c>
      <c r="E63" s="311">
        <v>45</v>
      </c>
      <c r="F63" s="242">
        <v>3</v>
      </c>
      <c r="G63" s="242">
        <v>28</v>
      </c>
      <c r="H63" s="242">
        <v>2</v>
      </c>
      <c r="I63" s="242">
        <v>17</v>
      </c>
      <c r="J63" s="242">
        <v>0</v>
      </c>
      <c r="K63" s="242">
        <v>0</v>
      </c>
      <c r="L63" s="242">
        <v>0</v>
      </c>
      <c r="M63" s="247">
        <v>0</v>
      </c>
      <c r="O63" s="312"/>
      <c r="P63" s="312"/>
    </row>
    <row r="64" spans="2:16" x14ac:dyDescent="0.2">
      <c r="B64" s="920" t="s">
        <v>424</v>
      </c>
      <c r="C64" s="921"/>
      <c r="D64" s="244">
        <v>5</v>
      </c>
      <c r="E64" s="311">
        <v>111</v>
      </c>
      <c r="F64" s="242">
        <v>4</v>
      </c>
      <c r="G64" s="242">
        <v>82</v>
      </c>
      <c r="H64" s="242">
        <v>0</v>
      </c>
      <c r="I64" s="242">
        <v>0</v>
      </c>
      <c r="J64" s="242">
        <v>1</v>
      </c>
      <c r="K64" s="242">
        <v>29</v>
      </c>
      <c r="L64" s="242">
        <v>0</v>
      </c>
      <c r="M64" s="247">
        <v>0</v>
      </c>
      <c r="O64" s="312"/>
      <c r="P64" s="312"/>
    </row>
    <row r="65" spans="1:16" x14ac:dyDescent="0.2">
      <c r="B65" s="1" t="s">
        <v>282</v>
      </c>
      <c r="D65" s="244">
        <v>28</v>
      </c>
      <c r="E65" s="311">
        <v>4324</v>
      </c>
      <c r="F65" s="242">
        <v>3</v>
      </c>
      <c r="G65" s="242">
        <v>193</v>
      </c>
      <c r="H65" s="242">
        <v>15</v>
      </c>
      <c r="I65" s="242">
        <v>3948</v>
      </c>
      <c r="J65" s="242">
        <v>4</v>
      </c>
      <c r="K65" s="242">
        <v>70</v>
      </c>
      <c r="L65" s="242">
        <v>6</v>
      </c>
      <c r="M65" s="247">
        <v>113</v>
      </c>
      <c r="O65" s="312"/>
      <c r="P65" s="312"/>
    </row>
    <row r="66" spans="1:16" x14ac:dyDescent="0.2">
      <c r="B66" s="1" t="s">
        <v>420</v>
      </c>
      <c r="D66" s="244">
        <v>54</v>
      </c>
      <c r="E66" s="311">
        <v>4704</v>
      </c>
      <c r="F66" s="242">
        <v>10</v>
      </c>
      <c r="G66" s="242">
        <v>1896</v>
      </c>
      <c r="H66" s="242">
        <v>27</v>
      </c>
      <c r="I66" s="242">
        <v>1959</v>
      </c>
      <c r="J66" s="242">
        <v>4</v>
      </c>
      <c r="K66" s="242">
        <v>139</v>
      </c>
      <c r="L66" s="242">
        <v>13</v>
      </c>
      <c r="M66" s="247">
        <v>710</v>
      </c>
      <c r="O66" s="312"/>
      <c r="P66" s="312"/>
    </row>
    <row r="67" spans="1:16" x14ac:dyDescent="0.2">
      <c r="B67" s="1" t="s">
        <v>421</v>
      </c>
      <c r="D67" s="244">
        <v>12</v>
      </c>
      <c r="E67" s="311">
        <v>3601</v>
      </c>
      <c r="F67" s="242">
        <v>4</v>
      </c>
      <c r="G67" s="242">
        <v>2273</v>
      </c>
      <c r="H67" s="242">
        <v>3</v>
      </c>
      <c r="I67" s="242">
        <v>372</v>
      </c>
      <c r="J67" s="242">
        <v>0</v>
      </c>
      <c r="K67" s="242">
        <v>0</v>
      </c>
      <c r="L67" s="242">
        <v>5</v>
      </c>
      <c r="M67" s="247">
        <v>956</v>
      </c>
      <c r="O67" s="312"/>
      <c r="P67" s="312"/>
    </row>
    <row r="68" spans="1:16" x14ac:dyDescent="0.2">
      <c r="B68" s="1" t="s">
        <v>769</v>
      </c>
      <c r="D68" s="244">
        <v>9</v>
      </c>
      <c r="E68" s="311">
        <v>247</v>
      </c>
      <c r="F68" s="242">
        <v>2</v>
      </c>
      <c r="G68" s="242">
        <v>61</v>
      </c>
      <c r="H68" s="242">
        <v>4</v>
      </c>
      <c r="I68" s="242">
        <v>14</v>
      </c>
      <c r="J68" s="242">
        <v>2</v>
      </c>
      <c r="K68" s="242">
        <v>66</v>
      </c>
      <c r="L68" s="242">
        <v>1</v>
      </c>
      <c r="M68" s="247">
        <v>106</v>
      </c>
      <c r="O68" s="312"/>
      <c r="P68" s="312"/>
    </row>
    <row r="69" spans="1:16" x14ac:dyDescent="0.2">
      <c r="B69" s="1" t="s">
        <v>337</v>
      </c>
      <c r="D69" s="244">
        <v>59</v>
      </c>
      <c r="E69" s="311">
        <v>9689</v>
      </c>
      <c r="F69" s="246">
        <v>33</v>
      </c>
      <c r="G69" s="246">
        <v>7834</v>
      </c>
      <c r="H69" s="241">
        <v>15</v>
      </c>
      <c r="I69" s="246">
        <v>1118</v>
      </c>
      <c r="J69" s="246">
        <v>3</v>
      </c>
      <c r="K69" s="246">
        <v>5</v>
      </c>
      <c r="L69" s="246">
        <v>8</v>
      </c>
      <c r="M69" s="247">
        <v>732</v>
      </c>
      <c r="O69" s="312"/>
      <c r="P69" s="312"/>
    </row>
    <row r="70" spans="1:16" x14ac:dyDescent="0.2">
      <c r="B70" s="1" t="s">
        <v>171</v>
      </c>
      <c r="D70" s="244">
        <v>11</v>
      </c>
      <c r="E70" s="311">
        <v>150</v>
      </c>
      <c r="F70" s="242">
        <v>1</v>
      </c>
      <c r="G70" s="242">
        <v>2</v>
      </c>
      <c r="H70" s="242">
        <v>9</v>
      </c>
      <c r="I70" s="242">
        <v>142</v>
      </c>
      <c r="J70" s="245">
        <v>1</v>
      </c>
      <c r="K70" s="245">
        <v>6</v>
      </c>
      <c r="L70" s="246">
        <v>0</v>
      </c>
      <c r="M70" s="247">
        <v>0</v>
      </c>
      <c r="O70" s="312"/>
      <c r="P70" s="312"/>
    </row>
    <row r="71" spans="1:16" ht="18" thickBot="1" x14ac:dyDescent="0.25">
      <c r="A71" s="1"/>
      <c r="B71" s="5"/>
      <c r="C71" s="5"/>
      <c r="D71" s="96"/>
      <c r="E71" s="98"/>
      <c r="F71" s="98"/>
      <c r="G71" s="98"/>
      <c r="H71" s="98"/>
      <c r="I71" s="98"/>
      <c r="J71" s="98"/>
      <c r="K71" s="98"/>
      <c r="L71" s="98"/>
      <c r="M71" s="181"/>
    </row>
    <row r="72" spans="1:16" x14ac:dyDescent="0.2">
      <c r="D72" s="1" t="s">
        <v>400</v>
      </c>
    </row>
  </sheetData>
  <mergeCells count="11">
    <mergeCell ref="B6:M6"/>
    <mergeCell ref="B56:C56"/>
    <mergeCell ref="B62:C62"/>
    <mergeCell ref="B64:C64"/>
    <mergeCell ref="J50:K50"/>
    <mergeCell ref="L50:M50"/>
    <mergeCell ref="B51:C51"/>
    <mergeCell ref="B53:C53"/>
    <mergeCell ref="D50:E50"/>
    <mergeCell ref="F50:G50"/>
    <mergeCell ref="H50:I50"/>
  </mergeCells>
  <phoneticPr fontId="2"/>
  <pageMargins left="0.69" right="0.57999999999999996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68"/>
  <sheetViews>
    <sheetView view="pageBreakPreview" zoomScale="75" zoomScaleNormal="75" workbookViewId="0">
      <selection activeCell="K66" sqref="K66"/>
    </sheetView>
  </sheetViews>
  <sheetFormatPr defaultColWidth="10.875" defaultRowHeight="17.25" x14ac:dyDescent="0.15"/>
  <cols>
    <col min="1" max="1" width="13.375" style="2" customWidth="1"/>
    <col min="2" max="2" width="4.625" style="2" customWidth="1"/>
    <col min="3" max="3" width="19.75" style="442" customWidth="1"/>
    <col min="4" max="4" width="19.375" style="2" customWidth="1"/>
    <col min="5" max="7" width="18" style="2" customWidth="1"/>
    <col min="8" max="9" width="17.875" style="2" customWidth="1"/>
    <col min="10" max="16384" width="10.875" style="2"/>
  </cols>
  <sheetData>
    <row r="1" spans="1:9" x14ac:dyDescent="0.2">
      <c r="A1" s="1"/>
    </row>
    <row r="6" spans="1:9" x14ac:dyDescent="0.2">
      <c r="B6" s="851" t="s">
        <v>161</v>
      </c>
      <c r="C6" s="851"/>
      <c r="D6" s="851"/>
      <c r="E6" s="851"/>
      <c r="F6" s="851"/>
      <c r="G6" s="851"/>
      <c r="H6" s="851"/>
      <c r="I6" s="851"/>
    </row>
    <row r="7" spans="1:9" ht="18" thickBot="1" x14ac:dyDescent="0.25">
      <c r="B7" s="23"/>
      <c r="C7" s="447"/>
      <c r="D7" s="27" t="s">
        <v>611</v>
      </c>
      <c r="E7" s="23"/>
      <c r="F7" s="5"/>
      <c r="G7" s="5"/>
      <c r="H7" s="5"/>
      <c r="I7" s="25" t="s">
        <v>31</v>
      </c>
    </row>
    <row r="8" spans="1:9" x14ac:dyDescent="0.15">
      <c r="D8" s="9"/>
      <c r="E8" s="8"/>
      <c r="F8" s="8"/>
      <c r="G8" s="8"/>
      <c r="H8" s="8"/>
      <c r="I8" s="8"/>
    </row>
    <row r="9" spans="1:9" x14ac:dyDescent="0.2">
      <c r="B9" s="16"/>
      <c r="C9" s="448"/>
      <c r="D9" s="511" t="s">
        <v>183</v>
      </c>
      <c r="E9" s="14"/>
      <c r="F9" s="511" t="s">
        <v>183</v>
      </c>
      <c r="G9" s="9"/>
      <c r="H9" s="511" t="s">
        <v>183</v>
      </c>
      <c r="I9" s="511" t="s">
        <v>183</v>
      </c>
    </row>
    <row r="10" spans="1:9" x14ac:dyDescent="0.2">
      <c r="B10" s="71"/>
      <c r="C10" s="448"/>
      <c r="D10" s="511" t="s">
        <v>10</v>
      </c>
      <c r="E10" s="73" t="s">
        <v>174</v>
      </c>
      <c r="F10" s="511" t="s">
        <v>175</v>
      </c>
      <c r="G10" s="9" t="s">
        <v>176</v>
      </c>
      <c r="H10" s="511" t="s">
        <v>177</v>
      </c>
      <c r="I10" s="511" t="s">
        <v>178</v>
      </c>
    </row>
    <row r="11" spans="1:9" x14ac:dyDescent="0.2">
      <c r="B11" s="20" t="s">
        <v>183</v>
      </c>
      <c r="C11" s="444"/>
      <c r="D11" s="21"/>
      <c r="E11" s="12" t="s">
        <v>183</v>
      </c>
      <c r="F11" s="12" t="s">
        <v>183</v>
      </c>
      <c r="G11" s="12" t="s">
        <v>183</v>
      </c>
      <c r="H11" s="12" t="s">
        <v>183</v>
      </c>
      <c r="I11" s="12" t="s">
        <v>183</v>
      </c>
    </row>
    <row r="12" spans="1:9" x14ac:dyDescent="0.15">
      <c r="B12" s="16"/>
      <c r="D12" s="91"/>
      <c r="E12" s="92"/>
      <c r="F12" s="92"/>
      <c r="G12" s="92"/>
      <c r="H12" s="92"/>
      <c r="I12" s="92"/>
    </row>
    <row r="13" spans="1:9" x14ac:dyDescent="0.2">
      <c r="B13" s="1" t="s">
        <v>770</v>
      </c>
      <c r="C13" s="449"/>
      <c r="D13" s="81">
        <v>54831</v>
      </c>
      <c r="E13" s="83">
        <v>31827</v>
      </c>
      <c r="F13" s="83">
        <v>2398</v>
      </c>
      <c r="G13" s="83">
        <v>415</v>
      </c>
      <c r="H13" s="83">
        <v>1068</v>
      </c>
      <c r="I13" s="83">
        <v>19123</v>
      </c>
    </row>
    <row r="14" spans="1:9" x14ac:dyDescent="0.2">
      <c r="C14" s="506" t="s">
        <v>179</v>
      </c>
      <c r="D14" s="81">
        <v>33362</v>
      </c>
      <c r="E14" s="83">
        <v>19765</v>
      </c>
      <c r="F14" s="83">
        <v>2100</v>
      </c>
      <c r="G14" s="83">
        <v>113</v>
      </c>
      <c r="H14" s="83">
        <v>410</v>
      </c>
      <c r="I14" s="83">
        <v>10974</v>
      </c>
    </row>
    <row r="15" spans="1:9" x14ac:dyDescent="0.2">
      <c r="C15" s="506" t="s">
        <v>180</v>
      </c>
      <c r="D15" s="81">
        <v>11150</v>
      </c>
      <c r="E15" s="83">
        <v>2473</v>
      </c>
      <c r="F15" s="83">
        <v>298</v>
      </c>
      <c r="G15" s="83">
        <v>302</v>
      </c>
      <c r="H15" s="83">
        <v>644</v>
      </c>
      <c r="I15" s="83">
        <v>7433</v>
      </c>
    </row>
    <row r="16" spans="1:9" x14ac:dyDescent="0.2">
      <c r="C16" s="506" t="s">
        <v>181</v>
      </c>
      <c r="D16" s="81">
        <v>5744</v>
      </c>
      <c r="E16" s="83">
        <v>5679</v>
      </c>
      <c r="F16" s="323">
        <v>0</v>
      </c>
      <c r="G16" s="323">
        <v>0</v>
      </c>
      <c r="H16" s="83">
        <v>14</v>
      </c>
      <c r="I16" s="83">
        <v>51</v>
      </c>
    </row>
    <row r="17" spans="2:9" x14ac:dyDescent="0.2">
      <c r="C17" s="506" t="s">
        <v>182</v>
      </c>
      <c r="D17" s="81">
        <v>4575</v>
      </c>
      <c r="E17" s="83">
        <v>3910</v>
      </c>
      <c r="F17" s="323">
        <v>0</v>
      </c>
      <c r="G17" s="323">
        <v>0</v>
      </c>
      <c r="H17" s="323">
        <v>0</v>
      </c>
      <c r="I17" s="83">
        <v>665</v>
      </c>
    </row>
    <row r="18" spans="2:9" x14ac:dyDescent="0.15">
      <c r="D18" s="91"/>
      <c r="E18" s="92"/>
      <c r="F18" s="92"/>
      <c r="G18" s="92"/>
      <c r="H18" s="92"/>
      <c r="I18" s="92"/>
    </row>
    <row r="19" spans="2:9" x14ac:dyDescent="0.2">
      <c r="B19" s="1" t="s">
        <v>771</v>
      </c>
      <c r="C19" s="449"/>
      <c r="D19" s="81">
        <v>53601</v>
      </c>
      <c r="E19" s="83">
        <v>32293</v>
      </c>
      <c r="F19" s="83">
        <v>2463</v>
      </c>
      <c r="G19" s="83">
        <v>356</v>
      </c>
      <c r="H19" s="83">
        <v>1024</v>
      </c>
      <c r="I19" s="83">
        <v>17465</v>
      </c>
    </row>
    <row r="20" spans="2:9" x14ac:dyDescent="0.2">
      <c r="C20" s="506" t="s">
        <v>179</v>
      </c>
      <c r="D20" s="81">
        <v>32656</v>
      </c>
      <c r="E20" s="83">
        <v>20507</v>
      </c>
      <c r="F20" s="83">
        <v>2165</v>
      </c>
      <c r="G20" s="83">
        <v>90</v>
      </c>
      <c r="H20" s="83">
        <v>389</v>
      </c>
      <c r="I20" s="83">
        <v>9505</v>
      </c>
    </row>
    <row r="21" spans="2:9" x14ac:dyDescent="0.2">
      <c r="C21" s="506" t="s">
        <v>180</v>
      </c>
      <c r="D21" s="81">
        <v>10653</v>
      </c>
      <c r="E21" s="83">
        <v>2279</v>
      </c>
      <c r="F21" s="83">
        <v>298</v>
      </c>
      <c r="G21" s="83">
        <v>266</v>
      </c>
      <c r="H21" s="83">
        <v>623</v>
      </c>
      <c r="I21" s="83">
        <v>7187</v>
      </c>
    </row>
    <row r="22" spans="2:9" x14ac:dyDescent="0.2">
      <c r="C22" s="506" t="s">
        <v>181</v>
      </c>
      <c r="D22" s="81">
        <v>5798</v>
      </c>
      <c r="E22" s="83">
        <v>5735</v>
      </c>
      <c r="F22" s="323">
        <v>0</v>
      </c>
      <c r="G22" s="323">
        <v>0</v>
      </c>
      <c r="H22" s="83">
        <v>12</v>
      </c>
      <c r="I22" s="83">
        <v>51</v>
      </c>
    </row>
    <row r="23" spans="2:9" x14ac:dyDescent="0.2">
      <c r="C23" s="506" t="s">
        <v>182</v>
      </c>
      <c r="D23" s="81">
        <v>4494</v>
      </c>
      <c r="E23" s="83">
        <v>3772</v>
      </c>
      <c r="F23" s="323">
        <v>0</v>
      </c>
      <c r="G23" s="323">
        <v>0</v>
      </c>
      <c r="H23" s="323">
        <v>0</v>
      </c>
      <c r="I23" s="83">
        <v>722</v>
      </c>
    </row>
    <row r="24" spans="2:9" x14ac:dyDescent="0.2">
      <c r="C24" s="506"/>
      <c r="D24" s="81"/>
      <c r="E24" s="83"/>
      <c r="F24" s="82"/>
      <c r="G24" s="82"/>
      <c r="H24" s="82"/>
      <c r="I24" s="83"/>
    </row>
    <row r="25" spans="2:9" x14ac:dyDescent="0.2">
      <c r="B25" s="2" t="s">
        <v>772</v>
      </c>
      <c r="C25" s="506"/>
      <c r="D25" s="81">
        <v>52042</v>
      </c>
      <c r="E25" s="83">
        <v>32533</v>
      </c>
      <c r="F25" s="82">
        <v>267</v>
      </c>
      <c r="G25" s="82">
        <v>318</v>
      </c>
      <c r="H25" s="82">
        <v>972</v>
      </c>
      <c r="I25" s="83">
        <v>17952</v>
      </c>
    </row>
    <row r="26" spans="2:9" x14ac:dyDescent="0.2">
      <c r="C26" s="506" t="s">
        <v>179</v>
      </c>
      <c r="D26" s="81">
        <v>32013</v>
      </c>
      <c r="E26" s="83">
        <v>21291</v>
      </c>
      <c r="F26" s="82">
        <v>25</v>
      </c>
      <c r="G26" s="82">
        <v>66</v>
      </c>
      <c r="H26" s="82">
        <v>361</v>
      </c>
      <c r="I26" s="83">
        <v>10270</v>
      </c>
    </row>
    <row r="27" spans="2:9" x14ac:dyDescent="0.2">
      <c r="C27" s="506" t="s">
        <v>180</v>
      </c>
      <c r="D27" s="81">
        <v>10301</v>
      </c>
      <c r="E27" s="83">
        <v>2274</v>
      </c>
      <c r="F27" s="82">
        <v>242</v>
      </c>
      <c r="G27" s="82">
        <v>252</v>
      </c>
      <c r="H27" s="82">
        <v>599</v>
      </c>
      <c r="I27" s="83">
        <v>6934</v>
      </c>
    </row>
    <row r="28" spans="2:9" x14ac:dyDescent="0.2">
      <c r="C28" s="506" t="s">
        <v>181</v>
      </c>
      <c r="D28" s="81">
        <v>5367</v>
      </c>
      <c r="E28" s="83">
        <v>5304</v>
      </c>
      <c r="F28" s="323">
        <v>0</v>
      </c>
      <c r="G28" s="323">
        <v>0</v>
      </c>
      <c r="H28" s="82">
        <v>12</v>
      </c>
      <c r="I28" s="83">
        <v>51</v>
      </c>
    </row>
    <row r="29" spans="2:9" x14ac:dyDescent="0.2">
      <c r="C29" s="506" t="s">
        <v>182</v>
      </c>
      <c r="D29" s="81">
        <v>4361</v>
      </c>
      <c r="E29" s="83">
        <v>3664</v>
      </c>
      <c r="F29" s="323">
        <v>0</v>
      </c>
      <c r="G29" s="323">
        <v>0</v>
      </c>
      <c r="H29" s="323">
        <v>0</v>
      </c>
      <c r="I29" s="83">
        <v>697</v>
      </c>
    </row>
    <row r="30" spans="2:9" x14ac:dyDescent="0.2">
      <c r="C30" s="506"/>
      <c r="D30" s="81"/>
      <c r="E30" s="83"/>
      <c r="F30" s="82"/>
      <c r="G30" s="82"/>
      <c r="H30" s="82"/>
      <c r="I30" s="83"/>
    </row>
    <row r="31" spans="2:9" x14ac:dyDescent="0.2">
      <c r="B31" s="2" t="s">
        <v>773</v>
      </c>
      <c r="C31" s="506"/>
      <c r="D31" s="225">
        <v>51425</v>
      </c>
      <c r="E31" s="226">
        <v>33337</v>
      </c>
      <c r="F31" s="227">
        <v>264</v>
      </c>
      <c r="G31" s="227">
        <v>272</v>
      </c>
      <c r="H31" s="227">
        <v>1075</v>
      </c>
      <c r="I31" s="226">
        <v>16477</v>
      </c>
    </row>
    <row r="32" spans="2:9" x14ac:dyDescent="0.2">
      <c r="C32" s="506" t="s">
        <v>179</v>
      </c>
      <c r="D32" s="225">
        <v>30603</v>
      </c>
      <c r="E32" s="226">
        <v>21137</v>
      </c>
      <c r="F32" s="227">
        <v>22</v>
      </c>
      <c r="G32" s="227">
        <v>48</v>
      </c>
      <c r="H32" s="227">
        <v>361</v>
      </c>
      <c r="I32" s="226">
        <v>9035</v>
      </c>
    </row>
    <row r="33" spans="1:9" x14ac:dyDescent="0.2">
      <c r="C33" s="506" t="s">
        <v>180</v>
      </c>
      <c r="D33" s="225">
        <v>10060</v>
      </c>
      <c r="E33" s="226">
        <v>2287</v>
      </c>
      <c r="F33" s="227">
        <v>242</v>
      </c>
      <c r="G33" s="227">
        <v>224</v>
      </c>
      <c r="H33" s="227">
        <v>585</v>
      </c>
      <c r="I33" s="226">
        <v>6722</v>
      </c>
    </row>
    <row r="34" spans="1:9" x14ac:dyDescent="0.2">
      <c r="C34" s="506" t="s">
        <v>181</v>
      </c>
      <c r="D34" s="225">
        <v>5787</v>
      </c>
      <c r="E34" s="226">
        <v>5607</v>
      </c>
      <c r="F34" s="323">
        <v>0</v>
      </c>
      <c r="G34" s="323">
        <v>0</v>
      </c>
      <c r="H34" s="227">
        <v>129</v>
      </c>
      <c r="I34" s="226">
        <v>51</v>
      </c>
    </row>
    <row r="35" spans="1:9" x14ac:dyDescent="0.2">
      <c r="C35" s="506" t="s">
        <v>182</v>
      </c>
      <c r="D35" s="225">
        <v>4975</v>
      </c>
      <c r="E35" s="226">
        <v>4306</v>
      </c>
      <c r="F35" s="323">
        <v>0</v>
      </c>
      <c r="G35" s="323">
        <v>0</v>
      </c>
      <c r="H35" s="323">
        <v>0</v>
      </c>
      <c r="I35" s="226">
        <v>669</v>
      </c>
    </row>
    <row r="36" spans="1:9" x14ac:dyDescent="0.2">
      <c r="B36" s="309"/>
      <c r="C36" s="506"/>
      <c r="D36" s="225"/>
      <c r="E36" s="84"/>
      <c r="F36" s="84"/>
      <c r="G36" s="84"/>
      <c r="H36" s="84"/>
      <c r="I36" s="84"/>
    </row>
    <row r="37" spans="1:9" x14ac:dyDescent="0.2">
      <c r="B37" s="1" t="s">
        <v>774</v>
      </c>
      <c r="C37" s="449"/>
      <c r="D37" s="81">
        <v>51032</v>
      </c>
      <c r="E37" s="83">
        <v>33718</v>
      </c>
      <c r="F37" s="83">
        <v>254</v>
      </c>
      <c r="G37" s="83">
        <v>250</v>
      </c>
      <c r="H37" s="83">
        <v>915</v>
      </c>
      <c r="I37" s="83">
        <v>15895</v>
      </c>
    </row>
    <row r="38" spans="1:9" x14ac:dyDescent="0.2">
      <c r="C38" s="506" t="s">
        <v>179</v>
      </c>
      <c r="D38" s="81">
        <v>30983</v>
      </c>
      <c r="E38" s="83">
        <v>21675</v>
      </c>
      <c r="F38" s="83">
        <v>22</v>
      </c>
      <c r="G38" s="83">
        <v>34</v>
      </c>
      <c r="H38" s="83">
        <v>353</v>
      </c>
      <c r="I38" s="83">
        <v>8899</v>
      </c>
    </row>
    <row r="39" spans="1:9" x14ac:dyDescent="0.2">
      <c r="C39" s="506" t="s">
        <v>180</v>
      </c>
      <c r="D39" s="81">
        <v>9570</v>
      </c>
      <c r="E39" s="83">
        <v>2279</v>
      </c>
      <c r="F39" s="83">
        <v>232</v>
      </c>
      <c r="G39" s="83">
        <v>216</v>
      </c>
      <c r="H39" s="83">
        <v>552</v>
      </c>
      <c r="I39" s="83">
        <v>6291</v>
      </c>
    </row>
    <row r="40" spans="1:9" x14ac:dyDescent="0.2">
      <c r="C40" s="506" t="s">
        <v>181</v>
      </c>
      <c r="D40" s="81">
        <v>5966</v>
      </c>
      <c r="E40" s="83">
        <v>5900</v>
      </c>
      <c r="F40" s="323">
        <v>0</v>
      </c>
      <c r="G40" s="323">
        <v>0</v>
      </c>
      <c r="H40" s="83">
        <v>10</v>
      </c>
      <c r="I40" s="83">
        <v>56</v>
      </c>
    </row>
    <row r="41" spans="1:9" x14ac:dyDescent="0.2">
      <c r="C41" s="506" t="s">
        <v>182</v>
      </c>
      <c r="D41" s="81">
        <v>4513</v>
      </c>
      <c r="E41" s="83">
        <v>3864</v>
      </c>
      <c r="F41" s="323">
        <v>0</v>
      </c>
      <c r="G41" s="323">
        <v>0</v>
      </c>
      <c r="H41" s="323">
        <v>0</v>
      </c>
      <c r="I41" s="83">
        <v>649</v>
      </c>
    </row>
    <row r="42" spans="1:9" x14ac:dyDescent="0.2">
      <c r="C42" s="506"/>
      <c r="D42" s="81"/>
      <c r="E42" s="83"/>
      <c r="F42" s="82"/>
      <c r="G42" s="82"/>
      <c r="H42" s="82"/>
      <c r="I42" s="83"/>
    </row>
    <row r="43" spans="1:9" x14ac:dyDescent="0.2">
      <c r="B43" s="2" t="s">
        <v>775</v>
      </c>
      <c r="C43" s="506"/>
      <c r="D43" s="81">
        <v>49691</v>
      </c>
      <c r="E43" s="83">
        <v>32687</v>
      </c>
      <c r="F43" s="83">
        <v>254</v>
      </c>
      <c r="G43" s="83">
        <v>211</v>
      </c>
      <c r="H43" s="83">
        <v>901</v>
      </c>
      <c r="I43" s="83">
        <v>15638</v>
      </c>
    </row>
    <row r="44" spans="1:9" x14ac:dyDescent="0.2">
      <c r="C44" s="506" t="s">
        <v>179</v>
      </c>
      <c r="D44" s="81">
        <v>30417</v>
      </c>
      <c r="E44" s="83">
        <v>21225</v>
      </c>
      <c r="F44" s="82">
        <v>22</v>
      </c>
      <c r="G44" s="323">
        <v>0</v>
      </c>
      <c r="H44" s="82">
        <v>347</v>
      </c>
      <c r="I44" s="83">
        <v>8823</v>
      </c>
    </row>
    <row r="45" spans="1:9" x14ac:dyDescent="0.2">
      <c r="C45" s="506" t="s">
        <v>180</v>
      </c>
      <c r="D45" s="81">
        <v>9361</v>
      </c>
      <c r="E45" s="83">
        <v>2252</v>
      </c>
      <c r="F45" s="82">
        <v>232</v>
      </c>
      <c r="G45" s="82">
        <v>211</v>
      </c>
      <c r="H45" s="82">
        <v>545</v>
      </c>
      <c r="I45" s="83">
        <v>6121</v>
      </c>
    </row>
    <row r="46" spans="1:9" x14ac:dyDescent="0.2">
      <c r="C46" s="506" t="s">
        <v>181</v>
      </c>
      <c r="D46" s="81">
        <v>5744</v>
      </c>
      <c r="E46" s="83">
        <v>5682</v>
      </c>
      <c r="F46" s="323">
        <v>0</v>
      </c>
      <c r="G46" s="323">
        <v>0</v>
      </c>
      <c r="H46" s="82">
        <v>9</v>
      </c>
      <c r="I46" s="83">
        <v>53</v>
      </c>
    </row>
    <row r="47" spans="1:9" x14ac:dyDescent="0.2">
      <c r="C47" s="506" t="s">
        <v>182</v>
      </c>
      <c r="D47" s="81">
        <v>4169</v>
      </c>
      <c r="E47" s="83">
        <v>3528</v>
      </c>
      <c r="F47" s="323">
        <v>0</v>
      </c>
      <c r="G47" s="323">
        <v>0</v>
      </c>
      <c r="H47" s="323">
        <v>0</v>
      </c>
      <c r="I47" s="83">
        <v>641</v>
      </c>
    </row>
    <row r="48" spans="1:9" s="19" customFormat="1" x14ac:dyDescent="0.2">
      <c r="A48" s="309"/>
      <c r="B48" s="2"/>
      <c r="C48" s="506"/>
      <c r="D48" s="81"/>
      <c r="E48" s="83"/>
      <c r="F48" s="82"/>
      <c r="G48" s="82"/>
      <c r="H48" s="82"/>
      <c r="I48" s="83"/>
    </row>
    <row r="49" spans="2:9" x14ac:dyDescent="0.2">
      <c r="B49" s="2" t="s">
        <v>776</v>
      </c>
      <c r="C49" s="506"/>
      <c r="D49" s="81">
        <v>50425</v>
      </c>
      <c r="E49" s="83">
        <v>33809</v>
      </c>
      <c r="F49" s="83">
        <v>254</v>
      </c>
      <c r="G49" s="83">
        <v>199</v>
      </c>
      <c r="H49" s="83">
        <v>792</v>
      </c>
      <c r="I49" s="83">
        <v>15371</v>
      </c>
    </row>
    <row r="50" spans="2:9" x14ac:dyDescent="0.2">
      <c r="C50" s="506" t="s">
        <v>179</v>
      </c>
      <c r="D50" s="81">
        <v>30759</v>
      </c>
      <c r="E50" s="83">
        <v>21677</v>
      </c>
      <c r="F50" s="82">
        <v>22</v>
      </c>
      <c r="G50" s="323">
        <v>0</v>
      </c>
      <c r="H50" s="82">
        <v>299</v>
      </c>
      <c r="I50" s="83">
        <v>8761</v>
      </c>
    </row>
    <row r="51" spans="2:9" x14ac:dyDescent="0.2">
      <c r="C51" s="506" t="s">
        <v>180</v>
      </c>
      <c r="D51" s="81">
        <v>9008</v>
      </c>
      <c r="E51" s="83">
        <v>2170</v>
      </c>
      <c r="F51" s="82">
        <v>232</v>
      </c>
      <c r="G51" s="82">
        <v>199</v>
      </c>
      <c r="H51" s="82">
        <v>486</v>
      </c>
      <c r="I51" s="83">
        <v>5921</v>
      </c>
    </row>
    <row r="52" spans="2:9" x14ac:dyDescent="0.2">
      <c r="C52" s="506" t="s">
        <v>181</v>
      </c>
      <c r="D52" s="81">
        <v>6432</v>
      </c>
      <c r="E52" s="83">
        <v>6377</v>
      </c>
      <c r="F52" s="323">
        <v>0</v>
      </c>
      <c r="G52" s="323">
        <v>0</v>
      </c>
      <c r="H52" s="82">
        <v>7</v>
      </c>
      <c r="I52" s="83">
        <v>48</v>
      </c>
    </row>
    <row r="53" spans="2:9" x14ac:dyDescent="0.2">
      <c r="C53" s="506" t="s">
        <v>182</v>
      </c>
      <c r="D53" s="81">
        <v>4226</v>
      </c>
      <c r="E53" s="83">
        <v>3585</v>
      </c>
      <c r="F53" s="323">
        <v>0</v>
      </c>
      <c r="G53" s="323">
        <v>0</v>
      </c>
      <c r="H53" s="323">
        <v>0</v>
      </c>
      <c r="I53" s="83">
        <v>641</v>
      </c>
    </row>
    <row r="54" spans="2:9" x14ac:dyDescent="0.2">
      <c r="C54" s="506"/>
      <c r="D54" s="81"/>
      <c r="E54" s="83"/>
      <c r="F54" s="82"/>
      <c r="G54" s="82"/>
      <c r="H54" s="82"/>
      <c r="I54" s="83"/>
    </row>
    <row r="55" spans="2:9" x14ac:dyDescent="0.2">
      <c r="B55" s="2" t="s">
        <v>777</v>
      </c>
      <c r="C55" s="506"/>
      <c r="D55" s="81">
        <v>49616</v>
      </c>
      <c r="E55" s="83">
        <v>33378</v>
      </c>
      <c r="F55" s="82">
        <v>237</v>
      </c>
      <c r="G55" s="82">
        <v>184</v>
      </c>
      <c r="H55" s="82">
        <v>706</v>
      </c>
      <c r="I55" s="83">
        <v>15111</v>
      </c>
    </row>
    <row r="56" spans="2:9" x14ac:dyDescent="0.2">
      <c r="C56" s="506" t="s">
        <v>179</v>
      </c>
      <c r="D56" s="81">
        <v>30471</v>
      </c>
      <c r="E56" s="83">
        <v>21695</v>
      </c>
      <c r="F56" s="82">
        <v>22</v>
      </c>
      <c r="G56" s="323">
        <v>0</v>
      </c>
      <c r="H56" s="82">
        <v>280</v>
      </c>
      <c r="I56" s="83">
        <v>8474</v>
      </c>
    </row>
    <row r="57" spans="2:9" x14ac:dyDescent="0.2">
      <c r="C57" s="506" t="s">
        <v>180</v>
      </c>
      <c r="D57" s="81">
        <v>8777</v>
      </c>
      <c r="E57" s="83">
        <v>2201</v>
      </c>
      <c r="F57" s="82">
        <v>215</v>
      </c>
      <c r="G57" s="82">
        <v>184</v>
      </c>
      <c r="H57" s="82">
        <v>419</v>
      </c>
      <c r="I57" s="83">
        <v>5758</v>
      </c>
    </row>
    <row r="58" spans="2:9" x14ac:dyDescent="0.2">
      <c r="C58" s="506" t="s">
        <v>181</v>
      </c>
      <c r="D58" s="81">
        <v>5844</v>
      </c>
      <c r="E58" s="83">
        <v>5791</v>
      </c>
      <c r="F58" s="323">
        <v>0</v>
      </c>
      <c r="G58" s="323">
        <v>0</v>
      </c>
      <c r="H58" s="82">
        <v>7</v>
      </c>
      <c r="I58" s="83">
        <v>46</v>
      </c>
    </row>
    <row r="59" spans="2:9" x14ac:dyDescent="0.2">
      <c r="C59" s="506" t="s">
        <v>182</v>
      </c>
      <c r="D59" s="81">
        <v>4524</v>
      </c>
      <c r="E59" s="83">
        <v>3691</v>
      </c>
      <c r="F59" s="323">
        <v>0</v>
      </c>
      <c r="G59" s="323">
        <v>0</v>
      </c>
      <c r="H59" s="323">
        <v>0</v>
      </c>
      <c r="I59" s="83">
        <v>833</v>
      </c>
    </row>
    <row r="60" spans="2:9" x14ac:dyDescent="0.2">
      <c r="C60" s="506"/>
      <c r="D60" s="81"/>
      <c r="E60" s="83"/>
      <c r="F60" s="82"/>
      <c r="G60" s="82"/>
      <c r="H60" s="82"/>
      <c r="I60" s="83"/>
    </row>
    <row r="61" spans="2:9" x14ac:dyDescent="0.2">
      <c r="B61" s="2" t="s">
        <v>778</v>
      </c>
      <c r="C61" s="506"/>
      <c r="D61" s="81">
        <v>49443</v>
      </c>
      <c r="E61" s="83">
        <v>33692</v>
      </c>
      <c r="F61" s="83">
        <v>233</v>
      </c>
      <c r="G61" s="83">
        <v>174</v>
      </c>
      <c r="H61" s="83">
        <v>646</v>
      </c>
      <c r="I61" s="83">
        <v>14698</v>
      </c>
    </row>
    <row r="62" spans="2:9" x14ac:dyDescent="0.2">
      <c r="C62" s="506" t="s">
        <v>179</v>
      </c>
      <c r="D62" s="81">
        <v>30251</v>
      </c>
      <c r="E62" s="83">
        <v>21569</v>
      </c>
      <c r="F62" s="82">
        <v>22</v>
      </c>
      <c r="G62" s="323">
        <v>0</v>
      </c>
      <c r="H62" s="82">
        <v>263</v>
      </c>
      <c r="I62" s="83">
        <v>8397</v>
      </c>
    </row>
    <row r="63" spans="2:9" x14ac:dyDescent="0.2">
      <c r="C63" s="506" t="s">
        <v>180</v>
      </c>
      <c r="D63" s="81">
        <v>8379</v>
      </c>
      <c r="E63" s="83">
        <v>2170</v>
      </c>
      <c r="F63" s="82">
        <v>211</v>
      </c>
      <c r="G63" s="82">
        <v>174</v>
      </c>
      <c r="H63" s="82">
        <v>378</v>
      </c>
      <c r="I63" s="83">
        <v>5446</v>
      </c>
    </row>
    <row r="64" spans="2:9" x14ac:dyDescent="0.2">
      <c r="C64" s="506" t="s">
        <v>181</v>
      </c>
      <c r="D64" s="81">
        <v>5776</v>
      </c>
      <c r="E64" s="83">
        <v>5731</v>
      </c>
      <c r="F64" s="323">
        <v>0</v>
      </c>
      <c r="G64" s="323">
        <v>0</v>
      </c>
      <c r="H64" s="82">
        <v>5</v>
      </c>
      <c r="I64" s="83">
        <v>40</v>
      </c>
    </row>
    <row r="65" spans="1:9" x14ac:dyDescent="0.2">
      <c r="C65" s="506" t="s">
        <v>182</v>
      </c>
      <c r="D65" s="81">
        <v>5037</v>
      </c>
      <c r="E65" s="83">
        <v>4222</v>
      </c>
      <c r="F65" s="323">
        <v>0</v>
      </c>
      <c r="G65" s="323">
        <v>0</v>
      </c>
      <c r="H65" s="323">
        <v>0</v>
      </c>
      <c r="I65" s="83">
        <v>815</v>
      </c>
    </row>
    <row r="66" spans="1:9" ht="18" thickBot="1" x14ac:dyDescent="0.2">
      <c r="A66" s="16"/>
      <c r="B66" s="23"/>
      <c r="C66" s="447"/>
      <c r="D66" s="96"/>
      <c r="E66" s="97"/>
      <c r="F66" s="97"/>
      <c r="G66" s="97"/>
      <c r="H66" s="97"/>
      <c r="I66" s="97"/>
    </row>
    <row r="67" spans="1:9" x14ac:dyDescent="0.2">
      <c r="A67" s="16"/>
      <c r="B67" s="16"/>
      <c r="C67" s="506"/>
      <c r="D67" s="1" t="s">
        <v>779</v>
      </c>
      <c r="E67" s="16"/>
      <c r="G67" s="1"/>
      <c r="I67" s="1"/>
    </row>
    <row r="68" spans="1:9" x14ac:dyDescent="0.2">
      <c r="A68" s="1"/>
      <c r="B68" s="16"/>
      <c r="C68" s="448"/>
      <c r="D68" s="1" t="s">
        <v>401</v>
      </c>
      <c r="E68" s="16"/>
    </row>
  </sheetData>
  <mergeCells count="1">
    <mergeCell ref="B6:I6"/>
  </mergeCells>
  <phoneticPr fontId="2"/>
  <pageMargins left="0.78740157480314965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3"/>
  <sheetViews>
    <sheetView view="pageBreakPreview" zoomScale="75" zoomScaleNormal="75" workbookViewId="0"/>
  </sheetViews>
  <sheetFormatPr defaultColWidth="10.875" defaultRowHeight="17.25" x14ac:dyDescent="0.15"/>
  <cols>
    <col min="1" max="1" width="13.375" style="2" customWidth="1"/>
    <col min="2" max="2" width="21.875" style="2" customWidth="1"/>
    <col min="3" max="12" width="11.875" style="2" customWidth="1"/>
    <col min="13" max="16384" width="10.875" style="2"/>
  </cols>
  <sheetData>
    <row r="1" spans="1:12" x14ac:dyDescent="0.2">
      <c r="A1" s="1"/>
    </row>
    <row r="6" spans="1:12" x14ac:dyDescent="0.2">
      <c r="B6" s="851" t="s">
        <v>184</v>
      </c>
      <c r="C6" s="851"/>
      <c r="D6" s="851"/>
      <c r="E6" s="851"/>
      <c r="F6" s="851"/>
      <c r="G6" s="851"/>
      <c r="H6" s="851"/>
      <c r="I6" s="851"/>
      <c r="J6" s="851"/>
      <c r="K6" s="851"/>
      <c r="L6" s="851"/>
    </row>
    <row r="7" spans="1:12" ht="18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C8" s="9"/>
      <c r="E8" s="8"/>
      <c r="F8" s="8"/>
      <c r="G8" s="8"/>
      <c r="H8" s="8"/>
      <c r="I8" s="8"/>
      <c r="J8" s="8"/>
      <c r="K8" s="8"/>
      <c r="L8" s="8"/>
    </row>
    <row r="9" spans="1:12" x14ac:dyDescent="0.2">
      <c r="C9" s="938" t="s">
        <v>780</v>
      </c>
      <c r="D9" s="939"/>
      <c r="E9" s="7" t="s">
        <v>185</v>
      </c>
      <c r="G9" s="8"/>
      <c r="H9" s="8"/>
      <c r="I9" s="20"/>
      <c r="J9" s="8"/>
      <c r="K9" s="8"/>
      <c r="L9" s="8"/>
    </row>
    <row r="10" spans="1:12" x14ac:dyDescent="0.2">
      <c r="C10" s="21"/>
      <c r="D10" s="8"/>
      <c r="E10" s="11" t="s">
        <v>781</v>
      </c>
      <c r="F10" s="8"/>
      <c r="G10" s="931" t="s">
        <v>782</v>
      </c>
      <c r="H10" s="932"/>
      <c r="I10" s="931" t="s">
        <v>783</v>
      </c>
      <c r="J10" s="932"/>
      <c r="K10" s="931" t="s">
        <v>784</v>
      </c>
      <c r="L10" s="933"/>
    </row>
    <row r="11" spans="1:12" x14ac:dyDescent="0.2">
      <c r="C11" s="9"/>
      <c r="D11" s="511" t="s">
        <v>785</v>
      </c>
      <c r="E11" s="9"/>
      <c r="F11" s="511" t="s">
        <v>786</v>
      </c>
      <c r="G11" s="9"/>
      <c r="H11" s="511" t="s">
        <v>786</v>
      </c>
      <c r="I11" s="9"/>
      <c r="J11" s="511" t="s">
        <v>786</v>
      </c>
      <c r="K11" s="9"/>
      <c r="L11" s="511" t="s">
        <v>786</v>
      </c>
    </row>
    <row r="12" spans="1:12" x14ac:dyDescent="0.2">
      <c r="B12" s="8"/>
      <c r="C12" s="12" t="s">
        <v>787</v>
      </c>
      <c r="D12" s="12" t="s">
        <v>564</v>
      </c>
      <c r="E12" s="12" t="s">
        <v>787</v>
      </c>
      <c r="F12" s="12" t="s">
        <v>788</v>
      </c>
      <c r="G12" s="12" t="s">
        <v>787</v>
      </c>
      <c r="H12" s="12" t="s">
        <v>788</v>
      </c>
      <c r="I12" s="12" t="s">
        <v>787</v>
      </c>
      <c r="J12" s="12" t="s">
        <v>788</v>
      </c>
      <c r="K12" s="12" t="s">
        <v>787</v>
      </c>
      <c r="L12" s="12" t="s">
        <v>788</v>
      </c>
    </row>
    <row r="13" spans="1:12" x14ac:dyDescent="0.2">
      <c r="C13" s="264" t="s">
        <v>789</v>
      </c>
      <c r="D13" s="85" t="s">
        <v>93</v>
      </c>
      <c r="E13" s="265" t="s">
        <v>789</v>
      </c>
      <c r="F13" s="85" t="s">
        <v>93</v>
      </c>
      <c r="G13" s="265" t="s">
        <v>789</v>
      </c>
      <c r="H13" s="85" t="s">
        <v>93</v>
      </c>
      <c r="I13" s="265" t="s">
        <v>789</v>
      </c>
      <c r="J13" s="85" t="s">
        <v>93</v>
      </c>
      <c r="K13" s="265" t="s">
        <v>789</v>
      </c>
      <c r="L13" s="85" t="s">
        <v>93</v>
      </c>
    </row>
    <row r="14" spans="1:12" x14ac:dyDescent="0.2">
      <c r="B14" s="1" t="s">
        <v>258</v>
      </c>
      <c r="C14" s="325">
        <v>3</v>
      </c>
      <c r="D14" s="324">
        <v>194</v>
      </c>
      <c r="E14" s="317">
        <v>0</v>
      </c>
      <c r="F14" s="317">
        <v>0</v>
      </c>
      <c r="G14" s="317">
        <v>0</v>
      </c>
      <c r="H14" s="317">
        <v>0</v>
      </c>
      <c r="I14" s="317">
        <v>0</v>
      </c>
      <c r="J14" s="317">
        <v>0</v>
      </c>
      <c r="K14" s="343">
        <v>0</v>
      </c>
      <c r="L14" s="343">
        <v>0</v>
      </c>
    </row>
    <row r="15" spans="1:12" x14ac:dyDescent="0.2">
      <c r="B15" s="1" t="s">
        <v>259</v>
      </c>
      <c r="C15" s="325">
        <v>5</v>
      </c>
      <c r="D15" s="324">
        <v>470</v>
      </c>
      <c r="E15" s="343">
        <v>1</v>
      </c>
      <c r="F15" s="343">
        <v>56</v>
      </c>
      <c r="G15" s="343">
        <v>0</v>
      </c>
      <c r="H15" s="343">
        <v>0</v>
      </c>
      <c r="I15" s="343">
        <v>1</v>
      </c>
      <c r="J15" s="343">
        <v>56</v>
      </c>
      <c r="K15" s="343">
        <v>0</v>
      </c>
      <c r="L15" s="343">
        <v>0</v>
      </c>
    </row>
    <row r="16" spans="1:12" x14ac:dyDescent="0.2">
      <c r="B16" s="1" t="s">
        <v>260</v>
      </c>
      <c r="C16" s="325">
        <v>3</v>
      </c>
      <c r="D16" s="324">
        <v>132</v>
      </c>
      <c r="E16" s="324">
        <v>0</v>
      </c>
      <c r="F16" s="324">
        <v>0</v>
      </c>
      <c r="G16" s="343">
        <v>0</v>
      </c>
      <c r="H16" s="343">
        <v>0</v>
      </c>
      <c r="I16" s="324">
        <v>0</v>
      </c>
      <c r="J16" s="324">
        <v>0</v>
      </c>
      <c r="K16" s="343">
        <v>0</v>
      </c>
      <c r="L16" s="343">
        <v>0</v>
      </c>
    </row>
    <row r="17" spans="2:14" x14ac:dyDescent="0.2">
      <c r="B17" s="1"/>
      <c r="C17" s="325"/>
      <c r="D17" s="324"/>
      <c r="E17" s="324"/>
      <c r="F17" s="324"/>
      <c r="G17" s="343"/>
      <c r="H17" s="343"/>
      <c r="I17" s="324"/>
      <c r="J17" s="324"/>
      <c r="K17" s="343"/>
      <c r="L17" s="343"/>
    </row>
    <row r="18" spans="2:14" x14ac:dyDescent="0.2">
      <c r="B18" s="1" t="s">
        <v>261</v>
      </c>
      <c r="C18" s="360">
        <v>5</v>
      </c>
      <c r="D18" s="356">
        <v>112</v>
      </c>
      <c r="E18" s="343">
        <v>1</v>
      </c>
      <c r="F18" s="343">
        <v>40</v>
      </c>
      <c r="G18" s="343">
        <v>0</v>
      </c>
      <c r="H18" s="343">
        <v>0</v>
      </c>
      <c r="I18" s="343">
        <v>1</v>
      </c>
      <c r="J18" s="343">
        <v>40</v>
      </c>
      <c r="K18" s="343">
        <v>0</v>
      </c>
      <c r="L18" s="343">
        <v>0</v>
      </c>
      <c r="M18" s="22"/>
      <c r="N18" s="22"/>
    </row>
    <row r="19" spans="2:14" x14ac:dyDescent="0.2">
      <c r="B19" s="1" t="s">
        <v>336</v>
      </c>
      <c r="C19" s="360">
        <v>1</v>
      </c>
      <c r="D19" s="356">
        <v>3</v>
      </c>
      <c r="E19" s="356">
        <v>0</v>
      </c>
      <c r="F19" s="356">
        <v>0</v>
      </c>
      <c r="G19" s="356">
        <v>0</v>
      </c>
      <c r="H19" s="356">
        <v>0</v>
      </c>
      <c r="I19" s="356">
        <v>0</v>
      </c>
      <c r="J19" s="356">
        <v>0</v>
      </c>
      <c r="K19" s="343">
        <v>0</v>
      </c>
      <c r="L19" s="343">
        <v>0</v>
      </c>
      <c r="M19" s="22"/>
      <c r="N19" s="22"/>
    </row>
    <row r="20" spans="2:14" x14ac:dyDescent="0.2">
      <c r="B20" s="1" t="s">
        <v>406</v>
      </c>
      <c r="C20" s="360">
        <v>7</v>
      </c>
      <c r="D20" s="356">
        <v>353</v>
      </c>
      <c r="E20" s="356">
        <v>1</v>
      </c>
      <c r="F20" s="356">
        <v>67</v>
      </c>
      <c r="G20" s="356">
        <v>1</v>
      </c>
      <c r="H20" s="356">
        <v>67</v>
      </c>
      <c r="I20" s="356">
        <v>0</v>
      </c>
      <c r="J20" s="356">
        <v>0</v>
      </c>
      <c r="K20" s="343">
        <v>0</v>
      </c>
      <c r="L20" s="343">
        <v>0</v>
      </c>
      <c r="M20" s="22"/>
      <c r="N20" s="22"/>
    </row>
    <row r="21" spans="2:14" x14ac:dyDescent="0.2">
      <c r="B21" s="1" t="s">
        <v>423</v>
      </c>
      <c r="C21" s="450">
        <v>3</v>
      </c>
      <c r="D21" s="255">
        <v>130</v>
      </c>
      <c r="E21" s="255">
        <v>0</v>
      </c>
      <c r="F21" s="255">
        <v>0</v>
      </c>
      <c r="G21" s="255">
        <v>0</v>
      </c>
      <c r="H21" s="255">
        <v>0</v>
      </c>
      <c r="I21" s="356">
        <v>0</v>
      </c>
      <c r="J21" s="356">
        <v>0</v>
      </c>
      <c r="K21" s="343">
        <v>0</v>
      </c>
      <c r="L21" s="343">
        <v>0</v>
      </c>
      <c r="M21" s="22"/>
      <c r="N21" s="22"/>
    </row>
    <row r="22" spans="2:14" x14ac:dyDescent="0.2">
      <c r="B22" s="1" t="s">
        <v>436</v>
      </c>
      <c r="C22" s="450">
        <v>6</v>
      </c>
      <c r="D22" s="255">
        <v>675</v>
      </c>
      <c r="E22" s="343">
        <v>0</v>
      </c>
      <c r="F22" s="343">
        <v>0</v>
      </c>
      <c r="G22" s="343">
        <v>0</v>
      </c>
      <c r="H22" s="343">
        <v>0</v>
      </c>
      <c r="I22" s="343">
        <v>0</v>
      </c>
      <c r="J22" s="343">
        <v>0</v>
      </c>
      <c r="K22" s="343">
        <v>0</v>
      </c>
      <c r="L22" s="343">
        <v>0</v>
      </c>
      <c r="M22" s="22"/>
      <c r="N22" s="22"/>
    </row>
    <row r="23" spans="2:14" x14ac:dyDescent="0.2">
      <c r="B23" s="1"/>
      <c r="C23" s="450"/>
      <c r="D23" s="255"/>
      <c r="E23" s="343"/>
      <c r="F23" s="343"/>
      <c r="G23" s="343"/>
      <c r="H23" s="343"/>
      <c r="I23" s="343"/>
      <c r="J23" s="343"/>
      <c r="K23" s="343"/>
      <c r="L23" s="343"/>
      <c r="M23" s="22"/>
      <c r="N23" s="22"/>
    </row>
    <row r="24" spans="2:14" x14ac:dyDescent="0.2">
      <c r="B24" s="1" t="s">
        <v>452</v>
      </c>
      <c r="C24" s="450">
        <v>8</v>
      </c>
      <c r="D24" s="255">
        <v>304</v>
      </c>
      <c r="E24" s="343">
        <v>0</v>
      </c>
      <c r="F24" s="343">
        <v>0</v>
      </c>
      <c r="G24" s="343">
        <v>0</v>
      </c>
      <c r="H24" s="343">
        <v>0</v>
      </c>
      <c r="I24" s="343">
        <v>0</v>
      </c>
      <c r="J24" s="343">
        <v>0</v>
      </c>
      <c r="K24" s="343">
        <v>0</v>
      </c>
      <c r="L24" s="343">
        <v>0</v>
      </c>
    </row>
    <row r="25" spans="2:14" x14ac:dyDescent="0.2">
      <c r="B25" s="1" t="s">
        <v>561</v>
      </c>
      <c r="C25" s="450">
        <v>2</v>
      </c>
      <c r="D25" s="255">
        <v>236</v>
      </c>
      <c r="E25" s="343">
        <v>0</v>
      </c>
      <c r="F25" s="343">
        <v>0</v>
      </c>
      <c r="G25" s="343">
        <v>0</v>
      </c>
      <c r="H25" s="343">
        <v>0</v>
      </c>
      <c r="I25" s="343">
        <v>0</v>
      </c>
      <c r="J25" s="343">
        <v>0</v>
      </c>
      <c r="K25" s="343">
        <v>0</v>
      </c>
      <c r="L25" s="343">
        <v>0</v>
      </c>
    </row>
    <row r="26" spans="2:14" x14ac:dyDescent="0.2">
      <c r="B26" s="1" t="s">
        <v>659</v>
      </c>
      <c r="C26" s="450">
        <v>5</v>
      </c>
      <c r="D26" s="255">
        <v>1963</v>
      </c>
      <c r="E26" s="343">
        <v>0</v>
      </c>
      <c r="F26" s="343">
        <v>0</v>
      </c>
      <c r="G26" s="343">
        <v>0</v>
      </c>
      <c r="H26" s="343">
        <v>0</v>
      </c>
      <c r="I26" s="343">
        <v>0</v>
      </c>
      <c r="J26" s="343">
        <v>0</v>
      </c>
      <c r="K26" s="343">
        <v>0</v>
      </c>
      <c r="L26" s="343">
        <v>0</v>
      </c>
    </row>
    <row r="27" spans="2:14" x14ac:dyDescent="0.2">
      <c r="B27" s="1" t="s">
        <v>768</v>
      </c>
      <c r="C27" s="450">
        <v>5</v>
      </c>
      <c r="D27" s="255">
        <v>254</v>
      </c>
      <c r="E27" s="343">
        <v>0</v>
      </c>
      <c r="F27" s="343">
        <v>0</v>
      </c>
      <c r="G27" s="343">
        <v>0</v>
      </c>
      <c r="H27" s="343">
        <v>0</v>
      </c>
      <c r="I27" s="343">
        <v>0</v>
      </c>
      <c r="J27" s="343">
        <v>0</v>
      </c>
      <c r="K27" s="343">
        <v>0</v>
      </c>
      <c r="L27" s="343">
        <v>0</v>
      </c>
    </row>
    <row r="28" spans="2:14" ht="18" thickBot="1" x14ac:dyDescent="0.2">
      <c r="B28" s="5"/>
      <c r="C28" s="111"/>
      <c r="D28" s="97"/>
      <c r="E28" s="98"/>
      <c r="F28" s="98"/>
      <c r="G28" s="98"/>
      <c r="H28" s="98"/>
      <c r="I28" s="98"/>
      <c r="J28" s="98"/>
      <c r="K28" s="98"/>
      <c r="L28" s="98"/>
      <c r="N28" s="19"/>
    </row>
    <row r="29" spans="2:14" x14ac:dyDescent="0.2">
      <c r="B29" s="19"/>
      <c r="C29" s="87"/>
      <c r="D29" s="88"/>
      <c r="E29" s="112" t="s">
        <v>563</v>
      </c>
      <c r="F29" s="88"/>
      <c r="G29" s="88"/>
      <c r="H29" s="88"/>
      <c r="I29" s="91"/>
      <c r="J29" s="101"/>
      <c r="K29" s="101"/>
      <c r="L29" s="101"/>
      <c r="N29" s="19"/>
    </row>
    <row r="30" spans="2:14" x14ac:dyDescent="0.2">
      <c r="C30" s="87"/>
      <c r="D30" s="112" t="s">
        <v>562</v>
      </c>
      <c r="E30" s="88"/>
      <c r="F30" s="88"/>
      <c r="G30" s="934" t="s">
        <v>790</v>
      </c>
      <c r="H30" s="935"/>
      <c r="I30" s="936" t="s">
        <v>791</v>
      </c>
      <c r="J30" s="937"/>
      <c r="K30" s="92"/>
      <c r="L30" s="92"/>
      <c r="N30" s="19"/>
    </row>
    <row r="31" spans="2:14" x14ac:dyDescent="0.2">
      <c r="C31" s="113" t="s">
        <v>186</v>
      </c>
      <c r="D31" s="88"/>
      <c r="E31" s="113" t="s">
        <v>187</v>
      </c>
      <c r="F31" s="88"/>
      <c r="G31" s="929" t="s">
        <v>792</v>
      </c>
      <c r="H31" s="930"/>
      <c r="I31" s="87"/>
      <c r="J31" s="88"/>
      <c r="K31" s="92"/>
      <c r="L31" s="92"/>
      <c r="N31" s="19"/>
    </row>
    <row r="32" spans="2:14" x14ac:dyDescent="0.2">
      <c r="C32" s="91"/>
      <c r="D32" s="510" t="s">
        <v>188</v>
      </c>
      <c r="E32" s="91"/>
      <c r="F32" s="510" t="s">
        <v>188</v>
      </c>
      <c r="G32" s="91"/>
      <c r="H32" s="510" t="s">
        <v>188</v>
      </c>
      <c r="I32" s="91"/>
      <c r="J32" s="510" t="s">
        <v>785</v>
      </c>
      <c r="K32" s="92"/>
      <c r="L32" s="92"/>
      <c r="N32" s="19"/>
    </row>
    <row r="33" spans="2:14" x14ac:dyDescent="0.2">
      <c r="B33" s="8"/>
      <c r="C33" s="12" t="s">
        <v>787</v>
      </c>
      <c r="D33" s="509" t="s">
        <v>793</v>
      </c>
      <c r="E33" s="12" t="s">
        <v>787</v>
      </c>
      <c r="F33" s="509" t="s">
        <v>793</v>
      </c>
      <c r="G33" s="12" t="s">
        <v>787</v>
      </c>
      <c r="H33" s="509" t="s">
        <v>793</v>
      </c>
      <c r="I33" s="12" t="s">
        <v>787</v>
      </c>
      <c r="J33" s="509" t="s">
        <v>794</v>
      </c>
      <c r="K33" s="101"/>
      <c r="L33" s="101"/>
      <c r="N33" s="19"/>
    </row>
    <row r="34" spans="2:14" x14ac:dyDescent="0.2">
      <c r="C34" s="264" t="s">
        <v>789</v>
      </c>
      <c r="D34" s="85" t="s">
        <v>93</v>
      </c>
      <c r="E34" s="265" t="s">
        <v>789</v>
      </c>
      <c r="F34" s="85" t="s">
        <v>93</v>
      </c>
      <c r="G34" s="265" t="s">
        <v>789</v>
      </c>
      <c r="H34" s="387" t="s">
        <v>93</v>
      </c>
      <c r="I34" s="265" t="s">
        <v>789</v>
      </c>
      <c r="J34" s="85" t="s">
        <v>93</v>
      </c>
      <c r="K34" s="92"/>
      <c r="L34" s="92"/>
      <c r="N34" s="19"/>
    </row>
    <row r="35" spans="2:14" x14ac:dyDescent="0.2">
      <c r="B35" s="183" t="s">
        <v>258</v>
      </c>
      <c r="C35" s="343">
        <v>0</v>
      </c>
      <c r="D35" s="343">
        <v>0</v>
      </c>
      <c r="E35" s="343">
        <v>0</v>
      </c>
      <c r="F35" s="343">
        <v>0</v>
      </c>
      <c r="G35" s="82">
        <v>3</v>
      </c>
      <c r="H35" s="82">
        <v>194</v>
      </c>
      <c r="I35" s="81">
        <v>3</v>
      </c>
      <c r="J35" s="82">
        <v>194</v>
      </c>
      <c r="K35" s="92"/>
      <c r="L35" s="92"/>
    </row>
    <row r="36" spans="2:14" x14ac:dyDescent="0.2">
      <c r="B36" s="183" t="s">
        <v>259</v>
      </c>
      <c r="C36" s="343">
        <v>0</v>
      </c>
      <c r="D36" s="343">
        <v>0</v>
      </c>
      <c r="E36" s="343">
        <v>0</v>
      </c>
      <c r="F36" s="343">
        <v>0</v>
      </c>
      <c r="G36" s="82">
        <v>4</v>
      </c>
      <c r="H36" s="82">
        <v>414</v>
      </c>
      <c r="I36" s="81">
        <v>5</v>
      </c>
      <c r="J36" s="82">
        <v>470</v>
      </c>
      <c r="K36" s="92"/>
      <c r="L36" s="92"/>
    </row>
    <row r="37" spans="2:14" x14ac:dyDescent="0.2">
      <c r="B37" s="183" t="s">
        <v>260</v>
      </c>
      <c r="C37" s="343">
        <v>0</v>
      </c>
      <c r="D37" s="343">
        <v>0</v>
      </c>
      <c r="E37" s="343">
        <v>0</v>
      </c>
      <c r="F37" s="343">
        <v>0</v>
      </c>
      <c r="G37" s="82">
        <v>3</v>
      </c>
      <c r="H37" s="82">
        <v>132</v>
      </c>
      <c r="I37" s="81">
        <v>3</v>
      </c>
      <c r="J37" s="82">
        <v>132</v>
      </c>
      <c r="K37" s="92"/>
      <c r="L37" s="92"/>
    </row>
    <row r="38" spans="2:14" x14ac:dyDescent="0.2">
      <c r="B38" s="183"/>
      <c r="C38" s="343"/>
      <c r="D38" s="343"/>
      <c r="E38" s="343"/>
      <c r="F38" s="343"/>
      <c r="G38" s="82"/>
      <c r="H38" s="82"/>
      <c r="I38" s="81"/>
      <c r="J38" s="82"/>
      <c r="K38" s="92"/>
      <c r="L38" s="92"/>
    </row>
    <row r="39" spans="2:14" x14ac:dyDescent="0.2">
      <c r="B39" s="183" t="s">
        <v>261</v>
      </c>
      <c r="C39" s="343">
        <v>0</v>
      </c>
      <c r="D39" s="343">
        <v>0</v>
      </c>
      <c r="E39" s="343">
        <v>0</v>
      </c>
      <c r="F39" s="343">
        <v>0</v>
      </c>
      <c r="G39" s="162">
        <v>4</v>
      </c>
      <c r="H39" s="162">
        <v>72</v>
      </c>
      <c r="I39" s="115">
        <v>5</v>
      </c>
      <c r="J39" s="162">
        <v>112</v>
      </c>
      <c r="K39" s="92"/>
      <c r="L39" s="92"/>
    </row>
    <row r="40" spans="2:14" x14ac:dyDescent="0.2">
      <c r="B40" s="183" t="s">
        <v>336</v>
      </c>
      <c r="C40" s="343">
        <v>0</v>
      </c>
      <c r="D40" s="343">
        <v>0</v>
      </c>
      <c r="E40" s="343">
        <v>0</v>
      </c>
      <c r="F40" s="343">
        <v>0</v>
      </c>
      <c r="G40" s="162">
        <v>1</v>
      </c>
      <c r="H40" s="162">
        <v>3</v>
      </c>
      <c r="I40" s="360">
        <v>0</v>
      </c>
      <c r="J40" s="343">
        <v>0</v>
      </c>
      <c r="K40" s="92"/>
      <c r="L40" s="92"/>
    </row>
    <row r="41" spans="2:14" x14ac:dyDescent="0.2">
      <c r="B41" s="183" t="s">
        <v>406</v>
      </c>
      <c r="C41" s="343">
        <v>0</v>
      </c>
      <c r="D41" s="343">
        <v>0</v>
      </c>
      <c r="E41" s="343">
        <v>0</v>
      </c>
      <c r="F41" s="343">
        <v>0</v>
      </c>
      <c r="G41" s="162">
        <v>6</v>
      </c>
      <c r="H41" s="451">
        <v>286</v>
      </c>
      <c r="I41" s="343">
        <v>8</v>
      </c>
      <c r="J41" s="343">
        <v>356</v>
      </c>
      <c r="K41" s="92"/>
      <c r="L41" s="92"/>
    </row>
    <row r="42" spans="2:14" x14ac:dyDescent="0.2">
      <c r="B42" s="183" t="s">
        <v>423</v>
      </c>
      <c r="C42" s="343">
        <v>0</v>
      </c>
      <c r="D42" s="343">
        <v>0</v>
      </c>
      <c r="E42" s="343">
        <v>0</v>
      </c>
      <c r="F42" s="343">
        <v>0</v>
      </c>
      <c r="G42" s="222">
        <v>3</v>
      </c>
      <c r="H42" s="222">
        <v>130</v>
      </c>
      <c r="I42" s="223">
        <v>3</v>
      </c>
      <c r="J42" s="222">
        <v>129</v>
      </c>
      <c r="K42" s="92"/>
      <c r="L42" s="92"/>
    </row>
    <row r="43" spans="2:14" x14ac:dyDescent="0.2">
      <c r="B43" s="183" t="s">
        <v>436</v>
      </c>
      <c r="C43" s="343">
        <v>0</v>
      </c>
      <c r="D43" s="343">
        <v>0</v>
      </c>
      <c r="E43" s="343">
        <v>0</v>
      </c>
      <c r="F43" s="343">
        <v>0</v>
      </c>
      <c r="G43" s="222">
        <v>6</v>
      </c>
      <c r="H43" s="222">
        <v>675</v>
      </c>
      <c r="I43" s="223">
        <v>6</v>
      </c>
      <c r="J43" s="222">
        <v>488</v>
      </c>
      <c r="K43" s="92"/>
      <c r="L43" s="92"/>
    </row>
    <row r="44" spans="2:14" x14ac:dyDescent="0.2">
      <c r="B44" s="183"/>
      <c r="C44" s="343"/>
      <c r="D44" s="343"/>
      <c r="E44" s="343"/>
      <c r="F44" s="343"/>
      <c r="G44" s="222"/>
      <c r="H44" s="222"/>
      <c r="I44" s="223"/>
      <c r="J44" s="222"/>
      <c r="K44" s="92"/>
      <c r="L44" s="92"/>
    </row>
    <row r="45" spans="2:14" x14ac:dyDescent="0.2">
      <c r="B45" s="183" t="s">
        <v>452</v>
      </c>
      <c r="C45" s="343">
        <v>0</v>
      </c>
      <c r="D45" s="343">
        <v>0</v>
      </c>
      <c r="E45" s="343">
        <v>0</v>
      </c>
      <c r="F45" s="343">
        <v>0</v>
      </c>
      <c r="G45" s="222">
        <v>8</v>
      </c>
      <c r="H45" s="222">
        <v>304</v>
      </c>
      <c r="I45" s="223">
        <v>7</v>
      </c>
      <c r="J45" s="222">
        <v>415</v>
      </c>
      <c r="K45" s="92"/>
      <c r="L45" s="92"/>
    </row>
    <row r="46" spans="2:14" x14ac:dyDescent="0.2">
      <c r="B46" s="183" t="s">
        <v>561</v>
      </c>
      <c r="C46" s="343">
        <v>0</v>
      </c>
      <c r="D46" s="343">
        <v>0</v>
      </c>
      <c r="E46" s="343">
        <v>0</v>
      </c>
      <c r="F46" s="343">
        <v>0</v>
      </c>
      <c r="G46" s="222">
        <v>2</v>
      </c>
      <c r="H46" s="222">
        <v>236</v>
      </c>
      <c r="I46" s="223">
        <v>4</v>
      </c>
      <c r="J46" s="222">
        <v>315</v>
      </c>
      <c r="K46" s="224"/>
      <c r="L46" s="224"/>
    </row>
    <row r="47" spans="2:14" x14ac:dyDescent="0.2">
      <c r="B47" s="183" t="s">
        <v>659</v>
      </c>
      <c r="C47" s="343">
        <v>0</v>
      </c>
      <c r="D47" s="343">
        <v>0</v>
      </c>
      <c r="E47" s="343">
        <v>0</v>
      </c>
      <c r="F47" s="343">
        <v>0</v>
      </c>
      <c r="G47" s="222">
        <v>5</v>
      </c>
      <c r="H47" s="222">
        <v>1963</v>
      </c>
      <c r="I47" s="223">
        <v>4</v>
      </c>
      <c r="J47" s="222">
        <v>1918</v>
      </c>
      <c r="K47" s="224"/>
      <c r="L47" s="224"/>
    </row>
    <row r="48" spans="2:14" x14ac:dyDescent="0.2">
      <c r="B48" s="183" t="s">
        <v>768</v>
      </c>
      <c r="C48" s="343">
        <v>0</v>
      </c>
      <c r="D48" s="343">
        <v>0</v>
      </c>
      <c r="E48" s="343">
        <v>0</v>
      </c>
      <c r="F48" s="343">
        <v>0</v>
      </c>
      <c r="G48" s="222">
        <v>5</v>
      </c>
      <c r="H48" s="222">
        <v>254</v>
      </c>
      <c r="I48" s="223">
        <v>6</v>
      </c>
      <c r="J48" s="222">
        <v>299</v>
      </c>
      <c r="K48" s="224"/>
      <c r="L48" s="224"/>
    </row>
    <row r="49" spans="1:12" ht="18" thickBot="1" x14ac:dyDescent="0.2">
      <c r="B49" s="200"/>
      <c r="C49" s="98"/>
      <c r="D49" s="98"/>
      <c r="E49" s="98"/>
      <c r="F49" s="98"/>
      <c r="G49" s="98"/>
      <c r="H49" s="98"/>
      <c r="I49" s="96"/>
      <c r="J49" s="98"/>
      <c r="K49" s="101"/>
      <c r="L49" s="101"/>
    </row>
    <row r="50" spans="1:12" x14ac:dyDescent="0.2">
      <c r="C50" s="1" t="s">
        <v>795</v>
      </c>
    </row>
    <row r="51" spans="1:12" x14ac:dyDescent="0.2">
      <c r="C51" s="1" t="s">
        <v>796</v>
      </c>
    </row>
    <row r="52" spans="1:12" x14ac:dyDescent="0.2">
      <c r="C52" s="1" t="s">
        <v>402</v>
      </c>
    </row>
    <row r="53" spans="1:12" x14ac:dyDescent="0.2">
      <c r="A53" s="1"/>
    </row>
  </sheetData>
  <mergeCells count="8">
    <mergeCell ref="G31:H31"/>
    <mergeCell ref="G10:H10"/>
    <mergeCell ref="I10:J10"/>
    <mergeCell ref="B6:L6"/>
    <mergeCell ref="K10:L10"/>
    <mergeCell ref="G30:H30"/>
    <mergeCell ref="I30:J30"/>
    <mergeCell ref="C9:D9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8"/>
  <sheetViews>
    <sheetView view="pageBreakPreview" zoomScale="75" zoomScaleNormal="75" workbookViewId="0">
      <selection activeCell="L78" sqref="L78"/>
    </sheetView>
  </sheetViews>
  <sheetFormatPr defaultColWidth="10.875" defaultRowHeight="17.25" x14ac:dyDescent="0.15"/>
  <cols>
    <col min="1" max="1" width="13.375" style="2" customWidth="1"/>
    <col min="2" max="2" width="21.125" style="2" customWidth="1"/>
    <col min="3" max="3" width="14.625" style="2" customWidth="1"/>
    <col min="4" max="4" width="12.625" style="2" bestFit="1" customWidth="1"/>
    <col min="5" max="7" width="12.125" style="2" customWidth="1"/>
    <col min="8" max="8" width="9.625" style="2" customWidth="1"/>
    <col min="9" max="9" width="11.25" style="2" bestFit="1" customWidth="1"/>
    <col min="10" max="10" width="13.375" style="2" customWidth="1"/>
    <col min="11" max="12" width="12.125" style="2" customWidth="1"/>
    <col min="13" max="16384" width="10.875" style="2"/>
  </cols>
  <sheetData>
    <row r="1" spans="1:12" x14ac:dyDescent="0.2">
      <c r="A1" s="1"/>
    </row>
    <row r="6" spans="1:12" x14ac:dyDescent="0.2">
      <c r="B6" s="851" t="s">
        <v>29</v>
      </c>
      <c r="C6" s="851"/>
      <c r="D6" s="851"/>
      <c r="E6" s="851"/>
      <c r="F6" s="851"/>
      <c r="G6" s="851"/>
      <c r="H6" s="851"/>
      <c r="I6" s="851"/>
      <c r="J6" s="851"/>
      <c r="K6" s="851"/>
      <c r="L6" s="851"/>
    </row>
    <row r="7" spans="1:12" ht="18" thickBot="1" x14ac:dyDescent="0.25">
      <c r="B7" s="5"/>
      <c r="C7" s="5"/>
      <c r="D7" s="5"/>
      <c r="E7" s="852" t="s">
        <v>627</v>
      </c>
      <c r="F7" s="852"/>
      <c r="G7" s="852"/>
      <c r="H7" s="852"/>
      <c r="I7" s="5"/>
      <c r="J7" s="5"/>
      <c r="K7" s="6" t="s">
        <v>30</v>
      </c>
      <c r="L7" s="25" t="s">
        <v>31</v>
      </c>
    </row>
    <row r="8" spans="1:12" x14ac:dyDescent="0.2">
      <c r="C8" s="7" t="s">
        <v>5</v>
      </c>
      <c r="D8" s="9"/>
      <c r="E8" s="8"/>
      <c r="F8" s="8"/>
      <c r="G8" s="8"/>
      <c r="H8" s="8"/>
      <c r="I8" s="9"/>
      <c r="J8" s="9"/>
      <c r="K8" s="8"/>
      <c r="L8" s="8"/>
    </row>
    <row r="9" spans="1:12" x14ac:dyDescent="0.2">
      <c r="C9" s="10" t="s">
        <v>6</v>
      </c>
      <c r="D9" s="10" t="s">
        <v>372</v>
      </c>
      <c r="E9" s="9"/>
      <c r="F9" s="7" t="s">
        <v>32</v>
      </c>
      <c r="G9" s="7" t="s">
        <v>33</v>
      </c>
      <c r="H9" s="9"/>
      <c r="I9" s="10" t="s">
        <v>374</v>
      </c>
      <c r="J9" s="10" t="s">
        <v>376</v>
      </c>
      <c r="K9" s="9"/>
      <c r="L9" s="9"/>
    </row>
    <row r="10" spans="1:12" x14ac:dyDescent="0.2">
      <c r="B10" s="8"/>
      <c r="C10" s="12" t="s">
        <v>371</v>
      </c>
      <c r="D10" s="12" t="s">
        <v>373</v>
      </c>
      <c r="E10" s="24" t="s">
        <v>34</v>
      </c>
      <c r="F10" s="11" t="s">
        <v>35</v>
      </c>
      <c r="G10" s="11" t="s">
        <v>36</v>
      </c>
      <c r="H10" s="11" t="s">
        <v>37</v>
      </c>
      <c r="I10" s="12" t="s">
        <v>375</v>
      </c>
      <c r="J10" s="12" t="s">
        <v>377</v>
      </c>
      <c r="K10" s="12" t="s">
        <v>378</v>
      </c>
      <c r="L10" s="12" t="s">
        <v>379</v>
      </c>
    </row>
    <row r="11" spans="1:12" x14ac:dyDescent="0.15">
      <c r="C11" s="9"/>
    </row>
    <row r="12" spans="1:12" x14ac:dyDescent="0.2">
      <c r="B12" s="1" t="s">
        <v>232</v>
      </c>
      <c r="C12" s="86">
        <v>861913</v>
      </c>
      <c r="D12" s="82">
        <v>497049</v>
      </c>
      <c r="E12" s="82">
        <v>398842</v>
      </c>
      <c r="F12" s="82">
        <v>89102</v>
      </c>
      <c r="G12" s="82">
        <v>2153</v>
      </c>
      <c r="H12" s="82">
        <v>6952</v>
      </c>
      <c r="I12" s="82">
        <v>21408</v>
      </c>
      <c r="J12" s="82">
        <v>342097</v>
      </c>
      <c r="K12" s="82">
        <v>170921</v>
      </c>
      <c r="L12" s="82">
        <v>68828</v>
      </c>
    </row>
    <row r="13" spans="1:12" x14ac:dyDescent="0.2">
      <c r="B13" s="1" t="s">
        <v>226</v>
      </c>
      <c r="C13" s="86">
        <v>880713</v>
      </c>
      <c r="D13" s="82">
        <v>503903</v>
      </c>
      <c r="E13" s="82">
        <v>414288</v>
      </c>
      <c r="F13" s="82">
        <v>79817</v>
      </c>
      <c r="G13" s="82">
        <v>2656</v>
      </c>
      <c r="H13" s="82">
        <v>7142</v>
      </c>
      <c r="I13" s="82">
        <v>17860</v>
      </c>
      <c r="J13" s="82">
        <v>355276</v>
      </c>
      <c r="K13" s="82">
        <v>172960</v>
      </c>
      <c r="L13" s="82">
        <v>71722</v>
      </c>
    </row>
    <row r="14" spans="1:12" x14ac:dyDescent="0.2">
      <c r="B14" s="1" t="s">
        <v>233</v>
      </c>
      <c r="C14" s="86">
        <v>904667</v>
      </c>
      <c r="D14" s="82">
        <v>521584</v>
      </c>
      <c r="E14" s="82">
        <v>427023</v>
      </c>
      <c r="F14" s="82">
        <v>84892</v>
      </c>
      <c r="G14" s="82">
        <v>3564</v>
      </c>
      <c r="H14" s="82">
        <v>6105</v>
      </c>
      <c r="I14" s="82">
        <v>24467</v>
      </c>
      <c r="J14" s="82">
        <v>357042</v>
      </c>
      <c r="K14" s="82">
        <v>174326</v>
      </c>
      <c r="L14" s="82">
        <v>63768</v>
      </c>
    </row>
    <row r="15" spans="1:12" x14ac:dyDescent="0.2">
      <c r="B15" s="1"/>
      <c r="C15" s="86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2">
      <c r="B16" s="1" t="s">
        <v>234</v>
      </c>
      <c r="C16" s="81">
        <v>910128</v>
      </c>
      <c r="D16" s="83">
        <v>499157</v>
      </c>
      <c r="E16" s="83">
        <v>412732</v>
      </c>
      <c r="F16" s="83">
        <v>74461</v>
      </c>
      <c r="G16" s="83">
        <v>4069</v>
      </c>
      <c r="H16" s="83">
        <v>7895</v>
      </c>
      <c r="I16" s="83">
        <v>26005</v>
      </c>
      <c r="J16" s="83">
        <v>378519</v>
      </c>
      <c r="K16" s="83">
        <v>188010</v>
      </c>
      <c r="L16" s="83">
        <v>59373</v>
      </c>
    </row>
    <row r="17" spans="2:12" x14ac:dyDescent="0.2">
      <c r="B17" s="1" t="s">
        <v>235</v>
      </c>
      <c r="C17" s="91">
        <v>891901</v>
      </c>
      <c r="D17" s="101">
        <v>478478</v>
      </c>
      <c r="E17" s="101">
        <v>386356</v>
      </c>
      <c r="F17" s="101">
        <v>78265</v>
      </c>
      <c r="G17" s="101">
        <v>4711</v>
      </c>
      <c r="H17" s="101">
        <v>9146</v>
      </c>
      <c r="I17" s="101">
        <v>32414</v>
      </c>
      <c r="J17" s="101">
        <v>370207</v>
      </c>
      <c r="K17" s="101">
        <v>157808</v>
      </c>
      <c r="L17" s="101">
        <v>52422</v>
      </c>
    </row>
    <row r="18" spans="2:12" x14ac:dyDescent="0.2">
      <c r="B18" s="1" t="s">
        <v>453</v>
      </c>
      <c r="C18" s="91">
        <v>865419</v>
      </c>
      <c r="D18" s="101">
        <v>450969</v>
      </c>
      <c r="E18" s="101">
        <v>368975</v>
      </c>
      <c r="F18" s="101">
        <v>69067</v>
      </c>
      <c r="G18" s="101">
        <v>4586</v>
      </c>
      <c r="H18" s="101">
        <v>8341</v>
      </c>
      <c r="I18" s="101">
        <v>32613</v>
      </c>
      <c r="J18" s="101">
        <v>358519</v>
      </c>
      <c r="K18" s="101">
        <v>156729</v>
      </c>
      <c r="L18" s="101">
        <v>46540</v>
      </c>
    </row>
    <row r="19" spans="2:12" x14ac:dyDescent="0.2">
      <c r="B19" s="20"/>
      <c r="C19" s="87"/>
      <c r="D19" s="88"/>
      <c r="E19" s="88"/>
      <c r="F19" s="88"/>
      <c r="G19" s="88"/>
      <c r="H19" s="88"/>
      <c r="I19" s="88"/>
      <c r="J19" s="88"/>
      <c r="K19" s="88"/>
      <c r="L19" s="88"/>
    </row>
    <row r="20" spans="2:12" x14ac:dyDescent="0.15">
      <c r="B20" s="16"/>
      <c r="C20" s="89"/>
      <c r="D20" s="90"/>
      <c r="E20" s="90"/>
      <c r="F20" s="90"/>
      <c r="G20" s="90"/>
      <c r="H20" s="90"/>
      <c r="I20" s="90"/>
      <c r="J20" s="90"/>
      <c r="K20" s="90"/>
      <c r="L20" s="90"/>
    </row>
    <row r="21" spans="2:12" x14ac:dyDescent="0.2">
      <c r="B21" s="1" t="s">
        <v>38</v>
      </c>
      <c r="C21" s="262">
        <v>401015</v>
      </c>
      <c r="D21" s="263">
        <v>253134</v>
      </c>
      <c r="E21" s="263">
        <v>241352</v>
      </c>
      <c r="F21" s="263">
        <v>4448</v>
      </c>
      <c r="G21" s="263">
        <v>2347</v>
      </c>
      <c r="H21" s="263">
        <v>4987</v>
      </c>
      <c r="I21" s="263">
        <v>22499</v>
      </c>
      <c r="J21" s="263">
        <v>113793</v>
      </c>
      <c r="K21" s="263">
        <v>13326</v>
      </c>
      <c r="L21" s="263">
        <v>24620</v>
      </c>
    </row>
    <row r="22" spans="2:12" x14ac:dyDescent="0.15">
      <c r="C22" s="264"/>
      <c r="D22" s="265"/>
      <c r="E22" s="265"/>
      <c r="F22" s="265"/>
      <c r="G22" s="265"/>
      <c r="H22" s="265"/>
      <c r="I22" s="265"/>
      <c r="J22" s="265"/>
      <c r="K22" s="265"/>
      <c r="L22" s="265"/>
    </row>
    <row r="23" spans="2:12" x14ac:dyDescent="0.2">
      <c r="B23" s="22" t="s">
        <v>39</v>
      </c>
      <c r="C23" s="266">
        <v>24343</v>
      </c>
      <c r="D23" s="263">
        <v>2832</v>
      </c>
      <c r="E23" s="261">
        <v>1738</v>
      </c>
      <c r="F23" s="261">
        <v>42</v>
      </c>
      <c r="G23" s="261">
        <v>1026</v>
      </c>
      <c r="H23" s="261">
        <v>26</v>
      </c>
      <c r="I23" s="261">
        <v>604</v>
      </c>
      <c r="J23" s="261">
        <v>20273</v>
      </c>
      <c r="K23" s="261">
        <v>56</v>
      </c>
      <c r="L23" s="261">
        <v>20015</v>
      </c>
    </row>
    <row r="24" spans="2:12" x14ac:dyDescent="0.2">
      <c r="B24" s="22" t="s">
        <v>40</v>
      </c>
      <c r="C24" s="266">
        <v>20321</v>
      </c>
      <c r="D24" s="263">
        <v>12934</v>
      </c>
      <c r="E24" s="261">
        <v>11585</v>
      </c>
      <c r="F24" s="261">
        <v>128</v>
      </c>
      <c r="G24" s="261">
        <v>1125</v>
      </c>
      <c r="H24" s="261">
        <v>96</v>
      </c>
      <c r="I24" s="261">
        <v>2153</v>
      </c>
      <c r="J24" s="261">
        <v>4506</v>
      </c>
      <c r="K24" s="261">
        <v>122</v>
      </c>
      <c r="L24" s="261">
        <v>4067</v>
      </c>
    </row>
    <row r="25" spans="2:12" x14ac:dyDescent="0.2">
      <c r="B25" s="22" t="s">
        <v>41</v>
      </c>
      <c r="C25" s="266">
        <v>22539</v>
      </c>
      <c r="D25" s="263">
        <v>18719</v>
      </c>
      <c r="E25" s="261">
        <v>18371</v>
      </c>
      <c r="F25" s="261">
        <v>116</v>
      </c>
      <c r="G25" s="261">
        <v>107</v>
      </c>
      <c r="H25" s="261">
        <v>125</v>
      </c>
      <c r="I25" s="261">
        <v>2208</v>
      </c>
      <c r="J25" s="261">
        <v>810</v>
      </c>
      <c r="K25" s="261">
        <v>138</v>
      </c>
      <c r="L25" s="261">
        <v>329</v>
      </c>
    </row>
    <row r="26" spans="2:12" x14ac:dyDescent="0.2">
      <c r="B26" s="22"/>
      <c r="C26" s="266"/>
      <c r="D26" s="263"/>
      <c r="E26" s="261"/>
      <c r="F26" s="261"/>
      <c r="G26" s="261"/>
      <c r="H26" s="261"/>
      <c r="I26" s="261"/>
      <c r="J26" s="261"/>
      <c r="K26" s="261"/>
      <c r="L26" s="261"/>
    </row>
    <row r="27" spans="2:12" x14ac:dyDescent="0.2">
      <c r="B27" s="22" t="s">
        <v>42</v>
      </c>
      <c r="C27" s="266">
        <v>26471</v>
      </c>
      <c r="D27" s="263">
        <v>23101</v>
      </c>
      <c r="E27" s="261">
        <v>22795</v>
      </c>
      <c r="F27" s="261">
        <v>104</v>
      </c>
      <c r="G27" s="261">
        <v>29</v>
      </c>
      <c r="H27" s="261">
        <v>173</v>
      </c>
      <c r="I27" s="261">
        <v>1993</v>
      </c>
      <c r="J27" s="261">
        <v>626</v>
      </c>
      <c r="K27" s="261">
        <v>143</v>
      </c>
      <c r="L27" s="261">
        <v>89</v>
      </c>
    </row>
    <row r="28" spans="2:12" x14ac:dyDescent="0.2">
      <c r="B28" s="22" t="s">
        <v>43</v>
      </c>
      <c r="C28" s="266">
        <v>33002</v>
      </c>
      <c r="D28" s="263">
        <v>29100</v>
      </c>
      <c r="E28" s="261">
        <v>28727</v>
      </c>
      <c r="F28" s="261">
        <v>131</v>
      </c>
      <c r="G28" s="261">
        <v>25</v>
      </c>
      <c r="H28" s="261">
        <v>217</v>
      </c>
      <c r="I28" s="261">
        <v>2160</v>
      </c>
      <c r="J28" s="261">
        <v>799</v>
      </c>
      <c r="K28" s="261">
        <v>203</v>
      </c>
      <c r="L28" s="261">
        <v>39</v>
      </c>
    </row>
    <row r="29" spans="2:12" x14ac:dyDescent="0.2">
      <c r="B29" s="22" t="s">
        <v>44</v>
      </c>
      <c r="C29" s="266">
        <v>29309</v>
      </c>
      <c r="D29" s="263">
        <v>25666</v>
      </c>
      <c r="E29" s="261">
        <v>25294</v>
      </c>
      <c r="F29" s="261">
        <v>134</v>
      </c>
      <c r="G29" s="261">
        <v>11</v>
      </c>
      <c r="H29" s="261">
        <v>227</v>
      </c>
      <c r="I29" s="261">
        <v>1923</v>
      </c>
      <c r="J29" s="261">
        <v>799</v>
      </c>
      <c r="K29" s="261">
        <v>190</v>
      </c>
      <c r="L29" s="261">
        <v>23</v>
      </c>
    </row>
    <row r="30" spans="2:12" x14ac:dyDescent="0.2">
      <c r="B30" s="22"/>
      <c r="C30" s="266"/>
      <c r="D30" s="263"/>
      <c r="E30" s="261"/>
      <c r="F30" s="261"/>
      <c r="G30" s="261"/>
      <c r="H30" s="261"/>
      <c r="I30" s="261"/>
      <c r="J30" s="261"/>
      <c r="K30" s="261"/>
      <c r="L30" s="261"/>
    </row>
    <row r="31" spans="2:12" x14ac:dyDescent="0.2">
      <c r="B31" s="22" t="s">
        <v>45</v>
      </c>
      <c r="C31" s="266">
        <v>29160</v>
      </c>
      <c r="D31" s="263">
        <v>25745</v>
      </c>
      <c r="E31" s="261">
        <v>25317</v>
      </c>
      <c r="F31" s="261">
        <v>132</v>
      </c>
      <c r="G31" s="261">
        <v>6</v>
      </c>
      <c r="H31" s="261">
        <v>290</v>
      </c>
      <c r="I31" s="261">
        <v>1779</v>
      </c>
      <c r="J31" s="261">
        <v>869</v>
      </c>
      <c r="K31" s="261">
        <v>208</v>
      </c>
      <c r="L31" s="261">
        <v>12</v>
      </c>
    </row>
    <row r="32" spans="2:12" x14ac:dyDescent="0.2">
      <c r="B32" s="22" t="s">
        <v>46</v>
      </c>
      <c r="C32" s="266">
        <v>29917</v>
      </c>
      <c r="D32" s="263">
        <v>26554</v>
      </c>
      <c r="E32" s="261">
        <v>26085</v>
      </c>
      <c r="F32" s="261">
        <v>142</v>
      </c>
      <c r="G32" s="261">
        <v>2</v>
      </c>
      <c r="H32" s="261">
        <v>325</v>
      </c>
      <c r="I32" s="261">
        <v>1709</v>
      </c>
      <c r="J32" s="261">
        <v>1000</v>
      </c>
      <c r="K32" s="261">
        <v>285</v>
      </c>
      <c r="L32" s="261">
        <v>5</v>
      </c>
    </row>
    <row r="33" spans="2:12" x14ac:dyDescent="0.2">
      <c r="B33" s="22" t="s">
        <v>47</v>
      </c>
      <c r="C33" s="266">
        <v>33871</v>
      </c>
      <c r="D33" s="263">
        <v>28725</v>
      </c>
      <c r="E33" s="261">
        <v>27855</v>
      </c>
      <c r="F33" s="261">
        <v>283</v>
      </c>
      <c r="G33" s="93">
        <v>5</v>
      </c>
      <c r="H33" s="261">
        <v>582</v>
      </c>
      <c r="I33" s="261">
        <v>2326</v>
      </c>
      <c r="J33" s="261">
        <v>2194</v>
      </c>
      <c r="K33" s="261">
        <v>610</v>
      </c>
      <c r="L33" s="261">
        <v>9</v>
      </c>
    </row>
    <row r="34" spans="2:12" x14ac:dyDescent="0.2">
      <c r="B34" s="22"/>
      <c r="C34" s="266"/>
      <c r="D34" s="263"/>
      <c r="E34" s="261"/>
      <c r="F34" s="261"/>
      <c r="G34" s="93"/>
      <c r="H34" s="261"/>
      <c r="I34" s="261"/>
      <c r="J34" s="261"/>
      <c r="K34" s="261"/>
      <c r="L34" s="261"/>
    </row>
    <row r="35" spans="2:12" x14ac:dyDescent="0.2">
      <c r="B35" s="22" t="s">
        <v>48</v>
      </c>
      <c r="C35" s="266">
        <v>40178</v>
      </c>
      <c r="D35" s="263">
        <v>27022</v>
      </c>
      <c r="E35" s="261">
        <v>25376</v>
      </c>
      <c r="F35" s="261">
        <v>783</v>
      </c>
      <c r="G35" s="114">
        <v>2</v>
      </c>
      <c r="H35" s="261">
        <v>861</v>
      </c>
      <c r="I35" s="261">
        <v>3067</v>
      </c>
      <c r="J35" s="261">
        <v>9139</v>
      </c>
      <c r="K35" s="261">
        <v>1957</v>
      </c>
      <c r="L35" s="261">
        <v>5</v>
      </c>
    </row>
    <row r="36" spans="2:12" x14ac:dyDescent="0.2">
      <c r="B36" s="22" t="s">
        <v>49</v>
      </c>
      <c r="C36" s="266">
        <v>33101</v>
      </c>
      <c r="D36" s="263">
        <v>14705</v>
      </c>
      <c r="E36" s="261">
        <v>12894</v>
      </c>
      <c r="F36" s="261">
        <v>1037</v>
      </c>
      <c r="G36" s="114">
        <v>2</v>
      </c>
      <c r="H36" s="261">
        <v>772</v>
      </c>
      <c r="I36" s="261">
        <v>1567</v>
      </c>
      <c r="J36" s="261">
        <v>15763</v>
      </c>
      <c r="K36" s="261">
        <v>2632</v>
      </c>
      <c r="L36" s="261">
        <v>5</v>
      </c>
    </row>
    <row r="37" spans="2:12" x14ac:dyDescent="0.2">
      <c r="B37" s="22" t="s">
        <v>50</v>
      </c>
      <c r="C37" s="266">
        <v>27692</v>
      </c>
      <c r="D37" s="263">
        <v>8610</v>
      </c>
      <c r="E37" s="261">
        <v>7401</v>
      </c>
      <c r="F37" s="261">
        <v>643</v>
      </c>
      <c r="G37" s="114">
        <v>3</v>
      </c>
      <c r="H37" s="261">
        <v>563</v>
      </c>
      <c r="I37" s="261">
        <v>633</v>
      </c>
      <c r="J37" s="261">
        <v>17389</v>
      </c>
      <c r="K37" s="261">
        <v>2484</v>
      </c>
      <c r="L37" s="93">
        <v>9</v>
      </c>
    </row>
    <row r="38" spans="2:12" x14ac:dyDescent="0.2">
      <c r="B38" s="22"/>
      <c r="C38" s="266"/>
      <c r="D38" s="263"/>
      <c r="E38" s="261"/>
      <c r="F38" s="261"/>
      <c r="G38" s="93"/>
      <c r="H38" s="261"/>
      <c r="I38" s="261"/>
      <c r="J38" s="261"/>
      <c r="K38" s="261"/>
      <c r="L38" s="93"/>
    </row>
    <row r="39" spans="2:12" x14ac:dyDescent="0.2">
      <c r="B39" s="22" t="s">
        <v>51</v>
      </c>
      <c r="C39" s="266">
        <v>23812</v>
      </c>
      <c r="D39" s="263">
        <v>5517</v>
      </c>
      <c r="E39" s="261">
        <v>4729</v>
      </c>
      <c r="F39" s="261">
        <v>380</v>
      </c>
      <c r="G39" s="114">
        <v>3</v>
      </c>
      <c r="H39" s="261">
        <v>405</v>
      </c>
      <c r="I39" s="261">
        <v>263</v>
      </c>
      <c r="J39" s="261">
        <v>17118</v>
      </c>
      <c r="K39" s="261">
        <v>2167</v>
      </c>
      <c r="L39" s="114">
        <v>8</v>
      </c>
    </row>
    <row r="40" spans="2:12" x14ac:dyDescent="0.2">
      <c r="B40" s="22" t="s">
        <v>52</v>
      </c>
      <c r="C40" s="266">
        <v>16964</v>
      </c>
      <c r="D40" s="263">
        <v>2922</v>
      </c>
      <c r="E40" s="261">
        <v>2446</v>
      </c>
      <c r="F40" s="261">
        <v>267</v>
      </c>
      <c r="G40" s="343">
        <v>0</v>
      </c>
      <c r="H40" s="261">
        <v>209</v>
      </c>
      <c r="I40" s="261">
        <v>75</v>
      </c>
      <c r="J40" s="261">
        <v>13429</v>
      </c>
      <c r="K40" s="261">
        <v>1429</v>
      </c>
      <c r="L40" s="343">
        <v>0</v>
      </c>
    </row>
    <row r="41" spans="2:12" x14ac:dyDescent="0.2">
      <c r="B41" s="22" t="s">
        <v>53</v>
      </c>
      <c r="C41" s="266">
        <v>10335</v>
      </c>
      <c r="D41" s="263">
        <v>982</v>
      </c>
      <c r="E41" s="261">
        <v>739</v>
      </c>
      <c r="F41" s="261">
        <v>126</v>
      </c>
      <c r="G41" s="114">
        <v>1</v>
      </c>
      <c r="H41" s="261">
        <v>116</v>
      </c>
      <c r="I41" s="261">
        <v>39</v>
      </c>
      <c r="J41" s="261">
        <v>9079</v>
      </c>
      <c r="K41" s="261">
        <v>702</v>
      </c>
      <c r="L41" s="114">
        <v>5</v>
      </c>
    </row>
    <row r="42" spans="2:12" x14ac:dyDescent="0.15">
      <c r="B42" s="8"/>
      <c r="C42" s="87"/>
      <c r="D42" s="88"/>
      <c r="E42" s="88"/>
      <c r="F42" s="88"/>
      <c r="G42" s="88"/>
      <c r="H42" s="88"/>
      <c r="I42" s="88"/>
      <c r="J42" s="88"/>
      <c r="K42" s="88"/>
      <c r="L42" s="88"/>
    </row>
    <row r="43" spans="2:12" x14ac:dyDescent="0.15">
      <c r="C43" s="86"/>
      <c r="D43" s="82"/>
      <c r="E43" s="82"/>
      <c r="F43" s="82"/>
      <c r="G43" s="82"/>
      <c r="H43" s="82"/>
      <c r="I43" s="82"/>
      <c r="J43" s="82"/>
      <c r="K43" s="82"/>
      <c r="L43" s="82"/>
    </row>
    <row r="44" spans="2:12" x14ac:dyDescent="0.2">
      <c r="B44" s="1" t="s">
        <v>54</v>
      </c>
      <c r="C44" s="81">
        <v>464404</v>
      </c>
      <c r="D44" s="83">
        <v>197835</v>
      </c>
      <c r="E44" s="82">
        <v>127623</v>
      </c>
      <c r="F44" s="82">
        <v>64619</v>
      </c>
      <c r="G44" s="82">
        <v>2239</v>
      </c>
      <c r="H44" s="82">
        <v>3354</v>
      </c>
      <c r="I44" s="83">
        <v>10114</v>
      </c>
      <c r="J44" s="83">
        <v>244726</v>
      </c>
      <c r="K44" s="83">
        <v>143403</v>
      </c>
      <c r="L44" s="83">
        <v>21920</v>
      </c>
    </row>
    <row r="45" spans="2:12" x14ac:dyDescent="0.15">
      <c r="C45" s="86"/>
      <c r="D45" s="82"/>
      <c r="E45" s="82"/>
      <c r="F45" s="82"/>
      <c r="G45" s="82"/>
      <c r="H45" s="82"/>
      <c r="I45" s="82"/>
      <c r="J45" s="82"/>
      <c r="K45" s="82"/>
      <c r="L45" s="82"/>
    </row>
    <row r="46" spans="2:12" x14ac:dyDescent="0.2">
      <c r="B46" s="22" t="s">
        <v>39</v>
      </c>
      <c r="C46" s="86">
        <v>22653</v>
      </c>
      <c r="D46" s="83">
        <v>2847</v>
      </c>
      <c r="E46" s="82">
        <v>1491</v>
      </c>
      <c r="F46" s="82">
        <v>134</v>
      </c>
      <c r="G46" s="82">
        <v>1205</v>
      </c>
      <c r="H46" s="82">
        <v>17</v>
      </c>
      <c r="I46" s="82">
        <v>475</v>
      </c>
      <c r="J46" s="82">
        <v>18850</v>
      </c>
      <c r="K46" s="82">
        <v>353</v>
      </c>
      <c r="L46" s="82">
        <v>18359</v>
      </c>
    </row>
    <row r="47" spans="2:12" x14ac:dyDescent="0.2">
      <c r="B47" s="22" t="s">
        <v>40</v>
      </c>
      <c r="C47" s="86">
        <v>20693</v>
      </c>
      <c r="D47" s="83">
        <v>13083</v>
      </c>
      <c r="E47" s="82">
        <v>11350</v>
      </c>
      <c r="F47" s="82">
        <v>713</v>
      </c>
      <c r="G47" s="82">
        <v>861</v>
      </c>
      <c r="H47" s="82">
        <v>159</v>
      </c>
      <c r="I47" s="82">
        <v>1444</v>
      </c>
      <c r="J47" s="82">
        <v>5544</v>
      </c>
      <c r="K47" s="82">
        <v>2228</v>
      </c>
      <c r="L47" s="82">
        <v>3103</v>
      </c>
    </row>
    <row r="48" spans="2:12" x14ac:dyDescent="0.2">
      <c r="B48" s="22" t="s">
        <v>41</v>
      </c>
      <c r="C48" s="86">
        <v>23859</v>
      </c>
      <c r="D48" s="83">
        <v>16095</v>
      </c>
      <c r="E48" s="82">
        <v>13777</v>
      </c>
      <c r="F48" s="82">
        <v>1786</v>
      </c>
      <c r="G48" s="82">
        <v>48</v>
      </c>
      <c r="H48" s="82">
        <v>484</v>
      </c>
      <c r="I48" s="82">
        <v>1369</v>
      </c>
      <c r="J48" s="82">
        <v>5732</v>
      </c>
      <c r="K48" s="82">
        <v>5278</v>
      </c>
      <c r="L48" s="82">
        <v>180</v>
      </c>
    </row>
    <row r="49" spans="2:12" x14ac:dyDescent="0.2">
      <c r="B49" s="22"/>
      <c r="C49" s="86"/>
      <c r="D49" s="83"/>
      <c r="E49" s="82"/>
      <c r="F49" s="82"/>
      <c r="G49" s="82"/>
      <c r="H49" s="82"/>
      <c r="I49" s="82"/>
      <c r="J49" s="82"/>
      <c r="K49" s="82"/>
      <c r="L49" s="82"/>
    </row>
    <row r="50" spans="2:12" x14ac:dyDescent="0.2">
      <c r="B50" s="22" t="s">
        <v>42</v>
      </c>
      <c r="C50" s="86">
        <v>27122</v>
      </c>
      <c r="D50" s="83">
        <v>16344</v>
      </c>
      <c r="E50" s="82">
        <v>12016</v>
      </c>
      <c r="F50" s="82">
        <v>3668</v>
      </c>
      <c r="G50" s="82">
        <v>36</v>
      </c>
      <c r="H50" s="82">
        <v>624</v>
      </c>
      <c r="I50" s="82">
        <v>1246</v>
      </c>
      <c r="J50" s="82">
        <v>8875</v>
      </c>
      <c r="K50" s="82">
        <v>8434</v>
      </c>
      <c r="L50" s="82">
        <v>92</v>
      </c>
    </row>
    <row r="51" spans="2:12" x14ac:dyDescent="0.2">
      <c r="B51" s="22" t="s">
        <v>43</v>
      </c>
      <c r="C51" s="86">
        <v>34298</v>
      </c>
      <c r="D51" s="83">
        <v>21343</v>
      </c>
      <c r="E51" s="82">
        <v>13968</v>
      </c>
      <c r="F51" s="82">
        <v>6863</v>
      </c>
      <c r="G51" s="82">
        <v>30</v>
      </c>
      <c r="H51" s="82">
        <v>482</v>
      </c>
      <c r="I51" s="82">
        <v>1265</v>
      </c>
      <c r="J51" s="82">
        <v>10862</v>
      </c>
      <c r="K51" s="82">
        <v>10372</v>
      </c>
      <c r="L51" s="82">
        <v>45</v>
      </c>
    </row>
    <row r="52" spans="2:12" x14ac:dyDescent="0.2">
      <c r="B52" s="22" t="s">
        <v>44</v>
      </c>
      <c r="C52" s="86">
        <v>32328</v>
      </c>
      <c r="D52" s="83">
        <v>21759</v>
      </c>
      <c r="E52" s="82">
        <v>13683</v>
      </c>
      <c r="F52" s="82">
        <v>7825</v>
      </c>
      <c r="G52" s="82">
        <v>22</v>
      </c>
      <c r="H52" s="82">
        <v>229</v>
      </c>
      <c r="I52" s="82">
        <v>1062</v>
      </c>
      <c r="J52" s="82">
        <v>8718</v>
      </c>
      <c r="K52" s="82">
        <v>8243</v>
      </c>
      <c r="L52" s="82">
        <v>27</v>
      </c>
    </row>
    <row r="53" spans="2:12" x14ac:dyDescent="0.2">
      <c r="B53" s="22"/>
      <c r="C53" s="86"/>
      <c r="D53" s="83"/>
      <c r="E53" s="82"/>
      <c r="F53" s="82"/>
      <c r="G53" s="82"/>
      <c r="H53" s="82"/>
      <c r="I53" s="82"/>
      <c r="J53" s="82"/>
      <c r="K53" s="82"/>
      <c r="L53" s="82"/>
    </row>
    <row r="54" spans="2:12" x14ac:dyDescent="0.2">
      <c r="B54" s="22" t="s">
        <v>45</v>
      </c>
      <c r="C54" s="86">
        <v>32834</v>
      </c>
      <c r="D54" s="83">
        <v>23134</v>
      </c>
      <c r="E54" s="82">
        <v>14697</v>
      </c>
      <c r="F54" s="82">
        <v>8227</v>
      </c>
      <c r="G54" s="82">
        <v>14</v>
      </c>
      <c r="H54" s="82">
        <v>196</v>
      </c>
      <c r="I54" s="82">
        <v>842</v>
      </c>
      <c r="J54" s="82">
        <v>8176</v>
      </c>
      <c r="K54" s="82">
        <v>7700</v>
      </c>
      <c r="L54" s="82">
        <v>17</v>
      </c>
    </row>
    <row r="55" spans="2:12" x14ac:dyDescent="0.2">
      <c r="B55" s="22" t="s">
        <v>46</v>
      </c>
      <c r="C55" s="86">
        <v>31938</v>
      </c>
      <c r="D55" s="83">
        <v>21657</v>
      </c>
      <c r="E55" s="82">
        <v>13861</v>
      </c>
      <c r="F55" s="82">
        <v>7638</v>
      </c>
      <c r="G55" s="82">
        <v>4</v>
      </c>
      <c r="H55" s="82">
        <v>154</v>
      </c>
      <c r="I55" s="82">
        <v>652</v>
      </c>
      <c r="J55" s="82">
        <v>9082</v>
      </c>
      <c r="K55" s="82">
        <v>8596</v>
      </c>
      <c r="L55" s="82">
        <v>4</v>
      </c>
    </row>
    <row r="56" spans="2:12" x14ac:dyDescent="0.2">
      <c r="B56" s="22" t="s">
        <v>47</v>
      </c>
      <c r="C56" s="86">
        <v>36094</v>
      </c>
      <c r="D56" s="83">
        <v>20943</v>
      </c>
      <c r="E56" s="82">
        <v>12910</v>
      </c>
      <c r="F56" s="82">
        <v>7838</v>
      </c>
      <c r="G56" s="93">
        <v>5</v>
      </c>
      <c r="H56" s="82">
        <v>190</v>
      </c>
      <c r="I56" s="82">
        <v>685</v>
      </c>
      <c r="J56" s="82">
        <v>13884</v>
      </c>
      <c r="K56" s="82">
        <v>12742</v>
      </c>
      <c r="L56" s="82">
        <v>6</v>
      </c>
    </row>
    <row r="57" spans="2:12" x14ac:dyDescent="0.2">
      <c r="B57" s="22"/>
      <c r="C57" s="86"/>
      <c r="D57" s="83"/>
      <c r="E57" s="82"/>
      <c r="F57" s="82"/>
      <c r="G57" s="93"/>
      <c r="H57" s="82"/>
      <c r="I57" s="82"/>
      <c r="J57" s="82"/>
      <c r="K57" s="82"/>
      <c r="L57" s="82"/>
    </row>
    <row r="58" spans="2:12" x14ac:dyDescent="0.2">
      <c r="B58" s="22" t="s">
        <v>48</v>
      </c>
      <c r="C58" s="86">
        <v>43643</v>
      </c>
      <c r="D58" s="83">
        <v>18538</v>
      </c>
      <c r="E58" s="82">
        <v>10052</v>
      </c>
      <c r="F58" s="82">
        <v>8237</v>
      </c>
      <c r="G58" s="82">
        <v>5</v>
      </c>
      <c r="H58" s="82">
        <v>244</v>
      </c>
      <c r="I58" s="82">
        <v>635</v>
      </c>
      <c r="J58" s="82">
        <v>23411</v>
      </c>
      <c r="K58" s="82">
        <v>19343</v>
      </c>
      <c r="L58" s="82">
        <v>10</v>
      </c>
    </row>
    <row r="59" spans="2:12" x14ac:dyDescent="0.2">
      <c r="B59" s="22" t="s">
        <v>49</v>
      </c>
      <c r="C59" s="86">
        <v>37724</v>
      </c>
      <c r="D59" s="83">
        <v>10229</v>
      </c>
      <c r="E59" s="82">
        <v>4767</v>
      </c>
      <c r="F59" s="82">
        <v>5242</v>
      </c>
      <c r="G59" s="114">
        <v>1</v>
      </c>
      <c r="H59" s="82">
        <v>219</v>
      </c>
      <c r="I59" s="82">
        <v>228</v>
      </c>
      <c r="J59" s="82">
        <v>26005</v>
      </c>
      <c r="K59" s="82">
        <v>17674</v>
      </c>
      <c r="L59" s="82">
        <v>13</v>
      </c>
    </row>
    <row r="60" spans="2:12" x14ac:dyDescent="0.2">
      <c r="B60" s="22" t="s">
        <v>50</v>
      </c>
      <c r="C60" s="86">
        <v>33405</v>
      </c>
      <c r="D60" s="83">
        <v>5793</v>
      </c>
      <c r="E60" s="82">
        <v>2587</v>
      </c>
      <c r="F60" s="82">
        <v>3062</v>
      </c>
      <c r="G60" s="93">
        <v>2</v>
      </c>
      <c r="H60" s="82">
        <v>142</v>
      </c>
      <c r="I60" s="82">
        <v>102</v>
      </c>
      <c r="J60" s="82">
        <v>26288</v>
      </c>
      <c r="K60" s="82">
        <v>15175</v>
      </c>
      <c r="L60" s="82">
        <v>14</v>
      </c>
    </row>
    <row r="61" spans="2:12" x14ac:dyDescent="0.2">
      <c r="B61" s="22"/>
      <c r="C61" s="86"/>
      <c r="D61" s="83"/>
      <c r="E61" s="82"/>
      <c r="F61" s="82"/>
      <c r="G61" s="93"/>
      <c r="H61" s="82"/>
      <c r="I61" s="82"/>
      <c r="J61" s="82"/>
      <c r="K61" s="82"/>
      <c r="L61" s="82"/>
    </row>
    <row r="62" spans="2:12" x14ac:dyDescent="0.2">
      <c r="B62" s="22" t="s">
        <v>51</v>
      </c>
      <c r="C62" s="86">
        <v>32512</v>
      </c>
      <c r="D62" s="83">
        <v>3643</v>
      </c>
      <c r="E62" s="82">
        <v>1495</v>
      </c>
      <c r="F62" s="82">
        <v>2044</v>
      </c>
      <c r="G62" s="114">
        <v>5</v>
      </c>
      <c r="H62" s="82">
        <v>99</v>
      </c>
      <c r="I62" s="82">
        <v>44</v>
      </c>
      <c r="J62" s="82">
        <v>27692</v>
      </c>
      <c r="K62" s="82">
        <v>13384</v>
      </c>
      <c r="L62" s="82">
        <v>16</v>
      </c>
    </row>
    <row r="63" spans="2:12" x14ac:dyDescent="0.2">
      <c r="B63" s="22" t="s">
        <v>52</v>
      </c>
      <c r="C63" s="86">
        <v>26693</v>
      </c>
      <c r="D63" s="83">
        <v>1757</v>
      </c>
      <c r="E63" s="82">
        <v>701</v>
      </c>
      <c r="F63" s="82">
        <v>998</v>
      </c>
      <c r="G63" s="114">
        <v>1</v>
      </c>
      <c r="H63" s="82">
        <v>57</v>
      </c>
      <c r="I63" s="82">
        <v>36</v>
      </c>
      <c r="J63" s="82">
        <v>24266</v>
      </c>
      <c r="K63" s="82">
        <v>9011</v>
      </c>
      <c r="L63" s="82">
        <v>12</v>
      </c>
    </row>
    <row r="64" spans="2:12" x14ac:dyDescent="0.2">
      <c r="B64" s="22" t="s">
        <v>53</v>
      </c>
      <c r="C64" s="86">
        <v>28608</v>
      </c>
      <c r="D64" s="83">
        <v>670</v>
      </c>
      <c r="E64" s="82">
        <v>268</v>
      </c>
      <c r="F64" s="82">
        <v>344</v>
      </c>
      <c r="G64" s="343">
        <v>0</v>
      </c>
      <c r="H64" s="82">
        <v>58</v>
      </c>
      <c r="I64" s="82">
        <v>29</v>
      </c>
      <c r="J64" s="82">
        <v>27341</v>
      </c>
      <c r="K64" s="82">
        <v>4870</v>
      </c>
      <c r="L64" s="82">
        <v>22</v>
      </c>
    </row>
    <row r="65" spans="1:12" ht="18" thickBot="1" x14ac:dyDescent="0.2">
      <c r="B65" s="5"/>
      <c r="C65" s="17"/>
      <c r="D65" s="5" t="s">
        <v>307</v>
      </c>
      <c r="E65" s="5" t="s">
        <v>307</v>
      </c>
      <c r="F65" s="5" t="s">
        <v>307</v>
      </c>
      <c r="G65" s="5" t="s">
        <v>307</v>
      </c>
      <c r="H65" s="5" t="s">
        <v>307</v>
      </c>
      <c r="I65" s="5"/>
      <c r="J65" s="5"/>
      <c r="K65" s="5"/>
      <c r="L65" s="5"/>
    </row>
    <row r="66" spans="1:12" x14ac:dyDescent="0.2">
      <c r="C66" s="1" t="s">
        <v>55</v>
      </c>
    </row>
    <row r="67" spans="1:12" x14ac:dyDescent="0.2">
      <c r="C67" s="1" t="s">
        <v>557</v>
      </c>
    </row>
    <row r="68" spans="1:12" x14ac:dyDescent="0.2">
      <c r="A68" s="1"/>
    </row>
  </sheetData>
  <mergeCells count="2">
    <mergeCell ref="B6:L6"/>
    <mergeCell ref="E7:H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view="pageBreakPreview" zoomScale="75" zoomScaleNormal="75" zoomScaleSheetLayoutView="75" workbookViewId="0"/>
  </sheetViews>
  <sheetFormatPr defaultColWidth="10.875" defaultRowHeight="17.25" x14ac:dyDescent="0.15"/>
  <cols>
    <col min="1" max="1" width="13.375" style="203" customWidth="1"/>
    <col min="2" max="2" width="23.375" style="203" customWidth="1"/>
    <col min="3" max="10" width="14.5" style="203" customWidth="1"/>
    <col min="11" max="11" width="6.375" style="203" customWidth="1"/>
    <col min="12" max="16384" width="10.875" style="203"/>
  </cols>
  <sheetData>
    <row r="1" spans="1:11" x14ac:dyDescent="0.2">
      <c r="A1" s="313"/>
    </row>
    <row r="6" spans="1:11" x14ac:dyDescent="0.2">
      <c r="B6" s="961" t="s">
        <v>631</v>
      </c>
      <c r="C6" s="961"/>
      <c r="D6" s="961"/>
      <c r="E6" s="961"/>
      <c r="F6" s="961"/>
      <c r="G6" s="961"/>
      <c r="H6" s="961"/>
      <c r="I6" s="961"/>
      <c r="J6" s="961"/>
    </row>
    <row r="7" spans="1:11" x14ac:dyDescent="0.2">
      <c r="B7" s="549"/>
      <c r="C7" s="555" t="s">
        <v>532</v>
      </c>
      <c r="D7" s="549"/>
      <c r="E7" s="549"/>
      <c r="F7" s="549"/>
      <c r="G7" s="549"/>
      <c r="H7" s="549"/>
      <c r="I7" s="549"/>
      <c r="J7" s="549"/>
    </row>
    <row r="8" spans="1:11" x14ac:dyDescent="0.2">
      <c r="B8" s="549"/>
      <c r="C8" s="555" t="s">
        <v>535</v>
      </c>
      <c r="D8" s="549"/>
      <c r="E8" s="549"/>
      <c r="F8" s="549"/>
      <c r="G8" s="549"/>
      <c r="H8" s="549"/>
      <c r="I8" s="549"/>
      <c r="J8" s="549"/>
    </row>
    <row r="9" spans="1:11" x14ac:dyDescent="0.2">
      <c r="B9" s="549"/>
      <c r="C9" s="555" t="s">
        <v>536</v>
      </c>
      <c r="D9" s="549"/>
      <c r="E9" s="549"/>
      <c r="F9" s="549"/>
      <c r="G9" s="549"/>
      <c r="H9" s="549"/>
      <c r="I9" s="549"/>
      <c r="J9" s="549"/>
    </row>
    <row r="10" spans="1:11" x14ac:dyDescent="0.2">
      <c r="B10" s="549"/>
      <c r="C10" s="555" t="s">
        <v>537</v>
      </c>
      <c r="D10" s="549"/>
      <c r="E10" s="549"/>
      <c r="F10" s="549"/>
      <c r="G10" s="549"/>
      <c r="H10" s="549"/>
      <c r="I10" s="549"/>
      <c r="J10" s="549"/>
    </row>
    <row r="11" spans="1:11" x14ac:dyDescent="0.2">
      <c r="B11" s="549"/>
      <c r="C11" s="555" t="s">
        <v>538</v>
      </c>
      <c r="D11" s="549"/>
      <c r="E11" s="549"/>
      <c r="F11" s="549"/>
      <c r="G11" s="549"/>
      <c r="H11" s="549"/>
      <c r="I11" s="549"/>
      <c r="J11" s="549"/>
    </row>
    <row r="12" spans="1:11" x14ac:dyDescent="0.15">
      <c r="B12" s="549"/>
      <c r="C12" s="549"/>
      <c r="D12" s="549"/>
      <c r="E12" s="549"/>
      <c r="F12" s="549"/>
      <c r="G12" s="549"/>
      <c r="H12" s="552"/>
      <c r="I12" s="557"/>
      <c r="J12" s="557"/>
    </row>
    <row r="13" spans="1:11" ht="18" thickBot="1" x14ac:dyDescent="0.25">
      <c r="B13" s="550"/>
      <c r="C13" s="573" t="s">
        <v>533</v>
      </c>
      <c r="D13" s="573"/>
      <c r="E13" s="573"/>
      <c r="F13" s="573"/>
      <c r="G13" s="574" t="s">
        <v>798</v>
      </c>
      <c r="H13" s="550"/>
      <c r="I13" s="550"/>
      <c r="J13" s="575" t="s">
        <v>799</v>
      </c>
      <c r="K13" s="201"/>
    </row>
    <row r="14" spans="1:11" ht="17.25" customHeight="1" x14ac:dyDescent="0.15">
      <c r="B14" s="549"/>
      <c r="C14" s="955" t="s">
        <v>539</v>
      </c>
      <c r="D14" s="950" t="s">
        <v>99</v>
      </c>
      <c r="E14" s="957" t="s">
        <v>100</v>
      </c>
      <c r="F14" s="958" t="s">
        <v>546</v>
      </c>
      <c r="G14" s="966" t="s">
        <v>539</v>
      </c>
      <c r="H14" s="950" t="s">
        <v>99</v>
      </c>
      <c r="I14" s="950" t="s">
        <v>100</v>
      </c>
      <c r="J14" s="952" t="s">
        <v>546</v>
      </c>
    </row>
    <row r="15" spans="1:11" x14ac:dyDescent="0.15">
      <c r="B15" s="549"/>
      <c r="C15" s="955"/>
      <c r="D15" s="950"/>
      <c r="E15" s="950"/>
      <c r="F15" s="959"/>
      <c r="G15" s="967"/>
      <c r="H15" s="950"/>
      <c r="I15" s="950"/>
      <c r="J15" s="953"/>
    </row>
    <row r="16" spans="1:11" x14ac:dyDescent="0.15">
      <c r="B16" s="551"/>
      <c r="C16" s="956"/>
      <c r="D16" s="951"/>
      <c r="E16" s="951"/>
      <c r="F16" s="960"/>
      <c r="G16" s="968"/>
      <c r="H16" s="951"/>
      <c r="I16" s="951"/>
      <c r="J16" s="954"/>
    </row>
    <row r="17" spans="2:11" x14ac:dyDescent="0.15">
      <c r="B17" s="549"/>
      <c r="C17" s="940" t="s">
        <v>540</v>
      </c>
      <c r="D17" s="941"/>
      <c r="E17" s="941"/>
      <c r="F17" s="942"/>
      <c r="G17" s="943" t="s">
        <v>540</v>
      </c>
      <c r="H17" s="944"/>
      <c r="I17" s="944"/>
      <c r="J17" s="944"/>
    </row>
    <row r="18" spans="2:11" x14ac:dyDescent="0.2">
      <c r="B18" s="555" t="s">
        <v>406</v>
      </c>
      <c r="C18" s="558">
        <v>103.8</v>
      </c>
      <c r="D18" s="553">
        <v>110.6</v>
      </c>
      <c r="E18" s="553">
        <v>98.8</v>
      </c>
      <c r="F18" s="554">
        <v>100.6</v>
      </c>
      <c r="G18" s="559">
        <v>102.5</v>
      </c>
      <c r="H18" s="560">
        <v>105.5</v>
      </c>
      <c r="I18" s="560">
        <v>97.1</v>
      </c>
      <c r="J18" s="560">
        <v>88</v>
      </c>
    </row>
    <row r="19" spans="2:11" x14ac:dyDescent="0.2">
      <c r="B19" s="561" t="s">
        <v>423</v>
      </c>
      <c r="C19" s="558">
        <v>100.8</v>
      </c>
      <c r="D19" s="576" t="s">
        <v>800</v>
      </c>
      <c r="E19" s="553">
        <v>96.7</v>
      </c>
      <c r="F19" s="554">
        <v>96.1</v>
      </c>
      <c r="G19" s="559">
        <v>101.3</v>
      </c>
      <c r="H19" s="560">
        <v>95.7</v>
      </c>
      <c r="I19" s="560">
        <v>95</v>
      </c>
      <c r="J19" s="560">
        <v>96.9</v>
      </c>
    </row>
    <row r="20" spans="2:11" x14ac:dyDescent="0.2">
      <c r="B20" s="555" t="s">
        <v>436</v>
      </c>
      <c r="C20" s="558">
        <v>100</v>
      </c>
      <c r="D20" s="576" t="s">
        <v>800</v>
      </c>
      <c r="E20" s="553">
        <v>100</v>
      </c>
      <c r="F20" s="554">
        <v>100</v>
      </c>
      <c r="G20" s="559">
        <v>100</v>
      </c>
      <c r="H20" s="560">
        <v>100</v>
      </c>
      <c r="I20" s="560">
        <v>100</v>
      </c>
      <c r="J20" s="560">
        <v>100</v>
      </c>
    </row>
    <row r="21" spans="2:11" x14ac:dyDescent="0.2">
      <c r="B21" s="555" t="s">
        <v>452</v>
      </c>
      <c r="C21" s="558">
        <v>100.4</v>
      </c>
      <c r="D21" s="576" t="s">
        <v>800</v>
      </c>
      <c r="E21" s="553">
        <v>99.8</v>
      </c>
      <c r="F21" s="554">
        <v>102.1</v>
      </c>
      <c r="G21" s="559">
        <v>96.2</v>
      </c>
      <c r="H21" s="560">
        <v>103.6</v>
      </c>
      <c r="I21" s="560">
        <v>97.8</v>
      </c>
      <c r="J21" s="560">
        <v>108</v>
      </c>
    </row>
    <row r="22" spans="2:11" x14ac:dyDescent="0.2">
      <c r="B22" s="555" t="s">
        <v>561</v>
      </c>
      <c r="C22" s="558">
        <v>99.5</v>
      </c>
      <c r="D22" s="589">
        <v>125.9</v>
      </c>
      <c r="E22" s="553">
        <v>99.3</v>
      </c>
      <c r="F22" s="554">
        <v>105.5</v>
      </c>
      <c r="G22" s="559">
        <v>98</v>
      </c>
      <c r="H22" s="560">
        <v>114.9</v>
      </c>
      <c r="I22" s="560">
        <v>99</v>
      </c>
      <c r="J22" s="560">
        <v>106.6</v>
      </c>
    </row>
    <row r="23" spans="2:11" x14ac:dyDescent="0.2">
      <c r="B23" s="555" t="s">
        <v>659</v>
      </c>
      <c r="C23" s="577">
        <v>99.3</v>
      </c>
      <c r="D23" s="578">
        <v>128.69999999999999</v>
      </c>
      <c r="E23" s="578">
        <v>101.5</v>
      </c>
      <c r="F23" s="579">
        <v>90.4</v>
      </c>
      <c r="G23" s="559">
        <v>98</v>
      </c>
      <c r="H23" s="560">
        <v>111.8</v>
      </c>
      <c r="I23" s="560">
        <v>100.6</v>
      </c>
      <c r="J23" s="560">
        <v>76.900000000000006</v>
      </c>
    </row>
    <row r="24" spans="2:11" x14ac:dyDescent="0.2">
      <c r="B24" s="561"/>
      <c r="C24" s="945" t="s">
        <v>30</v>
      </c>
      <c r="D24" s="946"/>
      <c r="E24" s="946"/>
      <c r="F24" s="947"/>
      <c r="G24" s="948"/>
      <c r="H24" s="949"/>
      <c r="I24" s="949"/>
      <c r="J24" s="949"/>
    </row>
    <row r="25" spans="2:11" x14ac:dyDescent="0.2">
      <c r="B25" s="585" t="s">
        <v>801</v>
      </c>
      <c r="C25" s="580">
        <v>81.7</v>
      </c>
      <c r="D25" s="578">
        <v>91.8</v>
      </c>
      <c r="E25" s="581">
        <v>79.900000000000006</v>
      </c>
      <c r="F25" s="582">
        <v>80.599999999999994</v>
      </c>
      <c r="G25" s="559">
        <v>84.7</v>
      </c>
      <c r="H25" s="560">
        <v>92.1</v>
      </c>
      <c r="I25" s="560">
        <v>80.099999999999994</v>
      </c>
      <c r="J25" s="560">
        <v>69.099999999999994</v>
      </c>
    </row>
    <row r="26" spans="2:11" x14ac:dyDescent="0.2">
      <c r="B26" s="585" t="s">
        <v>802</v>
      </c>
      <c r="C26" s="580">
        <v>80.2</v>
      </c>
      <c r="D26" s="578">
        <v>95.4</v>
      </c>
      <c r="E26" s="581">
        <v>80.2</v>
      </c>
      <c r="F26" s="582">
        <v>81.8</v>
      </c>
      <c r="G26" s="563">
        <v>81.3</v>
      </c>
      <c r="H26" s="564">
        <v>95.5</v>
      </c>
      <c r="I26" s="564">
        <v>82.2</v>
      </c>
      <c r="J26" s="565">
        <v>69.5</v>
      </c>
      <c r="K26" s="391"/>
    </row>
    <row r="27" spans="2:11" x14ac:dyDescent="0.2">
      <c r="B27" s="585" t="s">
        <v>803</v>
      </c>
      <c r="C27" s="580">
        <v>85.1</v>
      </c>
      <c r="D27" s="578">
        <v>131.69999999999999</v>
      </c>
      <c r="E27" s="581">
        <v>83.6</v>
      </c>
      <c r="F27" s="582">
        <v>110.8</v>
      </c>
      <c r="G27" s="559">
        <v>84.7</v>
      </c>
      <c r="H27" s="564">
        <v>110.9</v>
      </c>
      <c r="I27" s="560">
        <v>84.9</v>
      </c>
      <c r="J27" s="560">
        <v>89.6</v>
      </c>
    </row>
    <row r="28" spans="2:11" x14ac:dyDescent="0.2">
      <c r="B28" s="585"/>
      <c r="C28" s="580"/>
      <c r="D28" s="583"/>
      <c r="E28" s="581"/>
      <c r="F28" s="582"/>
      <c r="G28" s="559"/>
      <c r="H28" s="564"/>
      <c r="I28" s="560"/>
      <c r="J28" s="560"/>
    </row>
    <row r="29" spans="2:11" x14ac:dyDescent="0.2">
      <c r="B29" s="585" t="s">
        <v>804</v>
      </c>
      <c r="C29" s="584">
        <v>82.8</v>
      </c>
      <c r="D29" s="578">
        <v>101.2</v>
      </c>
      <c r="E29" s="581">
        <v>82.7</v>
      </c>
      <c r="F29" s="582">
        <v>76</v>
      </c>
      <c r="G29" s="559">
        <v>84.3</v>
      </c>
      <c r="H29" s="560">
        <v>99.2</v>
      </c>
      <c r="I29" s="560">
        <v>86.4</v>
      </c>
      <c r="J29" s="562">
        <v>65.3</v>
      </c>
    </row>
    <row r="30" spans="2:11" x14ac:dyDescent="0.2">
      <c r="B30" s="585" t="s">
        <v>805</v>
      </c>
      <c r="C30" s="580">
        <v>80.2</v>
      </c>
      <c r="D30" s="578">
        <v>96.8</v>
      </c>
      <c r="E30" s="581">
        <v>79.900000000000006</v>
      </c>
      <c r="F30" s="582">
        <v>78.400000000000006</v>
      </c>
      <c r="G30" s="559">
        <v>82.3</v>
      </c>
      <c r="H30" s="560">
        <v>95.6</v>
      </c>
      <c r="I30" s="560">
        <v>82.1</v>
      </c>
      <c r="J30" s="560">
        <v>66.599999999999994</v>
      </c>
    </row>
    <row r="31" spans="2:11" x14ac:dyDescent="0.2">
      <c r="B31" s="585" t="s">
        <v>806</v>
      </c>
      <c r="C31" s="580">
        <v>150</v>
      </c>
      <c r="D31" s="578">
        <v>187.2</v>
      </c>
      <c r="E31" s="581">
        <v>135.1</v>
      </c>
      <c r="F31" s="582">
        <v>137.80000000000001</v>
      </c>
      <c r="G31" s="559">
        <v>138.1</v>
      </c>
      <c r="H31" s="560">
        <v>123.4</v>
      </c>
      <c r="I31" s="560">
        <v>126.3</v>
      </c>
      <c r="J31" s="560">
        <v>124.8</v>
      </c>
    </row>
    <row r="32" spans="2:11" x14ac:dyDescent="0.2">
      <c r="B32" s="585"/>
      <c r="C32" s="580"/>
      <c r="D32" s="583"/>
      <c r="E32" s="581"/>
      <c r="F32" s="582"/>
      <c r="G32" s="559"/>
      <c r="H32" s="560"/>
      <c r="I32" s="560"/>
      <c r="J32" s="560"/>
    </row>
    <row r="33" spans="2:10" x14ac:dyDescent="0.2">
      <c r="B33" s="585" t="s">
        <v>807</v>
      </c>
      <c r="C33" s="580">
        <v>108.8</v>
      </c>
      <c r="D33" s="578">
        <v>160.5</v>
      </c>
      <c r="E33" s="581">
        <v>142</v>
      </c>
      <c r="F33" s="582">
        <v>75.7</v>
      </c>
      <c r="G33" s="559">
        <v>108.9</v>
      </c>
      <c r="H33" s="560">
        <v>145.9</v>
      </c>
      <c r="I33" s="560">
        <v>136.69999999999999</v>
      </c>
      <c r="J33" s="560">
        <v>64.599999999999994</v>
      </c>
    </row>
    <row r="34" spans="2:10" x14ac:dyDescent="0.2">
      <c r="B34" s="585" t="s">
        <v>808</v>
      </c>
      <c r="C34" s="580">
        <v>83.5</v>
      </c>
      <c r="D34" s="578">
        <v>101</v>
      </c>
      <c r="E34" s="581">
        <v>85.2</v>
      </c>
      <c r="F34" s="582">
        <v>75.7</v>
      </c>
      <c r="G34" s="559">
        <v>85.8</v>
      </c>
      <c r="H34" s="560">
        <v>96.7</v>
      </c>
      <c r="I34" s="560">
        <v>89</v>
      </c>
      <c r="J34" s="560">
        <v>64.599999999999994</v>
      </c>
    </row>
    <row r="35" spans="2:10" x14ac:dyDescent="0.2">
      <c r="B35" s="585" t="s">
        <v>809</v>
      </c>
      <c r="C35" s="580">
        <v>81.8</v>
      </c>
      <c r="D35" s="578">
        <v>100.9</v>
      </c>
      <c r="E35" s="581">
        <v>82.5</v>
      </c>
      <c r="F35" s="582">
        <v>75</v>
      </c>
      <c r="G35" s="559">
        <v>82.7</v>
      </c>
      <c r="H35" s="560">
        <v>94.6</v>
      </c>
      <c r="I35" s="560">
        <v>83.4</v>
      </c>
      <c r="J35" s="560">
        <v>64.099999999999994</v>
      </c>
    </row>
    <row r="36" spans="2:10" x14ac:dyDescent="0.2">
      <c r="B36" s="585"/>
      <c r="C36" s="580"/>
      <c r="D36" s="583"/>
      <c r="E36" s="581"/>
      <c r="F36" s="582"/>
      <c r="G36" s="559"/>
      <c r="H36" s="560"/>
      <c r="I36" s="560"/>
      <c r="J36" s="560"/>
    </row>
    <row r="37" spans="2:10" x14ac:dyDescent="0.2">
      <c r="B37" s="585" t="s">
        <v>810</v>
      </c>
      <c r="C37" s="580">
        <v>80.599999999999994</v>
      </c>
      <c r="D37" s="578">
        <v>104.5</v>
      </c>
      <c r="E37" s="581">
        <v>81.8</v>
      </c>
      <c r="F37" s="582">
        <v>74.900000000000006</v>
      </c>
      <c r="G37" s="559">
        <v>81.400000000000006</v>
      </c>
      <c r="H37" s="560">
        <v>101</v>
      </c>
      <c r="I37" s="560">
        <v>82.4</v>
      </c>
      <c r="J37" s="560">
        <v>61.7</v>
      </c>
    </row>
    <row r="38" spans="2:10" x14ac:dyDescent="0.2">
      <c r="B38" s="585" t="s">
        <v>811</v>
      </c>
      <c r="C38" s="580">
        <v>82.6</v>
      </c>
      <c r="D38" s="578">
        <v>97</v>
      </c>
      <c r="E38" s="581">
        <v>88.7</v>
      </c>
      <c r="F38" s="582">
        <v>76</v>
      </c>
      <c r="G38" s="559">
        <v>83.6</v>
      </c>
      <c r="H38" s="560">
        <v>97.2</v>
      </c>
      <c r="I38" s="560">
        <v>88.9</v>
      </c>
      <c r="J38" s="560">
        <v>62.3</v>
      </c>
    </row>
    <row r="39" spans="2:10" x14ac:dyDescent="0.2">
      <c r="B39" s="585" t="s">
        <v>812</v>
      </c>
      <c r="C39" s="580">
        <v>194.2</v>
      </c>
      <c r="D39" s="578">
        <v>275.8</v>
      </c>
      <c r="E39" s="581">
        <v>196.2</v>
      </c>
      <c r="F39" s="582">
        <v>142.6</v>
      </c>
      <c r="G39" s="559">
        <v>178.3</v>
      </c>
      <c r="H39" s="560">
        <v>189</v>
      </c>
      <c r="I39" s="560">
        <v>184.6</v>
      </c>
      <c r="J39" s="560">
        <v>120.1</v>
      </c>
    </row>
    <row r="40" spans="2:10" ht="18" thickBot="1" x14ac:dyDescent="0.2">
      <c r="B40" s="550"/>
      <c r="C40" s="566"/>
      <c r="D40" s="567"/>
      <c r="E40" s="567"/>
      <c r="F40" s="568"/>
      <c r="G40" s="569"/>
      <c r="H40" s="550"/>
      <c r="I40" s="550"/>
      <c r="J40" s="550"/>
    </row>
    <row r="41" spans="2:10" x14ac:dyDescent="0.2">
      <c r="B41" s="549"/>
      <c r="C41" s="570" t="s">
        <v>833</v>
      </c>
      <c r="D41" s="571"/>
      <c r="E41" s="571"/>
      <c r="F41" s="571"/>
      <c r="G41" s="549"/>
      <c r="H41" s="549"/>
      <c r="I41" s="549"/>
      <c r="J41" s="549"/>
    </row>
    <row r="42" spans="2:10" x14ac:dyDescent="0.2">
      <c r="B42" s="549"/>
      <c r="C42" s="570"/>
      <c r="D42" s="571"/>
      <c r="E42" s="571"/>
      <c r="F42" s="571"/>
      <c r="G42" s="549"/>
      <c r="H42" s="549"/>
      <c r="I42" s="549"/>
      <c r="J42" s="549"/>
    </row>
    <row r="43" spans="2:10" x14ac:dyDescent="0.15">
      <c r="B43" s="549"/>
      <c r="C43" s="557"/>
      <c r="D43" s="557"/>
      <c r="E43" s="557"/>
      <c r="F43" s="557"/>
      <c r="G43" s="549"/>
      <c r="H43" s="549"/>
      <c r="I43" s="549"/>
      <c r="J43" s="549"/>
    </row>
    <row r="44" spans="2:10" x14ac:dyDescent="0.2">
      <c r="B44" s="961" t="s">
        <v>813</v>
      </c>
      <c r="C44" s="961"/>
      <c r="D44" s="961"/>
      <c r="E44" s="961"/>
      <c r="F44" s="961"/>
      <c r="G44" s="961"/>
      <c r="H44" s="961"/>
      <c r="I44" s="961"/>
      <c r="J44" s="961"/>
    </row>
    <row r="45" spans="2:10" ht="18" thickBot="1" x14ac:dyDescent="0.25">
      <c r="B45" s="550"/>
      <c r="C45" s="573" t="s">
        <v>533</v>
      </c>
      <c r="D45" s="572"/>
      <c r="E45" s="572"/>
      <c r="F45" s="572"/>
      <c r="G45" s="556" t="s">
        <v>798</v>
      </c>
      <c r="H45" s="550"/>
      <c r="I45" s="550"/>
      <c r="J45" s="575" t="s">
        <v>799</v>
      </c>
    </row>
    <row r="46" spans="2:10" ht="17.25" customHeight="1" x14ac:dyDescent="0.15">
      <c r="B46" s="549"/>
      <c r="C46" s="955" t="s">
        <v>539</v>
      </c>
      <c r="D46" s="950" t="s">
        <v>99</v>
      </c>
      <c r="E46" s="950" t="s">
        <v>100</v>
      </c>
      <c r="F46" s="952" t="s">
        <v>546</v>
      </c>
      <c r="G46" s="962" t="s">
        <v>539</v>
      </c>
      <c r="H46" s="950" t="s">
        <v>99</v>
      </c>
      <c r="I46" s="950" t="s">
        <v>100</v>
      </c>
      <c r="J46" s="952" t="s">
        <v>546</v>
      </c>
    </row>
    <row r="47" spans="2:10" x14ac:dyDescent="0.15">
      <c r="B47" s="549"/>
      <c r="C47" s="955"/>
      <c r="D47" s="950"/>
      <c r="E47" s="950"/>
      <c r="F47" s="953"/>
      <c r="G47" s="963"/>
      <c r="H47" s="950"/>
      <c r="I47" s="950"/>
      <c r="J47" s="953"/>
    </row>
    <row r="48" spans="2:10" x14ac:dyDescent="0.15">
      <c r="B48" s="551"/>
      <c r="C48" s="956"/>
      <c r="D48" s="951"/>
      <c r="E48" s="951"/>
      <c r="F48" s="954"/>
      <c r="G48" s="964"/>
      <c r="H48" s="951"/>
      <c r="I48" s="951"/>
      <c r="J48" s="954"/>
    </row>
    <row r="49" spans="2:10" x14ac:dyDescent="0.15">
      <c r="B49" s="549"/>
      <c r="C49" s="940" t="s">
        <v>540</v>
      </c>
      <c r="D49" s="941"/>
      <c r="E49" s="941"/>
      <c r="F49" s="965"/>
      <c r="G49" s="943" t="s">
        <v>540</v>
      </c>
      <c r="H49" s="944"/>
      <c r="I49" s="944"/>
      <c r="J49" s="944"/>
    </row>
    <row r="50" spans="2:10" x14ac:dyDescent="0.2">
      <c r="B50" s="555" t="s">
        <v>406</v>
      </c>
      <c r="C50" s="558">
        <v>102.1</v>
      </c>
      <c r="D50" s="553">
        <v>108.8</v>
      </c>
      <c r="E50" s="553">
        <v>97.1</v>
      </c>
      <c r="F50" s="554">
        <v>98.9</v>
      </c>
      <c r="G50" s="559">
        <v>100.8</v>
      </c>
      <c r="H50" s="560">
        <v>103.7</v>
      </c>
      <c r="I50" s="560">
        <v>95.5</v>
      </c>
      <c r="J50" s="560">
        <v>86.5</v>
      </c>
    </row>
    <row r="51" spans="2:10" x14ac:dyDescent="0.2">
      <c r="B51" s="561" t="s">
        <v>423</v>
      </c>
      <c r="C51" s="558">
        <v>100.3</v>
      </c>
      <c r="D51" s="576" t="s">
        <v>800</v>
      </c>
      <c r="E51" s="553">
        <v>96.2</v>
      </c>
      <c r="F51" s="554">
        <v>95.6</v>
      </c>
      <c r="G51" s="559">
        <v>100.8</v>
      </c>
      <c r="H51" s="560">
        <v>95.2</v>
      </c>
      <c r="I51" s="560">
        <v>94.5</v>
      </c>
      <c r="J51" s="560">
        <v>96.4</v>
      </c>
    </row>
    <row r="52" spans="2:10" x14ac:dyDescent="0.2">
      <c r="B52" s="555" t="s">
        <v>436</v>
      </c>
      <c r="C52" s="558">
        <v>100</v>
      </c>
      <c r="D52" s="576" t="s">
        <v>800</v>
      </c>
      <c r="E52" s="553">
        <v>100</v>
      </c>
      <c r="F52" s="554">
        <v>100</v>
      </c>
      <c r="G52" s="559">
        <v>100</v>
      </c>
      <c r="H52" s="560">
        <v>100</v>
      </c>
      <c r="I52" s="560">
        <v>100</v>
      </c>
      <c r="J52" s="560">
        <v>100</v>
      </c>
    </row>
    <row r="53" spans="2:10" x14ac:dyDescent="0.2">
      <c r="B53" s="555" t="s">
        <v>452</v>
      </c>
      <c r="C53" s="558">
        <v>100.4</v>
      </c>
      <c r="D53" s="576" t="s">
        <v>800</v>
      </c>
      <c r="E53" s="553">
        <v>99.8</v>
      </c>
      <c r="F53" s="554">
        <v>102.1</v>
      </c>
      <c r="G53" s="559">
        <v>96.2</v>
      </c>
      <c r="H53" s="560">
        <v>103.6</v>
      </c>
      <c r="I53" s="560">
        <v>97.8</v>
      </c>
      <c r="J53" s="560">
        <v>108</v>
      </c>
    </row>
    <row r="54" spans="2:10" x14ac:dyDescent="0.2">
      <c r="B54" s="555" t="s">
        <v>561</v>
      </c>
      <c r="C54" s="558">
        <v>99.7</v>
      </c>
      <c r="D54" s="589">
        <v>126.2</v>
      </c>
      <c r="E54" s="553">
        <v>99.5</v>
      </c>
      <c r="F54" s="554">
        <v>105.7</v>
      </c>
      <c r="G54" s="559">
        <v>98.2</v>
      </c>
      <c r="H54" s="560">
        <v>115.1</v>
      </c>
      <c r="I54" s="560">
        <v>99.2</v>
      </c>
      <c r="J54" s="560">
        <v>106.8</v>
      </c>
    </row>
    <row r="55" spans="2:10" x14ac:dyDescent="0.2">
      <c r="B55" s="555" t="s">
        <v>659</v>
      </c>
      <c r="C55" s="577">
        <v>98.9</v>
      </c>
      <c r="D55" s="578">
        <v>128.19999999999999</v>
      </c>
      <c r="E55" s="578">
        <v>101.1</v>
      </c>
      <c r="F55" s="579">
        <v>90</v>
      </c>
      <c r="G55" s="559">
        <v>97.6</v>
      </c>
      <c r="H55" s="560">
        <v>111.4</v>
      </c>
      <c r="I55" s="560">
        <v>100.2</v>
      </c>
      <c r="J55" s="560">
        <v>76.599999999999994</v>
      </c>
    </row>
    <row r="56" spans="2:10" x14ac:dyDescent="0.2">
      <c r="B56" s="561"/>
      <c r="C56" s="945"/>
      <c r="D56" s="946"/>
      <c r="E56" s="946"/>
      <c r="F56" s="947"/>
      <c r="G56" s="948"/>
      <c r="H56" s="949"/>
      <c r="I56" s="949"/>
      <c r="J56" s="949"/>
    </row>
    <row r="57" spans="2:10" x14ac:dyDescent="0.2">
      <c r="B57" s="585" t="s">
        <v>801</v>
      </c>
      <c r="C57" s="580">
        <v>82.6</v>
      </c>
      <c r="D57" s="578">
        <v>92.8</v>
      </c>
      <c r="E57" s="581">
        <v>80.8</v>
      </c>
      <c r="F57" s="582">
        <v>81.5</v>
      </c>
      <c r="G57" s="559">
        <v>85.6</v>
      </c>
      <c r="H57" s="560">
        <v>93.1</v>
      </c>
      <c r="I57" s="560">
        <v>81</v>
      </c>
      <c r="J57" s="560">
        <v>69.900000000000006</v>
      </c>
    </row>
    <row r="58" spans="2:10" x14ac:dyDescent="0.2">
      <c r="B58" s="585" t="s">
        <v>802</v>
      </c>
      <c r="C58" s="580">
        <v>81.2</v>
      </c>
      <c r="D58" s="578">
        <v>96.6</v>
      </c>
      <c r="E58" s="581">
        <v>81.2</v>
      </c>
      <c r="F58" s="582">
        <v>82.8</v>
      </c>
      <c r="G58" s="563">
        <v>82.3</v>
      </c>
      <c r="H58" s="564">
        <v>96.7</v>
      </c>
      <c r="I58" s="564">
        <v>83.2</v>
      </c>
      <c r="J58" s="565">
        <v>70.3</v>
      </c>
    </row>
    <row r="59" spans="2:10" x14ac:dyDescent="0.2">
      <c r="B59" s="585" t="s">
        <v>803</v>
      </c>
      <c r="C59" s="580">
        <v>86</v>
      </c>
      <c r="D59" s="578">
        <v>133</v>
      </c>
      <c r="E59" s="581">
        <v>84.4</v>
      </c>
      <c r="F59" s="582">
        <v>111.9</v>
      </c>
      <c r="G59" s="559">
        <v>85.6</v>
      </c>
      <c r="H59" s="560">
        <v>112</v>
      </c>
      <c r="I59" s="560">
        <v>85.8</v>
      </c>
      <c r="J59" s="560">
        <v>90.5</v>
      </c>
    </row>
    <row r="60" spans="2:10" x14ac:dyDescent="0.2">
      <c r="B60" s="585"/>
      <c r="C60" s="580"/>
      <c r="D60" s="583"/>
      <c r="E60" s="581"/>
      <c r="F60" s="582"/>
      <c r="G60" s="559"/>
      <c r="H60" s="560"/>
      <c r="I60" s="560"/>
      <c r="J60" s="560"/>
    </row>
    <row r="61" spans="2:10" x14ac:dyDescent="0.2">
      <c r="B61" s="585" t="s">
        <v>804</v>
      </c>
      <c r="C61" s="584">
        <v>83.5</v>
      </c>
      <c r="D61" s="578">
        <v>102</v>
      </c>
      <c r="E61" s="581">
        <v>83.4</v>
      </c>
      <c r="F61" s="582">
        <v>76.599999999999994</v>
      </c>
      <c r="G61" s="559">
        <v>85</v>
      </c>
      <c r="H61" s="560">
        <v>100</v>
      </c>
      <c r="I61" s="560">
        <v>87.1</v>
      </c>
      <c r="J61" s="560">
        <v>65.8</v>
      </c>
    </row>
    <row r="62" spans="2:10" x14ac:dyDescent="0.2">
      <c r="B62" s="585" t="s">
        <v>805</v>
      </c>
      <c r="C62" s="580">
        <v>79.900000000000006</v>
      </c>
      <c r="D62" s="578">
        <v>96.4</v>
      </c>
      <c r="E62" s="581">
        <v>79.599999999999994</v>
      </c>
      <c r="F62" s="582">
        <v>78.099999999999994</v>
      </c>
      <c r="G62" s="559">
        <v>82</v>
      </c>
      <c r="H62" s="560">
        <v>95.2</v>
      </c>
      <c r="I62" s="560">
        <v>81.8</v>
      </c>
      <c r="J62" s="560">
        <v>66.3</v>
      </c>
    </row>
    <row r="63" spans="2:10" x14ac:dyDescent="0.2">
      <c r="B63" s="585" t="s">
        <v>806</v>
      </c>
      <c r="C63" s="580">
        <v>149.30000000000001</v>
      </c>
      <c r="D63" s="578">
        <v>186.3</v>
      </c>
      <c r="E63" s="581">
        <v>134.4</v>
      </c>
      <c r="F63" s="582">
        <v>137.1</v>
      </c>
      <c r="G63" s="559">
        <v>137.4</v>
      </c>
      <c r="H63" s="560">
        <v>122.8</v>
      </c>
      <c r="I63" s="560">
        <v>125.7</v>
      </c>
      <c r="J63" s="560">
        <v>124.2</v>
      </c>
    </row>
    <row r="64" spans="2:10" x14ac:dyDescent="0.2">
      <c r="B64" s="585"/>
      <c r="C64" s="580"/>
      <c r="D64" s="583"/>
      <c r="E64" s="581"/>
      <c r="F64" s="582"/>
      <c r="G64" s="559"/>
      <c r="H64" s="560"/>
      <c r="I64" s="560"/>
      <c r="J64" s="560"/>
    </row>
    <row r="65" spans="1:10" x14ac:dyDescent="0.2">
      <c r="B65" s="585" t="s">
        <v>807</v>
      </c>
      <c r="C65" s="580">
        <v>108.3</v>
      </c>
      <c r="D65" s="578">
        <v>159.69999999999999</v>
      </c>
      <c r="E65" s="581">
        <v>141.30000000000001</v>
      </c>
      <c r="F65" s="582">
        <v>75.3</v>
      </c>
      <c r="G65" s="559">
        <v>108.4</v>
      </c>
      <c r="H65" s="560">
        <v>145.19999999999999</v>
      </c>
      <c r="I65" s="560">
        <v>136</v>
      </c>
      <c r="J65" s="560">
        <v>64.3</v>
      </c>
    </row>
    <row r="66" spans="1:10" x14ac:dyDescent="0.2">
      <c r="B66" s="585" t="s">
        <v>808</v>
      </c>
      <c r="C66" s="580">
        <v>82.6</v>
      </c>
      <c r="D66" s="578">
        <v>99.9</v>
      </c>
      <c r="E66" s="581">
        <v>84.3</v>
      </c>
      <c r="F66" s="582">
        <v>74.900000000000006</v>
      </c>
      <c r="G66" s="559">
        <v>84.9</v>
      </c>
      <c r="H66" s="560">
        <v>95.6</v>
      </c>
      <c r="I66" s="560">
        <v>88</v>
      </c>
      <c r="J66" s="560">
        <v>63.9</v>
      </c>
    </row>
    <row r="67" spans="1:10" x14ac:dyDescent="0.2">
      <c r="B67" s="585" t="s">
        <v>809</v>
      </c>
      <c r="C67" s="580">
        <v>80.400000000000006</v>
      </c>
      <c r="D67" s="578">
        <v>99.2</v>
      </c>
      <c r="E67" s="581">
        <v>81.099999999999994</v>
      </c>
      <c r="F67" s="582">
        <v>73.7</v>
      </c>
      <c r="G67" s="559">
        <v>81.3</v>
      </c>
      <c r="H67" s="560">
        <v>93</v>
      </c>
      <c r="I67" s="560">
        <v>82</v>
      </c>
      <c r="J67" s="560">
        <v>63</v>
      </c>
    </row>
    <row r="68" spans="1:10" x14ac:dyDescent="0.2">
      <c r="B68" s="585"/>
      <c r="C68" s="580"/>
      <c r="D68" s="583"/>
      <c r="E68" s="581"/>
      <c r="F68" s="582"/>
      <c r="G68" s="559"/>
      <c r="H68" s="560"/>
      <c r="I68" s="560"/>
      <c r="J68" s="560"/>
    </row>
    <row r="69" spans="1:10" x14ac:dyDescent="0.2">
      <c r="B69" s="585" t="s">
        <v>810</v>
      </c>
      <c r="C69" s="580">
        <v>79</v>
      </c>
      <c r="D69" s="578">
        <v>102.5</v>
      </c>
      <c r="E69" s="581">
        <v>80.2</v>
      </c>
      <c r="F69" s="582">
        <v>73.400000000000006</v>
      </c>
      <c r="G69" s="559">
        <v>79.8</v>
      </c>
      <c r="H69" s="560">
        <v>99</v>
      </c>
      <c r="I69" s="560">
        <v>80.8</v>
      </c>
      <c r="J69" s="560">
        <v>60.5</v>
      </c>
    </row>
    <row r="70" spans="1:10" x14ac:dyDescent="0.2">
      <c r="B70" s="585" t="s">
        <v>811</v>
      </c>
      <c r="C70" s="580">
        <v>81.3</v>
      </c>
      <c r="D70" s="578">
        <v>95.5</v>
      </c>
      <c r="E70" s="581">
        <v>87.3</v>
      </c>
      <c r="F70" s="582">
        <v>74.8</v>
      </c>
      <c r="G70" s="559">
        <v>82.3</v>
      </c>
      <c r="H70" s="560">
        <v>95.7</v>
      </c>
      <c r="I70" s="560">
        <v>87.5</v>
      </c>
      <c r="J70" s="560">
        <v>61.3</v>
      </c>
    </row>
    <row r="71" spans="1:10" x14ac:dyDescent="0.2">
      <c r="B71" s="585" t="s">
        <v>812</v>
      </c>
      <c r="C71" s="586">
        <v>191.1</v>
      </c>
      <c r="D71" s="578">
        <v>271.5</v>
      </c>
      <c r="E71" s="587">
        <v>193.1</v>
      </c>
      <c r="F71" s="588">
        <v>140.4</v>
      </c>
      <c r="G71" s="559">
        <v>175.5</v>
      </c>
      <c r="H71" s="560">
        <v>186</v>
      </c>
      <c r="I71" s="560">
        <v>181.7</v>
      </c>
      <c r="J71" s="560">
        <v>118.2</v>
      </c>
    </row>
    <row r="72" spans="1:10" ht="18" thickBot="1" x14ac:dyDescent="0.2">
      <c r="B72" s="550"/>
      <c r="C72" s="566" t="s">
        <v>183</v>
      </c>
      <c r="D72" s="567" t="s">
        <v>183</v>
      </c>
      <c r="E72" s="567" t="s">
        <v>183</v>
      </c>
      <c r="F72" s="568" t="s">
        <v>183</v>
      </c>
      <c r="G72" s="569"/>
      <c r="H72" s="550"/>
      <c r="I72" s="550"/>
      <c r="J72" s="550"/>
    </row>
    <row r="73" spans="1:10" x14ac:dyDescent="0.2">
      <c r="B73" s="549"/>
      <c r="C73" s="570" t="s">
        <v>833</v>
      </c>
      <c r="D73" s="571"/>
      <c r="E73" s="571"/>
      <c r="F73" s="571"/>
      <c r="G73" s="549"/>
      <c r="H73" s="549"/>
      <c r="I73" s="549"/>
      <c r="J73" s="549"/>
    </row>
    <row r="74" spans="1:10" x14ac:dyDescent="0.2">
      <c r="B74" s="319"/>
      <c r="C74" s="392" t="s">
        <v>541</v>
      </c>
      <c r="D74" s="208"/>
      <c r="E74" s="208"/>
      <c r="F74" s="208"/>
    </row>
    <row r="75" spans="1:10" x14ac:dyDescent="0.2">
      <c r="A75" s="313"/>
      <c r="B75" s="319"/>
      <c r="C75" s="208"/>
      <c r="D75" s="208"/>
      <c r="E75" s="208"/>
      <c r="F75" s="208"/>
    </row>
    <row r="76" spans="1:10" x14ac:dyDescent="0.2">
      <c r="A76" s="313"/>
      <c r="C76" s="388"/>
      <c r="D76" s="388"/>
      <c r="E76" s="388"/>
      <c r="F76" s="388"/>
    </row>
    <row r="77" spans="1:10" x14ac:dyDescent="0.15">
      <c r="C77" s="388"/>
      <c r="D77" s="388"/>
      <c r="E77" s="388"/>
      <c r="F77" s="388"/>
    </row>
    <row r="78" spans="1:10" x14ac:dyDescent="0.15">
      <c r="C78" s="388"/>
      <c r="D78" s="388"/>
      <c r="E78" s="388"/>
      <c r="F78" s="388"/>
    </row>
    <row r="79" spans="1:10" x14ac:dyDescent="0.15">
      <c r="C79" s="388"/>
      <c r="D79" s="388"/>
      <c r="E79" s="388"/>
      <c r="F79" s="388"/>
    </row>
    <row r="80" spans="1:10" x14ac:dyDescent="0.15">
      <c r="C80" s="388"/>
      <c r="D80" s="388"/>
      <c r="E80" s="388"/>
      <c r="F80" s="388"/>
    </row>
    <row r="81" spans="3:6" x14ac:dyDescent="0.15">
      <c r="C81" s="388"/>
      <c r="D81" s="388"/>
      <c r="E81" s="388"/>
      <c r="F81" s="388"/>
    </row>
    <row r="82" spans="3:6" x14ac:dyDescent="0.15">
      <c r="C82" s="388"/>
      <c r="D82" s="388"/>
      <c r="E82" s="388"/>
      <c r="F82" s="388"/>
    </row>
    <row r="83" spans="3:6" x14ac:dyDescent="0.15">
      <c r="C83" s="388"/>
      <c r="D83" s="388"/>
      <c r="E83" s="388"/>
      <c r="F83" s="388"/>
    </row>
  </sheetData>
  <mergeCells count="26">
    <mergeCell ref="B6:J6"/>
    <mergeCell ref="C56:F56"/>
    <mergeCell ref="G56:J56"/>
    <mergeCell ref="G46:G48"/>
    <mergeCell ref="H46:H48"/>
    <mergeCell ref="I46:I48"/>
    <mergeCell ref="J46:J48"/>
    <mergeCell ref="C46:C48"/>
    <mergeCell ref="D46:D48"/>
    <mergeCell ref="E46:E48"/>
    <mergeCell ref="F46:F48"/>
    <mergeCell ref="C49:F49"/>
    <mergeCell ref="G49:J49"/>
    <mergeCell ref="B44:J44"/>
    <mergeCell ref="G14:G16"/>
    <mergeCell ref="H14:H16"/>
    <mergeCell ref="C17:F17"/>
    <mergeCell ref="G17:J17"/>
    <mergeCell ref="C24:F24"/>
    <mergeCell ref="G24:J24"/>
    <mergeCell ref="I14:I16"/>
    <mergeCell ref="J14:J16"/>
    <mergeCell ref="C14:C16"/>
    <mergeCell ref="D14:D16"/>
    <mergeCell ref="E14:E16"/>
    <mergeCell ref="F14:F1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zoomScale="75" zoomScaleNormal="70" workbookViewId="0">
      <selection activeCell="C62" sqref="C62"/>
    </sheetView>
  </sheetViews>
  <sheetFormatPr defaultColWidth="10.875" defaultRowHeight="17.25" x14ac:dyDescent="0.15"/>
  <cols>
    <col min="1" max="1" width="13.375" style="203" customWidth="1"/>
    <col min="2" max="2" width="22" style="203" customWidth="1"/>
    <col min="3" max="10" width="16" style="203" customWidth="1"/>
    <col min="11" max="11" width="11.125" style="203" customWidth="1"/>
    <col min="12" max="13" width="9.875" style="203" customWidth="1"/>
    <col min="14" max="14" width="12" style="203" customWidth="1"/>
    <col min="15" max="15" width="10" style="203" customWidth="1"/>
    <col min="16" max="16" width="10.625" style="203" customWidth="1"/>
    <col min="17" max="17" width="10.25" style="203" customWidth="1"/>
    <col min="18" max="18" width="9.625" style="203" customWidth="1"/>
    <col min="19" max="16384" width="10.875" style="203"/>
  </cols>
  <sheetData>
    <row r="1" spans="1:17" x14ac:dyDescent="0.2">
      <c r="A1" s="313" t="s">
        <v>612</v>
      </c>
    </row>
    <row r="6" spans="1:17" x14ac:dyDescent="0.2">
      <c r="B6" s="961" t="s">
        <v>814</v>
      </c>
      <c r="C6" s="961"/>
      <c r="D6" s="961"/>
      <c r="E6" s="961"/>
      <c r="F6" s="961"/>
      <c r="G6" s="961"/>
      <c r="H6" s="961"/>
      <c r="I6" s="961"/>
      <c r="J6" s="961"/>
    </row>
    <row r="7" spans="1:17" ht="18" thickBot="1" x14ac:dyDescent="0.25">
      <c r="B7" s="592"/>
      <c r="C7" s="610" t="s">
        <v>533</v>
      </c>
      <c r="D7" s="592"/>
      <c r="E7" s="592"/>
      <c r="F7" s="596"/>
      <c r="G7" s="596"/>
      <c r="H7" s="596"/>
      <c r="I7" s="592"/>
      <c r="J7" s="612" t="s">
        <v>815</v>
      </c>
      <c r="K7" s="423"/>
      <c r="L7" s="422"/>
      <c r="M7" s="422"/>
      <c r="N7" s="422"/>
      <c r="O7" s="201"/>
      <c r="P7" s="201"/>
      <c r="Q7" s="201"/>
    </row>
    <row r="8" spans="1:17" ht="18" customHeight="1" x14ac:dyDescent="0.15">
      <c r="A8" s="201"/>
      <c r="B8" s="611"/>
      <c r="C8" s="969" t="s">
        <v>547</v>
      </c>
      <c r="D8" s="950" t="s">
        <v>99</v>
      </c>
      <c r="E8" s="950" t="s">
        <v>100</v>
      </c>
      <c r="F8" s="969" t="s">
        <v>546</v>
      </c>
      <c r="G8" s="969" t="s">
        <v>548</v>
      </c>
      <c r="H8" s="969" t="s">
        <v>549</v>
      </c>
      <c r="I8" s="969" t="s">
        <v>550</v>
      </c>
      <c r="J8" s="971" t="s">
        <v>551</v>
      </c>
      <c r="K8" s="201"/>
    </row>
    <row r="9" spans="1:17" ht="17.25" customHeight="1" x14ac:dyDescent="0.15">
      <c r="A9" s="201"/>
      <c r="B9" s="598"/>
      <c r="C9" s="969"/>
      <c r="D9" s="950"/>
      <c r="E9" s="950"/>
      <c r="F9" s="969"/>
      <c r="G9" s="969"/>
      <c r="H9" s="969"/>
      <c r="I9" s="969"/>
      <c r="J9" s="971"/>
      <c r="K9" s="201"/>
    </row>
    <row r="10" spans="1:17" ht="44.25" customHeight="1" x14ac:dyDescent="0.15">
      <c r="A10" s="201"/>
      <c r="B10" s="599"/>
      <c r="C10" s="970"/>
      <c r="D10" s="951"/>
      <c r="E10" s="951"/>
      <c r="F10" s="970"/>
      <c r="G10" s="970"/>
      <c r="H10" s="970"/>
      <c r="I10" s="970"/>
      <c r="J10" s="972"/>
      <c r="K10" s="201"/>
    </row>
    <row r="11" spans="1:17" x14ac:dyDescent="0.15">
      <c r="B11" s="590"/>
      <c r="C11" s="593"/>
      <c r="D11" s="590"/>
      <c r="E11" s="590"/>
      <c r="F11" s="590"/>
      <c r="G11" s="590"/>
      <c r="H11" s="590"/>
      <c r="I11" s="590"/>
      <c r="J11" s="590"/>
    </row>
    <row r="12" spans="1:17" s="393" customFormat="1" x14ac:dyDescent="0.2">
      <c r="B12" s="594" t="s">
        <v>406</v>
      </c>
      <c r="C12" s="600">
        <v>333793</v>
      </c>
      <c r="D12" s="601">
        <v>372539</v>
      </c>
      <c r="E12" s="602">
        <v>378632</v>
      </c>
      <c r="F12" s="603">
        <v>617144</v>
      </c>
      <c r="G12" s="603">
        <v>359493</v>
      </c>
      <c r="H12" s="603">
        <v>361975</v>
      </c>
      <c r="I12" s="603">
        <v>204594</v>
      </c>
      <c r="J12" s="603">
        <v>349995</v>
      </c>
    </row>
    <row r="13" spans="1:17" s="393" customFormat="1" x14ac:dyDescent="0.2">
      <c r="B13" s="594" t="s">
        <v>423</v>
      </c>
      <c r="C13" s="600">
        <v>315960</v>
      </c>
      <c r="D13" s="601" t="s">
        <v>800</v>
      </c>
      <c r="E13" s="602">
        <v>347176</v>
      </c>
      <c r="F13" s="603">
        <v>591962</v>
      </c>
      <c r="G13" s="603">
        <v>430400</v>
      </c>
      <c r="H13" s="603">
        <v>294550</v>
      </c>
      <c r="I13" s="603">
        <v>149530</v>
      </c>
      <c r="J13" s="603">
        <v>463372</v>
      </c>
    </row>
    <row r="14" spans="1:17" s="393" customFormat="1" x14ac:dyDescent="0.2">
      <c r="B14" s="594" t="s">
        <v>436</v>
      </c>
      <c r="C14" s="600">
        <v>311782</v>
      </c>
      <c r="D14" s="601" t="s">
        <v>800</v>
      </c>
      <c r="E14" s="602">
        <v>356403</v>
      </c>
      <c r="F14" s="603">
        <v>598491</v>
      </c>
      <c r="G14" s="603">
        <v>462278</v>
      </c>
      <c r="H14" s="603">
        <v>305190</v>
      </c>
      <c r="I14" s="603">
        <v>144650</v>
      </c>
      <c r="J14" s="603">
        <v>528998</v>
      </c>
    </row>
    <row r="15" spans="1:17" s="393" customFormat="1" x14ac:dyDescent="0.2">
      <c r="B15" s="594" t="s">
        <v>452</v>
      </c>
      <c r="C15" s="600">
        <v>311493</v>
      </c>
      <c r="D15" s="616" t="s">
        <v>800</v>
      </c>
      <c r="E15" s="602">
        <v>353453</v>
      </c>
      <c r="F15" s="603">
        <v>595198</v>
      </c>
      <c r="G15" s="603">
        <v>464403</v>
      </c>
      <c r="H15" s="603">
        <v>313395</v>
      </c>
      <c r="I15" s="603">
        <v>146710</v>
      </c>
      <c r="J15" s="603">
        <v>520570</v>
      </c>
    </row>
    <row r="16" spans="1:17" s="393" customFormat="1" x14ac:dyDescent="0.2">
      <c r="B16" s="594" t="s">
        <v>561</v>
      </c>
      <c r="C16" s="600">
        <v>312588</v>
      </c>
      <c r="D16" s="616">
        <v>442251</v>
      </c>
      <c r="E16" s="602">
        <v>358062</v>
      </c>
      <c r="F16" s="603">
        <v>658706</v>
      </c>
      <c r="G16" s="603">
        <v>448589</v>
      </c>
      <c r="H16" s="603">
        <v>314300</v>
      </c>
      <c r="I16" s="603">
        <v>182037</v>
      </c>
      <c r="J16" s="603">
        <v>383711</v>
      </c>
    </row>
    <row r="17" spans="2:10" s="393" customFormat="1" x14ac:dyDescent="0.2">
      <c r="B17" s="594" t="s">
        <v>659</v>
      </c>
      <c r="C17" s="600">
        <v>311859</v>
      </c>
      <c r="D17" s="616">
        <v>452304</v>
      </c>
      <c r="E17" s="602">
        <v>366370</v>
      </c>
      <c r="F17" s="603">
        <v>565115</v>
      </c>
      <c r="G17" s="603">
        <v>474835</v>
      </c>
      <c r="H17" s="603">
        <v>325673</v>
      </c>
      <c r="I17" s="603">
        <v>184762</v>
      </c>
      <c r="J17" s="603">
        <v>385717</v>
      </c>
    </row>
    <row r="18" spans="2:10" s="393" customFormat="1" x14ac:dyDescent="0.2">
      <c r="B18" s="594"/>
      <c r="C18" s="600"/>
      <c r="D18" s="608"/>
      <c r="E18" s="602"/>
      <c r="F18" s="603"/>
      <c r="G18" s="603"/>
      <c r="H18" s="603"/>
      <c r="I18" s="603"/>
      <c r="J18" s="603"/>
    </row>
    <row r="19" spans="2:10" x14ac:dyDescent="0.2">
      <c r="B19" s="617" t="s">
        <v>801</v>
      </c>
      <c r="C19" s="605">
        <v>256423</v>
      </c>
      <c r="D19" s="616">
        <v>323859</v>
      </c>
      <c r="E19" s="602">
        <v>288204</v>
      </c>
      <c r="F19" s="606">
        <v>503562</v>
      </c>
      <c r="G19" s="606">
        <v>417207</v>
      </c>
      <c r="H19" s="606">
        <v>284624</v>
      </c>
      <c r="I19" s="606">
        <v>165324</v>
      </c>
      <c r="J19" s="606">
        <v>320273</v>
      </c>
    </row>
    <row r="20" spans="2:10" x14ac:dyDescent="0.2">
      <c r="B20" s="617" t="s">
        <v>802</v>
      </c>
      <c r="C20" s="605">
        <v>251712</v>
      </c>
      <c r="D20" s="616">
        <v>336351</v>
      </c>
      <c r="E20" s="602">
        <v>288994</v>
      </c>
      <c r="F20" s="606">
        <v>511234</v>
      </c>
      <c r="G20" s="606">
        <v>365177</v>
      </c>
      <c r="H20" s="606">
        <v>266875</v>
      </c>
      <c r="I20" s="606">
        <v>161231</v>
      </c>
      <c r="J20" s="606">
        <v>307371</v>
      </c>
    </row>
    <row r="21" spans="2:10" x14ac:dyDescent="0.2">
      <c r="B21" s="617" t="s">
        <v>803</v>
      </c>
      <c r="C21" s="605">
        <v>267078</v>
      </c>
      <c r="D21" s="616">
        <v>464383</v>
      </c>
      <c r="E21" s="602">
        <v>301422</v>
      </c>
      <c r="F21" s="606">
        <v>692366</v>
      </c>
      <c r="G21" s="606">
        <v>454326</v>
      </c>
      <c r="H21" s="606">
        <v>287937</v>
      </c>
      <c r="I21" s="606">
        <v>164933</v>
      </c>
      <c r="J21" s="606">
        <v>317359</v>
      </c>
    </row>
    <row r="22" spans="2:10" x14ac:dyDescent="0.2">
      <c r="B22" s="617"/>
      <c r="C22" s="605"/>
      <c r="D22" s="608"/>
      <c r="E22" s="602"/>
      <c r="F22" s="606"/>
      <c r="G22" s="606"/>
      <c r="H22" s="606"/>
      <c r="I22" s="606"/>
      <c r="J22" s="606"/>
    </row>
    <row r="23" spans="2:10" x14ac:dyDescent="0.2">
      <c r="B23" s="617" t="s">
        <v>804</v>
      </c>
      <c r="C23" s="605">
        <v>259989</v>
      </c>
      <c r="D23" s="616">
        <v>356815</v>
      </c>
      <c r="E23" s="602">
        <v>298331</v>
      </c>
      <c r="F23" s="606">
        <v>474558</v>
      </c>
      <c r="G23" s="606">
        <v>373910</v>
      </c>
      <c r="H23" s="606">
        <v>273702</v>
      </c>
      <c r="I23" s="606">
        <v>168318</v>
      </c>
      <c r="J23" s="606">
        <v>320044</v>
      </c>
    </row>
    <row r="24" spans="2:10" x14ac:dyDescent="0.2">
      <c r="B24" s="617" t="s">
        <v>805</v>
      </c>
      <c r="C24" s="605">
        <v>251831</v>
      </c>
      <c r="D24" s="616">
        <v>341203</v>
      </c>
      <c r="E24" s="602">
        <v>288211</v>
      </c>
      <c r="F24" s="606">
        <v>489982</v>
      </c>
      <c r="G24" s="606">
        <v>374880</v>
      </c>
      <c r="H24" s="606">
        <v>261525</v>
      </c>
      <c r="I24" s="606">
        <v>163401</v>
      </c>
      <c r="J24" s="606">
        <v>306786</v>
      </c>
    </row>
    <row r="25" spans="2:10" x14ac:dyDescent="0.2">
      <c r="B25" s="617" t="s">
        <v>806</v>
      </c>
      <c r="C25" s="605">
        <v>470955</v>
      </c>
      <c r="D25" s="616">
        <v>659911</v>
      </c>
      <c r="E25" s="602">
        <v>487251</v>
      </c>
      <c r="F25" s="606">
        <v>860899</v>
      </c>
      <c r="G25" s="606">
        <v>855849</v>
      </c>
      <c r="H25" s="606">
        <v>443973</v>
      </c>
      <c r="I25" s="606">
        <v>223473</v>
      </c>
      <c r="J25" s="606">
        <v>719615</v>
      </c>
    </row>
    <row r="26" spans="2:10" x14ac:dyDescent="0.2">
      <c r="B26" s="617"/>
      <c r="C26" s="605"/>
      <c r="D26" s="608"/>
      <c r="E26" s="602"/>
      <c r="F26" s="606"/>
      <c r="G26" s="606"/>
      <c r="H26" s="606"/>
      <c r="I26" s="606"/>
      <c r="J26" s="606"/>
    </row>
    <row r="27" spans="2:10" x14ac:dyDescent="0.2">
      <c r="B27" s="617" t="s">
        <v>807</v>
      </c>
      <c r="C27" s="605">
        <v>341589</v>
      </c>
      <c r="D27" s="616">
        <v>565826</v>
      </c>
      <c r="E27" s="602">
        <v>512008</v>
      </c>
      <c r="F27" s="606">
        <v>472599</v>
      </c>
      <c r="G27" s="606">
        <v>440847</v>
      </c>
      <c r="H27" s="606">
        <v>369415</v>
      </c>
      <c r="I27" s="606">
        <v>213720</v>
      </c>
      <c r="J27" s="606">
        <v>393935</v>
      </c>
    </row>
    <row r="28" spans="2:10" x14ac:dyDescent="0.2">
      <c r="B28" s="617" t="s">
        <v>808</v>
      </c>
      <c r="C28" s="605">
        <v>261935</v>
      </c>
      <c r="D28" s="616">
        <v>356140</v>
      </c>
      <c r="E28" s="602">
        <v>307206</v>
      </c>
      <c r="F28" s="606">
        <v>472807</v>
      </c>
      <c r="G28" s="606">
        <v>376288</v>
      </c>
      <c r="H28" s="606">
        <v>309092</v>
      </c>
      <c r="I28" s="606">
        <v>167818</v>
      </c>
      <c r="J28" s="606">
        <v>309875</v>
      </c>
    </row>
    <row r="29" spans="2:10" x14ac:dyDescent="0.2">
      <c r="B29" s="617" t="s">
        <v>809</v>
      </c>
      <c r="C29" s="605">
        <v>256818</v>
      </c>
      <c r="D29" s="616">
        <v>355896</v>
      </c>
      <c r="E29" s="602">
        <v>297502</v>
      </c>
      <c r="F29" s="606">
        <v>468244</v>
      </c>
      <c r="G29" s="606">
        <v>391773</v>
      </c>
      <c r="H29" s="606">
        <v>267487</v>
      </c>
      <c r="I29" s="606">
        <v>161838</v>
      </c>
      <c r="J29" s="606">
        <v>304556</v>
      </c>
    </row>
    <row r="30" spans="2:10" x14ac:dyDescent="0.2">
      <c r="B30" s="617"/>
      <c r="C30" s="605"/>
      <c r="D30" s="608"/>
      <c r="E30" s="602"/>
      <c r="F30" s="606"/>
      <c r="G30" s="606"/>
      <c r="H30" s="606"/>
      <c r="I30" s="606"/>
      <c r="J30" s="606"/>
    </row>
    <row r="31" spans="2:10" x14ac:dyDescent="0.2">
      <c r="B31" s="617" t="s">
        <v>810</v>
      </c>
      <c r="C31" s="605">
        <v>253047</v>
      </c>
      <c r="D31" s="616">
        <v>368464</v>
      </c>
      <c r="E31" s="602">
        <v>295020</v>
      </c>
      <c r="F31" s="606">
        <v>467722</v>
      </c>
      <c r="G31" s="606">
        <v>367427</v>
      </c>
      <c r="H31" s="606">
        <v>272893</v>
      </c>
      <c r="I31" s="606">
        <v>159545</v>
      </c>
      <c r="J31" s="606">
        <v>312497</v>
      </c>
    </row>
    <row r="32" spans="2:10" x14ac:dyDescent="0.2">
      <c r="B32" s="617" t="s">
        <v>811</v>
      </c>
      <c r="C32" s="605">
        <v>259395</v>
      </c>
      <c r="D32" s="616">
        <v>341934</v>
      </c>
      <c r="E32" s="602">
        <v>319802</v>
      </c>
      <c r="F32" s="606">
        <v>474785</v>
      </c>
      <c r="G32" s="606">
        <v>430496</v>
      </c>
      <c r="H32" s="606">
        <v>270553</v>
      </c>
      <c r="I32" s="606">
        <v>160423</v>
      </c>
      <c r="J32" s="606">
        <v>298369</v>
      </c>
    </row>
    <row r="33" spans="1:18" x14ac:dyDescent="0.2">
      <c r="B33" s="617" t="s">
        <v>812</v>
      </c>
      <c r="C33" s="605">
        <v>609651</v>
      </c>
      <c r="D33" s="616">
        <v>972339</v>
      </c>
      <c r="E33" s="602">
        <v>707451</v>
      </c>
      <c r="F33" s="606">
        <v>891011</v>
      </c>
      <c r="G33" s="606">
        <v>850057</v>
      </c>
      <c r="H33" s="606">
        <v>599224</v>
      </c>
      <c r="I33" s="606">
        <v>306889</v>
      </c>
      <c r="J33" s="606">
        <v>714640</v>
      </c>
    </row>
    <row r="34" spans="1:18" ht="18" thickBot="1" x14ac:dyDescent="0.2">
      <c r="B34" s="592"/>
      <c r="C34" s="607"/>
      <c r="D34" s="595"/>
      <c r="E34" s="595"/>
      <c r="F34" s="595"/>
      <c r="G34" s="595"/>
      <c r="H34" s="595"/>
      <c r="I34" s="595"/>
      <c r="J34" s="595"/>
    </row>
    <row r="35" spans="1:18" ht="21" customHeight="1" x14ac:dyDescent="0.15">
      <c r="B35" s="611"/>
      <c r="C35" s="969" t="s">
        <v>816</v>
      </c>
      <c r="D35" s="975" t="s">
        <v>817</v>
      </c>
      <c r="E35" s="969" t="s">
        <v>818</v>
      </c>
      <c r="F35" s="969" t="s">
        <v>552</v>
      </c>
      <c r="G35" s="969" t="s">
        <v>819</v>
      </c>
      <c r="H35" s="969" t="s">
        <v>553</v>
      </c>
      <c r="I35" s="969" t="s">
        <v>554</v>
      </c>
      <c r="J35" s="973" t="s">
        <v>472</v>
      </c>
    </row>
    <row r="36" spans="1:18" s="201" customFormat="1" x14ac:dyDescent="0.15">
      <c r="B36" s="598"/>
      <c r="C36" s="969"/>
      <c r="D36" s="976"/>
      <c r="E36" s="969"/>
      <c r="F36" s="969"/>
      <c r="G36" s="969"/>
      <c r="H36" s="969"/>
      <c r="I36" s="969"/>
      <c r="J36" s="973"/>
    </row>
    <row r="37" spans="1:18" s="201" customFormat="1" x14ac:dyDescent="0.15">
      <c r="B37" s="599"/>
      <c r="C37" s="970"/>
      <c r="D37" s="977"/>
      <c r="E37" s="970"/>
      <c r="F37" s="970"/>
      <c r="G37" s="970"/>
      <c r="H37" s="970"/>
      <c r="I37" s="970"/>
      <c r="J37" s="974"/>
      <c r="L37" s="416"/>
      <c r="M37" s="416"/>
      <c r="N37" s="416"/>
    </row>
    <row r="38" spans="1:18" s="201" customFormat="1" x14ac:dyDescent="0.15">
      <c r="A38" s="417"/>
      <c r="B38" s="613"/>
      <c r="C38" s="591"/>
      <c r="D38" s="591"/>
      <c r="E38" s="591"/>
      <c r="F38" s="591"/>
      <c r="G38" s="591"/>
      <c r="H38" s="591"/>
      <c r="I38" s="591"/>
      <c r="J38" s="591"/>
      <c r="K38" s="418"/>
      <c r="L38" s="418"/>
      <c r="M38" s="418"/>
      <c r="N38" s="418"/>
      <c r="O38" s="419"/>
      <c r="P38" s="419"/>
      <c r="Q38" s="419"/>
      <c r="R38" s="418"/>
    </row>
    <row r="39" spans="1:18" s="201" customFormat="1" x14ac:dyDescent="0.2">
      <c r="A39" s="417"/>
      <c r="B39" s="614" t="s">
        <v>406</v>
      </c>
      <c r="C39" s="609" t="s">
        <v>673</v>
      </c>
      <c r="D39" s="618" t="s">
        <v>673</v>
      </c>
      <c r="E39" s="609" t="s">
        <v>673</v>
      </c>
      <c r="F39" s="609" t="s">
        <v>673</v>
      </c>
      <c r="G39" s="604">
        <v>464046</v>
      </c>
      <c r="H39" s="604">
        <v>357075</v>
      </c>
      <c r="I39" s="604">
        <v>351774</v>
      </c>
      <c r="J39" s="609" t="s">
        <v>673</v>
      </c>
      <c r="K39" s="418"/>
      <c r="L39" s="418"/>
      <c r="M39" s="418"/>
      <c r="N39" s="418"/>
      <c r="O39" s="419"/>
      <c r="P39" s="419"/>
      <c r="Q39" s="419"/>
      <c r="R39" s="418"/>
    </row>
    <row r="40" spans="1:18" s="201" customFormat="1" x14ac:dyDescent="0.2">
      <c r="A40" s="417"/>
      <c r="B40" s="614" t="s">
        <v>423</v>
      </c>
      <c r="C40" s="609" t="s">
        <v>673</v>
      </c>
      <c r="D40" s="618" t="s">
        <v>673</v>
      </c>
      <c r="E40" s="609" t="s">
        <v>673</v>
      </c>
      <c r="F40" s="609" t="s">
        <v>673</v>
      </c>
      <c r="G40" s="604">
        <v>486775</v>
      </c>
      <c r="H40" s="604">
        <v>374019</v>
      </c>
      <c r="I40" s="604">
        <v>358047</v>
      </c>
      <c r="J40" s="609" t="s">
        <v>673</v>
      </c>
      <c r="K40" s="418"/>
      <c r="L40" s="418"/>
      <c r="M40" s="418"/>
      <c r="N40" s="418"/>
      <c r="O40" s="419"/>
      <c r="P40" s="419"/>
      <c r="Q40" s="419"/>
      <c r="R40" s="418"/>
    </row>
    <row r="41" spans="1:18" s="201" customFormat="1" x14ac:dyDescent="0.2">
      <c r="A41" s="417"/>
      <c r="B41" s="614" t="s">
        <v>436</v>
      </c>
      <c r="C41" s="601">
        <v>289129</v>
      </c>
      <c r="D41" s="601">
        <v>352401</v>
      </c>
      <c r="E41" s="601">
        <v>130322</v>
      </c>
      <c r="F41" s="601">
        <v>192889</v>
      </c>
      <c r="G41" s="604">
        <v>458218</v>
      </c>
      <c r="H41" s="604">
        <v>367581</v>
      </c>
      <c r="I41" s="604">
        <v>337189</v>
      </c>
      <c r="J41" s="601">
        <v>267963</v>
      </c>
      <c r="K41" s="418"/>
      <c r="L41" s="418"/>
      <c r="M41" s="418"/>
      <c r="N41" s="418"/>
      <c r="O41" s="419"/>
      <c r="P41" s="419"/>
      <c r="Q41" s="419"/>
      <c r="R41" s="418"/>
    </row>
    <row r="42" spans="1:18" s="201" customFormat="1" x14ac:dyDescent="0.2">
      <c r="A42" s="417"/>
      <c r="B42" s="614" t="s">
        <v>452</v>
      </c>
      <c r="C42" s="601">
        <v>283206</v>
      </c>
      <c r="D42" s="601">
        <v>379421</v>
      </c>
      <c r="E42" s="601">
        <v>132551</v>
      </c>
      <c r="F42" s="601">
        <v>168768</v>
      </c>
      <c r="G42" s="604">
        <v>443319</v>
      </c>
      <c r="H42" s="604">
        <v>363814</v>
      </c>
      <c r="I42" s="604">
        <v>337277</v>
      </c>
      <c r="J42" s="601">
        <v>273369</v>
      </c>
      <c r="K42" s="418"/>
      <c r="L42" s="418"/>
      <c r="M42" s="418"/>
      <c r="N42" s="418"/>
      <c r="O42" s="419"/>
      <c r="P42" s="419"/>
      <c r="Q42" s="419"/>
      <c r="R42" s="418"/>
    </row>
    <row r="43" spans="1:18" s="201" customFormat="1" x14ac:dyDescent="0.2">
      <c r="A43" s="417"/>
      <c r="B43" s="614" t="s">
        <v>561</v>
      </c>
      <c r="C43" s="603">
        <v>297635</v>
      </c>
      <c r="D43" s="603">
        <v>376198</v>
      </c>
      <c r="E43" s="603">
        <v>131169</v>
      </c>
      <c r="F43" s="603">
        <v>259928</v>
      </c>
      <c r="G43" s="604">
        <v>527530</v>
      </c>
      <c r="H43" s="604">
        <v>337706</v>
      </c>
      <c r="I43" s="604">
        <v>341701</v>
      </c>
      <c r="J43" s="604">
        <v>200624</v>
      </c>
      <c r="K43" s="416"/>
      <c r="L43" s="416"/>
      <c r="M43" s="416"/>
      <c r="N43" s="416"/>
      <c r="O43" s="419"/>
      <c r="P43" s="419"/>
      <c r="Q43" s="419"/>
      <c r="R43" s="419"/>
    </row>
    <row r="44" spans="1:18" s="201" customFormat="1" x14ac:dyDescent="0.2">
      <c r="A44" s="417"/>
      <c r="B44" s="614" t="s">
        <v>659</v>
      </c>
      <c r="C44" s="603">
        <v>293617</v>
      </c>
      <c r="D44" s="603">
        <v>376329</v>
      </c>
      <c r="E44" s="603">
        <v>135199</v>
      </c>
      <c r="F44" s="603">
        <v>208763</v>
      </c>
      <c r="G44" s="604">
        <v>523978</v>
      </c>
      <c r="H44" s="604">
        <v>331274</v>
      </c>
      <c r="I44" s="604">
        <v>345769</v>
      </c>
      <c r="J44" s="604">
        <v>201366</v>
      </c>
      <c r="K44" s="383"/>
      <c r="L44" s="416"/>
      <c r="M44" s="416"/>
      <c r="N44" s="416"/>
      <c r="O44" s="420"/>
      <c r="P44" s="420"/>
      <c r="Q44" s="420"/>
      <c r="R44" s="420"/>
    </row>
    <row r="45" spans="1:18" s="201" customFormat="1" x14ac:dyDescent="0.2">
      <c r="B45" s="614"/>
      <c r="C45" s="597"/>
      <c r="D45" s="608"/>
      <c r="E45" s="597"/>
      <c r="F45" s="597"/>
      <c r="G45" s="604"/>
      <c r="H45" s="604"/>
      <c r="I45" s="604"/>
      <c r="J45" s="604"/>
      <c r="K45" s="416"/>
      <c r="L45" s="416"/>
      <c r="M45" s="416"/>
      <c r="N45" s="416"/>
      <c r="O45" s="419"/>
      <c r="P45" s="419"/>
      <c r="Q45" s="419"/>
      <c r="R45" s="419"/>
    </row>
    <row r="46" spans="1:18" s="201" customFormat="1" x14ac:dyDescent="0.2">
      <c r="B46" s="619" t="s">
        <v>801</v>
      </c>
      <c r="C46" s="606">
        <v>222895</v>
      </c>
      <c r="D46" s="606">
        <v>286399</v>
      </c>
      <c r="E46" s="606">
        <v>129663</v>
      </c>
      <c r="F46" s="606">
        <v>194261</v>
      </c>
      <c r="G46" s="604">
        <v>382952</v>
      </c>
      <c r="H46" s="604">
        <v>277396</v>
      </c>
      <c r="I46" s="604">
        <v>269973</v>
      </c>
      <c r="J46" s="604">
        <v>174679</v>
      </c>
      <c r="K46" s="416"/>
      <c r="L46" s="416"/>
      <c r="M46" s="416"/>
      <c r="N46" s="416"/>
      <c r="O46" s="419"/>
      <c r="P46" s="419"/>
      <c r="Q46" s="419"/>
      <c r="R46" s="419"/>
    </row>
    <row r="47" spans="1:18" s="201" customFormat="1" x14ac:dyDescent="0.2">
      <c r="B47" s="619" t="s">
        <v>802</v>
      </c>
      <c r="C47" s="606">
        <v>225234</v>
      </c>
      <c r="D47" s="606">
        <v>288388</v>
      </c>
      <c r="E47" s="606">
        <v>110292</v>
      </c>
      <c r="F47" s="606">
        <v>186631</v>
      </c>
      <c r="G47" s="604">
        <v>386795</v>
      </c>
      <c r="H47" s="604">
        <v>276678</v>
      </c>
      <c r="I47" s="604">
        <v>267279</v>
      </c>
      <c r="J47" s="604">
        <v>168230</v>
      </c>
      <c r="K47" s="416"/>
      <c r="L47" s="416"/>
      <c r="M47" s="416"/>
      <c r="N47" s="416"/>
      <c r="O47" s="419"/>
      <c r="P47" s="419"/>
      <c r="Q47" s="419"/>
      <c r="R47" s="419"/>
    </row>
    <row r="48" spans="1:18" s="201" customFormat="1" x14ac:dyDescent="0.2">
      <c r="B48" s="619" t="s">
        <v>803</v>
      </c>
      <c r="C48" s="606">
        <v>221859</v>
      </c>
      <c r="D48" s="606">
        <v>353662</v>
      </c>
      <c r="E48" s="606">
        <v>119999</v>
      </c>
      <c r="F48" s="606">
        <v>173941</v>
      </c>
      <c r="G48" s="604">
        <v>392433</v>
      </c>
      <c r="H48" s="604">
        <v>281812</v>
      </c>
      <c r="I48" s="604">
        <v>285978</v>
      </c>
      <c r="J48" s="604">
        <v>175254</v>
      </c>
      <c r="K48" s="416"/>
      <c r="L48" s="416"/>
      <c r="M48" s="416"/>
      <c r="N48" s="416"/>
      <c r="O48" s="419"/>
      <c r="P48" s="419"/>
      <c r="Q48" s="419"/>
      <c r="R48" s="419"/>
    </row>
    <row r="49" spans="2:18" s="201" customFormat="1" x14ac:dyDescent="0.2">
      <c r="B49" s="619"/>
      <c r="C49" s="606"/>
      <c r="D49" s="606"/>
      <c r="E49" s="606"/>
      <c r="F49" s="606"/>
      <c r="G49" s="604"/>
      <c r="H49" s="604"/>
      <c r="I49" s="604"/>
      <c r="J49" s="604"/>
      <c r="K49" s="416"/>
      <c r="L49" s="416"/>
      <c r="M49" s="416"/>
      <c r="N49" s="416"/>
      <c r="O49" s="419"/>
      <c r="P49" s="419"/>
      <c r="Q49" s="419"/>
      <c r="R49" s="419"/>
    </row>
    <row r="50" spans="2:18" s="201" customFormat="1" x14ac:dyDescent="0.2">
      <c r="B50" s="619" t="s">
        <v>804</v>
      </c>
      <c r="C50" s="606">
        <v>256000</v>
      </c>
      <c r="D50" s="606">
        <v>321919</v>
      </c>
      <c r="E50" s="606">
        <v>153495</v>
      </c>
      <c r="F50" s="606">
        <v>200803</v>
      </c>
      <c r="G50" s="604">
        <v>386113</v>
      </c>
      <c r="H50" s="604">
        <v>269769</v>
      </c>
      <c r="I50" s="604">
        <v>330921</v>
      </c>
      <c r="J50" s="604">
        <v>178710</v>
      </c>
      <c r="K50" s="416"/>
      <c r="L50" s="416"/>
      <c r="M50" s="416"/>
      <c r="N50" s="416"/>
      <c r="O50" s="419"/>
      <c r="P50" s="419"/>
      <c r="Q50" s="419"/>
      <c r="R50" s="419"/>
    </row>
    <row r="51" spans="2:18" s="201" customFormat="1" x14ac:dyDescent="0.2">
      <c r="B51" s="619" t="s">
        <v>805</v>
      </c>
      <c r="C51" s="606">
        <v>225730</v>
      </c>
      <c r="D51" s="606">
        <v>303616</v>
      </c>
      <c r="E51" s="606">
        <v>124065</v>
      </c>
      <c r="F51" s="606">
        <v>197189</v>
      </c>
      <c r="G51" s="604">
        <v>383877</v>
      </c>
      <c r="H51" s="604">
        <v>268095</v>
      </c>
      <c r="I51" s="604">
        <v>313275</v>
      </c>
      <c r="J51" s="604">
        <v>171853</v>
      </c>
      <c r="K51" s="416"/>
      <c r="L51" s="416"/>
      <c r="M51" s="416"/>
      <c r="N51" s="416"/>
      <c r="O51" s="421"/>
      <c r="P51" s="419"/>
      <c r="Q51" s="419"/>
      <c r="R51" s="419"/>
    </row>
    <row r="52" spans="2:18" s="201" customFormat="1" x14ac:dyDescent="0.2">
      <c r="B52" s="619" t="s">
        <v>806</v>
      </c>
      <c r="C52" s="606">
        <v>542339</v>
      </c>
      <c r="D52" s="606">
        <v>646467</v>
      </c>
      <c r="E52" s="606">
        <v>136288</v>
      </c>
      <c r="F52" s="606">
        <v>197942</v>
      </c>
      <c r="G52" s="606">
        <v>1074956</v>
      </c>
      <c r="H52" s="604">
        <v>537307</v>
      </c>
      <c r="I52" s="604">
        <v>623252</v>
      </c>
      <c r="J52" s="604">
        <v>301577</v>
      </c>
      <c r="K52" s="416"/>
      <c r="L52" s="416"/>
      <c r="M52" s="416"/>
      <c r="N52" s="416"/>
      <c r="O52" s="421"/>
      <c r="P52" s="419"/>
      <c r="Q52" s="419"/>
      <c r="R52" s="419"/>
    </row>
    <row r="53" spans="2:18" s="201" customFormat="1" x14ac:dyDescent="0.2">
      <c r="B53" s="619"/>
      <c r="C53" s="606"/>
      <c r="D53" s="606"/>
      <c r="E53" s="606"/>
      <c r="F53" s="606"/>
      <c r="G53" s="606"/>
      <c r="H53" s="604"/>
      <c r="I53" s="604"/>
      <c r="J53" s="604"/>
      <c r="K53" s="416"/>
      <c r="L53" s="416"/>
      <c r="M53" s="416"/>
      <c r="N53" s="416"/>
      <c r="O53" s="419"/>
      <c r="P53" s="419"/>
      <c r="Q53" s="419"/>
      <c r="R53" s="419"/>
    </row>
    <row r="54" spans="2:18" s="201" customFormat="1" x14ac:dyDescent="0.2">
      <c r="B54" s="619" t="s">
        <v>807</v>
      </c>
      <c r="C54" s="606">
        <v>261629</v>
      </c>
      <c r="D54" s="606">
        <v>383761</v>
      </c>
      <c r="E54" s="606">
        <v>166360</v>
      </c>
      <c r="F54" s="606">
        <v>198011</v>
      </c>
      <c r="G54" s="604">
        <v>375940</v>
      </c>
      <c r="H54" s="604">
        <v>326975</v>
      </c>
      <c r="I54" s="604">
        <v>280656</v>
      </c>
      <c r="J54" s="604">
        <v>199577</v>
      </c>
      <c r="K54" s="416"/>
      <c r="L54" s="416"/>
      <c r="M54" s="416"/>
      <c r="N54" s="416"/>
      <c r="O54" s="419"/>
      <c r="P54" s="419"/>
      <c r="Q54" s="419"/>
      <c r="R54" s="419"/>
    </row>
    <row r="55" spans="2:18" s="201" customFormat="1" x14ac:dyDescent="0.2">
      <c r="B55" s="619" t="s">
        <v>808</v>
      </c>
      <c r="C55" s="606">
        <v>228909</v>
      </c>
      <c r="D55" s="606">
        <v>300105</v>
      </c>
      <c r="E55" s="606">
        <v>128012</v>
      </c>
      <c r="F55" s="606">
        <v>225677</v>
      </c>
      <c r="G55" s="604">
        <v>377909</v>
      </c>
      <c r="H55" s="604">
        <v>269766</v>
      </c>
      <c r="I55" s="604">
        <v>280042</v>
      </c>
      <c r="J55" s="604">
        <v>176932</v>
      </c>
      <c r="K55" s="416"/>
      <c r="L55" s="416"/>
      <c r="M55" s="416"/>
      <c r="N55" s="416"/>
      <c r="O55" s="419"/>
      <c r="P55" s="419"/>
      <c r="Q55" s="419"/>
      <c r="R55" s="419"/>
    </row>
    <row r="56" spans="2:18" s="201" customFormat="1" x14ac:dyDescent="0.2">
      <c r="B56" s="619" t="s">
        <v>809</v>
      </c>
      <c r="C56" s="606">
        <v>230475</v>
      </c>
      <c r="D56" s="606">
        <v>295104</v>
      </c>
      <c r="E56" s="606">
        <v>124371</v>
      </c>
      <c r="F56" s="606">
        <v>276214</v>
      </c>
      <c r="G56" s="604">
        <v>386840</v>
      </c>
      <c r="H56" s="604">
        <v>271449</v>
      </c>
      <c r="I56" s="606">
        <v>270347</v>
      </c>
      <c r="J56" s="604">
        <v>162882</v>
      </c>
      <c r="K56" s="416"/>
      <c r="L56" s="416"/>
      <c r="M56" s="416"/>
      <c r="N56" s="416"/>
      <c r="O56" s="419"/>
      <c r="P56" s="419"/>
      <c r="Q56" s="419"/>
      <c r="R56" s="419"/>
    </row>
    <row r="57" spans="2:18" s="201" customFormat="1" x14ac:dyDescent="0.2">
      <c r="B57" s="619"/>
      <c r="C57" s="606"/>
      <c r="D57" s="606"/>
      <c r="E57" s="606"/>
      <c r="F57" s="606"/>
      <c r="G57" s="604"/>
      <c r="H57" s="604"/>
      <c r="I57" s="606"/>
      <c r="J57" s="604"/>
      <c r="K57" s="416"/>
      <c r="L57" s="416"/>
      <c r="M57" s="416"/>
      <c r="N57" s="416"/>
      <c r="O57" s="419"/>
      <c r="P57" s="419"/>
      <c r="Q57" s="419"/>
      <c r="R57" s="419"/>
    </row>
    <row r="58" spans="2:18" s="201" customFormat="1" x14ac:dyDescent="0.2">
      <c r="B58" s="619" t="s">
        <v>810</v>
      </c>
      <c r="C58" s="606">
        <v>234214</v>
      </c>
      <c r="D58" s="606">
        <v>295077</v>
      </c>
      <c r="E58" s="606">
        <v>119666</v>
      </c>
      <c r="F58" s="606">
        <v>187467</v>
      </c>
      <c r="G58" s="604">
        <v>380658</v>
      </c>
      <c r="H58" s="604">
        <v>271792</v>
      </c>
      <c r="I58" s="606">
        <v>272824</v>
      </c>
      <c r="J58" s="604">
        <v>164495</v>
      </c>
      <c r="K58" s="416"/>
      <c r="L58" s="416"/>
      <c r="M58" s="416"/>
      <c r="N58" s="416"/>
      <c r="O58" s="419"/>
      <c r="P58" s="419"/>
      <c r="Q58" s="419"/>
      <c r="R58" s="419"/>
    </row>
    <row r="59" spans="2:18" s="201" customFormat="1" x14ac:dyDescent="0.2">
      <c r="B59" s="619" t="s">
        <v>811</v>
      </c>
      <c r="C59" s="606">
        <v>234983</v>
      </c>
      <c r="D59" s="606">
        <v>295856</v>
      </c>
      <c r="E59" s="606">
        <v>124980</v>
      </c>
      <c r="F59" s="606">
        <v>187505</v>
      </c>
      <c r="G59" s="604">
        <v>381095</v>
      </c>
      <c r="H59" s="604">
        <v>268828</v>
      </c>
      <c r="I59" s="606">
        <v>270161</v>
      </c>
      <c r="J59" s="604">
        <v>177968</v>
      </c>
      <c r="K59" s="416"/>
      <c r="L59" s="416"/>
      <c r="M59" s="416"/>
      <c r="N59" s="416"/>
      <c r="O59" s="421"/>
      <c r="P59" s="419"/>
      <c r="Q59" s="419"/>
      <c r="R59" s="419"/>
    </row>
    <row r="60" spans="2:18" s="201" customFormat="1" x14ac:dyDescent="0.2">
      <c r="B60" s="619" t="s">
        <v>812</v>
      </c>
      <c r="C60" s="606">
        <v>639729</v>
      </c>
      <c r="D60" s="606">
        <v>745746</v>
      </c>
      <c r="E60" s="606">
        <v>186069</v>
      </c>
      <c r="F60" s="606">
        <v>277052</v>
      </c>
      <c r="G60" s="606">
        <v>1376347</v>
      </c>
      <c r="H60" s="604">
        <v>653156</v>
      </c>
      <c r="I60" s="606">
        <v>689203</v>
      </c>
      <c r="J60" s="604">
        <v>364298</v>
      </c>
      <c r="K60" s="414"/>
      <c r="L60" s="414"/>
      <c r="M60" s="414"/>
      <c r="N60" s="414"/>
    </row>
    <row r="61" spans="2:18" ht="18" thickBot="1" x14ac:dyDescent="0.2">
      <c r="B61" s="615"/>
      <c r="C61" s="595"/>
      <c r="D61" s="595"/>
      <c r="E61" s="595"/>
      <c r="F61" s="595"/>
      <c r="G61" s="592"/>
      <c r="H61" s="592"/>
      <c r="I61" s="592"/>
      <c r="J61" s="592"/>
      <c r="K61" s="391"/>
      <c r="L61" s="391"/>
      <c r="M61" s="391"/>
      <c r="N61" s="391"/>
    </row>
    <row r="62" spans="2:18" x14ac:dyDescent="0.2">
      <c r="B62" s="590"/>
      <c r="C62" s="594" t="s">
        <v>833</v>
      </c>
      <c r="D62" s="590"/>
      <c r="E62" s="590"/>
      <c r="F62" s="590"/>
      <c r="G62" s="590"/>
      <c r="H62" s="590"/>
      <c r="I62" s="590"/>
      <c r="J62" s="590"/>
    </row>
  </sheetData>
  <mergeCells count="17">
    <mergeCell ref="I35:I37"/>
    <mergeCell ref="J35:J37"/>
    <mergeCell ref="C35:C37"/>
    <mergeCell ref="H35:H37"/>
    <mergeCell ref="D35:D37"/>
    <mergeCell ref="E35:E37"/>
    <mergeCell ref="F35:F37"/>
    <mergeCell ref="G35:G37"/>
    <mergeCell ref="B6:J6"/>
    <mergeCell ref="G8:G10"/>
    <mergeCell ref="H8:H10"/>
    <mergeCell ref="I8:I10"/>
    <mergeCell ref="J8:J10"/>
    <mergeCell ref="C8:C10"/>
    <mergeCell ref="D8:D10"/>
    <mergeCell ref="E8:E10"/>
    <mergeCell ref="F8:F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zoomScale="75" zoomScaleNormal="70" workbookViewId="0">
      <selection activeCell="C62" sqref="C62"/>
    </sheetView>
  </sheetViews>
  <sheetFormatPr defaultColWidth="10.875" defaultRowHeight="17.25" x14ac:dyDescent="0.15"/>
  <cols>
    <col min="1" max="1" width="13.375" style="203" customWidth="1"/>
    <col min="2" max="2" width="22" style="203" customWidth="1"/>
    <col min="3" max="10" width="16" style="203" customWidth="1"/>
    <col min="11" max="11" width="11.125" style="203" customWidth="1"/>
    <col min="12" max="13" width="9.875" style="203" customWidth="1"/>
    <col min="14" max="14" width="12" style="203" customWidth="1"/>
    <col min="15" max="15" width="10" style="203" customWidth="1"/>
    <col min="16" max="16" width="10.625" style="203" customWidth="1"/>
    <col min="17" max="17" width="10.25" style="203" customWidth="1"/>
    <col min="18" max="18" width="9.625" style="203" customWidth="1"/>
    <col min="19" max="16384" width="10.875" style="203"/>
  </cols>
  <sheetData>
    <row r="1" spans="1:18" x14ac:dyDescent="0.2">
      <c r="A1" s="313" t="s">
        <v>623</v>
      </c>
    </row>
    <row r="6" spans="1:18" x14ac:dyDescent="0.2">
      <c r="B6" s="961" t="s">
        <v>814</v>
      </c>
      <c r="C6" s="961"/>
      <c r="D6" s="961"/>
      <c r="E6" s="961"/>
      <c r="F6" s="961"/>
      <c r="G6" s="961"/>
      <c r="H6" s="961"/>
      <c r="I6" s="961"/>
      <c r="J6" s="961"/>
    </row>
    <row r="7" spans="1:18" s="201" customFormat="1" ht="18" thickBot="1" x14ac:dyDescent="0.25">
      <c r="B7" s="621"/>
      <c r="C7" s="642" t="s">
        <v>534</v>
      </c>
      <c r="D7" s="621"/>
      <c r="E7" s="621"/>
      <c r="F7" s="627"/>
      <c r="G7" s="627"/>
      <c r="H7" s="627"/>
      <c r="I7" s="627"/>
      <c r="J7" s="643" t="s">
        <v>815</v>
      </c>
      <c r="R7" s="423"/>
    </row>
    <row r="8" spans="1:18" ht="18" customHeight="1" x14ac:dyDescent="0.15">
      <c r="A8" s="201"/>
      <c r="B8" s="644"/>
      <c r="C8" s="970" t="s">
        <v>547</v>
      </c>
      <c r="D8" s="951" t="s">
        <v>99</v>
      </c>
      <c r="E8" s="951" t="s">
        <v>100</v>
      </c>
      <c r="F8" s="970" t="s">
        <v>546</v>
      </c>
      <c r="G8" s="970" t="s">
        <v>548</v>
      </c>
      <c r="H8" s="970" t="s">
        <v>549</v>
      </c>
      <c r="I8" s="970" t="s">
        <v>550</v>
      </c>
      <c r="J8" s="972" t="s">
        <v>551</v>
      </c>
      <c r="K8" s="201"/>
    </row>
    <row r="9" spans="1:18" ht="17.25" customHeight="1" x14ac:dyDescent="0.15">
      <c r="A9" s="201"/>
      <c r="B9" s="628"/>
      <c r="C9" s="978"/>
      <c r="D9" s="980"/>
      <c r="E9" s="980"/>
      <c r="F9" s="978"/>
      <c r="G9" s="978"/>
      <c r="H9" s="978"/>
      <c r="I9" s="978"/>
      <c r="J9" s="981"/>
      <c r="K9" s="201"/>
    </row>
    <row r="10" spans="1:18" ht="44.25" customHeight="1" x14ac:dyDescent="0.15">
      <c r="A10" s="201"/>
      <c r="B10" s="629"/>
      <c r="C10" s="978"/>
      <c r="D10" s="980"/>
      <c r="E10" s="980"/>
      <c r="F10" s="978"/>
      <c r="G10" s="978"/>
      <c r="H10" s="978"/>
      <c r="I10" s="978"/>
      <c r="J10" s="981"/>
      <c r="K10" s="201"/>
    </row>
    <row r="11" spans="1:18" x14ac:dyDescent="0.15">
      <c r="B11" s="620"/>
      <c r="C11" s="622"/>
      <c r="D11" s="620"/>
      <c r="E11" s="620"/>
      <c r="F11" s="620"/>
      <c r="G11" s="620"/>
      <c r="H11" s="620"/>
      <c r="I11" s="620"/>
      <c r="J11" s="620"/>
    </row>
    <row r="12" spans="1:18" x14ac:dyDescent="0.2">
      <c r="A12" s="393"/>
      <c r="B12" s="625" t="s">
        <v>406</v>
      </c>
      <c r="C12" s="630">
        <v>304435</v>
      </c>
      <c r="D12" s="631">
        <v>315496</v>
      </c>
      <c r="E12" s="632">
        <v>318046</v>
      </c>
      <c r="F12" s="633">
        <v>552514</v>
      </c>
      <c r="G12" s="633">
        <v>343433</v>
      </c>
      <c r="H12" s="633">
        <v>345152</v>
      </c>
      <c r="I12" s="633">
        <v>220198</v>
      </c>
      <c r="J12" s="633">
        <v>367299</v>
      </c>
    </row>
    <row r="13" spans="1:18" x14ac:dyDescent="0.2">
      <c r="A13" s="393"/>
      <c r="B13" s="625" t="s">
        <v>423</v>
      </c>
      <c r="C13" s="630">
        <v>293255</v>
      </c>
      <c r="D13" s="631">
        <v>289304</v>
      </c>
      <c r="E13" s="632">
        <v>304478</v>
      </c>
      <c r="F13" s="633">
        <v>604016</v>
      </c>
      <c r="G13" s="633">
        <v>423970</v>
      </c>
      <c r="H13" s="633">
        <v>268238</v>
      </c>
      <c r="I13" s="633">
        <v>204365</v>
      </c>
      <c r="J13" s="633">
        <v>462927</v>
      </c>
    </row>
    <row r="14" spans="1:18" x14ac:dyDescent="0.2">
      <c r="A14" s="393"/>
      <c r="B14" s="625" t="s">
        <v>436</v>
      </c>
      <c r="C14" s="630">
        <v>288464</v>
      </c>
      <c r="D14" s="631">
        <v>298947</v>
      </c>
      <c r="E14" s="632">
        <v>318565</v>
      </c>
      <c r="F14" s="633">
        <v>609710</v>
      </c>
      <c r="G14" s="633">
        <v>405742</v>
      </c>
      <c r="H14" s="633">
        <v>281397</v>
      </c>
      <c r="I14" s="633">
        <v>196569</v>
      </c>
      <c r="J14" s="633">
        <v>449253</v>
      </c>
    </row>
    <row r="15" spans="1:18" x14ac:dyDescent="0.2">
      <c r="A15" s="393"/>
      <c r="B15" s="625" t="s">
        <v>452</v>
      </c>
      <c r="C15" s="630">
        <v>276664</v>
      </c>
      <c r="D15" s="631">
        <v>307937</v>
      </c>
      <c r="E15" s="632">
        <v>310473</v>
      </c>
      <c r="F15" s="633">
        <v>644315</v>
      </c>
      <c r="G15" s="633">
        <v>389536</v>
      </c>
      <c r="H15" s="633">
        <v>278495</v>
      </c>
      <c r="I15" s="633">
        <v>181654</v>
      </c>
      <c r="J15" s="633">
        <v>409578</v>
      </c>
    </row>
    <row r="16" spans="1:18" x14ac:dyDescent="0.2">
      <c r="A16" s="393"/>
      <c r="B16" s="625" t="s">
        <v>561</v>
      </c>
      <c r="C16" s="630">
        <v>283898</v>
      </c>
      <c r="D16" s="631">
        <v>348260</v>
      </c>
      <c r="E16" s="632">
        <v>318866</v>
      </c>
      <c r="F16" s="633">
        <v>677146</v>
      </c>
      <c r="G16" s="633">
        <v>387874</v>
      </c>
      <c r="H16" s="633">
        <v>294685</v>
      </c>
      <c r="I16" s="633">
        <v>194062</v>
      </c>
      <c r="J16" s="633">
        <v>387023</v>
      </c>
    </row>
    <row r="17" spans="1:10" x14ac:dyDescent="0.2">
      <c r="A17" s="393"/>
      <c r="B17" s="625" t="s">
        <v>659</v>
      </c>
      <c r="C17" s="630">
        <v>284085</v>
      </c>
      <c r="D17" s="631">
        <v>338917</v>
      </c>
      <c r="E17" s="632">
        <v>324111</v>
      </c>
      <c r="F17" s="633">
        <v>484788</v>
      </c>
      <c r="G17" s="633">
        <v>411474</v>
      </c>
      <c r="H17" s="633">
        <v>301889</v>
      </c>
      <c r="I17" s="633">
        <v>206060</v>
      </c>
      <c r="J17" s="633">
        <v>422255</v>
      </c>
    </row>
    <row r="18" spans="1:10" x14ac:dyDescent="0.2">
      <c r="A18" s="393"/>
      <c r="B18" s="625"/>
      <c r="C18" s="623"/>
      <c r="D18" s="639"/>
      <c r="E18" s="640"/>
      <c r="F18" s="624"/>
      <c r="G18" s="624"/>
      <c r="H18" s="624"/>
      <c r="I18" s="624"/>
      <c r="J18" s="624"/>
    </row>
    <row r="19" spans="1:10" x14ac:dyDescent="0.2">
      <c r="B19" s="648" t="s">
        <v>801</v>
      </c>
      <c r="C19" s="635">
        <v>245196</v>
      </c>
      <c r="D19" s="638">
        <v>279299</v>
      </c>
      <c r="E19" s="632">
        <v>257942</v>
      </c>
      <c r="F19" s="636">
        <v>435527</v>
      </c>
      <c r="G19" s="636">
        <v>441066</v>
      </c>
      <c r="H19" s="636">
        <v>306685</v>
      </c>
      <c r="I19" s="636">
        <v>175523</v>
      </c>
      <c r="J19" s="636">
        <v>360402</v>
      </c>
    </row>
    <row r="20" spans="1:10" x14ac:dyDescent="0.2">
      <c r="B20" s="648" t="s">
        <v>802</v>
      </c>
      <c r="C20" s="635">
        <v>235416</v>
      </c>
      <c r="D20" s="638">
        <v>289614</v>
      </c>
      <c r="E20" s="632">
        <v>264621</v>
      </c>
      <c r="F20" s="636">
        <v>438453</v>
      </c>
      <c r="G20" s="636">
        <v>333298</v>
      </c>
      <c r="H20" s="636">
        <v>257063</v>
      </c>
      <c r="I20" s="636">
        <v>171776</v>
      </c>
      <c r="J20" s="636">
        <v>330031</v>
      </c>
    </row>
    <row r="21" spans="1:10" x14ac:dyDescent="0.2">
      <c r="B21" s="648" t="s">
        <v>803</v>
      </c>
      <c r="C21" s="635">
        <v>245371</v>
      </c>
      <c r="D21" s="636">
        <v>336451</v>
      </c>
      <c r="E21" s="632">
        <v>273502</v>
      </c>
      <c r="F21" s="636">
        <v>564917</v>
      </c>
      <c r="G21" s="636">
        <v>395085</v>
      </c>
      <c r="H21" s="636">
        <v>277741</v>
      </c>
      <c r="I21" s="636">
        <v>179910</v>
      </c>
      <c r="J21" s="636">
        <v>332930</v>
      </c>
    </row>
    <row r="22" spans="1:10" x14ac:dyDescent="0.2">
      <c r="B22" s="648"/>
      <c r="C22" s="635"/>
      <c r="D22" s="636"/>
      <c r="E22" s="632"/>
      <c r="F22" s="636"/>
      <c r="G22" s="636"/>
      <c r="H22" s="636"/>
      <c r="I22" s="636"/>
      <c r="J22" s="636"/>
    </row>
    <row r="23" spans="1:10" x14ac:dyDescent="0.2">
      <c r="B23" s="648" t="s">
        <v>804</v>
      </c>
      <c r="C23" s="635">
        <v>244053</v>
      </c>
      <c r="D23" s="636">
        <v>300932</v>
      </c>
      <c r="E23" s="632">
        <v>278040</v>
      </c>
      <c r="F23" s="636">
        <v>411478</v>
      </c>
      <c r="G23" s="636">
        <v>332036</v>
      </c>
      <c r="H23" s="636">
        <v>275602</v>
      </c>
      <c r="I23" s="636">
        <v>181828</v>
      </c>
      <c r="J23" s="636">
        <v>339686</v>
      </c>
    </row>
    <row r="24" spans="1:10" x14ac:dyDescent="0.2">
      <c r="B24" s="648" t="s">
        <v>805</v>
      </c>
      <c r="C24" s="635">
        <v>238289</v>
      </c>
      <c r="D24" s="636">
        <v>290078</v>
      </c>
      <c r="E24" s="632">
        <v>264441</v>
      </c>
      <c r="F24" s="636">
        <v>420226</v>
      </c>
      <c r="G24" s="636">
        <v>331464</v>
      </c>
      <c r="H24" s="636">
        <v>253955</v>
      </c>
      <c r="I24" s="636">
        <v>183743</v>
      </c>
      <c r="J24" s="636">
        <v>326481</v>
      </c>
    </row>
    <row r="25" spans="1:10" x14ac:dyDescent="0.2">
      <c r="B25" s="648" t="s">
        <v>806</v>
      </c>
      <c r="C25" s="635">
        <v>399911</v>
      </c>
      <c r="D25" s="636">
        <v>374337</v>
      </c>
      <c r="E25" s="632">
        <v>406477</v>
      </c>
      <c r="F25" s="636">
        <v>786889</v>
      </c>
      <c r="G25" s="636">
        <v>677500</v>
      </c>
      <c r="H25" s="636">
        <v>365197</v>
      </c>
      <c r="I25" s="636">
        <v>230482</v>
      </c>
      <c r="J25" s="636">
        <v>739334</v>
      </c>
    </row>
    <row r="26" spans="1:10" x14ac:dyDescent="0.2">
      <c r="B26" s="648"/>
      <c r="C26" s="635"/>
      <c r="D26" s="636"/>
      <c r="E26" s="632"/>
      <c r="F26" s="636"/>
      <c r="G26" s="636"/>
      <c r="H26" s="636"/>
      <c r="I26" s="636"/>
      <c r="J26" s="636"/>
    </row>
    <row r="27" spans="1:10" x14ac:dyDescent="0.2">
      <c r="B27" s="648" t="s">
        <v>807</v>
      </c>
      <c r="C27" s="635">
        <v>315350</v>
      </c>
      <c r="D27" s="636">
        <v>442607</v>
      </c>
      <c r="E27" s="632">
        <v>440026</v>
      </c>
      <c r="F27" s="636">
        <v>407243</v>
      </c>
      <c r="G27" s="636">
        <v>391877</v>
      </c>
      <c r="H27" s="636">
        <v>322934</v>
      </c>
      <c r="I27" s="636">
        <v>267910</v>
      </c>
      <c r="J27" s="636">
        <v>456014</v>
      </c>
    </row>
    <row r="28" spans="1:10" x14ac:dyDescent="0.2">
      <c r="B28" s="648" t="s">
        <v>808</v>
      </c>
      <c r="C28" s="635">
        <v>248414</v>
      </c>
      <c r="D28" s="636">
        <v>293424</v>
      </c>
      <c r="E28" s="632">
        <v>286521</v>
      </c>
      <c r="F28" s="636">
        <v>407180</v>
      </c>
      <c r="G28" s="636">
        <v>333659</v>
      </c>
      <c r="H28" s="636">
        <v>310259</v>
      </c>
      <c r="I28" s="636">
        <v>191609</v>
      </c>
      <c r="J28" s="636">
        <v>342259</v>
      </c>
    </row>
    <row r="29" spans="1:10" x14ac:dyDescent="0.2">
      <c r="B29" s="648" t="s">
        <v>809</v>
      </c>
      <c r="C29" s="635">
        <v>239600</v>
      </c>
      <c r="D29" s="636">
        <v>286947</v>
      </c>
      <c r="E29" s="632">
        <v>268606</v>
      </c>
      <c r="F29" s="636">
        <v>404423</v>
      </c>
      <c r="G29" s="636">
        <v>343770</v>
      </c>
      <c r="H29" s="636">
        <v>259946</v>
      </c>
      <c r="I29" s="636">
        <v>184294</v>
      </c>
      <c r="J29" s="636">
        <v>341142</v>
      </c>
    </row>
    <row r="30" spans="1:10" x14ac:dyDescent="0.2">
      <c r="B30" s="648"/>
      <c r="C30" s="635"/>
      <c r="D30" s="636"/>
      <c r="E30" s="632"/>
      <c r="F30" s="636"/>
      <c r="G30" s="636"/>
      <c r="H30" s="636"/>
      <c r="I30" s="636"/>
      <c r="J30" s="636"/>
    </row>
    <row r="31" spans="1:10" x14ac:dyDescent="0.2">
      <c r="B31" s="648" t="s">
        <v>810</v>
      </c>
      <c r="C31" s="635">
        <v>235830</v>
      </c>
      <c r="D31" s="636">
        <v>306431</v>
      </c>
      <c r="E31" s="632">
        <v>265149</v>
      </c>
      <c r="F31" s="636">
        <v>388797</v>
      </c>
      <c r="G31" s="636">
        <v>315968</v>
      </c>
      <c r="H31" s="636">
        <v>257853</v>
      </c>
      <c r="I31" s="636">
        <v>181797</v>
      </c>
      <c r="J31" s="636">
        <v>343796</v>
      </c>
    </row>
    <row r="32" spans="1:10" x14ac:dyDescent="0.2">
      <c r="B32" s="648" t="s">
        <v>811</v>
      </c>
      <c r="C32" s="635">
        <v>242128</v>
      </c>
      <c r="D32" s="638">
        <v>294796</v>
      </c>
      <c r="E32" s="632">
        <v>286374</v>
      </c>
      <c r="F32" s="636">
        <v>392818</v>
      </c>
      <c r="G32" s="636">
        <v>359880</v>
      </c>
      <c r="H32" s="636">
        <v>262847</v>
      </c>
      <c r="I32" s="636">
        <v>192683</v>
      </c>
      <c r="J32" s="636">
        <v>335560</v>
      </c>
    </row>
    <row r="33" spans="2:14" x14ac:dyDescent="0.2">
      <c r="B33" s="648" t="s">
        <v>812</v>
      </c>
      <c r="C33" s="635">
        <v>516177</v>
      </c>
      <c r="D33" s="638">
        <v>573460</v>
      </c>
      <c r="E33" s="632">
        <v>594493</v>
      </c>
      <c r="F33" s="636">
        <v>757432</v>
      </c>
      <c r="G33" s="636">
        <v>679179</v>
      </c>
      <c r="H33" s="636">
        <v>470164</v>
      </c>
      <c r="I33" s="636">
        <v>330150</v>
      </c>
      <c r="J33" s="636">
        <v>822341</v>
      </c>
    </row>
    <row r="34" spans="2:14" ht="18" thickBot="1" x14ac:dyDescent="0.2">
      <c r="B34" s="621"/>
      <c r="C34" s="637"/>
      <c r="D34" s="626"/>
      <c r="E34" s="626"/>
      <c r="F34" s="626"/>
      <c r="G34" s="626"/>
      <c r="H34" s="626"/>
      <c r="I34" s="626"/>
      <c r="J34" s="626"/>
    </row>
    <row r="35" spans="2:14" ht="21" customHeight="1" x14ac:dyDescent="0.15">
      <c r="B35" s="644"/>
      <c r="C35" s="970" t="s">
        <v>816</v>
      </c>
      <c r="D35" s="970" t="s">
        <v>817</v>
      </c>
      <c r="E35" s="970" t="s">
        <v>818</v>
      </c>
      <c r="F35" s="970" t="s">
        <v>552</v>
      </c>
      <c r="G35" s="970" t="s">
        <v>819</v>
      </c>
      <c r="H35" s="970" t="s">
        <v>553</v>
      </c>
      <c r="I35" s="970" t="s">
        <v>554</v>
      </c>
      <c r="J35" s="974" t="s">
        <v>472</v>
      </c>
      <c r="K35" s="414"/>
      <c r="L35" s="391"/>
      <c r="M35" s="391"/>
      <c r="N35" s="391"/>
    </row>
    <row r="36" spans="2:14" x14ac:dyDescent="0.15">
      <c r="B36" s="628"/>
      <c r="C36" s="978"/>
      <c r="D36" s="978"/>
      <c r="E36" s="978"/>
      <c r="F36" s="978"/>
      <c r="G36" s="978"/>
      <c r="H36" s="978"/>
      <c r="I36" s="978"/>
      <c r="J36" s="979"/>
      <c r="K36" s="201"/>
    </row>
    <row r="37" spans="2:14" x14ac:dyDescent="0.15">
      <c r="B37" s="629"/>
      <c r="C37" s="978"/>
      <c r="D37" s="978"/>
      <c r="E37" s="978"/>
      <c r="F37" s="978"/>
      <c r="G37" s="978"/>
      <c r="H37" s="978"/>
      <c r="I37" s="978"/>
      <c r="J37" s="979"/>
      <c r="K37" s="201"/>
    </row>
    <row r="38" spans="2:14" x14ac:dyDescent="0.15">
      <c r="B38" s="645"/>
      <c r="C38" s="620"/>
      <c r="D38" s="638"/>
      <c r="E38" s="638"/>
      <c r="F38" s="638"/>
      <c r="G38" s="620"/>
      <c r="H38" s="620"/>
      <c r="I38" s="620"/>
      <c r="J38" s="620"/>
    </row>
    <row r="39" spans="2:14" x14ac:dyDescent="0.2">
      <c r="B39" s="646" t="s">
        <v>406</v>
      </c>
      <c r="C39" s="640" t="s">
        <v>673</v>
      </c>
      <c r="D39" s="640" t="s">
        <v>673</v>
      </c>
      <c r="E39" s="640" t="s">
        <v>673</v>
      </c>
      <c r="F39" s="640" t="s">
        <v>673</v>
      </c>
      <c r="G39" s="634">
        <v>476149</v>
      </c>
      <c r="H39" s="634">
        <v>329796</v>
      </c>
      <c r="I39" s="634">
        <v>328184</v>
      </c>
      <c r="J39" s="640" t="s">
        <v>673</v>
      </c>
    </row>
    <row r="40" spans="2:14" x14ac:dyDescent="0.2">
      <c r="B40" s="646" t="s">
        <v>423</v>
      </c>
      <c r="C40" s="640" t="s">
        <v>673</v>
      </c>
      <c r="D40" s="640" t="s">
        <v>673</v>
      </c>
      <c r="E40" s="640" t="s">
        <v>673</v>
      </c>
      <c r="F40" s="640" t="s">
        <v>673</v>
      </c>
      <c r="G40" s="634">
        <v>484599</v>
      </c>
      <c r="H40" s="634">
        <v>340480</v>
      </c>
      <c r="I40" s="634">
        <v>353142</v>
      </c>
      <c r="J40" s="640" t="s">
        <v>673</v>
      </c>
    </row>
    <row r="41" spans="2:14" x14ac:dyDescent="0.2">
      <c r="B41" s="646" t="s">
        <v>436</v>
      </c>
      <c r="C41" s="631">
        <v>338407</v>
      </c>
      <c r="D41" s="631">
        <v>348723</v>
      </c>
      <c r="E41" s="631">
        <v>134424</v>
      </c>
      <c r="F41" s="631">
        <v>174743</v>
      </c>
      <c r="G41" s="634">
        <v>460056</v>
      </c>
      <c r="H41" s="634">
        <v>323816</v>
      </c>
      <c r="I41" s="634">
        <v>345335</v>
      </c>
      <c r="J41" s="631">
        <v>286999</v>
      </c>
    </row>
    <row r="42" spans="2:14" x14ac:dyDescent="0.2">
      <c r="B42" s="646" t="s">
        <v>452</v>
      </c>
      <c r="C42" s="631">
        <v>301287</v>
      </c>
      <c r="D42" s="631">
        <v>408725</v>
      </c>
      <c r="E42" s="631">
        <v>113618</v>
      </c>
      <c r="F42" s="631">
        <v>174661</v>
      </c>
      <c r="G42" s="634">
        <v>429839</v>
      </c>
      <c r="H42" s="634">
        <v>307004</v>
      </c>
      <c r="I42" s="634">
        <v>334218</v>
      </c>
      <c r="J42" s="631">
        <v>273808</v>
      </c>
    </row>
    <row r="43" spans="2:14" x14ac:dyDescent="0.2">
      <c r="B43" s="646" t="s">
        <v>561</v>
      </c>
      <c r="C43" s="638">
        <v>225126</v>
      </c>
      <c r="D43" s="638">
        <v>398133</v>
      </c>
      <c r="E43" s="638">
        <v>116395</v>
      </c>
      <c r="F43" s="638">
        <v>211822</v>
      </c>
      <c r="G43" s="634">
        <v>485916</v>
      </c>
      <c r="H43" s="634">
        <v>299277</v>
      </c>
      <c r="I43" s="634">
        <v>316981</v>
      </c>
      <c r="J43" s="634">
        <v>224378</v>
      </c>
    </row>
    <row r="44" spans="2:14" x14ac:dyDescent="0.2">
      <c r="B44" s="646" t="s">
        <v>659</v>
      </c>
      <c r="C44" s="638">
        <v>216836</v>
      </c>
      <c r="D44" s="638">
        <v>403014</v>
      </c>
      <c r="E44" s="638">
        <v>124919</v>
      </c>
      <c r="F44" s="638">
        <v>221523</v>
      </c>
      <c r="G44" s="634">
        <v>466985</v>
      </c>
      <c r="H44" s="634">
        <v>292061</v>
      </c>
      <c r="I44" s="634">
        <v>316755</v>
      </c>
      <c r="J44" s="634">
        <v>219055</v>
      </c>
    </row>
    <row r="45" spans="2:14" x14ac:dyDescent="0.2">
      <c r="B45" s="646"/>
      <c r="C45" s="640"/>
      <c r="D45" s="638"/>
      <c r="E45" s="638"/>
      <c r="F45" s="638"/>
      <c r="G45" s="641"/>
      <c r="H45" s="641"/>
      <c r="I45" s="641"/>
      <c r="J45" s="641"/>
    </row>
    <row r="46" spans="2:14" x14ac:dyDescent="0.2">
      <c r="B46" s="649" t="s">
        <v>801</v>
      </c>
      <c r="C46" s="638">
        <v>182074</v>
      </c>
      <c r="D46" s="638">
        <v>310031</v>
      </c>
      <c r="E46" s="638">
        <v>117177</v>
      </c>
      <c r="F46" s="638">
        <v>260258</v>
      </c>
      <c r="G46" s="634">
        <v>363198</v>
      </c>
      <c r="H46" s="634">
        <v>255063</v>
      </c>
      <c r="I46" s="634">
        <v>248145</v>
      </c>
      <c r="J46" s="634">
        <v>195384</v>
      </c>
    </row>
    <row r="47" spans="2:14" x14ac:dyDescent="0.2">
      <c r="B47" s="649" t="s">
        <v>802</v>
      </c>
      <c r="C47" s="638">
        <v>186367</v>
      </c>
      <c r="D47" s="638">
        <v>309743</v>
      </c>
      <c r="E47" s="638">
        <v>101574</v>
      </c>
      <c r="F47" s="638">
        <v>213547</v>
      </c>
      <c r="G47" s="634">
        <v>363996</v>
      </c>
      <c r="H47" s="634">
        <v>246198</v>
      </c>
      <c r="I47" s="634">
        <v>243922</v>
      </c>
      <c r="J47" s="634">
        <v>190244</v>
      </c>
    </row>
    <row r="48" spans="2:14" x14ac:dyDescent="0.2">
      <c r="B48" s="649" t="s">
        <v>803</v>
      </c>
      <c r="C48" s="638">
        <v>190548</v>
      </c>
      <c r="D48" s="638">
        <v>328927</v>
      </c>
      <c r="E48" s="638">
        <v>111672</v>
      </c>
      <c r="F48" s="638">
        <v>176553</v>
      </c>
      <c r="G48" s="634">
        <v>367695</v>
      </c>
      <c r="H48" s="634">
        <v>250755</v>
      </c>
      <c r="I48" s="634">
        <v>274007</v>
      </c>
      <c r="J48" s="634">
        <v>189441</v>
      </c>
    </row>
    <row r="49" spans="2:10" x14ac:dyDescent="0.2">
      <c r="B49" s="649"/>
      <c r="C49" s="638"/>
      <c r="D49" s="638"/>
      <c r="E49" s="638"/>
      <c r="F49" s="638"/>
      <c r="G49" s="634"/>
      <c r="H49" s="634"/>
      <c r="I49" s="634"/>
      <c r="J49" s="634"/>
    </row>
    <row r="50" spans="2:10" x14ac:dyDescent="0.2">
      <c r="B50" s="649" t="s">
        <v>804</v>
      </c>
      <c r="C50" s="638">
        <v>201288</v>
      </c>
      <c r="D50" s="638">
        <v>327512</v>
      </c>
      <c r="E50" s="638">
        <v>127992</v>
      </c>
      <c r="F50" s="638">
        <v>199289</v>
      </c>
      <c r="G50" s="634">
        <v>359117</v>
      </c>
      <c r="H50" s="634">
        <v>244179</v>
      </c>
      <c r="I50" s="634">
        <v>284216</v>
      </c>
      <c r="J50" s="634">
        <v>198791</v>
      </c>
    </row>
    <row r="51" spans="2:10" x14ac:dyDescent="0.2">
      <c r="B51" s="649" t="s">
        <v>805</v>
      </c>
      <c r="C51" s="638">
        <v>181559</v>
      </c>
      <c r="D51" s="638">
        <v>317520</v>
      </c>
      <c r="E51" s="638">
        <v>115646</v>
      </c>
      <c r="F51" s="638">
        <v>219492</v>
      </c>
      <c r="G51" s="634">
        <v>358691</v>
      </c>
      <c r="H51" s="634">
        <v>241773</v>
      </c>
      <c r="I51" s="634">
        <v>269863</v>
      </c>
      <c r="J51" s="634">
        <v>190982</v>
      </c>
    </row>
    <row r="52" spans="2:10" x14ac:dyDescent="0.2">
      <c r="B52" s="649" t="s">
        <v>806</v>
      </c>
      <c r="C52" s="638">
        <v>269253</v>
      </c>
      <c r="D52" s="638">
        <v>701755</v>
      </c>
      <c r="E52" s="638">
        <v>119900</v>
      </c>
      <c r="F52" s="638">
        <v>243844</v>
      </c>
      <c r="G52" s="636">
        <v>902752</v>
      </c>
      <c r="H52" s="634">
        <v>460878</v>
      </c>
      <c r="I52" s="634">
        <v>565582</v>
      </c>
      <c r="J52" s="634">
        <v>305437</v>
      </c>
    </row>
    <row r="53" spans="2:10" x14ac:dyDescent="0.2">
      <c r="B53" s="649"/>
      <c r="C53" s="638"/>
      <c r="D53" s="638"/>
      <c r="E53" s="638"/>
      <c r="F53" s="638"/>
      <c r="G53" s="636"/>
      <c r="H53" s="634"/>
      <c r="I53" s="634"/>
      <c r="J53" s="634"/>
    </row>
    <row r="54" spans="2:10" x14ac:dyDescent="0.2">
      <c r="B54" s="649" t="s">
        <v>807</v>
      </c>
      <c r="C54" s="638">
        <v>212688</v>
      </c>
      <c r="D54" s="638">
        <v>363481</v>
      </c>
      <c r="E54" s="638">
        <v>157637</v>
      </c>
      <c r="F54" s="638">
        <v>227543</v>
      </c>
      <c r="G54" s="634">
        <v>354157</v>
      </c>
      <c r="H54" s="634">
        <v>294824</v>
      </c>
      <c r="I54" s="634">
        <v>268563</v>
      </c>
      <c r="J54" s="634">
        <v>215283</v>
      </c>
    </row>
    <row r="55" spans="2:10" x14ac:dyDescent="0.2">
      <c r="B55" s="649" t="s">
        <v>808</v>
      </c>
      <c r="C55" s="638">
        <v>199457</v>
      </c>
      <c r="D55" s="638">
        <v>326651</v>
      </c>
      <c r="E55" s="638">
        <v>127298</v>
      </c>
      <c r="F55" s="638">
        <v>206765</v>
      </c>
      <c r="G55" s="634">
        <v>348182</v>
      </c>
      <c r="H55" s="634">
        <v>242058</v>
      </c>
      <c r="I55" s="634">
        <v>255608</v>
      </c>
      <c r="J55" s="634">
        <v>202881</v>
      </c>
    </row>
    <row r="56" spans="2:10" x14ac:dyDescent="0.2">
      <c r="B56" s="649" t="s">
        <v>809</v>
      </c>
      <c r="C56" s="638">
        <v>188133</v>
      </c>
      <c r="D56" s="638">
        <v>308146</v>
      </c>
      <c r="E56" s="638">
        <v>126227</v>
      </c>
      <c r="F56" s="638">
        <v>227786</v>
      </c>
      <c r="G56" s="634">
        <v>347944</v>
      </c>
      <c r="H56" s="634">
        <v>241786</v>
      </c>
      <c r="I56" s="634">
        <v>253243</v>
      </c>
      <c r="J56" s="634">
        <v>191079</v>
      </c>
    </row>
    <row r="57" spans="2:10" x14ac:dyDescent="0.2">
      <c r="B57" s="649"/>
      <c r="C57" s="638"/>
      <c r="D57" s="638"/>
      <c r="E57" s="638"/>
      <c r="F57" s="638"/>
      <c r="G57" s="634"/>
      <c r="H57" s="634"/>
      <c r="I57" s="634"/>
      <c r="J57" s="634"/>
    </row>
    <row r="58" spans="2:10" x14ac:dyDescent="0.2">
      <c r="B58" s="649" t="s">
        <v>810</v>
      </c>
      <c r="C58" s="638">
        <v>198140</v>
      </c>
      <c r="D58" s="638">
        <v>320256</v>
      </c>
      <c r="E58" s="638">
        <v>115874</v>
      </c>
      <c r="F58" s="638">
        <v>182394</v>
      </c>
      <c r="G58" s="634">
        <v>345765</v>
      </c>
      <c r="H58" s="634">
        <v>240676</v>
      </c>
      <c r="I58" s="634">
        <v>249802</v>
      </c>
      <c r="J58" s="634">
        <v>186256</v>
      </c>
    </row>
    <row r="59" spans="2:10" x14ac:dyDescent="0.2">
      <c r="B59" s="649" t="s">
        <v>811</v>
      </c>
      <c r="C59" s="638">
        <v>190100</v>
      </c>
      <c r="D59" s="638">
        <v>317114</v>
      </c>
      <c r="E59" s="638">
        <v>121137</v>
      </c>
      <c r="F59" s="638">
        <v>176483</v>
      </c>
      <c r="G59" s="634">
        <v>347346</v>
      </c>
      <c r="H59" s="634">
        <v>239256</v>
      </c>
      <c r="I59" s="634">
        <v>247628</v>
      </c>
      <c r="J59" s="634">
        <v>195309</v>
      </c>
    </row>
    <row r="60" spans="2:10" x14ac:dyDescent="0.2">
      <c r="B60" s="649" t="s">
        <v>812</v>
      </c>
      <c r="C60" s="638">
        <v>391537</v>
      </c>
      <c r="D60" s="638">
        <v>902970</v>
      </c>
      <c r="E60" s="638">
        <v>157015</v>
      </c>
      <c r="F60" s="638">
        <v>319282</v>
      </c>
      <c r="G60" s="636">
        <v>1139254</v>
      </c>
      <c r="H60" s="634">
        <v>544301</v>
      </c>
      <c r="I60" s="634">
        <v>634962</v>
      </c>
      <c r="J60" s="634">
        <v>366323</v>
      </c>
    </row>
    <row r="61" spans="2:10" ht="18" thickBot="1" x14ac:dyDescent="0.2">
      <c r="B61" s="647"/>
      <c r="C61" s="626"/>
      <c r="D61" s="626"/>
      <c r="E61" s="626"/>
      <c r="F61" s="626"/>
      <c r="G61" s="621"/>
      <c r="H61" s="621"/>
      <c r="I61" s="621"/>
      <c r="J61" s="621"/>
    </row>
    <row r="62" spans="2:10" x14ac:dyDescent="0.2">
      <c r="B62" s="620"/>
      <c r="C62" s="625" t="s">
        <v>833</v>
      </c>
      <c r="D62" s="620"/>
      <c r="E62" s="620"/>
      <c r="F62" s="620"/>
      <c r="G62" s="620"/>
      <c r="H62" s="620"/>
      <c r="I62" s="620"/>
      <c r="J62" s="620"/>
    </row>
  </sheetData>
  <mergeCells count="17">
    <mergeCell ref="B6:J6"/>
    <mergeCell ref="C8:C10"/>
    <mergeCell ref="D8:D10"/>
    <mergeCell ref="E8:E10"/>
    <mergeCell ref="F8:F10"/>
    <mergeCell ref="J8:J10"/>
    <mergeCell ref="G8:G10"/>
    <mergeCell ref="H8:H10"/>
    <mergeCell ref="I8:I10"/>
    <mergeCell ref="I35:I37"/>
    <mergeCell ref="J35:J37"/>
    <mergeCell ref="C35:C37"/>
    <mergeCell ref="H35:H37"/>
    <mergeCell ref="D35:D37"/>
    <mergeCell ref="E35:E37"/>
    <mergeCell ref="F35:F37"/>
    <mergeCell ref="G35:G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B1" zoomScale="75" zoomScaleNormal="70" workbookViewId="0">
      <selection activeCell="C62" sqref="C62"/>
    </sheetView>
  </sheetViews>
  <sheetFormatPr defaultColWidth="10.875" defaultRowHeight="17.25" x14ac:dyDescent="0.15"/>
  <cols>
    <col min="1" max="1" width="13.375" style="203" customWidth="1"/>
    <col min="2" max="2" width="22" style="203" customWidth="1"/>
    <col min="3" max="10" width="16" style="203" customWidth="1"/>
    <col min="11" max="11" width="9.25" style="203" customWidth="1"/>
    <col min="12" max="12" width="10.25" style="203" customWidth="1"/>
    <col min="13" max="16" width="9.375" style="203" customWidth="1"/>
    <col min="17" max="17" width="10.375" style="203" customWidth="1"/>
    <col min="18" max="18" width="13.875" style="203" customWidth="1"/>
    <col min="19" max="16384" width="10.875" style="203"/>
  </cols>
  <sheetData>
    <row r="1" spans="1:18" x14ac:dyDescent="0.2">
      <c r="A1" s="313" t="s">
        <v>623</v>
      </c>
      <c r="F1" s="203" t="s">
        <v>623</v>
      </c>
    </row>
    <row r="6" spans="1:18" x14ac:dyDescent="0.2">
      <c r="B6" s="961" t="s">
        <v>632</v>
      </c>
      <c r="C6" s="961"/>
      <c r="D6" s="961"/>
      <c r="E6" s="961"/>
      <c r="F6" s="961"/>
      <c r="G6" s="961"/>
      <c r="H6" s="961"/>
      <c r="I6" s="961"/>
      <c r="J6" s="961"/>
    </row>
    <row r="7" spans="1:18" ht="18" thickBot="1" x14ac:dyDescent="0.25">
      <c r="B7" s="651"/>
      <c r="C7" s="673" t="s">
        <v>533</v>
      </c>
      <c r="D7" s="651"/>
      <c r="E7" s="651"/>
      <c r="F7" s="658"/>
      <c r="G7" s="658"/>
      <c r="H7" s="658"/>
      <c r="I7" s="658"/>
      <c r="J7" s="675" t="s">
        <v>542</v>
      </c>
      <c r="K7" s="201"/>
      <c r="L7" s="201"/>
      <c r="M7" s="201"/>
      <c r="N7" s="201"/>
      <c r="O7" s="201"/>
      <c r="P7" s="201"/>
      <c r="Q7" s="201"/>
      <c r="R7" s="201"/>
    </row>
    <row r="8" spans="1:18" ht="18" customHeight="1" x14ac:dyDescent="0.15">
      <c r="A8" s="201"/>
      <c r="B8" s="674"/>
      <c r="C8" s="970" t="s">
        <v>547</v>
      </c>
      <c r="D8" s="951" t="s">
        <v>99</v>
      </c>
      <c r="E8" s="951" t="s">
        <v>100</v>
      </c>
      <c r="F8" s="970" t="s">
        <v>546</v>
      </c>
      <c r="G8" s="970" t="s">
        <v>548</v>
      </c>
      <c r="H8" s="970" t="s">
        <v>549</v>
      </c>
      <c r="I8" s="970" t="s">
        <v>550</v>
      </c>
      <c r="J8" s="972" t="s">
        <v>551</v>
      </c>
      <c r="K8" s="201"/>
    </row>
    <row r="9" spans="1:18" ht="17.25" customHeight="1" x14ac:dyDescent="0.15">
      <c r="A9" s="201"/>
      <c r="B9" s="666"/>
      <c r="C9" s="978"/>
      <c r="D9" s="980"/>
      <c r="E9" s="980"/>
      <c r="F9" s="978"/>
      <c r="G9" s="978"/>
      <c r="H9" s="978"/>
      <c r="I9" s="978"/>
      <c r="J9" s="981"/>
      <c r="K9" s="201"/>
    </row>
    <row r="10" spans="1:18" ht="44.25" customHeight="1" x14ac:dyDescent="0.15">
      <c r="A10" s="201"/>
      <c r="B10" s="667"/>
      <c r="C10" s="978"/>
      <c r="D10" s="980"/>
      <c r="E10" s="980"/>
      <c r="F10" s="978"/>
      <c r="G10" s="978"/>
      <c r="H10" s="978"/>
      <c r="I10" s="978"/>
      <c r="J10" s="981"/>
      <c r="K10" s="201"/>
    </row>
    <row r="11" spans="1:18" x14ac:dyDescent="0.15">
      <c r="B11" s="650"/>
      <c r="C11" s="652"/>
      <c r="D11" s="650"/>
      <c r="E11" s="650"/>
      <c r="F11" s="650"/>
      <c r="G11" s="650"/>
      <c r="H11" s="650"/>
      <c r="I11" s="650"/>
      <c r="J11" s="650"/>
    </row>
    <row r="12" spans="1:18" s="393" customFormat="1" x14ac:dyDescent="0.2">
      <c r="B12" s="655" t="s">
        <v>406</v>
      </c>
      <c r="C12" s="670">
        <v>20</v>
      </c>
      <c r="D12" s="671">
        <v>20.8</v>
      </c>
      <c r="E12" s="663">
        <v>20.2</v>
      </c>
      <c r="F12" s="671">
        <v>19.5</v>
      </c>
      <c r="G12" s="671">
        <v>19.7</v>
      </c>
      <c r="H12" s="671">
        <v>21.1</v>
      </c>
      <c r="I12" s="671">
        <v>20.5</v>
      </c>
      <c r="J12" s="671">
        <v>18.5</v>
      </c>
    </row>
    <row r="13" spans="1:18" s="393" customFormat="1" x14ac:dyDescent="0.2">
      <c r="B13" s="655" t="s">
        <v>423</v>
      </c>
      <c r="C13" s="670">
        <v>19.100000000000001</v>
      </c>
      <c r="D13" s="657" t="s">
        <v>800</v>
      </c>
      <c r="E13" s="663">
        <v>19.3</v>
      </c>
      <c r="F13" s="671">
        <v>19.399999999999999</v>
      </c>
      <c r="G13" s="671">
        <v>20.5</v>
      </c>
      <c r="H13" s="671">
        <v>19.2</v>
      </c>
      <c r="I13" s="671">
        <v>19.7</v>
      </c>
      <c r="J13" s="671">
        <v>19.100000000000001</v>
      </c>
    </row>
    <row r="14" spans="1:18" s="393" customFormat="1" x14ac:dyDescent="0.2">
      <c r="B14" s="655" t="s">
        <v>436</v>
      </c>
      <c r="C14" s="670">
        <v>19.100000000000001</v>
      </c>
      <c r="D14" s="657" t="s">
        <v>800</v>
      </c>
      <c r="E14" s="663">
        <v>19.899999999999999</v>
      </c>
      <c r="F14" s="671">
        <v>19.5</v>
      </c>
      <c r="G14" s="671">
        <v>21</v>
      </c>
      <c r="H14" s="671">
        <v>19.5</v>
      </c>
      <c r="I14" s="671">
        <v>19.3</v>
      </c>
      <c r="J14" s="671">
        <v>19.3</v>
      </c>
    </row>
    <row r="15" spans="1:18" s="393" customFormat="1" x14ac:dyDescent="0.2">
      <c r="B15" s="655" t="s">
        <v>452</v>
      </c>
      <c r="C15" s="670">
        <v>19.2</v>
      </c>
      <c r="D15" s="654" t="s">
        <v>800</v>
      </c>
      <c r="E15" s="663">
        <v>19.899999999999999</v>
      </c>
      <c r="F15" s="671">
        <v>19.600000000000001</v>
      </c>
      <c r="G15" s="671">
        <v>19.899999999999999</v>
      </c>
      <c r="H15" s="671">
        <v>20.100000000000001</v>
      </c>
      <c r="I15" s="671">
        <v>19.5</v>
      </c>
      <c r="J15" s="671">
        <v>19.3</v>
      </c>
    </row>
    <row r="16" spans="1:18" s="393" customFormat="1" x14ac:dyDescent="0.2">
      <c r="B16" s="655" t="s">
        <v>561</v>
      </c>
      <c r="C16" s="670">
        <v>19.600000000000001</v>
      </c>
      <c r="D16" s="848">
        <v>19.7</v>
      </c>
      <c r="E16" s="663">
        <v>20.3</v>
      </c>
      <c r="F16" s="671">
        <v>19.100000000000001</v>
      </c>
      <c r="G16" s="671">
        <v>20.3</v>
      </c>
      <c r="H16" s="671">
        <v>20.399999999999999</v>
      </c>
      <c r="I16" s="671">
        <v>20.399999999999999</v>
      </c>
      <c r="J16" s="671">
        <v>18.8</v>
      </c>
    </row>
    <row r="17" spans="2:10" s="393" customFormat="1" x14ac:dyDescent="0.2">
      <c r="B17" s="655" t="s">
        <v>659</v>
      </c>
      <c r="C17" s="670">
        <v>19.5</v>
      </c>
      <c r="D17" s="679">
        <v>19.8</v>
      </c>
      <c r="E17" s="663">
        <v>20.3</v>
      </c>
      <c r="F17" s="671">
        <v>18.8</v>
      </c>
      <c r="G17" s="671">
        <v>19.899999999999999</v>
      </c>
      <c r="H17" s="671">
        <v>20.5</v>
      </c>
      <c r="I17" s="671">
        <v>20.100000000000001</v>
      </c>
      <c r="J17" s="671">
        <v>18.3</v>
      </c>
    </row>
    <row r="18" spans="2:10" s="393" customFormat="1" x14ac:dyDescent="0.2">
      <c r="B18" s="655"/>
      <c r="C18" s="670"/>
      <c r="D18" s="682"/>
      <c r="E18" s="663"/>
      <c r="F18" s="671"/>
      <c r="G18" s="671"/>
      <c r="H18" s="671"/>
      <c r="I18" s="671"/>
      <c r="J18" s="671"/>
    </row>
    <row r="19" spans="2:10" x14ac:dyDescent="0.2">
      <c r="B19" s="680" t="s">
        <v>801</v>
      </c>
      <c r="C19" s="665">
        <v>18.3</v>
      </c>
      <c r="D19" s="679">
        <v>17.5</v>
      </c>
      <c r="E19" s="663">
        <v>17.5</v>
      </c>
      <c r="F19" s="662">
        <v>18</v>
      </c>
      <c r="G19" s="662">
        <v>18.3</v>
      </c>
      <c r="H19" s="662">
        <v>20</v>
      </c>
      <c r="I19" s="662">
        <v>19.8</v>
      </c>
      <c r="J19" s="662">
        <v>17.399999999999999</v>
      </c>
    </row>
    <row r="20" spans="2:10" x14ac:dyDescent="0.2">
      <c r="B20" s="680" t="s">
        <v>802</v>
      </c>
      <c r="C20" s="665">
        <v>19.100000000000001</v>
      </c>
      <c r="D20" s="679">
        <v>20.100000000000001</v>
      </c>
      <c r="E20" s="663">
        <v>20.7</v>
      </c>
      <c r="F20" s="662">
        <v>17.7</v>
      </c>
      <c r="G20" s="662">
        <v>19.5</v>
      </c>
      <c r="H20" s="662">
        <v>19.3</v>
      </c>
      <c r="I20" s="662">
        <v>20.2</v>
      </c>
      <c r="J20" s="662">
        <v>16.899999999999999</v>
      </c>
    </row>
    <row r="21" spans="2:10" x14ac:dyDescent="0.2">
      <c r="B21" s="680" t="s">
        <v>803</v>
      </c>
      <c r="C21" s="665">
        <v>18.7</v>
      </c>
      <c r="D21" s="679">
        <v>19.399999999999999</v>
      </c>
      <c r="E21" s="663">
        <v>19.8</v>
      </c>
      <c r="F21" s="662">
        <v>18.2</v>
      </c>
      <c r="G21" s="662">
        <v>19.7</v>
      </c>
      <c r="H21" s="662">
        <v>19.8</v>
      </c>
      <c r="I21" s="662">
        <v>19</v>
      </c>
      <c r="J21" s="662">
        <v>18</v>
      </c>
    </row>
    <row r="22" spans="2:10" x14ac:dyDescent="0.2">
      <c r="B22" s="680"/>
      <c r="C22" s="665"/>
      <c r="D22" s="683"/>
      <c r="E22" s="663"/>
      <c r="F22" s="662"/>
      <c r="G22" s="662"/>
      <c r="H22" s="662"/>
      <c r="I22" s="662"/>
      <c r="J22" s="662"/>
    </row>
    <row r="23" spans="2:10" x14ac:dyDescent="0.2">
      <c r="B23" s="680" t="s">
        <v>804</v>
      </c>
      <c r="C23" s="665">
        <v>20.2</v>
      </c>
      <c r="D23" s="679">
        <v>20</v>
      </c>
      <c r="E23" s="663">
        <v>21.3</v>
      </c>
      <c r="F23" s="662">
        <v>19.399999999999999</v>
      </c>
      <c r="G23" s="662">
        <v>20.7</v>
      </c>
      <c r="H23" s="662">
        <v>20.6</v>
      </c>
      <c r="I23" s="662">
        <v>20.9</v>
      </c>
      <c r="J23" s="662">
        <v>19.100000000000001</v>
      </c>
    </row>
    <row r="24" spans="2:10" x14ac:dyDescent="0.2">
      <c r="B24" s="680" t="s">
        <v>805</v>
      </c>
      <c r="C24" s="665">
        <v>19.2</v>
      </c>
      <c r="D24" s="679">
        <v>19.399999999999999</v>
      </c>
      <c r="E24" s="663">
        <v>19.3</v>
      </c>
      <c r="F24" s="662">
        <v>19</v>
      </c>
      <c r="G24" s="662">
        <v>19.899999999999999</v>
      </c>
      <c r="H24" s="662">
        <v>20.399999999999999</v>
      </c>
      <c r="I24" s="662">
        <v>19.8</v>
      </c>
      <c r="J24" s="662">
        <v>18.7</v>
      </c>
    </row>
    <row r="25" spans="2:10" x14ac:dyDescent="0.2">
      <c r="B25" s="680" t="s">
        <v>806</v>
      </c>
      <c r="C25" s="665">
        <v>20.100000000000001</v>
      </c>
      <c r="D25" s="679">
        <v>21.2</v>
      </c>
      <c r="E25" s="663">
        <v>21.4</v>
      </c>
      <c r="F25" s="662">
        <v>19.100000000000001</v>
      </c>
      <c r="G25" s="662">
        <v>20.399999999999999</v>
      </c>
      <c r="H25" s="662">
        <v>20.399999999999999</v>
      </c>
      <c r="I25" s="662">
        <v>20.9</v>
      </c>
      <c r="J25" s="662">
        <v>18.3</v>
      </c>
    </row>
    <row r="26" spans="2:10" x14ac:dyDescent="0.2">
      <c r="B26" s="680"/>
      <c r="C26" s="665"/>
      <c r="D26" s="683"/>
      <c r="E26" s="663"/>
      <c r="F26" s="662"/>
      <c r="G26" s="662"/>
      <c r="H26" s="662"/>
      <c r="I26" s="662"/>
      <c r="J26" s="662"/>
    </row>
    <row r="27" spans="2:10" x14ac:dyDescent="0.2">
      <c r="B27" s="680" t="s">
        <v>807</v>
      </c>
      <c r="C27" s="665">
        <v>20</v>
      </c>
      <c r="D27" s="679">
        <v>20.3</v>
      </c>
      <c r="E27" s="663">
        <v>20.9</v>
      </c>
      <c r="F27" s="662">
        <v>20.100000000000001</v>
      </c>
      <c r="G27" s="662">
        <v>21.3</v>
      </c>
      <c r="H27" s="662">
        <v>20.8</v>
      </c>
      <c r="I27" s="662">
        <v>20.100000000000001</v>
      </c>
      <c r="J27" s="662">
        <v>19.5</v>
      </c>
    </row>
    <row r="28" spans="2:10" x14ac:dyDescent="0.2">
      <c r="B28" s="680" t="s">
        <v>808</v>
      </c>
      <c r="C28" s="665">
        <v>19.5</v>
      </c>
      <c r="D28" s="679">
        <v>18.8</v>
      </c>
      <c r="E28" s="663">
        <v>19.7</v>
      </c>
      <c r="F28" s="662">
        <v>19.2</v>
      </c>
      <c r="G28" s="662">
        <v>20.2</v>
      </c>
      <c r="H28" s="662">
        <v>20.8</v>
      </c>
      <c r="I28" s="662">
        <v>20.3</v>
      </c>
      <c r="J28" s="662">
        <v>18.2</v>
      </c>
    </row>
    <row r="29" spans="2:10" x14ac:dyDescent="0.2">
      <c r="B29" s="680" t="s">
        <v>809</v>
      </c>
      <c r="C29" s="665">
        <v>19.399999999999999</v>
      </c>
      <c r="D29" s="679">
        <v>20.100000000000001</v>
      </c>
      <c r="E29" s="663">
        <v>20.6</v>
      </c>
      <c r="F29" s="662">
        <v>17.8</v>
      </c>
      <c r="G29" s="662">
        <v>19.5</v>
      </c>
      <c r="H29" s="662">
        <v>20.5</v>
      </c>
      <c r="I29" s="662">
        <v>20.3</v>
      </c>
      <c r="J29" s="662">
        <v>17.5</v>
      </c>
    </row>
    <row r="30" spans="2:10" x14ac:dyDescent="0.2">
      <c r="B30" s="680"/>
      <c r="C30" s="665"/>
      <c r="D30" s="683"/>
      <c r="E30" s="663"/>
      <c r="F30" s="662"/>
      <c r="G30" s="662"/>
      <c r="H30" s="662"/>
      <c r="I30" s="662"/>
      <c r="J30" s="662"/>
    </row>
    <row r="31" spans="2:10" x14ac:dyDescent="0.2">
      <c r="B31" s="680" t="s">
        <v>810</v>
      </c>
      <c r="C31" s="665">
        <v>19.7</v>
      </c>
      <c r="D31" s="679">
        <v>19.7</v>
      </c>
      <c r="E31" s="663">
        <v>20.2</v>
      </c>
      <c r="F31" s="662">
        <v>20.100000000000001</v>
      </c>
      <c r="G31" s="662">
        <v>20</v>
      </c>
      <c r="H31" s="662">
        <v>20.7</v>
      </c>
      <c r="I31" s="662">
        <v>19.5</v>
      </c>
      <c r="J31" s="662">
        <v>19.600000000000001</v>
      </c>
    </row>
    <row r="32" spans="2:10" x14ac:dyDescent="0.2">
      <c r="B32" s="680" t="s">
        <v>811</v>
      </c>
      <c r="C32" s="665">
        <v>20</v>
      </c>
      <c r="D32" s="679">
        <v>21.2</v>
      </c>
      <c r="E32" s="663">
        <v>21.4</v>
      </c>
      <c r="F32" s="662">
        <v>18.8</v>
      </c>
      <c r="G32" s="662">
        <v>19.600000000000001</v>
      </c>
      <c r="H32" s="662">
        <v>20.7</v>
      </c>
      <c r="I32" s="662">
        <v>20.399999999999999</v>
      </c>
      <c r="J32" s="662">
        <v>18.2</v>
      </c>
    </row>
    <row r="33" spans="2:11" x14ac:dyDescent="0.2">
      <c r="B33" s="680" t="s">
        <v>812</v>
      </c>
      <c r="C33" s="665">
        <v>19.600000000000001</v>
      </c>
      <c r="D33" s="679">
        <v>19.8</v>
      </c>
      <c r="E33" s="663">
        <v>20.6</v>
      </c>
      <c r="F33" s="662">
        <v>18</v>
      </c>
      <c r="G33" s="662">
        <v>19.399999999999999</v>
      </c>
      <c r="H33" s="662">
        <v>21.6</v>
      </c>
      <c r="I33" s="662">
        <v>20.100000000000001</v>
      </c>
      <c r="J33" s="662">
        <v>18.3</v>
      </c>
    </row>
    <row r="34" spans="2:11" ht="18" thickBot="1" x14ac:dyDescent="0.2">
      <c r="B34" s="651"/>
      <c r="C34" s="668"/>
      <c r="D34" s="656"/>
      <c r="E34" s="656"/>
      <c r="F34" s="656"/>
      <c r="G34" s="656"/>
      <c r="H34" s="656"/>
      <c r="I34" s="656"/>
      <c r="J34" s="656"/>
    </row>
    <row r="35" spans="2:11" ht="21" customHeight="1" x14ac:dyDescent="0.15">
      <c r="B35" s="674"/>
      <c r="C35" s="978" t="s">
        <v>816</v>
      </c>
      <c r="D35" s="978" t="s">
        <v>817</v>
      </c>
      <c r="E35" s="978" t="s">
        <v>818</v>
      </c>
      <c r="F35" s="978" t="s">
        <v>552</v>
      </c>
      <c r="G35" s="978" t="s">
        <v>819</v>
      </c>
      <c r="H35" s="978" t="s">
        <v>553</v>
      </c>
      <c r="I35" s="978" t="s">
        <v>554</v>
      </c>
      <c r="J35" s="979" t="s">
        <v>472</v>
      </c>
      <c r="K35" s="201"/>
    </row>
    <row r="36" spans="2:11" x14ac:dyDescent="0.15">
      <c r="B36" s="666"/>
      <c r="C36" s="978"/>
      <c r="D36" s="978"/>
      <c r="E36" s="978"/>
      <c r="F36" s="978"/>
      <c r="G36" s="978"/>
      <c r="H36" s="978"/>
      <c r="I36" s="978"/>
      <c r="J36" s="979"/>
      <c r="K36" s="201"/>
    </row>
    <row r="37" spans="2:11" x14ac:dyDescent="0.15">
      <c r="B37" s="667"/>
      <c r="C37" s="978"/>
      <c r="D37" s="978"/>
      <c r="E37" s="978"/>
      <c r="F37" s="978"/>
      <c r="G37" s="978"/>
      <c r="H37" s="978"/>
      <c r="I37" s="978"/>
      <c r="J37" s="979"/>
      <c r="K37" s="201"/>
    </row>
    <row r="38" spans="2:11" x14ac:dyDescent="0.15">
      <c r="B38" s="676"/>
      <c r="C38" s="650"/>
      <c r="D38" s="650"/>
      <c r="E38" s="650"/>
      <c r="F38" s="669"/>
      <c r="G38" s="669"/>
      <c r="H38" s="669"/>
      <c r="I38" s="650"/>
      <c r="J38" s="650"/>
    </row>
    <row r="39" spans="2:11" x14ac:dyDescent="0.2">
      <c r="B39" s="677" t="s">
        <v>406</v>
      </c>
      <c r="C39" s="653" t="s">
        <v>673</v>
      </c>
      <c r="D39" s="653" t="s">
        <v>673</v>
      </c>
      <c r="E39" s="653" t="s">
        <v>673</v>
      </c>
      <c r="F39" s="653" t="s">
        <v>673</v>
      </c>
      <c r="G39" s="659">
        <v>19.7</v>
      </c>
      <c r="H39" s="659">
        <v>18.8</v>
      </c>
      <c r="I39" s="659">
        <v>19.5</v>
      </c>
      <c r="J39" s="653" t="s">
        <v>673</v>
      </c>
    </row>
    <row r="40" spans="2:11" x14ac:dyDescent="0.2">
      <c r="B40" s="677" t="s">
        <v>423</v>
      </c>
      <c r="C40" s="653" t="s">
        <v>673</v>
      </c>
      <c r="D40" s="653" t="s">
        <v>673</v>
      </c>
      <c r="E40" s="653" t="s">
        <v>673</v>
      </c>
      <c r="F40" s="653" t="s">
        <v>673</v>
      </c>
      <c r="G40" s="659">
        <v>17.100000000000001</v>
      </c>
      <c r="H40" s="659">
        <v>18.899999999999999</v>
      </c>
      <c r="I40" s="659">
        <v>18.600000000000001</v>
      </c>
      <c r="J40" s="653" t="s">
        <v>673</v>
      </c>
    </row>
    <row r="41" spans="2:11" x14ac:dyDescent="0.2">
      <c r="B41" s="677" t="s">
        <v>436</v>
      </c>
      <c r="C41" s="849">
        <v>18.899999999999999</v>
      </c>
      <c r="D41" s="849">
        <v>19.8</v>
      </c>
      <c r="E41" s="849">
        <v>17</v>
      </c>
      <c r="F41" s="849">
        <v>20</v>
      </c>
      <c r="G41" s="659">
        <v>17.2</v>
      </c>
      <c r="H41" s="659">
        <v>18.7</v>
      </c>
      <c r="I41" s="659">
        <v>18.7</v>
      </c>
      <c r="J41" s="849">
        <v>19.2</v>
      </c>
    </row>
    <row r="42" spans="2:11" x14ac:dyDescent="0.2">
      <c r="B42" s="677" t="s">
        <v>452</v>
      </c>
      <c r="C42" s="664">
        <v>19.2</v>
      </c>
      <c r="D42" s="661">
        <v>19.8</v>
      </c>
      <c r="E42" s="661">
        <v>16.8</v>
      </c>
      <c r="F42" s="661">
        <v>18.7</v>
      </c>
      <c r="G42" s="659">
        <v>17.100000000000001</v>
      </c>
      <c r="H42" s="659">
        <v>19</v>
      </c>
      <c r="I42" s="659">
        <v>18.899999999999999</v>
      </c>
      <c r="J42" s="661">
        <v>19.100000000000001</v>
      </c>
    </row>
    <row r="43" spans="2:11" x14ac:dyDescent="0.2">
      <c r="B43" s="677" t="s">
        <v>561</v>
      </c>
      <c r="C43" s="664">
        <v>19.2</v>
      </c>
      <c r="D43" s="659">
        <v>19.3</v>
      </c>
      <c r="E43" s="659">
        <v>16.899999999999999</v>
      </c>
      <c r="F43" s="659">
        <v>21.7</v>
      </c>
      <c r="G43" s="659">
        <v>19.2</v>
      </c>
      <c r="H43" s="659">
        <v>19.100000000000001</v>
      </c>
      <c r="I43" s="659">
        <v>19.899999999999999</v>
      </c>
      <c r="J43" s="659">
        <v>19.100000000000001</v>
      </c>
    </row>
    <row r="44" spans="2:11" x14ac:dyDescent="0.2">
      <c r="B44" s="677" t="s">
        <v>659</v>
      </c>
      <c r="C44" s="664">
        <v>19.2</v>
      </c>
      <c r="D44" s="659">
        <v>19.2</v>
      </c>
      <c r="E44" s="659">
        <v>16.7</v>
      </c>
      <c r="F44" s="659">
        <v>20.2</v>
      </c>
      <c r="G44" s="659">
        <v>19</v>
      </c>
      <c r="H44" s="659">
        <v>19.100000000000001</v>
      </c>
      <c r="I44" s="659">
        <v>20</v>
      </c>
      <c r="J44" s="659">
        <v>18.899999999999999</v>
      </c>
    </row>
    <row r="45" spans="2:11" x14ac:dyDescent="0.2">
      <c r="B45" s="677"/>
      <c r="C45" s="663"/>
      <c r="D45" s="672"/>
      <c r="E45" s="672"/>
      <c r="F45" s="672"/>
      <c r="G45" s="672"/>
      <c r="H45" s="672"/>
      <c r="I45" s="672"/>
      <c r="J45" s="672"/>
    </row>
    <row r="46" spans="2:11" x14ac:dyDescent="0.2">
      <c r="B46" s="681" t="s">
        <v>801</v>
      </c>
      <c r="C46" s="664">
        <v>16.3</v>
      </c>
      <c r="D46" s="659">
        <v>18</v>
      </c>
      <c r="E46" s="659">
        <v>16.100000000000001</v>
      </c>
      <c r="F46" s="659">
        <v>20.5</v>
      </c>
      <c r="G46" s="659">
        <v>18.399999999999999</v>
      </c>
      <c r="H46" s="659">
        <v>18</v>
      </c>
      <c r="I46" s="659">
        <v>18.399999999999999</v>
      </c>
      <c r="J46" s="659">
        <v>18.2</v>
      </c>
    </row>
    <row r="47" spans="2:11" x14ac:dyDescent="0.2">
      <c r="B47" s="681" t="s">
        <v>802</v>
      </c>
      <c r="C47" s="664">
        <v>19.399999999999999</v>
      </c>
      <c r="D47" s="659">
        <v>18</v>
      </c>
      <c r="E47" s="659">
        <v>15</v>
      </c>
      <c r="F47" s="659">
        <v>20.3</v>
      </c>
      <c r="G47" s="659">
        <v>18</v>
      </c>
      <c r="H47" s="659">
        <v>18.899999999999999</v>
      </c>
      <c r="I47" s="659">
        <v>18.600000000000001</v>
      </c>
      <c r="J47" s="659">
        <v>18.5</v>
      </c>
    </row>
    <row r="48" spans="2:11" x14ac:dyDescent="0.2">
      <c r="B48" s="681" t="s">
        <v>803</v>
      </c>
      <c r="C48" s="664">
        <v>18.5</v>
      </c>
      <c r="D48" s="659">
        <v>18.100000000000001</v>
      </c>
      <c r="E48" s="659">
        <v>16.3</v>
      </c>
      <c r="F48" s="659">
        <v>17.399999999999999</v>
      </c>
      <c r="G48" s="659">
        <v>19.2</v>
      </c>
      <c r="H48" s="659">
        <v>18.100000000000001</v>
      </c>
      <c r="I48" s="659">
        <v>19.5</v>
      </c>
      <c r="J48" s="659">
        <v>18.3</v>
      </c>
    </row>
    <row r="49" spans="2:10" x14ac:dyDescent="0.2">
      <c r="B49" s="681"/>
      <c r="C49" s="664"/>
      <c r="D49" s="659"/>
      <c r="E49" s="659"/>
      <c r="F49" s="659"/>
      <c r="G49" s="659"/>
      <c r="H49" s="659"/>
      <c r="I49" s="659"/>
      <c r="J49" s="659"/>
    </row>
    <row r="50" spans="2:10" x14ac:dyDescent="0.2">
      <c r="B50" s="681" t="s">
        <v>804</v>
      </c>
      <c r="C50" s="664">
        <v>19.899999999999999</v>
      </c>
      <c r="D50" s="659">
        <v>18.600000000000001</v>
      </c>
      <c r="E50" s="659">
        <v>17.100000000000001</v>
      </c>
      <c r="F50" s="659">
        <v>21.8</v>
      </c>
      <c r="G50" s="659">
        <v>21</v>
      </c>
      <c r="H50" s="659">
        <v>19.5</v>
      </c>
      <c r="I50" s="659">
        <v>20.8</v>
      </c>
      <c r="J50" s="659">
        <v>19</v>
      </c>
    </row>
    <row r="51" spans="2:10" x14ac:dyDescent="0.2">
      <c r="B51" s="681" t="s">
        <v>805</v>
      </c>
      <c r="C51" s="664">
        <v>17.5</v>
      </c>
      <c r="D51" s="659">
        <v>20.3</v>
      </c>
      <c r="E51" s="659">
        <v>17.2</v>
      </c>
      <c r="F51" s="659">
        <v>21.2</v>
      </c>
      <c r="G51" s="659">
        <v>19.399999999999999</v>
      </c>
      <c r="H51" s="659">
        <v>18.7</v>
      </c>
      <c r="I51" s="659">
        <v>20.9</v>
      </c>
      <c r="J51" s="659">
        <v>18.8</v>
      </c>
    </row>
    <row r="52" spans="2:10" x14ac:dyDescent="0.2">
      <c r="B52" s="681" t="s">
        <v>806</v>
      </c>
      <c r="C52" s="664">
        <v>20.6</v>
      </c>
      <c r="D52" s="659">
        <v>19.399999999999999</v>
      </c>
      <c r="E52" s="659">
        <v>16.8</v>
      </c>
      <c r="F52" s="659">
        <v>21.5</v>
      </c>
      <c r="G52" s="659">
        <v>19.100000000000001</v>
      </c>
      <c r="H52" s="659">
        <v>19.600000000000001</v>
      </c>
      <c r="I52" s="659">
        <v>20.399999999999999</v>
      </c>
      <c r="J52" s="659">
        <v>19.100000000000001</v>
      </c>
    </row>
    <row r="53" spans="2:10" x14ac:dyDescent="0.2">
      <c r="B53" s="681"/>
      <c r="C53" s="664"/>
      <c r="D53" s="659"/>
      <c r="E53" s="659"/>
      <c r="F53" s="659"/>
      <c r="G53" s="659"/>
      <c r="H53" s="659"/>
      <c r="I53" s="659"/>
      <c r="J53" s="659"/>
    </row>
    <row r="54" spans="2:10" x14ac:dyDescent="0.2">
      <c r="B54" s="681" t="s">
        <v>807</v>
      </c>
      <c r="C54" s="664">
        <v>19.7</v>
      </c>
      <c r="D54" s="659">
        <v>20.100000000000001</v>
      </c>
      <c r="E54" s="659">
        <v>16.399999999999999</v>
      </c>
      <c r="F54" s="659">
        <v>20.8</v>
      </c>
      <c r="G54" s="659">
        <v>20</v>
      </c>
      <c r="H54" s="659">
        <v>19.899999999999999</v>
      </c>
      <c r="I54" s="659">
        <v>21.6</v>
      </c>
      <c r="J54" s="659">
        <v>19.3</v>
      </c>
    </row>
    <row r="55" spans="2:10" x14ac:dyDescent="0.2">
      <c r="B55" s="681" t="s">
        <v>808</v>
      </c>
      <c r="C55" s="664">
        <v>19.2</v>
      </c>
      <c r="D55" s="659">
        <v>20.100000000000001</v>
      </c>
      <c r="E55" s="659">
        <v>17.5</v>
      </c>
      <c r="F55" s="659">
        <v>19.8</v>
      </c>
      <c r="G55" s="659">
        <v>19.100000000000001</v>
      </c>
      <c r="H55" s="659">
        <v>19.5</v>
      </c>
      <c r="I55" s="659">
        <v>20.2</v>
      </c>
      <c r="J55" s="659">
        <v>18.899999999999999</v>
      </c>
    </row>
    <row r="56" spans="2:10" x14ac:dyDescent="0.2">
      <c r="B56" s="681" t="s">
        <v>809</v>
      </c>
      <c r="C56" s="664">
        <v>19.399999999999999</v>
      </c>
      <c r="D56" s="659">
        <v>18.5</v>
      </c>
      <c r="E56" s="659">
        <v>17</v>
      </c>
      <c r="F56" s="659">
        <v>20.399999999999999</v>
      </c>
      <c r="G56" s="659">
        <v>17.600000000000001</v>
      </c>
      <c r="H56" s="659">
        <v>18.899999999999999</v>
      </c>
      <c r="I56" s="664">
        <v>18.8</v>
      </c>
      <c r="J56" s="659">
        <v>18.899999999999999</v>
      </c>
    </row>
    <row r="57" spans="2:10" x14ac:dyDescent="0.2">
      <c r="B57" s="681"/>
      <c r="C57" s="664"/>
      <c r="D57" s="659"/>
      <c r="E57" s="659"/>
      <c r="F57" s="659"/>
      <c r="G57" s="659"/>
      <c r="H57" s="659"/>
      <c r="I57" s="660"/>
      <c r="J57" s="659"/>
    </row>
    <row r="58" spans="2:10" x14ac:dyDescent="0.2">
      <c r="B58" s="681" t="s">
        <v>810</v>
      </c>
      <c r="C58" s="664">
        <v>19.3</v>
      </c>
      <c r="D58" s="659">
        <v>19.8</v>
      </c>
      <c r="E58" s="659">
        <v>16.8</v>
      </c>
      <c r="F58" s="659">
        <v>20</v>
      </c>
      <c r="G58" s="659">
        <v>20.5</v>
      </c>
      <c r="H58" s="659">
        <v>19.5</v>
      </c>
      <c r="I58" s="659">
        <v>21.1</v>
      </c>
      <c r="J58" s="659">
        <v>19.100000000000001</v>
      </c>
    </row>
    <row r="59" spans="2:10" x14ac:dyDescent="0.2">
      <c r="B59" s="681" t="s">
        <v>811</v>
      </c>
      <c r="C59" s="664">
        <v>20.9</v>
      </c>
      <c r="D59" s="659">
        <v>20.100000000000001</v>
      </c>
      <c r="E59" s="659">
        <v>17.100000000000001</v>
      </c>
      <c r="F59" s="659">
        <v>20.3</v>
      </c>
      <c r="G59" s="659">
        <v>18.100000000000001</v>
      </c>
      <c r="H59" s="659">
        <v>19.8</v>
      </c>
      <c r="I59" s="664">
        <v>19.600000000000001</v>
      </c>
      <c r="J59" s="659">
        <v>19.600000000000001</v>
      </c>
    </row>
    <row r="60" spans="2:10" x14ac:dyDescent="0.2">
      <c r="B60" s="681" t="s">
        <v>812</v>
      </c>
      <c r="C60" s="664">
        <v>20.3</v>
      </c>
      <c r="D60" s="659">
        <v>19</v>
      </c>
      <c r="E60" s="659">
        <v>17.399999999999999</v>
      </c>
      <c r="F60" s="659">
        <v>18.5</v>
      </c>
      <c r="G60" s="659">
        <v>17.600000000000001</v>
      </c>
      <c r="H60" s="659">
        <v>19.3</v>
      </c>
      <c r="I60" s="664">
        <v>20.100000000000001</v>
      </c>
      <c r="J60" s="659">
        <v>19.2</v>
      </c>
    </row>
    <row r="61" spans="2:10" ht="18" thickBot="1" x14ac:dyDescent="0.2">
      <c r="B61" s="678"/>
      <c r="C61" s="656"/>
      <c r="D61" s="651"/>
      <c r="E61" s="651"/>
      <c r="F61" s="651"/>
      <c r="G61" s="651"/>
      <c r="H61" s="651"/>
      <c r="I61" s="651"/>
      <c r="J61" s="651"/>
    </row>
    <row r="62" spans="2:10" x14ac:dyDescent="0.2">
      <c r="B62" s="650"/>
      <c r="C62" s="655" t="s">
        <v>833</v>
      </c>
      <c r="D62" s="650"/>
      <c r="E62" s="650"/>
      <c r="F62" s="650"/>
      <c r="G62" s="650"/>
      <c r="H62" s="650"/>
      <c r="I62" s="650"/>
      <c r="J62" s="650"/>
    </row>
  </sheetData>
  <mergeCells count="17">
    <mergeCell ref="B6:J6"/>
    <mergeCell ref="I8:I10"/>
    <mergeCell ref="D35:D37"/>
    <mergeCell ref="E35:E37"/>
    <mergeCell ref="F35:F37"/>
    <mergeCell ref="G8:G10"/>
    <mergeCell ref="I35:I37"/>
    <mergeCell ref="J35:J37"/>
    <mergeCell ref="C8:C10"/>
    <mergeCell ref="D8:D10"/>
    <mergeCell ref="C35:C37"/>
    <mergeCell ref="J8:J10"/>
    <mergeCell ref="H8:H10"/>
    <mergeCell ref="G35:G37"/>
    <mergeCell ref="H35:H37"/>
    <mergeCell ref="E8:E10"/>
    <mergeCell ref="F8:F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zoomScale="75" zoomScaleNormal="70" workbookViewId="0">
      <selection activeCell="C63" sqref="C63"/>
    </sheetView>
  </sheetViews>
  <sheetFormatPr defaultColWidth="10.875" defaultRowHeight="17.25" x14ac:dyDescent="0.15"/>
  <cols>
    <col min="1" max="1" width="13.375" style="203" customWidth="1"/>
    <col min="2" max="2" width="22" style="203" customWidth="1"/>
    <col min="3" max="10" width="16" style="203" customWidth="1"/>
    <col min="11" max="11" width="9.25" style="203" customWidth="1"/>
    <col min="12" max="12" width="10.25" style="203" customWidth="1"/>
    <col min="13" max="16" width="9.375" style="203" customWidth="1"/>
    <col min="17" max="17" width="10.375" style="203" customWidth="1"/>
    <col min="18" max="18" width="13.875" style="203" customWidth="1"/>
    <col min="19" max="16384" width="10.875" style="203"/>
  </cols>
  <sheetData>
    <row r="1" spans="1:17" x14ac:dyDescent="0.2">
      <c r="A1" s="313" t="s">
        <v>613</v>
      </c>
      <c r="F1" s="203" t="s">
        <v>613</v>
      </c>
    </row>
    <row r="6" spans="1:17" x14ac:dyDescent="0.2">
      <c r="B6" s="961" t="s">
        <v>632</v>
      </c>
      <c r="C6" s="961"/>
      <c r="D6" s="961"/>
      <c r="E6" s="961"/>
      <c r="F6" s="961"/>
      <c r="G6" s="961"/>
      <c r="H6" s="961"/>
      <c r="I6" s="961"/>
      <c r="J6" s="961"/>
    </row>
    <row r="7" spans="1:17" ht="18" thickBot="1" x14ac:dyDescent="0.25">
      <c r="B7" s="685"/>
      <c r="C7" s="706" t="s">
        <v>534</v>
      </c>
      <c r="D7" s="685"/>
      <c r="E7" s="685"/>
      <c r="F7" s="690"/>
      <c r="G7" s="690"/>
      <c r="H7" s="690"/>
      <c r="I7" s="690"/>
      <c r="J7" s="708" t="s">
        <v>542</v>
      </c>
      <c r="K7" s="201"/>
      <c r="L7" s="201"/>
      <c r="M7" s="201"/>
      <c r="N7" s="201"/>
      <c r="O7" s="201"/>
      <c r="P7" s="201"/>
      <c r="Q7" s="201"/>
    </row>
    <row r="8" spans="1:17" ht="18" customHeight="1" x14ac:dyDescent="0.15">
      <c r="A8" s="201"/>
      <c r="B8" s="707"/>
      <c r="C8" s="970" t="s">
        <v>547</v>
      </c>
      <c r="D8" s="951" t="s">
        <v>99</v>
      </c>
      <c r="E8" s="951" t="s">
        <v>100</v>
      </c>
      <c r="F8" s="970" t="s">
        <v>546</v>
      </c>
      <c r="G8" s="970" t="s">
        <v>548</v>
      </c>
      <c r="H8" s="970" t="s">
        <v>549</v>
      </c>
      <c r="I8" s="970" t="s">
        <v>550</v>
      </c>
      <c r="J8" s="972" t="s">
        <v>551</v>
      </c>
      <c r="K8" s="201"/>
    </row>
    <row r="9" spans="1:17" ht="17.25" customHeight="1" x14ac:dyDescent="0.15">
      <c r="A9" s="201"/>
      <c r="B9" s="697"/>
      <c r="C9" s="978"/>
      <c r="D9" s="980"/>
      <c r="E9" s="980"/>
      <c r="F9" s="978"/>
      <c r="G9" s="978"/>
      <c r="H9" s="978"/>
      <c r="I9" s="978"/>
      <c r="J9" s="981"/>
      <c r="K9" s="201"/>
    </row>
    <row r="10" spans="1:17" ht="44.25" customHeight="1" x14ac:dyDescent="0.15">
      <c r="A10" s="201"/>
      <c r="B10" s="698"/>
      <c r="C10" s="978"/>
      <c r="D10" s="980"/>
      <c r="E10" s="980"/>
      <c r="F10" s="978"/>
      <c r="G10" s="978"/>
      <c r="H10" s="978"/>
      <c r="I10" s="978"/>
      <c r="J10" s="981"/>
      <c r="K10" s="201"/>
    </row>
    <row r="11" spans="1:17" x14ac:dyDescent="0.15">
      <c r="B11" s="684"/>
      <c r="C11" s="686"/>
      <c r="D11" s="684"/>
      <c r="E11" s="684"/>
      <c r="F11" s="684"/>
      <c r="G11" s="684"/>
      <c r="H11" s="684"/>
      <c r="I11" s="684"/>
      <c r="J11" s="684"/>
    </row>
    <row r="12" spans="1:17" x14ac:dyDescent="0.2">
      <c r="A12" s="393"/>
      <c r="B12" s="688" t="s">
        <v>406</v>
      </c>
      <c r="C12" s="700">
        <v>20.2</v>
      </c>
      <c r="D12" s="701">
        <v>21</v>
      </c>
      <c r="E12" s="695">
        <v>20.3</v>
      </c>
      <c r="F12" s="701">
        <v>19.8</v>
      </c>
      <c r="G12" s="701">
        <v>19.399999999999999</v>
      </c>
      <c r="H12" s="701">
        <v>20.9</v>
      </c>
      <c r="I12" s="701">
        <v>21</v>
      </c>
      <c r="J12" s="701">
        <v>18.899999999999999</v>
      </c>
    </row>
    <row r="13" spans="1:17" x14ac:dyDescent="0.2">
      <c r="A13" s="393"/>
      <c r="B13" s="688" t="s">
        <v>423</v>
      </c>
      <c r="C13" s="700">
        <v>19.3</v>
      </c>
      <c r="D13" s="701">
        <v>21.1</v>
      </c>
      <c r="E13" s="695">
        <v>19.399999999999999</v>
      </c>
      <c r="F13" s="701">
        <v>19.3</v>
      </c>
      <c r="G13" s="701">
        <v>19.899999999999999</v>
      </c>
      <c r="H13" s="701">
        <v>20.2</v>
      </c>
      <c r="I13" s="701">
        <v>19.7</v>
      </c>
      <c r="J13" s="701">
        <v>18.7</v>
      </c>
    </row>
    <row r="14" spans="1:17" x14ac:dyDescent="0.2">
      <c r="A14" s="393"/>
      <c r="B14" s="688" t="s">
        <v>436</v>
      </c>
      <c r="C14" s="700">
        <v>19.5</v>
      </c>
      <c r="D14" s="701">
        <v>21.8</v>
      </c>
      <c r="E14" s="695">
        <v>19.899999999999999</v>
      </c>
      <c r="F14" s="701">
        <v>19.399999999999999</v>
      </c>
      <c r="G14" s="701">
        <v>20.8</v>
      </c>
      <c r="H14" s="701">
        <v>20.7</v>
      </c>
      <c r="I14" s="701">
        <v>19.8</v>
      </c>
      <c r="J14" s="701">
        <v>18.899999999999999</v>
      </c>
    </row>
    <row r="15" spans="1:17" x14ac:dyDescent="0.2">
      <c r="A15" s="393"/>
      <c r="B15" s="688" t="s">
        <v>452</v>
      </c>
      <c r="C15" s="700">
        <v>19.399999999999999</v>
      </c>
      <c r="D15" s="701">
        <v>21.5</v>
      </c>
      <c r="E15" s="695">
        <v>19.899999999999999</v>
      </c>
      <c r="F15" s="701">
        <v>19.600000000000001</v>
      </c>
      <c r="G15" s="701">
        <v>20.5</v>
      </c>
      <c r="H15" s="701">
        <v>20.7</v>
      </c>
      <c r="I15" s="701">
        <v>19.899999999999999</v>
      </c>
      <c r="J15" s="701">
        <v>19</v>
      </c>
    </row>
    <row r="16" spans="1:17" x14ac:dyDescent="0.2">
      <c r="A16" s="393"/>
      <c r="B16" s="688" t="s">
        <v>561</v>
      </c>
      <c r="C16" s="700">
        <v>19.8</v>
      </c>
      <c r="D16" s="701">
        <v>20.9</v>
      </c>
      <c r="E16" s="695">
        <v>20.399999999999999</v>
      </c>
      <c r="F16" s="701">
        <v>19.2</v>
      </c>
      <c r="G16" s="701">
        <v>20.6</v>
      </c>
      <c r="H16" s="701">
        <v>20.6</v>
      </c>
      <c r="I16" s="701">
        <v>20.2</v>
      </c>
      <c r="J16" s="701">
        <v>19.2</v>
      </c>
    </row>
    <row r="17" spans="1:10" x14ac:dyDescent="0.2">
      <c r="A17" s="393"/>
      <c r="B17" s="688" t="s">
        <v>659</v>
      </c>
      <c r="C17" s="700">
        <v>19.399999999999999</v>
      </c>
      <c r="D17" s="701">
        <v>21.3</v>
      </c>
      <c r="E17" s="695">
        <v>20.399999999999999</v>
      </c>
      <c r="F17" s="701">
        <v>18.8</v>
      </c>
      <c r="G17" s="701">
        <v>20.100000000000001</v>
      </c>
      <c r="H17" s="701">
        <v>20.6</v>
      </c>
      <c r="I17" s="701">
        <v>19.100000000000001</v>
      </c>
      <c r="J17" s="701">
        <v>18.7</v>
      </c>
    </row>
    <row r="18" spans="1:10" x14ac:dyDescent="0.2">
      <c r="B18" s="688"/>
      <c r="C18" s="703"/>
      <c r="D18" s="691"/>
      <c r="E18" s="694"/>
      <c r="F18" s="691"/>
      <c r="G18" s="694"/>
      <c r="H18" s="691"/>
      <c r="I18" s="704"/>
      <c r="J18" s="691"/>
    </row>
    <row r="19" spans="1:10" x14ac:dyDescent="0.2">
      <c r="B19" s="713" t="s">
        <v>801</v>
      </c>
      <c r="C19" s="696">
        <v>18.100000000000001</v>
      </c>
      <c r="D19" s="694">
        <v>18.899999999999999</v>
      </c>
      <c r="E19" s="695">
        <v>17.600000000000001</v>
      </c>
      <c r="F19" s="694">
        <v>18.100000000000001</v>
      </c>
      <c r="G19" s="694">
        <v>19.100000000000001</v>
      </c>
      <c r="H19" s="694">
        <v>20.100000000000001</v>
      </c>
      <c r="I19" s="694">
        <v>18.3</v>
      </c>
      <c r="J19" s="694">
        <v>17.899999999999999</v>
      </c>
    </row>
    <row r="20" spans="1:10" x14ac:dyDescent="0.2">
      <c r="B20" s="713" t="s">
        <v>802</v>
      </c>
      <c r="C20" s="696">
        <v>19.2</v>
      </c>
      <c r="D20" s="694">
        <v>22.2</v>
      </c>
      <c r="E20" s="695">
        <v>21.1</v>
      </c>
      <c r="F20" s="694">
        <v>18</v>
      </c>
      <c r="G20" s="694">
        <v>20</v>
      </c>
      <c r="H20" s="694">
        <v>19.3</v>
      </c>
      <c r="I20" s="694">
        <v>19.100000000000001</v>
      </c>
      <c r="J20" s="694">
        <v>17.600000000000001</v>
      </c>
    </row>
    <row r="21" spans="1:10" x14ac:dyDescent="0.2">
      <c r="B21" s="713" t="s">
        <v>803</v>
      </c>
      <c r="C21" s="696">
        <v>18.8</v>
      </c>
      <c r="D21" s="694">
        <v>21.3</v>
      </c>
      <c r="E21" s="695">
        <v>19.8</v>
      </c>
      <c r="F21" s="694">
        <v>18.600000000000001</v>
      </c>
      <c r="G21" s="694">
        <v>19.2</v>
      </c>
      <c r="H21" s="694">
        <v>19.7</v>
      </c>
      <c r="I21" s="694">
        <v>18.3</v>
      </c>
      <c r="J21" s="694">
        <v>18.3</v>
      </c>
    </row>
    <row r="22" spans="1:10" x14ac:dyDescent="0.2">
      <c r="B22" s="713"/>
      <c r="C22" s="696"/>
      <c r="D22" s="694"/>
      <c r="E22" s="695"/>
      <c r="F22" s="694"/>
      <c r="G22" s="694"/>
      <c r="H22" s="694"/>
      <c r="I22" s="694"/>
      <c r="J22" s="694"/>
    </row>
    <row r="23" spans="1:10" x14ac:dyDescent="0.2">
      <c r="B23" s="713" t="s">
        <v>804</v>
      </c>
      <c r="C23" s="696">
        <v>20.100000000000001</v>
      </c>
      <c r="D23" s="694">
        <v>22</v>
      </c>
      <c r="E23" s="695">
        <v>21.7</v>
      </c>
      <c r="F23" s="694">
        <v>20.100000000000001</v>
      </c>
      <c r="G23" s="694">
        <v>20.6</v>
      </c>
      <c r="H23" s="694">
        <v>20.7</v>
      </c>
      <c r="I23" s="694">
        <v>19.8</v>
      </c>
      <c r="J23" s="694">
        <v>18.8</v>
      </c>
    </row>
    <row r="24" spans="1:10" x14ac:dyDescent="0.2">
      <c r="B24" s="713" t="s">
        <v>805</v>
      </c>
      <c r="C24" s="696">
        <v>19.2</v>
      </c>
      <c r="D24" s="694">
        <v>19.899999999999999</v>
      </c>
      <c r="E24" s="695">
        <v>19.5</v>
      </c>
      <c r="F24" s="694">
        <v>19.399999999999999</v>
      </c>
      <c r="G24" s="694">
        <v>20.100000000000001</v>
      </c>
      <c r="H24" s="694">
        <v>20.399999999999999</v>
      </c>
      <c r="I24" s="694">
        <v>18.8</v>
      </c>
      <c r="J24" s="694">
        <v>19.600000000000001</v>
      </c>
    </row>
    <row r="25" spans="1:10" x14ac:dyDescent="0.2">
      <c r="B25" s="713" t="s">
        <v>806</v>
      </c>
      <c r="C25" s="696">
        <v>20</v>
      </c>
      <c r="D25" s="694">
        <v>22</v>
      </c>
      <c r="E25" s="695">
        <v>21.8</v>
      </c>
      <c r="F25" s="694">
        <v>19.2</v>
      </c>
      <c r="G25" s="694">
        <v>20.8</v>
      </c>
      <c r="H25" s="694">
        <v>20.7</v>
      </c>
      <c r="I25" s="694">
        <v>20</v>
      </c>
      <c r="J25" s="694">
        <v>19</v>
      </c>
    </row>
    <row r="26" spans="1:10" x14ac:dyDescent="0.2">
      <c r="B26" s="713"/>
      <c r="C26" s="696"/>
      <c r="D26" s="694"/>
      <c r="E26" s="695"/>
      <c r="F26" s="694"/>
      <c r="G26" s="694"/>
      <c r="H26" s="694"/>
      <c r="I26" s="694"/>
      <c r="J26" s="694"/>
    </row>
    <row r="27" spans="1:10" x14ac:dyDescent="0.2">
      <c r="B27" s="713" t="s">
        <v>807</v>
      </c>
      <c r="C27" s="696">
        <v>19.899999999999999</v>
      </c>
      <c r="D27" s="694">
        <v>22.3</v>
      </c>
      <c r="E27" s="695">
        <v>20.8</v>
      </c>
      <c r="F27" s="694">
        <v>20.5</v>
      </c>
      <c r="G27" s="694">
        <v>21.1</v>
      </c>
      <c r="H27" s="694">
        <v>21</v>
      </c>
      <c r="I27" s="694">
        <v>19.3</v>
      </c>
      <c r="J27" s="694">
        <v>19.899999999999999</v>
      </c>
    </row>
    <row r="28" spans="1:10" x14ac:dyDescent="0.2">
      <c r="B28" s="713" t="s">
        <v>808</v>
      </c>
      <c r="C28" s="696">
        <v>19.3</v>
      </c>
      <c r="D28" s="694">
        <v>20</v>
      </c>
      <c r="E28" s="695">
        <v>19.7</v>
      </c>
      <c r="F28" s="694">
        <v>19.7</v>
      </c>
      <c r="G28" s="694">
        <v>20.6</v>
      </c>
      <c r="H28" s="694">
        <v>20.7</v>
      </c>
      <c r="I28" s="694">
        <v>19.2</v>
      </c>
      <c r="J28" s="694">
        <v>18.7</v>
      </c>
    </row>
    <row r="29" spans="1:10" x14ac:dyDescent="0.2">
      <c r="B29" s="713" t="s">
        <v>809</v>
      </c>
      <c r="C29" s="696">
        <v>19.5</v>
      </c>
      <c r="D29" s="694">
        <v>21.9</v>
      </c>
      <c r="E29" s="695">
        <v>20.7</v>
      </c>
      <c r="F29" s="694">
        <v>18</v>
      </c>
      <c r="G29" s="694">
        <v>20.3</v>
      </c>
      <c r="H29" s="694">
        <v>20.6</v>
      </c>
      <c r="I29" s="694">
        <v>19.3</v>
      </c>
      <c r="J29" s="694">
        <v>18</v>
      </c>
    </row>
    <row r="30" spans="1:10" x14ac:dyDescent="0.2">
      <c r="B30" s="713"/>
      <c r="C30" s="696"/>
      <c r="D30" s="694"/>
      <c r="E30" s="695"/>
      <c r="F30" s="694"/>
      <c r="G30" s="694"/>
      <c r="H30" s="694"/>
      <c r="I30" s="694"/>
      <c r="J30" s="694"/>
    </row>
    <row r="31" spans="1:10" x14ac:dyDescent="0.2">
      <c r="B31" s="713" t="s">
        <v>810</v>
      </c>
      <c r="C31" s="696">
        <v>19.399999999999999</v>
      </c>
      <c r="D31" s="694">
        <v>21.1</v>
      </c>
      <c r="E31" s="695">
        <v>20</v>
      </c>
      <c r="F31" s="694">
        <v>19.2</v>
      </c>
      <c r="G31" s="694">
        <v>19.899999999999999</v>
      </c>
      <c r="H31" s="694">
        <v>20.9</v>
      </c>
      <c r="I31" s="694">
        <v>18.7</v>
      </c>
      <c r="J31" s="694">
        <v>19.600000000000001</v>
      </c>
    </row>
    <row r="32" spans="1:10" x14ac:dyDescent="0.2">
      <c r="B32" s="713" t="s">
        <v>811</v>
      </c>
      <c r="C32" s="696">
        <v>19.8</v>
      </c>
      <c r="D32" s="694">
        <v>22.2</v>
      </c>
      <c r="E32" s="695">
        <v>21.5</v>
      </c>
      <c r="F32" s="694">
        <v>17.899999999999999</v>
      </c>
      <c r="G32" s="694">
        <v>19.899999999999999</v>
      </c>
      <c r="H32" s="694">
        <v>21.3</v>
      </c>
      <c r="I32" s="694">
        <v>19.399999999999999</v>
      </c>
      <c r="J32" s="694">
        <v>18.5</v>
      </c>
    </row>
    <row r="33" spans="2:19" x14ac:dyDescent="0.2">
      <c r="B33" s="713" t="s">
        <v>812</v>
      </c>
      <c r="C33" s="696">
        <v>19.5</v>
      </c>
      <c r="D33" s="694">
        <v>21.3</v>
      </c>
      <c r="E33" s="695">
        <v>20.9</v>
      </c>
      <c r="F33" s="694">
        <v>17.100000000000001</v>
      </c>
      <c r="G33" s="694">
        <v>19.100000000000001</v>
      </c>
      <c r="H33" s="694">
        <v>21.9</v>
      </c>
      <c r="I33" s="694">
        <v>19.100000000000001</v>
      </c>
      <c r="J33" s="694">
        <v>18.8</v>
      </c>
      <c r="S33" s="201"/>
    </row>
    <row r="34" spans="2:19" ht="18" thickBot="1" x14ac:dyDescent="0.2">
      <c r="B34" s="685"/>
      <c r="C34" s="699"/>
      <c r="D34" s="689"/>
      <c r="E34" s="689"/>
      <c r="F34" s="689"/>
      <c r="G34" s="689"/>
      <c r="H34" s="689"/>
      <c r="I34" s="689"/>
      <c r="J34" s="689"/>
      <c r="S34" s="201"/>
    </row>
    <row r="35" spans="2:19" ht="21" customHeight="1" x14ac:dyDescent="0.15">
      <c r="B35" s="707"/>
      <c r="C35" s="978" t="s">
        <v>816</v>
      </c>
      <c r="D35" s="978" t="s">
        <v>817</v>
      </c>
      <c r="E35" s="978" t="s">
        <v>818</v>
      </c>
      <c r="F35" s="978" t="s">
        <v>552</v>
      </c>
      <c r="G35" s="978" t="s">
        <v>819</v>
      </c>
      <c r="H35" s="978" t="s">
        <v>553</v>
      </c>
      <c r="I35" s="978" t="s">
        <v>554</v>
      </c>
      <c r="J35" s="979" t="s">
        <v>472</v>
      </c>
      <c r="K35" s="201"/>
    </row>
    <row r="36" spans="2:19" x14ac:dyDescent="0.15">
      <c r="B36" s="697"/>
      <c r="C36" s="978"/>
      <c r="D36" s="978"/>
      <c r="E36" s="978"/>
      <c r="F36" s="978"/>
      <c r="G36" s="978"/>
      <c r="H36" s="978"/>
      <c r="I36" s="978"/>
      <c r="J36" s="979"/>
      <c r="K36" s="201"/>
    </row>
    <row r="37" spans="2:19" x14ac:dyDescent="0.15">
      <c r="B37" s="698"/>
      <c r="C37" s="978"/>
      <c r="D37" s="978"/>
      <c r="E37" s="978"/>
      <c r="F37" s="978"/>
      <c r="G37" s="978"/>
      <c r="H37" s="978"/>
      <c r="I37" s="978"/>
      <c r="J37" s="979"/>
      <c r="K37" s="201"/>
    </row>
    <row r="38" spans="2:19" x14ac:dyDescent="0.15">
      <c r="B38" s="709"/>
      <c r="C38" s="684"/>
      <c r="D38" s="684"/>
      <c r="E38" s="684"/>
      <c r="F38" s="684"/>
      <c r="G38" s="684"/>
      <c r="H38" s="684"/>
      <c r="I38" s="684"/>
      <c r="J38" s="712"/>
    </row>
    <row r="39" spans="2:19" x14ac:dyDescent="0.2">
      <c r="B39" s="710" t="s">
        <v>406</v>
      </c>
      <c r="C39" s="687" t="s">
        <v>673</v>
      </c>
      <c r="D39" s="687" t="s">
        <v>673</v>
      </c>
      <c r="E39" s="687" t="s">
        <v>673</v>
      </c>
      <c r="F39" s="687" t="s">
        <v>673</v>
      </c>
      <c r="G39" s="693">
        <v>19.399999999999999</v>
      </c>
      <c r="H39" s="693">
        <v>18.7</v>
      </c>
      <c r="I39" s="693">
        <v>19.899999999999999</v>
      </c>
      <c r="J39" s="687" t="s">
        <v>673</v>
      </c>
    </row>
    <row r="40" spans="2:19" x14ac:dyDescent="0.2">
      <c r="B40" s="710" t="s">
        <v>423</v>
      </c>
      <c r="C40" s="687" t="s">
        <v>673</v>
      </c>
      <c r="D40" s="687" t="s">
        <v>673</v>
      </c>
      <c r="E40" s="687" t="s">
        <v>673</v>
      </c>
      <c r="F40" s="687" t="s">
        <v>673</v>
      </c>
      <c r="G40" s="693">
        <v>18</v>
      </c>
      <c r="H40" s="693">
        <v>18.899999999999999</v>
      </c>
      <c r="I40" s="693">
        <v>18.8</v>
      </c>
      <c r="J40" s="687" t="s">
        <v>673</v>
      </c>
    </row>
    <row r="41" spans="2:19" x14ac:dyDescent="0.2">
      <c r="B41" s="710" t="s">
        <v>436</v>
      </c>
      <c r="C41" s="702">
        <v>21</v>
      </c>
      <c r="D41" s="693">
        <v>20.3</v>
      </c>
      <c r="E41" s="693">
        <v>17.7</v>
      </c>
      <c r="F41" s="693">
        <v>19.7</v>
      </c>
      <c r="G41" s="693">
        <v>18.100000000000001</v>
      </c>
      <c r="H41" s="693">
        <v>18.600000000000001</v>
      </c>
      <c r="I41" s="693">
        <v>18.600000000000001</v>
      </c>
      <c r="J41" s="693">
        <v>19.5</v>
      </c>
    </row>
    <row r="42" spans="2:19" x14ac:dyDescent="0.2">
      <c r="B42" s="710" t="s">
        <v>452</v>
      </c>
      <c r="C42" s="702">
        <v>20.399999999999999</v>
      </c>
      <c r="D42" s="693">
        <v>19.3</v>
      </c>
      <c r="E42" s="693">
        <v>16.2</v>
      </c>
      <c r="F42" s="693">
        <v>19.3</v>
      </c>
      <c r="G42" s="693">
        <v>17.899999999999999</v>
      </c>
      <c r="H42" s="693">
        <v>18.899999999999999</v>
      </c>
      <c r="I42" s="693">
        <v>18.8</v>
      </c>
      <c r="J42" s="693">
        <v>19.8</v>
      </c>
    </row>
    <row r="43" spans="2:19" x14ac:dyDescent="0.2">
      <c r="B43" s="710" t="s">
        <v>561</v>
      </c>
      <c r="C43" s="702">
        <v>19.8</v>
      </c>
      <c r="D43" s="693">
        <v>19.3</v>
      </c>
      <c r="E43" s="693">
        <v>17.3</v>
      </c>
      <c r="F43" s="693">
        <v>19.399999999999999</v>
      </c>
      <c r="G43" s="693">
        <v>19.2</v>
      </c>
      <c r="H43" s="693">
        <v>19.3</v>
      </c>
      <c r="I43" s="693">
        <v>18.7</v>
      </c>
      <c r="J43" s="693">
        <v>20.2</v>
      </c>
    </row>
    <row r="44" spans="2:19" x14ac:dyDescent="0.2">
      <c r="B44" s="710" t="s">
        <v>659</v>
      </c>
      <c r="C44" s="702">
        <v>19.5</v>
      </c>
      <c r="D44" s="693">
        <v>19.7</v>
      </c>
      <c r="E44" s="693">
        <v>17</v>
      </c>
      <c r="F44" s="693">
        <v>18.7</v>
      </c>
      <c r="G44" s="693">
        <v>19.100000000000001</v>
      </c>
      <c r="H44" s="693">
        <v>19</v>
      </c>
      <c r="I44" s="693">
        <v>18.899999999999999</v>
      </c>
      <c r="J44" s="693">
        <v>19.899999999999999</v>
      </c>
    </row>
    <row r="45" spans="2:19" x14ac:dyDescent="0.2">
      <c r="B45" s="710"/>
      <c r="C45" s="694"/>
      <c r="D45" s="691"/>
      <c r="E45" s="691"/>
      <c r="F45" s="691"/>
      <c r="G45" s="691"/>
      <c r="H45" s="691"/>
      <c r="I45" s="691"/>
      <c r="J45" s="691"/>
    </row>
    <row r="46" spans="2:19" x14ac:dyDescent="0.2">
      <c r="B46" s="714" t="s">
        <v>801</v>
      </c>
      <c r="C46" s="702">
        <v>17.899999999999999</v>
      </c>
      <c r="D46" s="691">
        <v>18.399999999999999</v>
      </c>
      <c r="E46" s="691">
        <v>16.8</v>
      </c>
      <c r="F46" s="691">
        <v>20.8</v>
      </c>
      <c r="G46" s="691">
        <v>17.8</v>
      </c>
      <c r="H46" s="691">
        <v>17.5</v>
      </c>
      <c r="I46" s="691">
        <v>17.399999999999999</v>
      </c>
      <c r="J46" s="691">
        <v>18.5</v>
      </c>
    </row>
    <row r="47" spans="2:19" x14ac:dyDescent="0.2">
      <c r="B47" s="714" t="s">
        <v>802</v>
      </c>
      <c r="C47" s="702">
        <v>19.5</v>
      </c>
      <c r="D47" s="691">
        <v>18.600000000000001</v>
      </c>
      <c r="E47" s="691">
        <v>15.5</v>
      </c>
      <c r="F47" s="691">
        <v>20.3</v>
      </c>
      <c r="G47" s="691">
        <v>18.2</v>
      </c>
      <c r="H47" s="691">
        <v>18.7</v>
      </c>
      <c r="I47" s="691">
        <v>17.600000000000001</v>
      </c>
      <c r="J47" s="691">
        <v>19.8</v>
      </c>
    </row>
    <row r="48" spans="2:19" x14ac:dyDescent="0.2">
      <c r="B48" s="714" t="s">
        <v>803</v>
      </c>
      <c r="C48" s="702">
        <v>18.899999999999999</v>
      </c>
      <c r="D48" s="691">
        <v>19</v>
      </c>
      <c r="E48" s="691">
        <v>16.3</v>
      </c>
      <c r="F48" s="691">
        <v>17.5</v>
      </c>
      <c r="G48" s="691">
        <v>19</v>
      </c>
      <c r="H48" s="691">
        <v>18.3</v>
      </c>
      <c r="I48" s="691">
        <v>18.399999999999999</v>
      </c>
      <c r="J48" s="691">
        <v>19.100000000000001</v>
      </c>
    </row>
    <row r="49" spans="2:10" x14ac:dyDescent="0.2">
      <c r="B49" s="714"/>
      <c r="C49" s="702"/>
      <c r="D49" s="691"/>
      <c r="E49" s="691"/>
      <c r="F49" s="691"/>
      <c r="G49" s="691"/>
      <c r="H49" s="691"/>
      <c r="I49" s="691"/>
      <c r="J49" s="691"/>
    </row>
    <row r="50" spans="2:10" x14ac:dyDescent="0.2">
      <c r="B50" s="714" t="s">
        <v>804</v>
      </c>
      <c r="C50" s="702">
        <v>20.2</v>
      </c>
      <c r="D50" s="691">
        <v>19.899999999999999</v>
      </c>
      <c r="E50" s="691">
        <v>17</v>
      </c>
      <c r="F50" s="691">
        <v>20.3</v>
      </c>
      <c r="G50" s="691">
        <v>20.9</v>
      </c>
      <c r="H50" s="691">
        <v>19.399999999999999</v>
      </c>
      <c r="I50" s="691">
        <v>19.600000000000001</v>
      </c>
      <c r="J50" s="691">
        <v>20.7</v>
      </c>
    </row>
    <row r="51" spans="2:10" x14ac:dyDescent="0.2">
      <c r="B51" s="714" t="s">
        <v>805</v>
      </c>
      <c r="C51" s="702">
        <v>18.2</v>
      </c>
      <c r="D51" s="691">
        <v>20.100000000000001</v>
      </c>
      <c r="E51" s="691">
        <v>17.100000000000001</v>
      </c>
      <c r="F51" s="691">
        <v>20.8</v>
      </c>
      <c r="G51" s="691">
        <v>19.600000000000001</v>
      </c>
      <c r="H51" s="691">
        <v>18.600000000000001</v>
      </c>
      <c r="I51" s="691">
        <v>19.600000000000001</v>
      </c>
      <c r="J51" s="691">
        <v>19.399999999999999</v>
      </c>
    </row>
    <row r="52" spans="2:10" x14ac:dyDescent="0.2">
      <c r="B52" s="714" t="s">
        <v>806</v>
      </c>
      <c r="C52" s="702">
        <v>20</v>
      </c>
      <c r="D52" s="691">
        <v>18.600000000000001</v>
      </c>
      <c r="E52" s="691">
        <v>17.100000000000001</v>
      </c>
      <c r="F52" s="691">
        <v>19.899999999999999</v>
      </c>
      <c r="G52" s="691">
        <v>19.399999999999999</v>
      </c>
      <c r="H52" s="691">
        <v>19.399999999999999</v>
      </c>
      <c r="I52" s="691">
        <v>18.899999999999999</v>
      </c>
      <c r="J52" s="691">
        <v>20.3</v>
      </c>
    </row>
    <row r="53" spans="2:10" x14ac:dyDescent="0.2">
      <c r="B53" s="714"/>
      <c r="C53" s="692"/>
      <c r="D53" s="691"/>
      <c r="E53" s="691"/>
      <c r="F53" s="691"/>
      <c r="G53" s="691"/>
      <c r="H53" s="691"/>
      <c r="I53" s="691"/>
      <c r="J53" s="691"/>
    </row>
    <row r="54" spans="2:10" x14ac:dyDescent="0.2">
      <c r="B54" s="714" t="s">
        <v>807</v>
      </c>
      <c r="C54" s="702">
        <v>20</v>
      </c>
      <c r="D54" s="691">
        <v>20.7</v>
      </c>
      <c r="E54" s="691">
        <v>17</v>
      </c>
      <c r="F54" s="691">
        <v>17.8</v>
      </c>
      <c r="G54" s="691">
        <v>20</v>
      </c>
      <c r="H54" s="691">
        <v>19.899999999999999</v>
      </c>
      <c r="I54" s="691">
        <v>20.399999999999999</v>
      </c>
      <c r="J54" s="691">
        <v>20.399999999999999</v>
      </c>
    </row>
    <row r="55" spans="2:10" x14ac:dyDescent="0.2">
      <c r="B55" s="714" t="s">
        <v>808</v>
      </c>
      <c r="C55" s="695">
        <v>19.399999999999999</v>
      </c>
      <c r="D55" s="691">
        <v>20.6</v>
      </c>
      <c r="E55" s="691">
        <v>17.899999999999999</v>
      </c>
      <c r="F55" s="691">
        <v>18.100000000000001</v>
      </c>
      <c r="G55" s="691">
        <v>17.7</v>
      </c>
      <c r="H55" s="691">
        <v>19.399999999999999</v>
      </c>
      <c r="I55" s="691">
        <v>19.5</v>
      </c>
      <c r="J55" s="691">
        <v>19.5</v>
      </c>
    </row>
    <row r="56" spans="2:10" x14ac:dyDescent="0.2">
      <c r="B56" s="714" t="s">
        <v>809</v>
      </c>
      <c r="C56" s="695">
        <v>20.100000000000001</v>
      </c>
      <c r="D56" s="691">
        <v>20.5</v>
      </c>
      <c r="E56" s="691">
        <v>17.7</v>
      </c>
      <c r="F56" s="691">
        <v>17.899999999999999</v>
      </c>
      <c r="G56" s="691">
        <v>18.399999999999999</v>
      </c>
      <c r="H56" s="691">
        <v>19</v>
      </c>
      <c r="I56" s="691">
        <v>17.899999999999999</v>
      </c>
      <c r="J56" s="691">
        <v>20.100000000000001</v>
      </c>
    </row>
    <row r="57" spans="2:10" x14ac:dyDescent="0.2">
      <c r="B57" s="714"/>
      <c r="C57" s="695"/>
      <c r="D57" s="691"/>
      <c r="E57" s="691"/>
      <c r="F57" s="691"/>
      <c r="G57" s="691"/>
      <c r="H57" s="691"/>
      <c r="I57" s="691"/>
      <c r="J57" s="691"/>
    </row>
    <row r="58" spans="2:10" x14ac:dyDescent="0.2">
      <c r="B58" s="714" t="s">
        <v>810</v>
      </c>
      <c r="C58" s="702">
        <v>19.5</v>
      </c>
      <c r="D58" s="691">
        <v>20.5</v>
      </c>
      <c r="E58" s="691">
        <v>16.7</v>
      </c>
      <c r="F58" s="691">
        <v>17.600000000000001</v>
      </c>
      <c r="G58" s="691">
        <v>20.399999999999999</v>
      </c>
      <c r="H58" s="691">
        <v>19.3</v>
      </c>
      <c r="I58" s="691">
        <v>20.3</v>
      </c>
      <c r="J58" s="691">
        <v>19.8</v>
      </c>
    </row>
    <row r="59" spans="2:10" x14ac:dyDescent="0.2">
      <c r="B59" s="714" t="s">
        <v>811</v>
      </c>
      <c r="C59" s="702">
        <v>20.5</v>
      </c>
      <c r="D59" s="691">
        <v>20.3</v>
      </c>
      <c r="E59" s="691">
        <v>17.399999999999999</v>
      </c>
      <c r="F59" s="691">
        <v>17.5</v>
      </c>
      <c r="G59" s="691">
        <v>19</v>
      </c>
      <c r="H59" s="691">
        <v>19.5</v>
      </c>
      <c r="I59" s="691">
        <v>18.3</v>
      </c>
      <c r="J59" s="691">
        <v>20.3</v>
      </c>
    </row>
    <row r="60" spans="2:10" x14ac:dyDescent="0.2">
      <c r="B60" s="714" t="s">
        <v>812</v>
      </c>
      <c r="C60" s="702">
        <v>19.7</v>
      </c>
      <c r="D60" s="705">
        <v>19.5</v>
      </c>
      <c r="E60" s="705">
        <v>17.5</v>
      </c>
      <c r="F60" s="705">
        <v>17.2</v>
      </c>
      <c r="G60" s="705">
        <v>18.100000000000001</v>
      </c>
      <c r="H60" s="705">
        <v>19</v>
      </c>
      <c r="I60" s="705">
        <v>18.899999999999999</v>
      </c>
      <c r="J60" s="705">
        <v>20.3</v>
      </c>
    </row>
    <row r="61" spans="2:10" ht="18" thickBot="1" x14ac:dyDescent="0.2">
      <c r="B61" s="711"/>
      <c r="C61" s="689"/>
      <c r="D61" s="685"/>
      <c r="E61" s="685"/>
      <c r="F61" s="685"/>
      <c r="G61" s="685"/>
      <c r="H61" s="685"/>
      <c r="I61" s="685"/>
      <c r="J61" s="685"/>
    </row>
    <row r="62" spans="2:10" x14ac:dyDescent="0.2">
      <c r="B62" s="684"/>
      <c r="C62" s="688" t="s">
        <v>833</v>
      </c>
      <c r="D62" s="684"/>
      <c r="E62" s="684"/>
      <c r="F62" s="684"/>
      <c r="G62" s="684"/>
      <c r="H62" s="684"/>
      <c r="I62" s="684"/>
      <c r="J62" s="684"/>
    </row>
  </sheetData>
  <mergeCells count="17">
    <mergeCell ref="D8:D10"/>
    <mergeCell ref="E8:E10"/>
    <mergeCell ref="F8:F10"/>
    <mergeCell ref="F35:F37"/>
    <mergeCell ref="G8:G10"/>
    <mergeCell ref="B6:J6"/>
    <mergeCell ref="J8:J10"/>
    <mergeCell ref="H8:H10"/>
    <mergeCell ref="J35:J37"/>
    <mergeCell ref="G35:G37"/>
    <mergeCell ref="H35:H37"/>
    <mergeCell ref="C35:C37"/>
    <mergeCell ref="D35:D37"/>
    <mergeCell ref="E35:E37"/>
    <mergeCell ref="I8:I10"/>
    <mergeCell ref="I35:I37"/>
    <mergeCell ref="C8:C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view="pageBreakPreview" zoomScale="75" zoomScaleNormal="75" workbookViewId="0">
      <selection activeCell="E65" sqref="E65"/>
    </sheetView>
  </sheetViews>
  <sheetFormatPr defaultColWidth="10.875" defaultRowHeight="17.25" x14ac:dyDescent="0.15"/>
  <cols>
    <col min="1" max="1" width="13.375" style="203" customWidth="1"/>
    <col min="2" max="2" width="22" style="203" customWidth="1"/>
    <col min="3" max="10" width="16" style="203" customWidth="1"/>
    <col min="11" max="11" width="9.375" style="203" customWidth="1"/>
    <col min="12" max="12" width="10.5" style="203" customWidth="1"/>
    <col min="13" max="16" width="9.375" style="203" customWidth="1"/>
    <col min="17" max="17" width="10.25" style="203" customWidth="1"/>
    <col min="18" max="18" width="10.75" style="203" customWidth="1"/>
    <col min="19" max="16384" width="10.875" style="203"/>
  </cols>
  <sheetData>
    <row r="1" spans="1:11" x14ac:dyDescent="0.2">
      <c r="A1" s="313" t="s">
        <v>623</v>
      </c>
    </row>
    <row r="6" spans="1:11" x14ac:dyDescent="0.2">
      <c r="B6" s="961" t="s">
        <v>633</v>
      </c>
      <c r="C6" s="961"/>
      <c r="D6" s="961"/>
      <c r="E6" s="961"/>
      <c r="F6" s="961"/>
      <c r="G6" s="961"/>
      <c r="H6" s="961"/>
      <c r="I6" s="961"/>
      <c r="J6" s="961"/>
    </row>
    <row r="7" spans="1:11" ht="18" thickBot="1" x14ac:dyDescent="0.25">
      <c r="B7" s="716"/>
      <c r="C7" s="738" t="s">
        <v>533</v>
      </c>
      <c r="D7" s="716"/>
      <c r="E7" s="716"/>
      <c r="F7" s="723"/>
      <c r="G7" s="723"/>
      <c r="H7" s="723"/>
      <c r="I7" s="723"/>
      <c r="J7" s="740" t="s">
        <v>544</v>
      </c>
    </row>
    <row r="8" spans="1:11" ht="18" customHeight="1" x14ac:dyDescent="0.15">
      <c r="A8" s="201"/>
      <c r="B8" s="739"/>
      <c r="C8" s="969" t="s">
        <v>547</v>
      </c>
      <c r="D8" s="950" t="s">
        <v>99</v>
      </c>
      <c r="E8" s="950" t="s">
        <v>100</v>
      </c>
      <c r="F8" s="969" t="s">
        <v>546</v>
      </c>
      <c r="G8" s="969" t="s">
        <v>548</v>
      </c>
      <c r="H8" s="969" t="s">
        <v>549</v>
      </c>
      <c r="I8" s="969" t="s">
        <v>550</v>
      </c>
      <c r="J8" s="971" t="s">
        <v>551</v>
      </c>
      <c r="K8" s="201"/>
    </row>
    <row r="9" spans="1:11" ht="17.25" customHeight="1" x14ac:dyDescent="0.15">
      <c r="A9" s="201"/>
      <c r="B9" s="731"/>
      <c r="C9" s="969"/>
      <c r="D9" s="950"/>
      <c r="E9" s="950"/>
      <c r="F9" s="969"/>
      <c r="G9" s="969"/>
      <c r="H9" s="969"/>
      <c r="I9" s="969"/>
      <c r="J9" s="971"/>
      <c r="K9" s="201"/>
    </row>
    <row r="10" spans="1:11" ht="44.25" customHeight="1" x14ac:dyDescent="0.15">
      <c r="A10" s="201"/>
      <c r="B10" s="732"/>
      <c r="C10" s="970"/>
      <c r="D10" s="951"/>
      <c r="E10" s="951"/>
      <c r="F10" s="970"/>
      <c r="G10" s="970"/>
      <c r="H10" s="970"/>
      <c r="I10" s="970"/>
      <c r="J10" s="972"/>
      <c r="K10" s="201"/>
    </row>
    <row r="11" spans="1:11" x14ac:dyDescent="0.15">
      <c r="B11" s="715"/>
      <c r="C11" s="717"/>
      <c r="D11" s="715"/>
      <c r="E11" s="715"/>
      <c r="F11" s="715"/>
      <c r="G11" s="715"/>
      <c r="H11" s="715"/>
      <c r="I11" s="715"/>
      <c r="J11" s="715"/>
    </row>
    <row r="12" spans="1:11" s="393" customFormat="1" x14ac:dyDescent="0.2">
      <c r="B12" s="720" t="s">
        <v>406</v>
      </c>
      <c r="C12" s="733">
        <v>153.9</v>
      </c>
      <c r="D12" s="734">
        <v>166.4</v>
      </c>
      <c r="E12" s="728">
        <v>169.7</v>
      </c>
      <c r="F12" s="734">
        <v>157.5</v>
      </c>
      <c r="G12" s="734">
        <v>162.80000000000001</v>
      </c>
      <c r="H12" s="734">
        <v>198.3</v>
      </c>
      <c r="I12" s="734">
        <v>133.19999999999999</v>
      </c>
      <c r="J12" s="734">
        <v>137.19999999999999</v>
      </c>
    </row>
    <row r="13" spans="1:11" s="393" customFormat="1" x14ac:dyDescent="0.2">
      <c r="B13" s="720" t="s">
        <v>423</v>
      </c>
      <c r="C13" s="733">
        <v>144.4</v>
      </c>
      <c r="D13" s="722" t="s">
        <v>800</v>
      </c>
      <c r="E13" s="728">
        <v>155.4</v>
      </c>
      <c r="F13" s="734">
        <v>153</v>
      </c>
      <c r="G13" s="734">
        <v>160.9</v>
      </c>
      <c r="H13" s="734">
        <v>156.80000000000001</v>
      </c>
      <c r="I13" s="734">
        <v>118.1</v>
      </c>
      <c r="J13" s="734">
        <v>149</v>
      </c>
    </row>
    <row r="14" spans="1:11" s="393" customFormat="1" x14ac:dyDescent="0.2">
      <c r="B14" s="720" t="s">
        <v>436</v>
      </c>
      <c r="C14" s="733">
        <v>143.9</v>
      </c>
      <c r="D14" s="722" t="s">
        <v>800</v>
      </c>
      <c r="E14" s="728">
        <v>163</v>
      </c>
      <c r="F14" s="734">
        <v>152.30000000000001</v>
      </c>
      <c r="G14" s="734">
        <v>166.5</v>
      </c>
      <c r="H14" s="734">
        <v>161.30000000000001</v>
      </c>
      <c r="I14" s="734">
        <v>115.4</v>
      </c>
      <c r="J14" s="734">
        <v>152.9</v>
      </c>
    </row>
    <row r="15" spans="1:11" s="393" customFormat="1" x14ac:dyDescent="0.2">
      <c r="B15" s="720" t="s">
        <v>452</v>
      </c>
      <c r="C15" s="733">
        <v>144.69999999999999</v>
      </c>
      <c r="D15" s="719" t="s">
        <v>800</v>
      </c>
      <c r="E15" s="728">
        <v>164.7</v>
      </c>
      <c r="F15" s="734">
        <v>153.6</v>
      </c>
      <c r="G15" s="734">
        <v>161.6</v>
      </c>
      <c r="H15" s="734">
        <v>164</v>
      </c>
      <c r="I15" s="734">
        <v>115.9</v>
      </c>
      <c r="J15" s="734">
        <v>151.19999999999999</v>
      </c>
    </row>
    <row r="16" spans="1:11" s="393" customFormat="1" x14ac:dyDescent="0.2">
      <c r="B16" s="720" t="s">
        <v>561</v>
      </c>
      <c r="C16" s="733">
        <v>146.80000000000001</v>
      </c>
      <c r="D16" s="744">
        <v>154.6</v>
      </c>
      <c r="E16" s="728">
        <v>167.3</v>
      </c>
      <c r="F16" s="734">
        <v>156.4</v>
      </c>
      <c r="G16" s="734">
        <v>162.5</v>
      </c>
      <c r="H16" s="734">
        <v>169.7</v>
      </c>
      <c r="I16" s="734">
        <v>130.30000000000001</v>
      </c>
      <c r="J16" s="734">
        <v>149</v>
      </c>
    </row>
    <row r="17" spans="2:10" s="393" customFormat="1" x14ac:dyDescent="0.2">
      <c r="B17" s="720" t="s">
        <v>659</v>
      </c>
      <c r="C17" s="733">
        <v>145.80000000000001</v>
      </c>
      <c r="D17" s="744">
        <v>153.80000000000001</v>
      </c>
      <c r="E17" s="728">
        <v>168.3</v>
      </c>
      <c r="F17" s="734">
        <v>151.30000000000001</v>
      </c>
      <c r="G17" s="734">
        <v>160.69999999999999</v>
      </c>
      <c r="H17" s="734">
        <v>174.4</v>
      </c>
      <c r="I17" s="734">
        <v>129.5</v>
      </c>
      <c r="J17" s="734">
        <v>143.19999999999999</v>
      </c>
    </row>
    <row r="18" spans="2:10" x14ac:dyDescent="0.2">
      <c r="B18" s="720"/>
      <c r="C18" s="736"/>
      <c r="D18" s="747"/>
      <c r="E18" s="727"/>
      <c r="F18" s="724"/>
      <c r="G18" s="727"/>
      <c r="H18" s="724"/>
      <c r="I18" s="737"/>
      <c r="J18" s="724"/>
    </row>
    <row r="19" spans="2:10" ht="18" customHeight="1" x14ac:dyDescent="0.2">
      <c r="B19" s="745" t="s">
        <v>801</v>
      </c>
      <c r="C19" s="730">
        <v>136.19999999999999</v>
      </c>
      <c r="D19" s="744">
        <v>134.69999999999999</v>
      </c>
      <c r="E19" s="728">
        <v>143.30000000000001</v>
      </c>
      <c r="F19" s="727">
        <v>144.30000000000001</v>
      </c>
      <c r="G19" s="727">
        <v>148.9</v>
      </c>
      <c r="H19" s="727">
        <v>171.7</v>
      </c>
      <c r="I19" s="727">
        <v>126.6</v>
      </c>
      <c r="J19" s="727">
        <v>137.30000000000001</v>
      </c>
    </row>
    <row r="20" spans="2:10" x14ac:dyDescent="0.2">
      <c r="B20" s="745" t="s">
        <v>802</v>
      </c>
      <c r="C20" s="730">
        <v>142.30000000000001</v>
      </c>
      <c r="D20" s="744">
        <v>157.6</v>
      </c>
      <c r="E20" s="728">
        <v>171.6</v>
      </c>
      <c r="F20" s="727">
        <v>143.9</v>
      </c>
      <c r="G20" s="727">
        <v>156.5</v>
      </c>
      <c r="H20" s="727">
        <v>162.6</v>
      </c>
      <c r="I20" s="727">
        <v>130</v>
      </c>
      <c r="J20" s="727">
        <v>132.69999999999999</v>
      </c>
    </row>
    <row r="21" spans="2:10" x14ac:dyDescent="0.2">
      <c r="B21" s="745" t="s">
        <v>803</v>
      </c>
      <c r="C21" s="730">
        <v>139.9</v>
      </c>
      <c r="D21" s="744">
        <v>154.1</v>
      </c>
      <c r="E21" s="728">
        <v>163</v>
      </c>
      <c r="F21" s="727">
        <v>147.5</v>
      </c>
      <c r="G21" s="727">
        <v>159.1</v>
      </c>
      <c r="H21" s="727">
        <v>169</v>
      </c>
      <c r="I21" s="727">
        <v>121</v>
      </c>
      <c r="J21" s="727">
        <v>142.6</v>
      </c>
    </row>
    <row r="22" spans="2:10" x14ac:dyDescent="0.2">
      <c r="B22" s="745"/>
      <c r="C22" s="730"/>
      <c r="D22" s="748"/>
      <c r="E22" s="728"/>
      <c r="F22" s="727"/>
      <c r="G22" s="727"/>
      <c r="H22" s="727"/>
      <c r="I22" s="727"/>
      <c r="J22" s="727"/>
    </row>
    <row r="23" spans="2:10" x14ac:dyDescent="0.2">
      <c r="B23" s="745" t="s">
        <v>804</v>
      </c>
      <c r="C23" s="730">
        <v>151</v>
      </c>
      <c r="D23" s="744">
        <v>159.5</v>
      </c>
      <c r="E23" s="728">
        <v>175.8</v>
      </c>
      <c r="F23" s="727">
        <v>157.9</v>
      </c>
      <c r="G23" s="727">
        <v>167.7</v>
      </c>
      <c r="H23" s="727">
        <v>174.1</v>
      </c>
      <c r="I23" s="727">
        <v>135.4</v>
      </c>
      <c r="J23" s="727">
        <v>151.19999999999999</v>
      </c>
    </row>
    <row r="24" spans="2:10" x14ac:dyDescent="0.2">
      <c r="B24" s="745" t="s">
        <v>805</v>
      </c>
      <c r="C24" s="730">
        <v>143.4</v>
      </c>
      <c r="D24" s="744">
        <v>149.1</v>
      </c>
      <c r="E24" s="728">
        <v>159.1</v>
      </c>
      <c r="F24" s="727">
        <v>153.69999999999999</v>
      </c>
      <c r="G24" s="727">
        <v>161.6</v>
      </c>
      <c r="H24" s="727">
        <v>169.8</v>
      </c>
      <c r="I24" s="727">
        <v>128.5</v>
      </c>
      <c r="J24" s="727">
        <v>146.5</v>
      </c>
    </row>
    <row r="25" spans="2:10" x14ac:dyDescent="0.2">
      <c r="B25" s="745" t="s">
        <v>806</v>
      </c>
      <c r="C25" s="730">
        <v>149.6</v>
      </c>
      <c r="D25" s="744">
        <v>161.6</v>
      </c>
      <c r="E25" s="728">
        <v>177.8</v>
      </c>
      <c r="F25" s="727">
        <v>152.6</v>
      </c>
      <c r="G25" s="727">
        <v>164.5</v>
      </c>
      <c r="H25" s="727">
        <v>171.6</v>
      </c>
      <c r="I25" s="727">
        <v>134.80000000000001</v>
      </c>
      <c r="J25" s="727">
        <v>143.6</v>
      </c>
    </row>
    <row r="26" spans="2:10" x14ac:dyDescent="0.2">
      <c r="B26" s="745"/>
      <c r="C26" s="730"/>
      <c r="D26" s="748"/>
      <c r="E26" s="728"/>
      <c r="F26" s="727"/>
      <c r="G26" s="727"/>
      <c r="H26" s="727"/>
      <c r="I26" s="727"/>
      <c r="J26" s="727"/>
    </row>
    <row r="27" spans="2:10" x14ac:dyDescent="0.2">
      <c r="B27" s="745" t="s">
        <v>807</v>
      </c>
      <c r="C27" s="730">
        <v>148.9</v>
      </c>
      <c r="D27" s="744">
        <v>156.1</v>
      </c>
      <c r="E27" s="728">
        <v>173</v>
      </c>
      <c r="F27" s="727">
        <v>160</v>
      </c>
      <c r="G27" s="727">
        <v>170.5</v>
      </c>
      <c r="H27" s="727">
        <v>178.9</v>
      </c>
      <c r="I27" s="727">
        <v>130.9</v>
      </c>
      <c r="J27" s="727">
        <v>151.9</v>
      </c>
    </row>
    <row r="28" spans="2:10" x14ac:dyDescent="0.2">
      <c r="B28" s="745" t="s">
        <v>808</v>
      </c>
      <c r="C28" s="730">
        <v>146.6</v>
      </c>
      <c r="D28" s="744">
        <v>143.80000000000001</v>
      </c>
      <c r="E28" s="728">
        <v>162.80000000000001</v>
      </c>
      <c r="F28" s="727">
        <v>151.69999999999999</v>
      </c>
      <c r="G28" s="727">
        <v>162.6</v>
      </c>
      <c r="H28" s="727">
        <v>177.2</v>
      </c>
      <c r="I28" s="727">
        <v>132</v>
      </c>
      <c r="J28" s="727">
        <v>141.6</v>
      </c>
    </row>
    <row r="29" spans="2:10" x14ac:dyDescent="0.2">
      <c r="B29" s="745" t="s">
        <v>809</v>
      </c>
      <c r="C29" s="730">
        <v>145.5</v>
      </c>
      <c r="D29" s="744">
        <v>157.69999999999999</v>
      </c>
      <c r="E29" s="728">
        <v>172.1</v>
      </c>
      <c r="F29" s="727">
        <v>142.5</v>
      </c>
      <c r="G29" s="727">
        <v>158.30000000000001</v>
      </c>
      <c r="H29" s="727">
        <v>174.4</v>
      </c>
      <c r="I29" s="727">
        <v>130.30000000000001</v>
      </c>
      <c r="J29" s="727">
        <v>136.1</v>
      </c>
    </row>
    <row r="30" spans="2:10" x14ac:dyDescent="0.2">
      <c r="B30" s="745"/>
      <c r="C30" s="730"/>
      <c r="D30" s="748"/>
      <c r="E30" s="728"/>
      <c r="F30" s="727"/>
      <c r="G30" s="727"/>
      <c r="H30" s="727"/>
      <c r="I30" s="727"/>
      <c r="J30" s="727"/>
    </row>
    <row r="31" spans="2:10" x14ac:dyDescent="0.2">
      <c r="B31" s="745" t="s">
        <v>810</v>
      </c>
      <c r="C31" s="730">
        <v>147.5</v>
      </c>
      <c r="D31" s="744">
        <v>154.5</v>
      </c>
      <c r="E31" s="728">
        <v>169.6</v>
      </c>
      <c r="F31" s="727">
        <v>163.30000000000001</v>
      </c>
      <c r="G31" s="727">
        <v>161.9</v>
      </c>
      <c r="H31" s="727">
        <v>176.9</v>
      </c>
      <c r="I31" s="727">
        <v>124.5</v>
      </c>
      <c r="J31" s="727">
        <v>151.6</v>
      </c>
    </row>
    <row r="32" spans="2:10" x14ac:dyDescent="0.2">
      <c r="B32" s="745" t="s">
        <v>811</v>
      </c>
      <c r="C32" s="730">
        <v>149.4</v>
      </c>
      <c r="D32" s="744">
        <v>161.4</v>
      </c>
      <c r="E32" s="728">
        <v>178.7</v>
      </c>
      <c r="F32" s="727">
        <v>151.9</v>
      </c>
      <c r="G32" s="727">
        <v>158.9</v>
      </c>
      <c r="H32" s="727">
        <v>177.2</v>
      </c>
      <c r="I32" s="727">
        <v>129.69999999999999</v>
      </c>
      <c r="J32" s="727">
        <v>140.4</v>
      </c>
    </row>
    <row r="33" spans="2:10" x14ac:dyDescent="0.2">
      <c r="B33" s="745" t="s">
        <v>812</v>
      </c>
      <c r="C33" s="730">
        <v>148</v>
      </c>
      <c r="D33" s="744">
        <v>156.5</v>
      </c>
      <c r="E33" s="728">
        <v>172.5</v>
      </c>
      <c r="F33" s="727">
        <v>145.30000000000001</v>
      </c>
      <c r="G33" s="727">
        <v>158</v>
      </c>
      <c r="H33" s="727">
        <v>190</v>
      </c>
      <c r="I33" s="727">
        <v>130.5</v>
      </c>
      <c r="J33" s="727">
        <v>143.19999999999999</v>
      </c>
    </row>
    <row r="34" spans="2:10" ht="18" thickBot="1" x14ac:dyDescent="0.2">
      <c r="B34" s="743"/>
      <c r="C34" s="721"/>
      <c r="D34" s="721"/>
      <c r="E34" s="721"/>
      <c r="F34" s="721"/>
      <c r="G34" s="721"/>
      <c r="H34" s="721"/>
      <c r="I34" s="721"/>
      <c r="J34" s="721"/>
    </row>
    <row r="35" spans="2:10" ht="21" customHeight="1" x14ac:dyDescent="0.15">
      <c r="B35" s="739"/>
      <c r="C35" s="969" t="s">
        <v>816</v>
      </c>
      <c r="D35" s="969" t="s">
        <v>817</v>
      </c>
      <c r="E35" s="969" t="s">
        <v>818</v>
      </c>
      <c r="F35" s="969" t="s">
        <v>552</v>
      </c>
      <c r="G35" s="969" t="s">
        <v>819</v>
      </c>
      <c r="H35" s="969" t="s">
        <v>553</v>
      </c>
      <c r="I35" s="969" t="s">
        <v>554</v>
      </c>
      <c r="J35" s="973" t="s">
        <v>472</v>
      </c>
    </row>
    <row r="36" spans="2:10" x14ac:dyDescent="0.15">
      <c r="B36" s="731"/>
      <c r="C36" s="969"/>
      <c r="D36" s="969"/>
      <c r="E36" s="969"/>
      <c r="F36" s="969"/>
      <c r="G36" s="969"/>
      <c r="H36" s="969"/>
      <c r="I36" s="969"/>
      <c r="J36" s="973"/>
    </row>
    <row r="37" spans="2:10" x14ac:dyDescent="0.15">
      <c r="B37" s="732"/>
      <c r="C37" s="970"/>
      <c r="D37" s="970"/>
      <c r="E37" s="970"/>
      <c r="F37" s="970"/>
      <c r="G37" s="970"/>
      <c r="H37" s="970"/>
      <c r="I37" s="970"/>
      <c r="J37" s="974"/>
    </row>
    <row r="38" spans="2:10" x14ac:dyDescent="0.15">
      <c r="B38" s="741"/>
      <c r="C38" s="715"/>
      <c r="D38" s="715"/>
      <c r="E38" s="715"/>
      <c r="F38" s="715"/>
      <c r="G38" s="715"/>
      <c r="H38" s="715"/>
      <c r="I38" s="715"/>
      <c r="J38" s="715"/>
    </row>
    <row r="39" spans="2:10" x14ac:dyDescent="0.2">
      <c r="B39" s="742" t="s">
        <v>406</v>
      </c>
      <c r="C39" s="718" t="s">
        <v>673</v>
      </c>
      <c r="D39" s="718" t="s">
        <v>673</v>
      </c>
      <c r="E39" s="718" t="s">
        <v>673</v>
      </c>
      <c r="F39" s="718" t="s">
        <v>673</v>
      </c>
      <c r="G39" s="726">
        <v>144</v>
      </c>
      <c r="H39" s="726">
        <v>143.6</v>
      </c>
      <c r="I39" s="726">
        <v>146.1</v>
      </c>
      <c r="J39" s="718" t="s">
        <v>673</v>
      </c>
    </row>
    <row r="40" spans="2:10" x14ac:dyDescent="0.2">
      <c r="B40" s="742" t="s">
        <v>423</v>
      </c>
      <c r="C40" s="718" t="s">
        <v>673</v>
      </c>
      <c r="D40" s="718" t="s">
        <v>673</v>
      </c>
      <c r="E40" s="718" t="s">
        <v>673</v>
      </c>
      <c r="F40" s="718" t="s">
        <v>673</v>
      </c>
      <c r="G40" s="726">
        <v>139.19999999999999</v>
      </c>
      <c r="H40" s="726">
        <v>146.9</v>
      </c>
      <c r="I40" s="726">
        <v>145</v>
      </c>
      <c r="J40" s="718" t="s">
        <v>673</v>
      </c>
    </row>
    <row r="41" spans="2:10" x14ac:dyDescent="0.2">
      <c r="B41" s="742" t="s">
        <v>436</v>
      </c>
      <c r="C41" s="729">
        <v>153.1</v>
      </c>
      <c r="D41" s="726">
        <v>153.6</v>
      </c>
      <c r="E41" s="726">
        <v>107</v>
      </c>
      <c r="F41" s="726">
        <v>144.1</v>
      </c>
      <c r="G41" s="726">
        <v>137</v>
      </c>
      <c r="H41" s="726">
        <v>143.4</v>
      </c>
      <c r="I41" s="726">
        <v>146.4</v>
      </c>
      <c r="J41" s="726">
        <v>153</v>
      </c>
    </row>
    <row r="42" spans="2:10" x14ac:dyDescent="0.2">
      <c r="B42" s="742" t="s">
        <v>452</v>
      </c>
      <c r="C42" s="729">
        <v>148.6</v>
      </c>
      <c r="D42" s="726">
        <v>155.30000000000001</v>
      </c>
      <c r="E42" s="726">
        <v>106.9</v>
      </c>
      <c r="F42" s="726">
        <v>134.30000000000001</v>
      </c>
      <c r="G42" s="726">
        <v>136.6</v>
      </c>
      <c r="H42" s="726">
        <v>145</v>
      </c>
      <c r="I42" s="726">
        <v>146.19999999999999</v>
      </c>
      <c r="J42" s="726">
        <v>152</v>
      </c>
    </row>
    <row r="43" spans="2:10" x14ac:dyDescent="0.2">
      <c r="B43" s="742" t="s">
        <v>561</v>
      </c>
      <c r="C43" s="729">
        <v>156.6</v>
      </c>
      <c r="D43" s="726">
        <v>162.6</v>
      </c>
      <c r="E43" s="726">
        <v>105.5</v>
      </c>
      <c r="F43" s="726">
        <v>167.8</v>
      </c>
      <c r="G43" s="726">
        <v>132.6</v>
      </c>
      <c r="H43" s="726">
        <v>144.9</v>
      </c>
      <c r="I43" s="726">
        <v>158.30000000000001</v>
      </c>
      <c r="J43" s="726">
        <v>135.69999999999999</v>
      </c>
    </row>
    <row r="44" spans="2:10" x14ac:dyDescent="0.2">
      <c r="B44" s="742" t="s">
        <v>659</v>
      </c>
      <c r="C44" s="729">
        <v>149.6</v>
      </c>
      <c r="D44" s="726">
        <v>162.19999999999999</v>
      </c>
      <c r="E44" s="726">
        <v>108</v>
      </c>
      <c r="F44" s="726">
        <v>139.19999999999999</v>
      </c>
      <c r="G44" s="726">
        <v>131.19999999999999</v>
      </c>
      <c r="H44" s="726">
        <v>143.5</v>
      </c>
      <c r="I44" s="726">
        <v>158.30000000000001</v>
      </c>
      <c r="J44" s="726">
        <v>134.19999999999999</v>
      </c>
    </row>
    <row r="45" spans="2:10" x14ac:dyDescent="0.2">
      <c r="B45" s="742"/>
      <c r="C45" s="727"/>
      <c r="D45" s="724"/>
      <c r="E45" s="724"/>
      <c r="F45" s="724"/>
      <c r="G45" s="724"/>
      <c r="H45" s="724"/>
      <c r="I45" s="724"/>
      <c r="J45" s="724"/>
    </row>
    <row r="46" spans="2:10" x14ac:dyDescent="0.2">
      <c r="B46" s="746" t="s">
        <v>801</v>
      </c>
      <c r="C46" s="735">
        <v>129.30000000000001</v>
      </c>
      <c r="D46" s="724">
        <v>151.6</v>
      </c>
      <c r="E46" s="724">
        <v>105.8</v>
      </c>
      <c r="F46" s="724">
        <v>139.69999999999999</v>
      </c>
      <c r="G46" s="724">
        <v>126.7</v>
      </c>
      <c r="H46" s="724">
        <v>136.69999999999999</v>
      </c>
      <c r="I46" s="724">
        <v>147</v>
      </c>
      <c r="J46" s="724">
        <v>128.19999999999999</v>
      </c>
    </row>
    <row r="47" spans="2:10" x14ac:dyDescent="0.2">
      <c r="B47" s="746" t="s">
        <v>802</v>
      </c>
      <c r="C47" s="735">
        <v>156.69999999999999</v>
      </c>
      <c r="D47" s="724">
        <v>153.69999999999999</v>
      </c>
      <c r="E47" s="724">
        <v>95</v>
      </c>
      <c r="F47" s="724">
        <v>134.6</v>
      </c>
      <c r="G47" s="724">
        <v>124.3</v>
      </c>
      <c r="H47" s="724">
        <v>138.69999999999999</v>
      </c>
      <c r="I47" s="724">
        <v>147.6</v>
      </c>
      <c r="J47" s="724">
        <v>132.9</v>
      </c>
    </row>
    <row r="48" spans="2:10" x14ac:dyDescent="0.2">
      <c r="B48" s="746" t="s">
        <v>803</v>
      </c>
      <c r="C48" s="735">
        <v>147.5</v>
      </c>
      <c r="D48" s="724">
        <v>156</v>
      </c>
      <c r="E48" s="724">
        <v>103.6</v>
      </c>
      <c r="F48" s="724">
        <v>117.5</v>
      </c>
      <c r="G48" s="724">
        <v>131.6</v>
      </c>
      <c r="H48" s="724">
        <v>135.80000000000001</v>
      </c>
      <c r="I48" s="724">
        <v>155.5</v>
      </c>
      <c r="J48" s="724">
        <v>129.9</v>
      </c>
    </row>
    <row r="49" spans="2:10" x14ac:dyDescent="0.2">
      <c r="B49" s="746"/>
      <c r="C49" s="725"/>
      <c r="D49" s="724"/>
      <c r="E49" s="724"/>
      <c r="F49" s="724"/>
      <c r="G49" s="724"/>
      <c r="H49" s="724"/>
      <c r="I49" s="724"/>
      <c r="J49" s="724"/>
    </row>
    <row r="50" spans="2:10" x14ac:dyDescent="0.2">
      <c r="B50" s="746" t="s">
        <v>804</v>
      </c>
      <c r="C50" s="735">
        <v>156.30000000000001</v>
      </c>
      <c r="D50" s="724">
        <v>161.19999999999999</v>
      </c>
      <c r="E50" s="724">
        <v>111.3</v>
      </c>
      <c r="F50" s="724">
        <v>150.19999999999999</v>
      </c>
      <c r="G50" s="724">
        <v>143.30000000000001</v>
      </c>
      <c r="H50" s="724">
        <v>146.6</v>
      </c>
      <c r="I50" s="724">
        <v>166.4</v>
      </c>
      <c r="J50" s="724">
        <v>134.69999999999999</v>
      </c>
    </row>
    <row r="51" spans="2:10" x14ac:dyDescent="0.2">
      <c r="B51" s="746" t="s">
        <v>805</v>
      </c>
      <c r="C51" s="735">
        <v>138.5</v>
      </c>
      <c r="D51" s="724">
        <v>172.5</v>
      </c>
      <c r="E51" s="724">
        <v>110.4</v>
      </c>
      <c r="F51" s="724">
        <v>146.9</v>
      </c>
      <c r="G51" s="724">
        <v>134.9</v>
      </c>
      <c r="H51" s="724">
        <v>140.9</v>
      </c>
      <c r="I51" s="724">
        <v>167.4</v>
      </c>
      <c r="J51" s="724">
        <v>132.9</v>
      </c>
    </row>
    <row r="52" spans="2:10" x14ac:dyDescent="0.2">
      <c r="B52" s="746" t="s">
        <v>806</v>
      </c>
      <c r="C52" s="735">
        <v>156.9</v>
      </c>
      <c r="D52" s="724">
        <v>162.5</v>
      </c>
      <c r="E52" s="724">
        <v>106.9</v>
      </c>
      <c r="F52" s="724">
        <v>142.9</v>
      </c>
      <c r="G52" s="724">
        <v>132.1</v>
      </c>
      <c r="H52" s="724">
        <v>146.69999999999999</v>
      </c>
      <c r="I52" s="724">
        <v>161.9</v>
      </c>
      <c r="J52" s="724">
        <v>136.9</v>
      </c>
    </row>
    <row r="53" spans="2:10" x14ac:dyDescent="0.2">
      <c r="B53" s="746"/>
      <c r="C53" s="725"/>
      <c r="D53" s="724"/>
      <c r="E53" s="724"/>
      <c r="F53" s="724"/>
      <c r="G53" s="724"/>
      <c r="H53" s="724"/>
      <c r="I53" s="724"/>
      <c r="J53" s="724"/>
    </row>
    <row r="54" spans="2:10" x14ac:dyDescent="0.2">
      <c r="B54" s="746" t="s">
        <v>807</v>
      </c>
      <c r="C54" s="735">
        <v>150.4</v>
      </c>
      <c r="D54" s="724">
        <v>168.7</v>
      </c>
      <c r="E54" s="724">
        <v>105.5</v>
      </c>
      <c r="F54" s="724">
        <v>142.1</v>
      </c>
      <c r="G54" s="724">
        <v>138.1</v>
      </c>
      <c r="H54" s="724">
        <v>145.4</v>
      </c>
      <c r="I54" s="724">
        <v>169.1</v>
      </c>
      <c r="J54" s="724">
        <v>137.69999999999999</v>
      </c>
    </row>
    <row r="55" spans="2:10" x14ac:dyDescent="0.2">
      <c r="B55" s="746" t="s">
        <v>808</v>
      </c>
      <c r="C55" s="735">
        <v>147.9</v>
      </c>
      <c r="D55" s="724">
        <v>169.5</v>
      </c>
      <c r="E55" s="724">
        <v>116.2</v>
      </c>
      <c r="F55" s="724">
        <v>148.80000000000001</v>
      </c>
      <c r="G55" s="724">
        <v>133.1</v>
      </c>
      <c r="H55" s="724">
        <v>146.5</v>
      </c>
      <c r="I55" s="724">
        <v>158.30000000000001</v>
      </c>
      <c r="J55" s="724">
        <v>134.19999999999999</v>
      </c>
    </row>
    <row r="56" spans="2:10" x14ac:dyDescent="0.2">
      <c r="B56" s="746" t="s">
        <v>809</v>
      </c>
      <c r="C56" s="735">
        <v>149.69999999999999</v>
      </c>
      <c r="D56" s="724">
        <v>154</v>
      </c>
      <c r="E56" s="724">
        <v>109.9</v>
      </c>
      <c r="F56" s="724">
        <v>145.69999999999999</v>
      </c>
      <c r="G56" s="724">
        <v>121.4</v>
      </c>
      <c r="H56" s="724">
        <v>141.6</v>
      </c>
      <c r="I56" s="735">
        <v>146.30000000000001</v>
      </c>
      <c r="J56" s="724">
        <v>134.5</v>
      </c>
    </row>
    <row r="57" spans="2:10" x14ac:dyDescent="0.2">
      <c r="B57" s="746"/>
      <c r="C57" s="725"/>
      <c r="D57" s="724"/>
      <c r="E57" s="724"/>
      <c r="F57" s="724"/>
      <c r="G57" s="724"/>
      <c r="H57" s="724"/>
      <c r="I57" s="725"/>
      <c r="J57" s="724"/>
    </row>
    <row r="58" spans="2:10" x14ac:dyDescent="0.2">
      <c r="B58" s="746" t="s">
        <v>810</v>
      </c>
      <c r="C58" s="735">
        <v>148.80000000000001</v>
      </c>
      <c r="D58" s="724">
        <v>167</v>
      </c>
      <c r="E58" s="724">
        <v>106.2</v>
      </c>
      <c r="F58" s="724">
        <v>137</v>
      </c>
      <c r="G58" s="724">
        <v>141</v>
      </c>
      <c r="H58" s="724">
        <v>149.4</v>
      </c>
      <c r="I58" s="724">
        <v>165.7</v>
      </c>
      <c r="J58" s="724">
        <v>133.30000000000001</v>
      </c>
    </row>
    <row r="59" spans="2:10" x14ac:dyDescent="0.2">
      <c r="B59" s="746" t="s">
        <v>811</v>
      </c>
      <c r="C59" s="735">
        <v>159.5</v>
      </c>
      <c r="D59" s="724">
        <v>170.4</v>
      </c>
      <c r="E59" s="724">
        <v>110.1</v>
      </c>
      <c r="F59" s="724">
        <v>137</v>
      </c>
      <c r="G59" s="724">
        <v>126.4</v>
      </c>
      <c r="H59" s="724">
        <v>147.9</v>
      </c>
      <c r="I59" s="735">
        <v>152.4</v>
      </c>
      <c r="J59" s="724">
        <v>139.4</v>
      </c>
    </row>
    <row r="60" spans="2:10" x14ac:dyDescent="0.2">
      <c r="B60" s="746" t="s">
        <v>812</v>
      </c>
      <c r="C60" s="735">
        <v>154.5</v>
      </c>
      <c r="D60" s="724">
        <v>159.9</v>
      </c>
      <c r="E60" s="724">
        <v>116.4</v>
      </c>
      <c r="F60" s="724">
        <v>127</v>
      </c>
      <c r="G60" s="724">
        <v>122.1</v>
      </c>
      <c r="H60" s="724">
        <v>145.1</v>
      </c>
      <c r="I60" s="735">
        <v>162.5</v>
      </c>
      <c r="J60" s="724">
        <v>135.80000000000001</v>
      </c>
    </row>
    <row r="61" spans="2:10" ht="18" thickBot="1" x14ac:dyDescent="0.2">
      <c r="B61" s="743"/>
      <c r="C61" s="721"/>
      <c r="D61" s="716"/>
      <c r="E61" s="716"/>
      <c r="F61" s="716"/>
      <c r="G61" s="716"/>
      <c r="H61" s="716"/>
      <c r="I61" s="716"/>
      <c r="J61" s="716"/>
    </row>
    <row r="62" spans="2:10" x14ac:dyDescent="0.2">
      <c r="B62" s="715"/>
      <c r="C62" s="720" t="s">
        <v>833</v>
      </c>
      <c r="D62" s="715"/>
      <c r="E62" s="715"/>
      <c r="F62" s="715"/>
      <c r="G62" s="715"/>
      <c r="H62" s="715"/>
      <c r="I62" s="715"/>
      <c r="J62" s="715"/>
    </row>
  </sheetData>
  <mergeCells count="17">
    <mergeCell ref="I35:I37"/>
    <mergeCell ref="J35:J37"/>
    <mergeCell ref="C35:C37"/>
    <mergeCell ref="D35:D37"/>
    <mergeCell ref="E35:E37"/>
    <mergeCell ref="H35:H37"/>
    <mergeCell ref="F35:F37"/>
    <mergeCell ref="G35:G37"/>
    <mergeCell ref="B6:J6"/>
    <mergeCell ref="G8:G10"/>
    <mergeCell ref="H8:H10"/>
    <mergeCell ref="I8:I10"/>
    <mergeCell ref="J8:J10"/>
    <mergeCell ref="C8:C10"/>
    <mergeCell ref="D8:D10"/>
    <mergeCell ref="E8:E10"/>
    <mergeCell ref="F8:F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zoomScale="75" zoomScaleNormal="75" workbookViewId="0">
      <selection activeCell="C63" sqref="C63"/>
    </sheetView>
  </sheetViews>
  <sheetFormatPr defaultColWidth="10.875" defaultRowHeight="17.25" x14ac:dyDescent="0.15"/>
  <cols>
    <col min="1" max="1" width="13.375" style="203" customWidth="1"/>
    <col min="2" max="2" width="22" style="203" customWidth="1"/>
    <col min="3" max="10" width="16" style="203" customWidth="1"/>
    <col min="11" max="11" width="9.375" style="203" customWidth="1"/>
    <col min="12" max="12" width="10.5" style="203" customWidth="1"/>
    <col min="13" max="16" width="9.375" style="203" customWidth="1"/>
    <col min="17" max="17" width="10.25" style="203" customWidth="1"/>
    <col min="18" max="18" width="10.75" style="203" customWidth="1"/>
    <col min="19" max="16384" width="10.875" style="203"/>
  </cols>
  <sheetData>
    <row r="1" spans="1:19" x14ac:dyDescent="0.2">
      <c r="A1" s="313" t="s">
        <v>614</v>
      </c>
    </row>
    <row r="6" spans="1:19" x14ac:dyDescent="0.2">
      <c r="B6" s="961" t="s">
        <v>543</v>
      </c>
      <c r="C6" s="961"/>
      <c r="D6" s="961"/>
      <c r="E6" s="961"/>
      <c r="F6" s="961"/>
      <c r="G6" s="961"/>
      <c r="H6" s="961"/>
      <c r="I6" s="961"/>
      <c r="J6" s="961"/>
    </row>
    <row r="7" spans="1:19" ht="18" thickBot="1" x14ac:dyDescent="0.25">
      <c r="B7" s="751"/>
      <c r="C7" s="769" t="s">
        <v>534</v>
      </c>
      <c r="D7" s="751"/>
      <c r="E7" s="751"/>
      <c r="F7" s="756"/>
      <c r="G7" s="756"/>
      <c r="H7" s="756"/>
      <c r="I7" s="756"/>
      <c r="J7" s="771" t="s">
        <v>544</v>
      </c>
      <c r="K7" s="201"/>
      <c r="L7" s="201"/>
      <c r="M7" s="201"/>
      <c r="N7" s="201"/>
      <c r="O7" s="201"/>
      <c r="P7" s="201"/>
      <c r="Q7" s="201"/>
      <c r="R7" s="201"/>
    </row>
    <row r="8" spans="1:19" ht="18" customHeight="1" x14ac:dyDescent="0.15">
      <c r="A8" s="201"/>
      <c r="B8" s="770"/>
      <c r="C8" s="969" t="s">
        <v>547</v>
      </c>
      <c r="D8" s="950" t="s">
        <v>99</v>
      </c>
      <c r="E8" s="950" t="s">
        <v>100</v>
      </c>
      <c r="F8" s="969" t="s">
        <v>546</v>
      </c>
      <c r="G8" s="969" t="s">
        <v>548</v>
      </c>
      <c r="H8" s="969" t="s">
        <v>549</v>
      </c>
      <c r="I8" s="969" t="s">
        <v>550</v>
      </c>
      <c r="J8" s="971" t="s">
        <v>551</v>
      </c>
      <c r="K8" s="201"/>
    </row>
    <row r="9" spans="1:19" ht="17.25" customHeight="1" x14ac:dyDescent="0.15">
      <c r="A9" s="201"/>
      <c r="B9" s="777"/>
      <c r="C9" s="969"/>
      <c r="D9" s="950"/>
      <c r="E9" s="950"/>
      <c r="F9" s="969"/>
      <c r="G9" s="969"/>
      <c r="H9" s="969"/>
      <c r="I9" s="969"/>
      <c r="J9" s="971"/>
      <c r="K9" s="201"/>
    </row>
    <row r="10" spans="1:19" ht="44.25" customHeight="1" x14ac:dyDescent="0.15">
      <c r="A10" s="201"/>
      <c r="B10" s="778"/>
      <c r="C10" s="970"/>
      <c r="D10" s="951"/>
      <c r="E10" s="951"/>
      <c r="F10" s="970"/>
      <c r="G10" s="970"/>
      <c r="H10" s="970"/>
      <c r="I10" s="970"/>
      <c r="J10" s="972"/>
      <c r="K10" s="201"/>
    </row>
    <row r="11" spans="1:19" x14ac:dyDescent="0.15">
      <c r="B11" s="750"/>
      <c r="C11" s="752"/>
      <c r="D11" s="750"/>
      <c r="E11" s="750"/>
      <c r="F11" s="750"/>
      <c r="G11" s="750"/>
      <c r="H11" s="750"/>
      <c r="I11" s="750"/>
      <c r="J11" s="750"/>
    </row>
    <row r="12" spans="1:19" x14ac:dyDescent="0.2">
      <c r="A12" s="393"/>
      <c r="B12" s="754" t="s">
        <v>406</v>
      </c>
      <c r="C12" s="764">
        <v>154</v>
      </c>
      <c r="D12" s="765">
        <v>167.3</v>
      </c>
      <c r="E12" s="761">
        <v>164.8</v>
      </c>
      <c r="F12" s="765">
        <v>161.19999999999999</v>
      </c>
      <c r="G12" s="765">
        <v>160.4</v>
      </c>
      <c r="H12" s="765">
        <v>186.3</v>
      </c>
      <c r="I12" s="765">
        <v>145.80000000000001</v>
      </c>
      <c r="J12" s="765">
        <v>144.5</v>
      </c>
      <c r="S12" s="394"/>
    </row>
    <row r="13" spans="1:19" x14ac:dyDescent="0.2">
      <c r="A13" s="393"/>
      <c r="B13" s="754" t="s">
        <v>423</v>
      </c>
      <c r="C13" s="767">
        <v>144.30000000000001</v>
      </c>
      <c r="D13" s="757">
        <v>160.30000000000001</v>
      </c>
      <c r="E13" s="760">
        <v>152.6</v>
      </c>
      <c r="F13" s="757">
        <v>155.4</v>
      </c>
      <c r="G13" s="760">
        <v>156.5</v>
      </c>
      <c r="H13" s="757">
        <v>158.9</v>
      </c>
      <c r="I13" s="760">
        <v>132.69999999999999</v>
      </c>
      <c r="J13" s="757">
        <v>146.4</v>
      </c>
      <c r="S13" s="394"/>
    </row>
    <row r="14" spans="1:19" x14ac:dyDescent="0.2">
      <c r="B14" s="754" t="s">
        <v>436</v>
      </c>
      <c r="C14" s="764">
        <v>144.30000000000001</v>
      </c>
      <c r="D14" s="765">
        <v>164.9</v>
      </c>
      <c r="E14" s="761">
        <v>159.6</v>
      </c>
      <c r="F14" s="765">
        <v>153.9</v>
      </c>
      <c r="G14" s="765">
        <v>168.9</v>
      </c>
      <c r="H14" s="765">
        <v>163.80000000000001</v>
      </c>
      <c r="I14" s="765">
        <v>132.6</v>
      </c>
      <c r="J14" s="765">
        <v>146.4</v>
      </c>
      <c r="S14" s="394"/>
    </row>
    <row r="15" spans="1:19" x14ac:dyDescent="0.2">
      <c r="A15" s="393"/>
      <c r="B15" s="754" t="s">
        <v>452</v>
      </c>
      <c r="C15" s="764">
        <v>143.19999999999999</v>
      </c>
      <c r="D15" s="765">
        <v>164.9</v>
      </c>
      <c r="E15" s="761">
        <v>160.69999999999999</v>
      </c>
      <c r="F15" s="765">
        <v>151.4</v>
      </c>
      <c r="G15" s="765">
        <v>163.9</v>
      </c>
      <c r="H15" s="765">
        <v>166.9</v>
      </c>
      <c r="I15" s="765">
        <v>130.30000000000001</v>
      </c>
      <c r="J15" s="765">
        <v>145.1</v>
      </c>
      <c r="S15" s="394"/>
    </row>
    <row r="16" spans="1:19" x14ac:dyDescent="0.2">
      <c r="A16" s="393"/>
      <c r="B16" s="754" t="s">
        <v>561</v>
      </c>
      <c r="C16" s="764">
        <v>145.9</v>
      </c>
      <c r="D16" s="765">
        <v>167.9</v>
      </c>
      <c r="E16" s="761">
        <v>165.4</v>
      </c>
      <c r="F16" s="765">
        <v>154.80000000000001</v>
      </c>
      <c r="G16" s="765">
        <v>168.7</v>
      </c>
      <c r="H16" s="765">
        <v>172.5</v>
      </c>
      <c r="I16" s="765">
        <v>136</v>
      </c>
      <c r="J16" s="765">
        <v>147.69999999999999</v>
      </c>
      <c r="S16" s="394"/>
    </row>
    <row r="17" spans="1:10" x14ac:dyDescent="0.2">
      <c r="A17" s="393"/>
      <c r="B17" s="754" t="s">
        <v>659</v>
      </c>
      <c r="C17" s="764">
        <v>144.30000000000001</v>
      </c>
      <c r="D17" s="765">
        <v>170.7</v>
      </c>
      <c r="E17" s="761">
        <v>167</v>
      </c>
      <c r="F17" s="765">
        <v>141.5</v>
      </c>
      <c r="G17" s="765">
        <v>167.2</v>
      </c>
      <c r="H17" s="765">
        <v>174</v>
      </c>
      <c r="I17" s="765">
        <v>131.5</v>
      </c>
      <c r="J17" s="765">
        <v>145.9</v>
      </c>
    </row>
    <row r="18" spans="1:10" x14ac:dyDescent="0.2">
      <c r="B18" s="754"/>
      <c r="C18" s="767"/>
      <c r="D18" s="757"/>
      <c r="E18" s="760"/>
      <c r="F18" s="757"/>
      <c r="G18" s="760"/>
      <c r="H18" s="757"/>
      <c r="I18" s="768"/>
      <c r="J18" s="757"/>
    </row>
    <row r="19" spans="1:10" x14ac:dyDescent="0.2">
      <c r="B19" s="775" t="s">
        <v>801</v>
      </c>
      <c r="C19" s="762">
        <v>133.9</v>
      </c>
      <c r="D19" s="760">
        <v>150.19999999999999</v>
      </c>
      <c r="E19" s="761">
        <v>142.4</v>
      </c>
      <c r="F19" s="760">
        <v>136.30000000000001</v>
      </c>
      <c r="G19" s="760">
        <v>161.5</v>
      </c>
      <c r="H19" s="760">
        <v>171.7</v>
      </c>
      <c r="I19" s="760">
        <v>123.4</v>
      </c>
      <c r="J19" s="760">
        <v>138.19999999999999</v>
      </c>
    </row>
    <row r="20" spans="1:10" x14ac:dyDescent="0.2">
      <c r="B20" s="775" t="s">
        <v>802</v>
      </c>
      <c r="C20" s="762">
        <v>141.9</v>
      </c>
      <c r="D20" s="760">
        <v>174.7</v>
      </c>
      <c r="E20" s="761">
        <v>172.6</v>
      </c>
      <c r="F20" s="760">
        <v>137.4</v>
      </c>
      <c r="G20" s="760">
        <v>167.6</v>
      </c>
      <c r="H20" s="760">
        <v>162.19999999999999</v>
      </c>
      <c r="I20" s="760">
        <v>129.19999999999999</v>
      </c>
      <c r="J20" s="760">
        <v>136.9</v>
      </c>
    </row>
    <row r="21" spans="1:10" x14ac:dyDescent="0.2">
      <c r="B21" s="775" t="s">
        <v>803</v>
      </c>
      <c r="C21" s="762">
        <v>138.80000000000001</v>
      </c>
      <c r="D21" s="760">
        <v>171.4</v>
      </c>
      <c r="E21" s="761">
        <v>161.1</v>
      </c>
      <c r="F21" s="760">
        <v>140.1</v>
      </c>
      <c r="G21" s="760">
        <v>162.1</v>
      </c>
      <c r="H21" s="760">
        <v>165.3</v>
      </c>
      <c r="I21" s="760">
        <v>125.1</v>
      </c>
      <c r="J21" s="760">
        <v>141.5</v>
      </c>
    </row>
    <row r="22" spans="1:10" x14ac:dyDescent="0.2">
      <c r="B22" s="775"/>
      <c r="C22" s="762"/>
      <c r="D22" s="760"/>
      <c r="E22" s="761"/>
      <c r="F22" s="760"/>
      <c r="G22" s="760"/>
      <c r="H22" s="760"/>
      <c r="I22" s="760"/>
      <c r="J22" s="760"/>
    </row>
    <row r="23" spans="1:10" x14ac:dyDescent="0.2">
      <c r="B23" s="775" t="s">
        <v>804</v>
      </c>
      <c r="C23" s="762">
        <v>149.9</v>
      </c>
      <c r="D23" s="760">
        <v>180.3</v>
      </c>
      <c r="E23" s="761">
        <v>176.2</v>
      </c>
      <c r="F23" s="760">
        <v>152.4</v>
      </c>
      <c r="G23" s="760">
        <v>174.1</v>
      </c>
      <c r="H23" s="760">
        <v>173.4</v>
      </c>
      <c r="I23" s="760">
        <v>135.6</v>
      </c>
      <c r="J23" s="760">
        <v>144.30000000000001</v>
      </c>
    </row>
    <row r="24" spans="1:10" x14ac:dyDescent="0.2">
      <c r="B24" s="775" t="s">
        <v>805</v>
      </c>
      <c r="C24" s="762">
        <v>142</v>
      </c>
      <c r="D24" s="760">
        <v>157.6</v>
      </c>
      <c r="E24" s="761">
        <v>157.9</v>
      </c>
      <c r="F24" s="760">
        <v>146.4</v>
      </c>
      <c r="G24" s="760">
        <v>168.6</v>
      </c>
      <c r="H24" s="760">
        <v>170</v>
      </c>
      <c r="I24" s="760">
        <v>129.19999999999999</v>
      </c>
      <c r="J24" s="760">
        <v>149.1</v>
      </c>
    </row>
    <row r="25" spans="1:10" x14ac:dyDescent="0.2">
      <c r="B25" s="775" t="s">
        <v>806</v>
      </c>
      <c r="C25" s="762">
        <v>148</v>
      </c>
      <c r="D25" s="760">
        <v>169.8</v>
      </c>
      <c r="E25" s="761">
        <v>177.7</v>
      </c>
      <c r="F25" s="760">
        <v>143.30000000000001</v>
      </c>
      <c r="G25" s="760">
        <v>172.5</v>
      </c>
      <c r="H25" s="760">
        <v>171.6</v>
      </c>
      <c r="I25" s="760">
        <v>136.80000000000001</v>
      </c>
      <c r="J25" s="760">
        <v>145.30000000000001</v>
      </c>
    </row>
    <row r="26" spans="1:10" x14ac:dyDescent="0.2">
      <c r="B26" s="775"/>
      <c r="C26" s="762"/>
      <c r="D26" s="760"/>
      <c r="E26" s="761"/>
      <c r="F26" s="760"/>
      <c r="G26" s="760"/>
      <c r="H26" s="760"/>
      <c r="I26" s="760"/>
      <c r="J26" s="760"/>
    </row>
    <row r="27" spans="1:10" x14ac:dyDescent="0.2">
      <c r="B27" s="775" t="s">
        <v>807</v>
      </c>
      <c r="C27" s="762">
        <v>148.1</v>
      </c>
      <c r="D27" s="760">
        <v>177.6</v>
      </c>
      <c r="E27" s="761">
        <v>170.3</v>
      </c>
      <c r="F27" s="760">
        <v>151.6</v>
      </c>
      <c r="G27" s="760">
        <v>171.2</v>
      </c>
      <c r="H27" s="760">
        <v>177.4</v>
      </c>
      <c r="I27" s="760">
        <v>133.4</v>
      </c>
      <c r="J27" s="760">
        <v>156.30000000000001</v>
      </c>
    </row>
    <row r="28" spans="1:10" x14ac:dyDescent="0.2">
      <c r="B28" s="775" t="s">
        <v>808</v>
      </c>
      <c r="C28" s="762">
        <v>143.9</v>
      </c>
      <c r="D28" s="760">
        <v>163.4</v>
      </c>
      <c r="E28" s="761">
        <v>161.19999999999999</v>
      </c>
      <c r="F28" s="760">
        <v>143.9</v>
      </c>
      <c r="G28" s="760">
        <v>169.9</v>
      </c>
      <c r="H28" s="760">
        <v>176.1</v>
      </c>
      <c r="I28" s="760">
        <v>132.5</v>
      </c>
      <c r="J28" s="760">
        <v>147.80000000000001</v>
      </c>
    </row>
    <row r="29" spans="1:10" x14ac:dyDescent="0.2">
      <c r="B29" s="775" t="s">
        <v>809</v>
      </c>
      <c r="C29" s="762">
        <v>145.5</v>
      </c>
      <c r="D29" s="760">
        <v>179.5</v>
      </c>
      <c r="E29" s="761">
        <v>170.2</v>
      </c>
      <c r="F29" s="760">
        <v>133.9</v>
      </c>
      <c r="G29" s="760">
        <v>167.8</v>
      </c>
      <c r="H29" s="760">
        <v>173.6</v>
      </c>
      <c r="I29" s="760">
        <v>133.6</v>
      </c>
      <c r="J29" s="760">
        <v>142.1</v>
      </c>
    </row>
    <row r="30" spans="1:10" x14ac:dyDescent="0.2">
      <c r="B30" s="775"/>
      <c r="C30" s="762"/>
      <c r="D30" s="760"/>
      <c r="E30" s="761"/>
      <c r="F30" s="760"/>
      <c r="G30" s="760"/>
      <c r="H30" s="760"/>
      <c r="I30" s="760"/>
      <c r="J30" s="760"/>
    </row>
    <row r="31" spans="1:10" x14ac:dyDescent="0.2">
      <c r="B31" s="775" t="s">
        <v>810</v>
      </c>
      <c r="C31" s="762">
        <v>144.80000000000001</v>
      </c>
      <c r="D31" s="760">
        <v>172.1</v>
      </c>
      <c r="E31" s="761">
        <v>164.8</v>
      </c>
      <c r="F31" s="760">
        <v>146.6</v>
      </c>
      <c r="G31" s="760">
        <v>165.2</v>
      </c>
      <c r="H31" s="760">
        <v>177.1</v>
      </c>
      <c r="I31" s="760">
        <v>128.6</v>
      </c>
      <c r="J31" s="760">
        <v>153.80000000000001</v>
      </c>
    </row>
    <row r="32" spans="1:10" x14ac:dyDescent="0.2">
      <c r="B32" s="775" t="s">
        <v>811</v>
      </c>
      <c r="C32" s="762">
        <v>148.19999999999999</v>
      </c>
      <c r="D32" s="760">
        <v>177.8</v>
      </c>
      <c r="E32" s="761">
        <v>176.5</v>
      </c>
      <c r="F32" s="760">
        <v>135</v>
      </c>
      <c r="G32" s="760">
        <v>165.5</v>
      </c>
      <c r="H32" s="760">
        <v>180.8</v>
      </c>
      <c r="I32" s="760">
        <v>135.1</v>
      </c>
      <c r="J32" s="760">
        <v>144.4</v>
      </c>
    </row>
    <row r="33" spans="2:12" x14ac:dyDescent="0.2">
      <c r="B33" s="775" t="s">
        <v>812</v>
      </c>
      <c r="C33" s="762">
        <v>147</v>
      </c>
      <c r="D33" s="760">
        <v>174.2</v>
      </c>
      <c r="E33" s="761">
        <v>173.4</v>
      </c>
      <c r="F33" s="760">
        <v>130.4</v>
      </c>
      <c r="G33" s="760">
        <v>160.19999999999999</v>
      </c>
      <c r="H33" s="760">
        <v>188.1</v>
      </c>
      <c r="I33" s="760">
        <v>134.80000000000001</v>
      </c>
      <c r="J33" s="760">
        <v>150.30000000000001</v>
      </c>
    </row>
    <row r="34" spans="2:12" ht="18" thickBot="1" x14ac:dyDescent="0.2">
      <c r="B34" s="751"/>
      <c r="C34" s="763"/>
      <c r="D34" s="755"/>
      <c r="E34" s="755"/>
      <c r="F34" s="755"/>
      <c r="G34" s="755"/>
      <c r="H34" s="755"/>
      <c r="I34" s="755"/>
      <c r="J34" s="755"/>
    </row>
    <row r="35" spans="2:12" ht="21" customHeight="1" x14ac:dyDescent="0.15">
      <c r="B35" s="770"/>
      <c r="C35" s="969" t="s">
        <v>816</v>
      </c>
      <c r="D35" s="969" t="s">
        <v>817</v>
      </c>
      <c r="E35" s="969" t="s">
        <v>818</v>
      </c>
      <c r="F35" s="969" t="s">
        <v>552</v>
      </c>
      <c r="G35" s="969" t="s">
        <v>819</v>
      </c>
      <c r="H35" s="969" t="s">
        <v>553</v>
      </c>
      <c r="I35" s="969" t="s">
        <v>554</v>
      </c>
      <c r="J35" s="973" t="s">
        <v>472</v>
      </c>
      <c r="K35" s="391"/>
      <c r="L35" s="201"/>
    </row>
    <row r="36" spans="2:12" x14ac:dyDescent="0.15">
      <c r="B36" s="777"/>
      <c r="C36" s="969"/>
      <c r="D36" s="969"/>
      <c r="E36" s="969"/>
      <c r="F36" s="969"/>
      <c r="G36" s="969"/>
      <c r="H36" s="969"/>
      <c r="I36" s="969"/>
      <c r="J36" s="973"/>
    </row>
    <row r="37" spans="2:12" x14ac:dyDescent="0.15">
      <c r="B37" s="778"/>
      <c r="C37" s="970"/>
      <c r="D37" s="970"/>
      <c r="E37" s="970"/>
      <c r="F37" s="970"/>
      <c r="G37" s="970"/>
      <c r="H37" s="970"/>
      <c r="I37" s="970"/>
      <c r="J37" s="974"/>
    </row>
    <row r="38" spans="2:12" x14ac:dyDescent="0.15">
      <c r="B38" s="772"/>
      <c r="C38" s="750"/>
      <c r="D38" s="750"/>
      <c r="E38" s="750"/>
      <c r="F38" s="750"/>
      <c r="G38" s="750"/>
      <c r="H38" s="750"/>
      <c r="I38" s="750"/>
      <c r="J38" s="750"/>
    </row>
    <row r="39" spans="2:12" x14ac:dyDescent="0.2">
      <c r="B39" s="773" t="s">
        <v>406</v>
      </c>
      <c r="C39" s="753" t="s">
        <v>673</v>
      </c>
      <c r="D39" s="753" t="s">
        <v>673</v>
      </c>
      <c r="E39" s="753" t="s">
        <v>673</v>
      </c>
      <c r="F39" s="753" t="s">
        <v>673</v>
      </c>
      <c r="G39" s="759">
        <v>148.19999999999999</v>
      </c>
      <c r="H39" s="759">
        <v>139.80000000000001</v>
      </c>
      <c r="I39" s="759">
        <v>148.69999999999999</v>
      </c>
      <c r="J39" s="753" t="s">
        <v>673</v>
      </c>
    </row>
    <row r="40" spans="2:12" x14ac:dyDescent="0.2">
      <c r="B40" s="773" t="s">
        <v>423</v>
      </c>
      <c r="C40" s="753" t="s">
        <v>673</v>
      </c>
      <c r="D40" s="753" t="s">
        <v>673</v>
      </c>
      <c r="E40" s="753" t="s">
        <v>673</v>
      </c>
      <c r="F40" s="753" t="s">
        <v>673</v>
      </c>
      <c r="G40" s="759">
        <v>145.19999999999999</v>
      </c>
      <c r="H40" s="759">
        <v>142.4</v>
      </c>
      <c r="I40" s="759">
        <v>145.9</v>
      </c>
      <c r="J40" s="753" t="s">
        <v>673</v>
      </c>
    </row>
    <row r="41" spans="2:12" x14ac:dyDescent="0.2">
      <c r="B41" s="773" t="s">
        <v>436</v>
      </c>
      <c r="C41" s="766">
        <v>152</v>
      </c>
      <c r="D41" s="759">
        <v>150.80000000000001</v>
      </c>
      <c r="E41" s="759">
        <v>112.1</v>
      </c>
      <c r="F41" s="759">
        <v>140.6</v>
      </c>
      <c r="G41" s="759">
        <v>143.80000000000001</v>
      </c>
      <c r="H41" s="759">
        <v>136.80000000000001</v>
      </c>
      <c r="I41" s="759">
        <v>146.5</v>
      </c>
      <c r="J41" s="759">
        <v>153.6</v>
      </c>
    </row>
    <row r="42" spans="2:12" x14ac:dyDescent="0.2">
      <c r="B42" s="773" t="s">
        <v>452</v>
      </c>
      <c r="C42" s="766">
        <v>161.69999999999999</v>
      </c>
      <c r="D42" s="759">
        <v>154.69999999999999</v>
      </c>
      <c r="E42" s="759">
        <v>99.7</v>
      </c>
      <c r="F42" s="759">
        <v>138</v>
      </c>
      <c r="G42" s="759">
        <v>140</v>
      </c>
      <c r="H42" s="759">
        <v>137</v>
      </c>
      <c r="I42" s="759">
        <v>145.6</v>
      </c>
      <c r="J42" s="759">
        <v>153.5</v>
      </c>
    </row>
    <row r="43" spans="2:12" x14ac:dyDescent="0.2">
      <c r="B43" s="773" t="s">
        <v>561</v>
      </c>
      <c r="C43" s="766">
        <v>156.5</v>
      </c>
      <c r="D43" s="757">
        <v>155.19999999999999</v>
      </c>
      <c r="E43" s="757">
        <v>103.1</v>
      </c>
      <c r="F43" s="757">
        <v>138.30000000000001</v>
      </c>
      <c r="G43" s="757">
        <v>138.69999999999999</v>
      </c>
      <c r="H43" s="757">
        <v>140.1</v>
      </c>
      <c r="I43" s="757">
        <v>148.9</v>
      </c>
      <c r="J43" s="757">
        <v>142.30000000000001</v>
      </c>
    </row>
    <row r="44" spans="2:12" x14ac:dyDescent="0.2">
      <c r="B44" s="773" t="s">
        <v>659</v>
      </c>
      <c r="C44" s="766">
        <v>142.80000000000001</v>
      </c>
      <c r="D44" s="757">
        <v>155.5</v>
      </c>
      <c r="E44" s="757">
        <v>109.8</v>
      </c>
      <c r="F44" s="757">
        <v>128.6</v>
      </c>
      <c r="G44" s="757">
        <v>138.80000000000001</v>
      </c>
      <c r="H44" s="757">
        <v>136.4</v>
      </c>
      <c r="I44" s="757">
        <v>150.1</v>
      </c>
      <c r="J44" s="757">
        <v>143.6</v>
      </c>
    </row>
    <row r="45" spans="2:12" x14ac:dyDescent="0.2">
      <c r="B45" s="773"/>
      <c r="C45" s="760"/>
      <c r="D45" s="757"/>
      <c r="E45" s="757"/>
      <c r="F45" s="757"/>
      <c r="G45" s="757"/>
      <c r="H45" s="757"/>
      <c r="I45" s="757"/>
      <c r="J45" s="757"/>
    </row>
    <row r="46" spans="2:12" x14ac:dyDescent="0.2">
      <c r="B46" s="776" t="s">
        <v>801</v>
      </c>
      <c r="C46" s="766">
        <v>135.9</v>
      </c>
      <c r="D46" s="757">
        <v>143</v>
      </c>
      <c r="E46" s="757">
        <v>106.8</v>
      </c>
      <c r="F46" s="757">
        <v>141.6</v>
      </c>
      <c r="G46" s="757">
        <v>129.1</v>
      </c>
      <c r="H46" s="757">
        <v>127.5</v>
      </c>
      <c r="I46" s="757">
        <v>138.6</v>
      </c>
      <c r="J46" s="757">
        <v>130.80000000000001</v>
      </c>
    </row>
    <row r="47" spans="2:12" x14ac:dyDescent="0.2">
      <c r="B47" s="776" t="s">
        <v>802</v>
      </c>
      <c r="C47" s="766">
        <v>146.19999999999999</v>
      </c>
      <c r="D47" s="757">
        <v>149.69999999999999</v>
      </c>
      <c r="E47" s="757">
        <v>98.6</v>
      </c>
      <c r="F47" s="757">
        <v>137.6</v>
      </c>
      <c r="G47" s="757">
        <v>132.19999999999999</v>
      </c>
      <c r="H47" s="757">
        <v>131.9</v>
      </c>
      <c r="I47" s="757">
        <v>140.1</v>
      </c>
      <c r="J47" s="757">
        <v>142.69999999999999</v>
      </c>
    </row>
    <row r="48" spans="2:12" x14ac:dyDescent="0.2">
      <c r="B48" s="776" t="s">
        <v>803</v>
      </c>
      <c r="C48" s="766">
        <v>147.1</v>
      </c>
      <c r="D48" s="757">
        <v>152.9</v>
      </c>
      <c r="E48" s="757">
        <v>103.8</v>
      </c>
      <c r="F48" s="757">
        <v>117.7</v>
      </c>
      <c r="G48" s="757">
        <v>136.69999999999999</v>
      </c>
      <c r="H48" s="757">
        <v>130.5</v>
      </c>
      <c r="I48" s="757">
        <v>145.69999999999999</v>
      </c>
      <c r="J48" s="757">
        <v>137.1</v>
      </c>
    </row>
    <row r="49" spans="2:10" x14ac:dyDescent="0.2">
      <c r="B49" s="776"/>
      <c r="C49" s="766"/>
      <c r="D49" s="757"/>
      <c r="E49" s="757"/>
      <c r="F49" s="757"/>
      <c r="G49" s="757"/>
      <c r="H49" s="757"/>
      <c r="I49" s="757"/>
      <c r="J49" s="757"/>
    </row>
    <row r="50" spans="2:10" x14ac:dyDescent="0.2">
      <c r="B50" s="776" t="s">
        <v>804</v>
      </c>
      <c r="C50" s="766">
        <v>153.1</v>
      </c>
      <c r="D50" s="757">
        <v>160.5</v>
      </c>
      <c r="E50" s="757">
        <v>108.9</v>
      </c>
      <c r="F50" s="757">
        <v>137.19999999999999</v>
      </c>
      <c r="G50" s="757">
        <v>153.80000000000001</v>
      </c>
      <c r="H50" s="757">
        <v>139.9</v>
      </c>
      <c r="I50" s="757">
        <v>156</v>
      </c>
      <c r="J50" s="757">
        <v>149.19999999999999</v>
      </c>
    </row>
    <row r="51" spans="2:10" x14ac:dyDescent="0.2">
      <c r="B51" s="776" t="s">
        <v>805</v>
      </c>
      <c r="C51" s="766">
        <v>132.6</v>
      </c>
      <c r="D51" s="757">
        <v>155.30000000000001</v>
      </c>
      <c r="E51" s="757">
        <v>111.7</v>
      </c>
      <c r="F51" s="757">
        <v>143.69999999999999</v>
      </c>
      <c r="G51" s="757">
        <v>144.6</v>
      </c>
      <c r="H51" s="757">
        <v>133.6</v>
      </c>
      <c r="I51" s="757">
        <v>157.4</v>
      </c>
      <c r="J51" s="757">
        <v>138.9</v>
      </c>
    </row>
    <row r="52" spans="2:10" x14ac:dyDescent="0.2">
      <c r="B52" s="776" t="s">
        <v>806</v>
      </c>
      <c r="C52" s="766">
        <v>144.30000000000001</v>
      </c>
      <c r="D52" s="757">
        <v>147.30000000000001</v>
      </c>
      <c r="E52" s="757">
        <v>107.8</v>
      </c>
      <c r="F52" s="757">
        <v>136.4</v>
      </c>
      <c r="G52" s="757">
        <v>142.9</v>
      </c>
      <c r="H52" s="757">
        <v>139</v>
      </c>
      <c r="I52" s="757">
        <v>150.1</v>
      </c>
      <c r="J52" s="757">
        <v>146.5</v>
      </c>
    </row>
    <row r="53" spans="2:10" x14ac:dyDescent="0.2">
      <c r="B53" s="776"/>
      <c r="C53" s="758"/>
      <c r="D53" s="757"/>
      <c r="E53" s="757"/>
      <c r="F53" s="757"/>
      <c r="G53" s="757"/>
      <c r="H53" s="757"/>
      <c r="I53" s="757"/>
      <c r="J53" s="757"/>
    </row>
    <row r="54" spans="2:10" x14ac:dyDescent="0.2">
      <c r="B54" s="776" t="s">
        <v>807</v>
      </c>
      <c r="C54" s="766">
        <v>143.80000000000001</v>
      </c>
      <c r="D54" s="757">
        <v>160</v>
      </c>
      <c r="E54" s="757">
        <v>110.2</v>
      </c>
      <c r="F54" s="757">
        <v>121.9</v>
      </c>
      <c r="G54" s="757">
        <v>146.6</v>
      </c>
      <c r="H54" s="757">
        <v>141.30000000000001</v>
      </c>
      <c r="I54" s="757">
        <v>161.19999999999999</v>
      </c>
      <c r="J54" s="757">
        <v>150.30000000000001</v>
      </c>
    </row>
    <row r="55" spans="2:10" x14ac:dyDescent="0.2">
      <c r="B55" s="776" t="s">
        <v>808</v>
      </c>
      <c r="C55" s="761">
        <v>138.9</v>
      </c>
      <c r="D55" s="757">
        <v>162.6</v>
      </c>
      <c r="E55" s="757">
        <v>117.7</v>
      </c>
      <c r="F55" s="757">
        <v>129</v>
      </c>
      <c r="G55" s="757">
        <v>128.1</v>
      </c>
      <c r="H55" s="757">
        <v>140</v>
      </c>
      <c r="I55" s="757">
        <v>152.80000000000001</v>
      </c>
      <c r="J55" s="757">
        <v>142.5</v>
      </c>
    </row>
    <row r="56" spans="2:10" x14ac:dyDescent="0.2">
      <c r="B56" s="776" t="s">
        <v>809</v>
      </c>
      <c r="C56" s="761">
        <v>142.69999999999999</v>
      </c>
      <c r="D56" s="757">
        <v>153.4</v>
      </c>
      <c r="E56" s="757">
        <v>116.1</v>
      </c>
      <c r="F56" s="757">
        <v>125</v>
      </c>
      <c r="G56" s="757">
        <v>133.69999999999999</v>
      </c>
      <c r="H56" s="757">
        <v>136.19999999999999</v>
      </c>
      <c r="I56" s="757">
        <v>142.1</v>
      </c>
      <c r="J56" s="757">
        <v>146.1</v>
      </c>
    </row>
    <row r="57" spans="2:10" x14ac:dyDescent="0.2">
      <c r="B57" s="776"/>
      <c r="C57" s="761"/>
      <c r="D57" s="757"/>
      <c r="E57" s="757"/>
      <c r="F57" s="757"/>
      <c r="G57" s="757"/>
      <c r="H57" s="757"/>
      <c r="I57" s="757"/>
      <c r="J57" s="757"/>
    </row>
    <row r="58" spans="2:10" x14ac:dyDescent="0.2">
      <c r="B58" s="776" t="s">
        <v>810</v>
      </c>
      <c r="C58" s="766">
        <v>140.19999999999999</v>
      </c>
      <c r="D58" s="757">
        <v>163.30000000000001</v>
      </c>
      <c r="E58" s="757">
        <v>108</v>
      </c>
      <c r="F58" s="757">
        <v>120.1</v>
      </c>
      <c r="G58" s="757">
        <v>147.6</v>
      </c>
      <c r="H58" s="757">
        <v>139.9</v>
      </c>
      <c r="I58" s="757">
        <v>160.6</v>
      </c>
      <c r="J58" s="757">
        <v>142.69999999999999</v>
      </c>
    </row>
    <row r="59" spans="2:10" x14ac:dyDescent="0.2">
      <c r="B59" s="776" t="s">
        <v>811</v>
      </c>
      <c r="C59" s="766">
        <v>147.1</v>
      </c>
      <c r="D59" s="757">
        <v>163.19999999999999</v>
      </c>
      <c r="E59" s="757">
        <v>113.3</v>
      </c>
      <c r="F59" s="757">
        <v>119.1</v>
      </c>
      <c r="G59" s="757">
        <v>138.69999999999999</v>
      </c>
      <c r="H59" s="757">
        <v>140.19999999999999</v>
      </c>
      <c r="I59" s="757">
        <v>145.1</v>
      </c>
      <c r="J59" s="757">
        <v>147</v>
      </c>
    </row>
    <row r="60" spans="2:10" x14ac:dyDescent="0.2">
      <c r="B60" s="776" t="s">
        <v>812</v>
      </c>
      <c r="C60" s="766">
        <v>141.9</v>
      </c>
      <c r="D60" s="757">
        <v>154.30000000000001</v>
      </c>
      <c r="E60" s="757">
        <v>115.7</v>
      </c>
      <c r="F60" s="757">
        <v>119.7</v>
      </c>
      <c r="G60" s="757">
        <v>131.6</v>
      </c>
      <c r="H60" s="757">
        <v>136.4</v>
      </c>
      <c r="I60" s="757">
        <v>151.5</v>
      </c>
      <c r="J60" s="757">
        <v>148.80000000000001</v>
      </c>
    </row>
    <row r="61" spans="2:10" ht="18" thickBot="1" x14ac:dyDescent="0.2">
      <c r="B61" s="774"/>
      <c r="C61" s="755"/>
      <c r="D61" s="751"/>
      <c r="E61" s="751"/>
      <c r="F61" s="751"/>
      <c r="G61" s="751"/>
      <c r="H61" s="751"/>
      <c r="I61" s="751"/>
      <c r="J61" s="751"/>
    </row>
    <row r="62" spans="2:10" x14ac:dyDescent="0.2">
      <c r="B62" s="750"/>
      <c r="C62" s="754" t="s">
        <v>833</v>
      </c>
      <c r="D62" s="750"/>
      <c r="E62" s="750"/>
      <c r="F62" s="750"/>
      <c r="G62" s="750"/>
      <c r="H62" s="750"/>
      <c r="I62" s="750"/>
      <c r="J62" s="750"/>
    </row>
  </sheetData>
  <mergeCells count="17">
    <mergeCell ref="B6:J6"/>
    <mergeCell ref="C35:C37"/>
    <mergeCell ref="D35:D37"/>
    <mergeCell ref="E35:E37"/>
    <mergeCell ref="C8:C10"/>
    <mergeCell ref="D8:D10"/>
    <mergeCell ref="E8:E10"/>
    <mergeCell ref="I35:I37"/>
    <mergeCell ref="J35:J37"/>
    <mergeCell ref="I8:I10"/>
    <mergeCell ref="J8:J10"/>
    <mergeCell ref="F35:F37"/>
    <mergeCell ref="G35:G37"/>
    <mergeCell ref="H8:H10"/>
    <mergeCell ref="H35:H37"/>
    <mergeCell ref="F8:F10"/>
    <mergeCell ref="G8:G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zoomScale="75" zoomScaleNormal="70" workbookViewId="0">
      <selection activeCell="C63" sqref="C63"/>
    </sheetView>
  </sheetViews>
  <sheetFormatPr defaultColWidth="10.875" defaultRowHeight="17.25" x14ac:dyDescent="0.15"/>
  <cols>
    <col min="1" max="1" width="13.375" style="203" customWidth="1"/>
    <col min="2" max="2" width="22" style="203" customWidth="1"/>
    <col min="3" max="10" width="16" style="203" customWidth="1"/>
    <col min="11" max="11" width="8.75" style="203" customWidth="1"/>
    <col min="12" max="12" width="10.375" style="203" customWidth="1"/>
    <col min="13" max="16" width="9.375" style="203" customWidth="1"/>
    <col min="17" max="18" width="9.75" style="203" customWidth="1"/>
    <col min="19" max="16384" width="10.875" style="203"/>
  </cols>
  <sheetData>
    <row r="1" spans="1:11" x14ac:dyDescent="0.2">
      <c r="A1" s="313" t="s">
        <v>615</v>
      </c>
    </row>
    <row r="6" spans="1:11" x14ac:dyDescent="0.2">
      <c r="B6" s="961" t="s">
        <v>634</v>
      </c>
      <c r="C6" s="961"/>
      <c r="D6" s="961"/>
      <c r="E6" s="961"/>
      <c r="F6" s="961"/>
      <c r="G6" s="961"/>
      <c r="H6" s="961"/>
      <c r="I6" s="961"/>
      <c r="J6" s="961"/>
    </row>
    <row r="7" spans="1:11" s="201" customFormat="1" ht="18" thickBot="1" x14ac:dyDescent="0.25">
      <c r="B7" s="780"/>
      <c r="C7" s="799" t="s">
        <v>533</v>
      </c>
      <c r="D7" s="780"/>
      <c r="E7" s="780"/>
      <c r="F7" s="791"/>
      <c r="G7" s="791"/>
      <c r="H7" s="791"/>
      <c r="I7" s="791"/>
      <c r="J7" s="800" t="s">
        <v>545</v>
      </c>
    </row>
    <row r="8" spans="1:11" ht="18" customHeight="1" x14ac:dyDescent="0.15">
      <c r="A8" s="201"/>
      <c r="B8" s="801"/>
      <c r="C8" s="970" t="s">
        <v>547</v>
      </c>
      <c r="D8" s="951" t="s">
        <v>99</v>
      </c>
      <c r="E8" s="951" t="s">
        <v>100</v>
      </c>
      <c r="F8" s="970" t="s">
        <v>546</v>
      </c>
      <c r="G8" s="970" t="s">
        <v>548</v>
      </c>
      <c r="H8" s="970" t="s">
        <v>549</v>
      </c>
      <c r="I8" s="970" t="s">
        <v>550</v>
      </c>
      <c r="J8" s="972" t="s">
        <v>551</v>
      </c>
      <c r="K8" s="201"/>
    </row>
    <row r="9" spans="1:11" ht="17.25" customHeight="1" x14ac:dyDescent="0.15">
      <c r="A9" s="201"/>
      <c r="B9" s="812"/>
      <c r="C9" s="978"/>
      <c r="D9" s="980"/>
      <c r="E9" s="980"/>
      <c r="F9" s="978"/>
      <c r="G9" s="978"/>
      <c r="H9" s="978"/>
      <c r="I9" s="978"/>
      <c r="J9" s="981"/>
      <c r="K9" s="201"/>
    </row>
    <row r="10" spans="1:11" ht="44.25" customHeight="1" x14ac:dyDescent="0.15">
      <c r="A10" s="201"/>
      <c r="B10" s="813"/>
      <c r="C10" s="978"/>
      <c r="D10" s="980"/>
      <c r="E10" s="980"/>
      <c r="F10" s="978"/>
      <c r="G10" s="978"/>
      <c r="H10" s="978"/>
      <c r="I10" s="978"/>
      <c r="J10" s="981"/>
      <c r="K10" s="201"/>
    </row>
    <row r="11" spans="1:11" x14ac:dyDescent="0.15">
      <c r="B11" s="779"/>
      <c r="C11" s="781"/>
      <c r="D11" s="779"/>
      <c r="E11" s="779"/>
      <c r="F11" s="779"/>
      <c r="G11" s="779"/>
      <c r="H11" s="779"/>
      <c r="I11" s="779"/>
      <c r="J11" s="779"/>
    </row>
    <row r="12" spans="1:11" s="393" customFormat="1" x14ac:dyDescent="0.2">
      <c r="B12" s="788" t="s">
        <v>406</v>
      </c>
      <c r="C12" s="797">
        <v>127043</v>
      </c>
      <c r="D12" s="795">
        <v>3675</v>
      </c>
      <c r="E12" s="796">
        <v>30198</v>
      </c>
      <c r="F12" s="795">
        <v>2075</v>
      </c>
      <c r="G12" s="795">
        <v>2130</v>
      </c>
      <c r="H12" s="795">
        <v>11020</v>
      </c>
      <c r="I12" s="795">
        <v>22855</v>
      </c>
      <c r="J12" s="795">
        <v>3023</v>
      </c>
    </row>
    <row r="13" spans="1:11" s="393" customFormat="1" x14ac:dyDescent="0.2">
      <c r="B13" s="788" t="s">
        <v>423</v>
      </c>
      <c r="C13" s="797">
        <v>137817</v>
      </c>
      <c r="D13" s="790" t="s">
        <v>800</v>
      </c>
      <c r="E13" s="796">
        <v>33333</v>
      </c>
      <c r="F13" s="795">
        <v>1797</v>
      </c>
      <c r="G13" s="795">
        <v>2380</v>
      </c>
      <c r="H13" s="795">
        <v>9803</v>
      </c>
      <c r="I13" s="795">
        <v>23384</v>
      </c>
      <c r="J13" s="795">
        <v>3032</v>
      </c>
    </row>
    <row r="14" spans="1:11" s="393" customFormat="1" x14ac:dyDescent="0.2">
      <c r="B14" s="788" t="s">
        <v>436</v>
      </c>
      <c r="C14" s="797">
        <v>138244</v>
      </c>
      <c r="D14" s="790" t="s">
        <v>800</v>
      </c>
      <c r="E14" s="796">
        <v>32212</v>
      </c>
      <c r="F14" s="795">
        <v>1807</v>
      </c>
      <c r="G14" s="795">
        <v>2158</v>
      </c>
      <c r="H14" s="795">
        <v>10125</v>
      </c>
      <c r="I14" s="795">
        <v>23160</v>
      </c>
      <c r="J14" s="795">
        <v>2897</v>
      </c>
    </row>
    <row r="15" spans="1:11" s="393" customFormat="1" x14ac:dyDescent="0.2">
      <c r="B15" s="788" t="s">
        <v>452</v>
      </c>
      <c r="C15" s="797">
        <v>135709</v>
      </c>
      <c r="D15" s="790" t="s">
        <v>800</v>
      </c>
      <c r="E15" s="796">
        <v>32203</v>
      </c>
      <c r="F15" s="795">
        <v>1845</v>
      </c>
      <c r="G15" s="795">
        <v>2158</v>
      </c>
      <c r="H15" s="795">
        <v>9924</v>
      </c>
      <c r="I15" s="795">
        <v>22033</v>
      </c>
      <c r="J15" s="795">
        <v>2843</v>
      </c>
    </row>
    <row r="16" spans="1:11" s="393" customFormat="1" x14ac:dyDescent="0.2">
      <c r="B16" s="788" t="s">
        <v>561</v>
      </c>
      <c r="C16" s="797">
        <v>148958</v>
      </c>
      <c r="D16" s="790">
        <v>4343</v>
      </c>
      <c r="E16" s="796">
        <v>32076</v>
      </c>
      <c r="F16" s="795">
        <v>1729</v>
      </c>
      <c r="G16" s="795">
        <v>2489</v>
      </c>
      <c r="H16" s="795">
        <v>12443</v>
      </c>
      <c r="I16" s="795">
        <v>22869</v>
      </c>
      <c r="J16" s="795">
        <v>3781</v>
      </c>
    </row>
    <row r="17" spans="2:10" s="393" customFormat="1" x14ac:dyDescent="0.2">
      <c r="B17" s="788" t="s">
        <v>659</v>
      </c>
      <c r="C17" s="797">
        <v>149878</v>
      </c>
      <c r="D17" s="790">
        <v>3986</v>
      </c>
      <c r="E17" s="796">
        <v>31932</v>
      </c>
      <c r="F17" s="795">
        <v>1744</v>
      </c>
      <c r="G17" s="795">
        <v>2433</v>
      </c>
      <c r="H17" s="795">
        <v>12079</v>
      </c>
      <c r="I17" s="795">
        <v>22691</v>
      </c>
      <c r="J17" s="795">
        <v>3657</v>
      </c>
    </row>
    <row r="18" spans="2:10" x14ac:dyDescent="0.2">
      <c r="B18" s="788"/>
      <c r="C18" s="784"/>
      <c r="D18" s="782"/>
      <c r="E18" s="783"/>
      <c r="F18" s="782"/>
      <c r="G18" s="783"/>
      <c r="H18" s="782"/>
      <c r="I18" s="798"/>
      <c r="J18" s="782"/>
    </row>
    <row r="19" spans="2:10" x14ac:dyDescent="0.2">
      <c r="B19" s="810" t="s">
        <v>801</v>
      </c>
      <c r="C19" s="785">
        <v>149316</v>
      </c>
      <c r="D19" s="790">
        <v>4114</v>
      </c>
      <c r="E19" s="796">
        <v>31585</v>
      </c>
      <c r="F19" s="783">
        <v>1665</v>
      </c>
      <c r="G19" s="783">
        <v>2434</v>
      </c>
      <c r="H19" s="783">
        <v>12193</v>
      </c>
      <c r="I19" s="783">
        <v>22199</v>
      </c>
      <c r="J19" s="783">
        <v>3676</v>
      </c>
    </row>
    <row r="20" spans="2:10" x14ac:dyDescent="0.2">
      <c r="B20" s="810" t="s">
        <v>802</v>
      </c>
      <c r="C20" s="785">
        <v>148899</v>
      </c>
      <c r="D20" s="790">
        <v>4041</v>
      </c>
      <c r="E20" s="796">
        <v>31561</v>
      </c>
      <c r="F20" s="783">
        <v>1677</v>
      </c>
      <c r="G20" s="783">
        <v>2422</v>
      </c>
      <c r="H20" s="783">
        <v>12055</v>
      </c>
      <c r="I20" s="783">
        <v>22243</v>
      </c>
      <c r="J20" s="783">
        <v>3664</v>
      </c>
    </row>
    <row r="21" spans="2:10" x14ac:dyDescent="0.2">
      <c r="B21" s="810" t="s">
        <v>803</v>
      </c>
      <c r="C21" s="785">
        <v>147837</v>
      </c>
      <c r="D21" s="790">
        <v>3994</v>
      </c>
      <c r="E21" s="796">
        <v>31495</v>
      </c>
      <c r="F21" s="783">
        <v>1677</v>
      </c>
      <c r="G21" s="783">
        <v>2447</v>
      </c>
      <c r="H21" s="783">
        <v>11936</v>
      </c>
      <c r="I21" s="783">
        <v>22462</v>
      </c>
      <c r="J21" s="783">
        <v>3595</v>
      </c>
    </row>
    <row r="22" spans="2:10" x14ac:dyDescent="0.2">
      <c r="B22" s="810"/>
      <c r="C22" s="785"/>
      <c r="D22" s="792"/>
      <c r="E22" s="796"/>
      <c r="F22" s="783"/>
      <c r="G22" s="783"/>
      <c r="H22" s="783"/>
      <c r="I22" s="783"/>
      <c r="J22" s="783"/>
    </row>
    <row r="23" spans="2:10" x14ac:dyDescent="0.2">
      <c r="B23" s="810" t="s">
        <v>804</v>
      </c>
      <c r="C23" s="785">
        <v>149643</v>
      </c>
      <c r="D23" s="790">
        <v>4052</v>
      </c>
      <c r="E23" s="796">
        <v>32035</v>
      </c>
      <c r="F23" s="783">
        <v>1666</v>
      </c>
      <c r="G23" s="783">
        <v>2435</v>
      </c>
      <c r="H23" s="783">
        <v>12049</v>
      </c>
      <c r="I23" s="783">
        <v>23209</v>
      </c>
      <c r="J23" s="783">
        <v>3701</v>
      </c>
    </row>
    <row r="24" spans="2:10" x14ac:dyDescent="0.2">
      <c r="B24" s="810" t="s">
        <v>805</v>
      </c>
      <c r="C24" s="785">
        <v>150317</v>
      </c>
      <c r="D24" s="790">
        <v>4046</v>
      </c>
      <c r="E24" s="796">
        <v>32235</v>
      </c>
      <c r="F24" s="783">
        <v>1699</v>
      </c>
      <c r="G24" s="783">
        <v>2468</v>
      </c>
      <c r="H24" s="783">
        <v>12040</v>
      </c>
      <c r="I24" s="783">
        <v>22737</v>
      </c>
      <c r="J24" s="783">
        <v>3667</v>
      </c>
    </row>
    <row r="25" spans="2:10" x14ac:dyDescent="0.2">
      <c r="B25" s="810" t="s">
        <v>806</v>
      </c>
      <c r="C25" s="785">
        <v>151007</v>
      </c>
      <c r="D25" s="790">
        <v>4042</v>
      </c>
      <c r="E25" s="796">
        <v>32145</v>
      </c>
      <c r="F25" s="783">
        <v>1782</v>
      </c>
      <c r="G25" s="783">
        <v>2430</v>
      </c>
      <c r="H25" s="783">
        <v>12100</v>
      </c>
      <c r="I25" s="783">
        <v>22980</v>
      </c>
      <c r="J25" s="783">
        <v>3660</v>
      </c>
    </row>
    <row r="26" spans="2:10" x14ac:dyDescent="0.2">
      <c r="B26" s="810"/>
      <c r="C26" s="785"/>
      <c r="D26" s="792"/>
      <c r="E26" s="796"/>
      <c r="F26" s="783"/>
      <c r="G26" s="783"/>
      <c r="H26" s="783"/>
      <c r="I26" s="783"/>
      <c r="J26" s="783"/>
    </row>
    <row r="27" spans="2:10" x14ac:dyDescent="0.2">
      <c r="B27" s="810" t="s">
        <v>807</v>
      </c>
      <c r="C27" s="785">
        <v>150924</v>
      </c>
      <c r="D27" s="790">
        <v>3991</v>
      </c>
      <c r="E27" s="796">
        <v>31945</v>
      </c>
      <c r="F27" s="783">
        <v>1786</v>
      </c>
      <c r="G27" s="783">
        <v>2454</v>
      </c>
      <c r="H27" s="783">
        <v>12185</v>
      </c>
      <c r="I27" s="783">
        <v>22935</v>
      </c>
      <c r="J27" s="783">
        <v>3648</v>
      </c>
    </row>
    <row r="28" spans="2:10" x14ac:dyDescent="0.2">
      <c r="B28" s="810" t="s">
        <v>808</v>
      </c>
      <c r="C28" s="785">
        <v>150307</v>
      </c>
      <c r="D28" s="790">
        <v>3946</v>
      </c>
      <c r="E28" s="796">
        <v>31932</v>
      </c>
      <c r="F28" s="783">
        <v>1795</v>
      </c>
      <c r="G28" s="783">
        <v>2421</v>
      </c>
      <c r="H28" s="783">
        <v>12101</v>
      </c>
      <c r="I28" s="783">
        <v>22815</v>
      </c>
      <c r="J28" s="783">
        <v>3628</v>
      </c>
    </row>
    <row r="29" spans="2:10" x14ac:dyDescent="0.2">
      <c r="B29" s="810" t="s">
        <v>809</v>
      </c>
      <c r="C29" s="785">
        <v>150125</v>
      </c>
      <c r="D29" s="790">
        <v>3936</v>
      </c>
      <c r="E29" s="796">
        <v>32009</v>
      </c>
      <c r="F29" s="783">
        <v>1794</v>
      </c>
      <c r="G29" s="783">
        <v>2420</v>
      </c>
      <c r="H29" s="783">
        <v>12020</v>
      </c>
      <c r="I29" s="783">
        <v>22862</v>
      </c>
      <c r="J29" s="783">
        <v>3596</v>
      </c>
    </row>
    <row r="30" spans="2:10" x14ac:dyDescent="0.2">
      <c r="B30" s="810"/>
      <c r="C30" s="785"/>
      <c r="D30" s="792"/>
      <c r="E30" s="796"/>
      <c r="F30" s="783"/>
      <c r="G30" s="783"/>
      <c r="H30" s="783"/>
      <c r="I30" s="783"/>
      <c r="J30" s="783"/>
    </row>
    <row r="31" spans="2:10" x14ac:dyDescent="0.2">
      <c r="B31" s="810" t="s">
        <v>810</v>
      </c>
      <c r="C31" s="785">
        <v>150299</v>
      </c>
      <c r="D31" s="790">
        <v>3928</v>
      </c>
      <c r="E31" s="796">
        <v>32074</v>
      </c>
      <c r="F31" s="783">
        <v>1800</v>
      </c>
      <c r="G31" s="783">
        <v>2416</v>
      </c>
      <c r="H31" s="783">
        <v>12078</v>
      </c>
      <c r="I31" s="783">
        <v>22763</v>
      </c>
      <c r="J31" s="783">
        <v>3683</v>
      </c>
    </row>
    <row r="32" spans="2:10" x14ac:dyDescent="0.2">
      <c r="B32" s="810" t="s">
        <v>811</v>
      </c>
      <c r="C32" s="785">
        <v>150160</v>
      </c>
      <c r="D32" s="790">
        <v>3884</v>
      </c>
      <c r="E32" s="796">
        <v>32083</v>
      </c>
      <c r="F32" s="783">
        <v>1791</v>
      </c>
      <c r="G32" s="783">
        <v>2434</v>
      </c>
      <c r="H32" s="783">
        <v>12114</v>
      </c>
      <c r="I32" s="783">
        <v>22586</v>
      </c>
      <c r="J32" s="783">
        <v>3702</v>
      </c>
    </row>
    <row r="33" spans="2:19" x14ac:dyDescent="0.2">
      <c r="B33" s="810" t="s">
        <v>812</v>
      </c>
      <c r="C33" s="785">
        <v>149702</v>
      </c>
      <c r="D33" s="790">
        <v>3857</v>
      </c>
      <c r="E33" s="796">
        <v>32090</v>
      </c>
      <c r="F33" s="783">
        <v>1789</v>
      </c>
      <c r="G33" s="783">
        <v>2398</v>
      </c>
      <c r="H33" s="783">
        <v>12077</v>
      </c>
      <c r="I33" s="783">
        <v>22489</v>
      </c>
      <c r="J33" s="783">
        <v>3668</v>
      </c>
    </row>
    <row r="34" spans="2:19" ht="18" thickBot="1" x14ac:dyDescent="0.2">
      <c r="B34" s="780"/>
      <c r="C34" s="794"/>
      <c r="D34" s="789"/>
      <c r="E34" s="789"/>
      <c r="F34" s="789"/>
      <c r="G34" s="789"/>
      <c r="H34" s="789"/>
      <c r="I34" s="789"/>
      <c r="J34" s="789"/>
      <c r="S34" s="201"/>
    </row>
    <row r="35" spans="2:19" ht="18" customHeight="1" thickTop="1" x14ac:dyDescent="0.15">
      <c r="B35" s="793"/>
      <c r="C35" s="982" t="s">
        <v>816</v>
      </c>
      <c r="D35" s="982" t="s">
        <v>817</v>
      </c>
      <c r="E35" s="982" t="s">
        <v>818</v>
      </c>
      <c r="F35" s="982" t="s">
        <v>552</v>
      </c>
      <c r="G35" s="982" t="s">
        <v>819</v>
      </c>
      <c r="H35" s="982" t="s">
        <v>553</v>
      </c>
      <c r="I35" s="982" t="s">
        <v>554</v>
      </c>
      <c r="J35" s="983" t="s">
        <v>472</v>
      </c>
      <c r="K35" s="391"/>
    </row>
    <row r="36" spans="2:19" ht="18" customHeight="1" x14ac:dyDescent="0.15">
      <c r="B36" s="812"/>
      <c r="C36" s="969"/>
      <c r="D36" s="969"/>
      <c r="E36" s="969"/>
      <c r="F36" s="969"/>
      <c r="G36" s="969"/>
      <c r="H36" s="969"/>
      <c r="I36" s="969"/>
      <c r="J36" s="973"/>
      <c r="K36" s="391"/>
    </row>
    <row r="37" spans="2:19" ht="18" customHeight="1" x14ac:dyDescent="0.15">
      <c r="B37" s="813"/>
      <c r="C37" s="970"/>
      <c r="D37" s="970"/>
      <c r="E37" s="970"/>
      <c r="F37" s="970"/>
      <c r="G37" s="970"/>
      <c r="H37" s="970"/>
      <c r="I37" s="970"/>
      <c r="J37" s="974"/>
      <c r="K37" s="391"/>
    </row>
    <row r="38" spans="2:19" ht="18" customHeight="1" x14ac:dyDescent="0.15">
      <c r="B38" s="802"/>
      <c r="C38" s="779"/>
      <c r="D38" s="779"/>
      <c r="E38" s="779"/>
      <c r="F38" s="779"/>
      <c r="G38" s="779"/>
      <c r="H38" s="779"/>
      <c r="I38" s="779"/>
      <c r="J38" s="779"/>
      <c r="K38" s="391"/>
    </row>
    <row r="39" spans="2:19" ht="18" customHeight="1" x14ac:dyDescent="0.2">
      <c r="B39" s="803" t="s">
        <v>406</v>
      </c>
      <c r="C39" s="786" t="s">
        <v>673</v>
      </c>
      <c r="D39" s="786" t="s">
        <v>673</v>
      </c>
      <c r="E39" s="786" t="s">
        <v>673</v>
      </c>
      <c r="F39" s="786" t="s">
        <v>673</v>
      </c>
      <c r="G39" s="787">
        <v>9464</v>
      </c>
      <c r="H39" s="787">
        <v>24553</v>
      </c>
      <c r="I39" s="787">
        <v>5055</v>
      </c>
      <c r="J39" s="786" t="s">
        <v>673</v>
      </c>
      <c r="K39" s="391"/>
    </row>
    <row r="40" spans="2:19" ht="18" customHeight="1" x14ac:dyDescent="0.2">
      <c r="B40" s="803" t="s">
        <v>423</v>
      </c>
      <c r="C40" s="786" t="s">
        <v>673</v>
      </c>
      <c r="D40" s="786" t="s">
        <v>673</v>
      </c>
      <c r="E40" s="786" t="s">
        <v>673</v>
      </c>
      <c r="F40" s="786" t="s">
        <v>673</v>
      </c>
      <c r="G40" s="787">
        <v>9289</v>
      </c>
      <c r="H40" s="787">
        <v>28883</v>
      </c>
      <c r="I40" s="787">
        <v>2813</v>
      </c>
      <c r="J40" s="786" t="s">
        <v>673</v>
      </c>
      <c r="K40" s="391"/>
    </row>
    <row r="41" spans="2:19" ht="18" customHeight="1" x14ac:dyDescent="0.2">
      <c r="B41" s="803" t="s">
        <v>436</v>
      </c>
      <c r="C41" s="786">
        <v>491</v>
      </c>
      <c r="D41" s="786">
        <v>1415</v>
      </c>
      <c r="E41" s="786">
        <v>7605</v>
      </c>
      <c r="F41" s="786">
        <v>4275</v>
      </c>
      <c r="G41" s="787">
        <v>9557</v>
      </c>
      <c r="H41" s="787">
        <v>29092</v>
      </c>
      <c r="I41" s="787">
        <v>2713</v>
      </c>
      <c r="J41" s="786">
        <v>7564</v>
      </c>
      <c r="K41" s="391"/>
    </row>
    <row r="42" spans="2:19" ht="18" customHeight="1" x14ac:dyDescent="0.2">
      <c r="B42" s="803" t="s">
        <v>452</v>
      </c>
      <c r="C42" s="806">
        <v>531</v>
      </c>
      <c r="D42" s="787">
        <v>1209</v>
      </c>
      <c r="E42" s="787">
        <v>7271</v>
      </c>
      <c r="F42" s="787">
        <v>4413</v>
      </c>
      <c r="G42" s="787">
        <v>9892</v>
      </c>
      <c r="H42" s="787">
        <v>28044</v>
      </c>
      <c r="I42" s="787">
        <v>2434</v>
      </c>
      <c r="J42" s="787">
        <v>7645</v>
      </c>
      <c r="K42" s="391"/>
    </row>
    <row r="43" spans="2:19" ht="18" customHeight="1" x14ac:dyDescent="0.2">
      <c r="B43" s="803" t="s">
        <v>561</v>
      </c>
      <c r="C43" s="787">
        <v>859</v>
      </c>
      <c r="D43" s="787">
        <v>1549</v>
      </c>
      <c r="E43" s="787">
        <v>11149</v>
      </c>
      <c r="F43" s="787">
        <v>4213</v>
      </c>
      <c r="G43" s="787">
        <v>11222</v>
      </c>
      <c r="H43" s="787">
        <v>28030</v>
      </c>
      <c r="I43" s="787">
        <v>978</v>
      </c>
      <c r="J43" s="787">
        <v>11227</v>
      </c>
      <c r="K43" s="391"/>
    </row>
    <row r="44" spans="2:19" ht="18" customHeight="1" x14ac:dyDescent="0.2">
      <c r="B44" s="803" t="s">
        <v>820</v>
      </c>
      <c r="C44" s="787">
        <v>887</v>
      </c>
      <c r="D44" s="787">
        <v>1587</v>
      </c>
      <c r="E44" s="787">
        <v>11182</v>
      </c>
      <c r="F44" s="787">
        <v>4876</v>
      </c>
      <c r="G44" s="787">
        <v>11105</v>
      </c>
      <c r="H44" s="787">
        <v>29391</v>
      </c>
      <c r="I44" s="787">
        <v>948</v>
      </c>
      <c r="J44" s="787">
        <v>11385</v>
      </c>
      <c r="K44" s="391"/>
    </row>
    <row r="45" spans="2:19" ht="18" customHeight="1" x14ac:dyDescent="0.2">
      <c r="B45" s="803"/>
      <c r="C45" s="787"/>
      <c r="D45" s="807"/>
      <c r="E45" s="807"/>
      <c r="F45" s="807"/>
      <c r="G45" s="807"/>
      <c r="H45" s="807"/>
      <c r="I45" s="807"/>
      <c r="J45" s="807"/>
      <c r="K45" s="391"/>
    </row>
    <row r="46" spans="2:19" ht="18" customHeight="1" x14ac:dyDescent="0.2">
      <c r="B46" s="811" t="s">
        <v>821</v>
      </c>
      <c r="C46" s="787">
        <v>901</v>
      </c>
      <c r="D46" s="787">
        <v>1621</v>
      </c>
      <c r="E46" s="787">
        <v>11715</v>
      </c>
      <c r="F46" s="787">
        <v>4768</v>
      </c>
      <c r="G46" s="807">
        <v>11237</v>
      </c>
      <c r="H46" s="807">
        <v>28878</v>
      </c>
      <c r="I46" s="807">
        <v>951</v>
      </c>
      <c r="J46" s="807">
        <v>11379</v>
      </c>
      <c r="K46" s="391"/>
    </row>
    <row r="47" spans="2:19" ht="18" customHeight="1" x14ac:dyDescent="0.2">
      <c r="B47" s="811" t="s">
        <v>822</v>
      </c>
      <c r="C47" s="787">
        <v>898</v>
      </c>
      <c r="D47" s="787">
        <v>1625</v>
      </c>
      <c r="E47" s="787">
        <v>11357</v>
      </c>
      <c r="F47" s="787">
        <v>4768</v>
      </c>
      <c r="G47" s="807">
        <v>11226</v>
      </c>
      <c r="H47" s="807">
        <v>28894</v>
      </c>
      <c r="I47" s="807">
        <v>942</v>
      </c>
      <c r="J47" s="807">
        <v>11526</v>
      </c>
      <c r="K47" s="391"/>
    </row>
    <row r="48" spans="2:19" ht="18" customHeight="1" x14ac:dyDescent="0.2">
      <c r="B48" s="811" t="s">
        <v>823</v>
      </c>
      <c r="C48" s="787">
        <v>888</v>
      </c>
      <c r="D48" s="787">
        <v>1575</v>
      </c>
      <c r="E48" s="787">
        <v>10898</v>
      </c>
      <c r="F48" s="787">
        <v>4578</v>
      </c>
      <c r="G48" s="807">
        <v>10859</v>
      </c>
      <c r="H48" s="807">
        <v>29151</v>
      </c>
      <c r="I48" s="807">
        <v>938</v>
      </c>
      <c r="J48" s="807">
        <v>11344</v>
      </c>
      <c r="K48" s="391"/>
    </row>
    <row r="49" spans="2:11" ht="18" customHeight="1" x14ac:dyDescent="0.2">
      <c r="B49" s="811"/>
      <c r="C49" s="787"/>
      <c r="D49" s="807"/>
      <c r="E49" s="807"/>
      <c r="F49" s="807"/>
      <c r="G49" s="807"/>
      <c r="H49" s="807"/>
      <c r="I49" s="807"/>
      <c r="J49" s="807"/>
      <c r="K49" s="391"/>
    </row>
    <row r="50" spans="2:11" ht="18" customHeight="1" x14ac:dyDescent="0.2">
      <c r="B50" s="811" t="s">
        <v>824</v>
      </c>
      <c r="C50" s="787">
        <v>883</v>
      </c>
      <c r="D50" s="807">
        <v>1497</v>
      </c>
      <c r="E50" s="807">
        <v>10751</v>
      </c>
      <c r="F50" s="807">
        <v>4652</v>
      </c>
      <c r="G50" s="807">
        <v>10889</v>
      </c>
      <c r="H50" s="807">
        <v>29451</v>
      </c>
      <c r="I50" s="807">
        <v>952</v>
      </c>
      <c r="J50" s="807">
        <v>11421</v>
      </c>
      <c r="K50" s="391"/>
    </row>
    <row r="51" spans="2:11" ht="18" customHeight="1" x14ac:dyDescent="0.2">
      <c r="B51" s="811" t="s">
        <v>825</v>
      </c>
      <c r="C51" s="787">
        <v>884</v>
      </c>
      <c r="D51" s="807">
        <v>1543</v>
      </c>
      <c r="E51" s="807">
        <v>11073</v>
      </c>
      <c r="F51" s="807">
        <v>5130</v>
      </c>
      <c r="G51" s="807">
        <v>11175</v>
      </c>
      <c r="H51" s="807">
        <v>29360</v>
      </c>
      <c r="I51" s="807">
        <v>956</v>
      </c>
      <c r="J51" s="807">
        <v>11304</v>
      </c>
      <c r="K51" s="391"/>
    </row>
    <row r="52" spans="2:11" ht="18" customHeight="1" x14ac:dyDescent="0.2">
      <c r="B52" s="811" t="s">
        <v>826</v>
      </c>
      <c r="C52" s="787">
        <v>888</v>
      </c>
      <c r="D52" s="807">
        <v>1559</v>
      </c>
      <c r="E52" s="807">
        <v>11213</v>
      </c>
      <c r="F52" s="807">
        <v>5095</v>
      </c>
      <c r="G52" s="807">
        <v>11264</v>
      </c>
      <c r="H52" s="807">
        <v>29493</v>
      </c>
      <c r="I52" s="807">
        <v>952</v>
      </c>
      <c r="J52" s="807">
        <v>11404</v>
      </c>
      <c r="K52" s="391"/>
    </row>
    <row r="53" spans="2:11" ht="18" customHeight="1" x14ac:dyDescent="0.2">
      <c r="B53" s="811"/>
      <c r="C53" s="787"/>
      <c r="D53" s="807"/>
      <c r="E53" s="807"/>
      <c r="F53" s="807"/>
      <c r="G53" s="807"/>
      <c r="H53" s="807"/>
      <c r="I53" s="807"/>
      <c r="J53" s="807"/>
      <c r="K53" s="391"/>
    </row>
    <row r="54" spans="2:11" ht="18" customHeight="1" x14ac:dyDescent="0.2">
      <c r="B54" s="811" t="s">
        <v>827</v>
      </c>
      <c r="C54" s="787">
        <v>887</v>
      </c>
      <c r="D54" s="807">
        <v>1557</v>
      </c>
      <c r="E54" s="807">
        <v>11352</v>
      </c>
      <c r="F54" s="807">
        <v>5054</v>
      </c>
      <c r="G54" s="807">
        <v>11254</v>
      </c>
      <c r="H54" s="807">
        <v>29548</v>
      </c>
      <c r="I54" s="807">
        <v>943</v>
      </c>
      <c r="J54" s="807">
        <v>11385</v>
      </c>
      <c r="K54" s="391"/>
    </row>
    <row r="55" spans="2:11" ht="18" customHeight="1" x14ac:dyDescent="0.2">
      <c r="B55" s="811" t="s">
        <v>828</v>
      </c>
      <c r="C55" s="787">
        <v>889</v>
      </c>
      <c r="D55" s="807">
        <v>1575</v>
      </c>
      <c r="E55" s="807">
        <v>11112</v>
      </c>
      <c r="F55" s="807">
        <v>5028</v>
      </c>
      <c r="G55" s="807">
        <v>11227</v>
      </c>
      <c r="H55" s="807">
        <v>29543</v>
      </c>
      <c r="I55" s="807">
        <v>956</v>
      </c>
      <c r="J55" s="807">
        <v>11339</v>
      </c>
      <c r="K55" s="391"/>
    </row>
    <row r="56" spans="2:11" ht="18" customHeight="1" x14ac:dyDescent="0.2">
      <c r="B56" s="811" t="s">
        <v>829</v>
      </c>
      <c r="C56" s="787">
        <v>886</v>
      </c>
      <c r="D56" s="807">
        <v>1622</v>
      </c>
      <c r="E56" s="807">
        <v>11246</v>
      </c>
      <c r="F56" s="807">
        <v>4820</v>
      </c>
      <c r="G56" s="807">
        <v>10911</v>
      </c>
      <c r="H56" s="807">
        <v>29661</v>
      </c>
      <c r="I56" s="807">
        <v>960</v>
      </c>
      <c r="J56" s="807">
        <v>11382</v>
      </c>
      <c r="K56" s="391"/>
    </row>
    <row r="57" spans="2:11" ht="18" customHeight="1" x14ac:dyDescent="0.2">
      <c r="B57" s="811"/>
      <c r="C57" s="787"/>
      <c r="D57" s="807"/>
      <c r="E57" s="807"/>
      <c r="F57" s="807"/>
      <c r="G57" s="807"/>
      <c r="H57" s="807"/>
      <c r="I57" s="805"/>
      <c r="J57" s="807"/>
      <c r="K57" s="391"/>
    </row>
    <row r="58" spans="2:11" ht="18" customHeight="1" x14ac:dyDescent="0.2">
      <c r="B58" s="811" t="s">
        <v>830</v>
      </c>
      <c r="C58" s="787">
        <v>873</v>
      </c>
      <c r="D58" s="807">
        <v>1617</v>
      </c>
      <c r="E58" s="807">
        <v>11072</v>
      </c>
      <c r="F58" s="807">
        <v>4924</v>
      </c>
      <c r="G58" s="807">
        <v>11086</v>
      </c>
      <c r="H58" s="807">
        <v>29691</v>
      </c>
      <c r="I58" s="807">
        <v>956</v>
      </c>
      <c r="J58" s="807">
        <v>11338</v>
      </c>
      <c r="K58" s="391"/>
    </row>
    <row r="59" spans="2:11" ht="18" customHeight="1" x14ac:dyDescent="0.2">
      <c r="B59" s="811" t="s">
        <v>831</v>
      </c>
      <c r="C59" s="787">
        <v>882</v>
      </c>
      <c r="D59" s="807">
        <v>1626</v>
      </c>
      <c r="E59" s="807">
        <v>11185</v>
      </c>
      <c r="F59" s="807">
        <v>4863</v>
      </c>
      <c r="G59" s="807">
        <v>11061</v>
      </c>
      <c r="H59" s="807">
        <v>29644</v>
      </c>
      <c r="I59" s="807">
        <v>938</v>
      </c>
      <c r="J59" s="807">
        <v>11367</v>
      </c>
      <c r="K59" s="391"/>
    </row>
    <row r="60" spans="2:11" ht="18" customHeight="1" x14ac:dyDescent="0.2">
      <c r="B60" s="811" t="s">
        <v>832</v>
      </c>
      <c r="C60" s="787">
        <v>892</v>
      </c>
      <c r="D60" s="807">
        <v>1618</v>
      </c>
      <c r="E60" s="807">
        <v>11204</v>
      </c>
      <c r="F60" s="807">
        <v>4819</v>
      </c>
      <c r="G60" s="807">
        <v>11058</v>
      </c>
      <c r="H60" s="807">
        <v>29379</v>
      </c>
      <c r="I60" s="807">
        <v>934</v>
      </c>
      <c r="J60" s="807">
        <v>11430</v>
      </c>
      <c r="K60" s="391"/>
    </row>
    <row r="61" spans="2:11" ht="18" customHeight="1" thickBot="1" x14ac:dyDescent="0.2">
      <c r="B61" s="804"/>
      <c r="C61" s="808"/>
      <c r="D61" s="809"/>
      <c r="E61" s="809"/>
      <c r="F61" s="809"/>
      <c r="G61" s="809"/>
      <c r="H61" s="809"/>
      <c r="I61" s="809"/>
      <c r="J61" s="809"/>
      <c r="K61" s="391"/>
    </row>
    <row r="62" spans="2:11" x14ac:dyDescent="0.2">
      <c r="B62" s="779"/>
      <c r="C62" s="788" t="s">
        <v>833</v>
      </c>
      <c r="D62" s="779"/>
      <c r="E62" s="779"/>
      <c r="F62" s="779"/>
      <c r="G62" s="779"/>
      <c r="H62" s="779"/>
      <c r="I62" s="779"/>
      <c r="J62" s="779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H35:H37"/>
    <mergeCell ref="F35:F37"/>
    <mergeCell ref="G35:G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A40" zoomScale="75" zoomScaleNormal="70" workbookViewId="0">
      <selection activeCell="J67" sqref="J67"/>
    </sheetView>
  </sheetViews>
  <sheetFormatPr defaultColWidth="10.875" defaultRowHeight="17.25" x14ac:dyDescent="0.15"/>
  <cols>
    <col min="1" max="1" width="13.375" style="203" customWidth="1"/>
    <col min="2" max="2" width="22" style="203" customWidth="1"/>
    <col min="3" max="10" width="16" style="203" customWidth="1"/>
    <col min="11" max="11" width="8.75" style="201" customWidth="1"/>
    <col min="12" max="12" width="10.375" style="203" customWidth="1"/>
    <col min="13" max="16" width="9.375" style="203" customWidth="1"/>
    <col min="17" max="18" width="9.75" style="203" customWidth="1"/>
    <col min="19" max="16384" width="10.875" style="203"/>
  </cols>
  <sheetData>
    <row r="1" spans="1:18" x14ac:dyDescent="0.2">
      <c r="A1" s="313" t="s">
        <v>623</v>
      </c>
    </row>
    <row r="6" spans="1:18" x14ac:dyDescent="0.2">
      <c r="B6" s="961" t="s">
        <v>634</v>
      </c>
      <c r="C6" s="961"/>
      <c r="D6" s="961"/>
      <c r="E6" s="961"/>
      <c r="F6" s="961"/>
      <c r="G6" s="961"/>
      <c r="H6" s="961"/>
      <c r="I6" s="961"/>
      <c r="J6" s="961"/>
    </row>
    <row r="7" spans="1:18" ht="18" thickBot="1" x14ac:dyDescent="0.25">
      <c r="B7" s="815"/>
      <c r="C7" s="831" t="s">
        <v>534</v>
      </c>
      <c r="D7" s="815"/>
      <c r="E7" s="815"/>
      <c r="F7" s="825"/>
      <c r="G7" s="825"/>
      <c r="H7" s="825"/>
      <c r="I7" s="825"/>
      <c r="J7" s="832" t="s">
        <v>545</v>
      </c>
      <c r="L7" s="201"/>
      <c r="M7" s="201"/>
      <c r="N7" s="201"/>
      <c r="O7" s="201"/>
      <c r="P7" s="201"/>
      <c r="Q7" s="201"/>
      <c r="R7" s="201"/>
    </row>
    <row r="8" spans="1:18" ht="18" customHeight="1" x14ac:dyDescent="0.15">
      <c r="A8" s="201"/>
      <c r="B8" s="814"/>
      <c r="C8" s="970" t="s">
        <v>547</v>
      </c>
      <c r="D8" s="951" t="s">
        <v>99</v>
      </c>
      <c r="E8" s="951" t="s">
        <v>100</v>
      </c>
      <c r="F8" s="970" t="s">
        <v>546</v>
      </c>
      <c r="G8" s="970" t="s">
        <v>548</v>
      </c>
      <c r="H8" s="970" t="s">
        <v>549</v>
      </c>
      <c r="I8" s="970" t="s">
        <v>550</v>
      </c>
      <c r="J8" s="972" t="s">
        <v>551</v>
      </c>
    </row>
    <row r="9" spans="1:18" ht="17.25" customHeight="1" x14ac:dyDescent="0.15">
      <c r="A9" s="201"/>
      <c r="B9" s="814"/>
      <c r="C9" s="978"/>
      <c r="D9" s="980"/>
      <c r="E9" s="980"/>
      <c r="F9" s="978"/>
      <c r="G9" s="978"/>
      <c r="H9" s="978"/>
      <c r="I9" s="978"/>
      <c r="J9" s="981"/>
    </row>
    <row r="10" spans="1:18" ht="44.25" customHeight="1" x14ac:dyDescent="0.15">
      <c r="A10" s="201"/>
      <c r="B10" s="837"/>
      <c r="C10" s="978"/>
      <c r="D10" s="980"/>
      <c r="E10" s="980"/>
      <c r="F10" s="978"/>
      <c r="G10" s="978"/>
      <c r="H10" s="978"/>
      <c r="I10" s="978"/>
      <c r="J10" s="981"/>
    </row>
    <row r="11" spans="1:18" x14ac:dyDescent="0.15">
      <c r="B11" s="814"/>
      <c r="C11" s="816"/>
      <c r="D11" s="814"/>
      <c r="E11" s="814"/>
      <c r="F11" s="814"/>
      <c r="G11" s="814"/>
      <c r="H11" s="814"/>
      <c r="I11" s="814"/>
      <c r="J11" s="814"/>
    </row>
    <row r="12" spans="1:18" x14ac:dyDescent="0.2">
      <c r="A12" s="393"/>
      <c r="B12" s="835" t="s">
        <v>406</v>
      </c>
      <c r="C12" s="829">
        <v>234602</v>
      </c>
      <c r="D12" s="827">
        <v>16897</v>
      </c>
      <c r="E12" s="828">
        <v>47184</v>
      </c>
      <c r="F12" s="827">
        <v>3021</v>
      </c>
      <c r="G12" s="827">
        <v>3016</v>
      </c>
      <c r="H12" s="827">
        <v>17511</v>
      </c>
      <c r="I12" s="827">
        <v>51775</v>
      </c>
      <c r="J12" s="827">
        <v>7338</v>
      </c>
    </row>
    <row r="13" spans="1:18" x14ac:dyDescent="0.2">
      <c r="A13" s="393"/>
      <c r="B13" s="835" t="s">
        <v>423</v>
      </c>
      <c r="C13" s="829">
        <v>255977</v>
      </c>
      <c r="D13" s="827">
        <v>15062</v>
      </c>
      <c r="E13" s="828">
        <v>46926</v>
      </c>
      <c r="F13" s="827">
        <v>2424</v>
      </c>
      <c r="G13" s="827">
        <v>3399</v>
      </c>
      <c r="H13" s="827">
        <v>17206</v>
      </c>
      <c r="I13" s="827">
        <v>56840</v>
      </c>
      <c r="J13" s="827">
        <v>6916</v>
      </c>
    </row>
    <row r="14" spans="1:18" x14ac:dyDescent="0.2">
      <c r="A14" s="393"/>
      <c r="B14" s="835" t="s">
        <v>436</v>
      </c>
      <c r="C14" s="829">
        <v>253885</v>
      </c>
      <c r="D14" s="827">
        <v>14385</v>
      </c>
      <c r="E14" s="828">
        <v>43694</v>
      </c>
      <c r="F14" s="827">
        <v>2432</v>
      </c>
      <c r="G14" s="827">
        <v>3102</v>
      </c>
      <c r="H14" s="827">
        <v>17712</v>
      </c>
      <c r="I14" s="827">
        <v>55609</v>
      </c>
      <c r="J14" s="827">
        <v>7047</v>
      </c>
    </row>
    <row r="15" spans="1:18" x14ac:dyDescent="0.2">
      <c r="A15" s="393"/>
      <c r="B15" s="835" t="s">
        <v>452</v>
      </c>
      <c r="C15" s="829">
        <v>253864</v>
      </c>
      <c r="D15" s="827">
        <v>14328</v>
      </c>
      <c r="E15" s="828">
        <v>44839</v>
      </c>
      <c r="F15" s="827">
        <v>2473</v>
      </c>
      <c r="G15" s="827">
        <v>3071</v>
      </c>
      <c r="H15" s="827">
        <v>18270</v>
      </c>
      <c r="I15" s="827">
        <v>54880</v>
      </c>
      <c r="J15" s="827">
        <v>6916</v>
      </c>
    </row>
    <row r="16" spans="1:18" x14ac:dyDescent="0.2">
      <c r="A16" s="393"/>
      <c r="B16" s="835" t="s">
        <v>561</v>
      </c>
      <c r="C16" s="829">
        <v>271059</v>
      </c>
      <c r="D16" s="827">
        <v>14068</v>
      </c>
      <c r="E16" s="828">
        <v>46833</v>
      </c>
      <c r="F16" s="827">
        <v>2090</v>
      </c>
      <c r="G16" s="827">
        <v>3480</v>
      </c>
      <c r="H16" s="827">
        <v>19564</v>
      </c>
      <c r="I16" s="827">
        <v>53993</v>
      </c>
      <c r="J16" s="827">
        <v>8273</v>
      </c>
    </row>
    <row r="17" spans="1:10" x14ac:dyDescent="0.2">
      <c r="A17" s="393"/>
      <c r="B17" s="835" t="s">
        <v>659</v>
      </c>
      <c r="C17" s="829">
        <v>276021</v>
      </c>
      <c r="D17" s="827">
        <v>13819</v>
      </c>
      <c r="E17" s="828">
        <v>46112</v>
      </c>
      <c r="F17" s="827">
        <v>2510</v>
      </c>
      <c r="G17" s="827">
        <v>3502</v>
      </c>
      <c r="H17" s="827">
        <v>19529</v>
      </c>
      <c r="I17" s="827">
        <v>53048</v>
      </c>
      <c r="J17" s="827">
        <v>8133</v>
      </c>
    </row>
    <row r="18" spans="1:10" x14ac:dyDescent="0.2">
      <c r="B18" s="835"/>
      <c r="C18" s="819"/>
      <c r="D18" s="817"/>
      <c r="E18" s="818"/>
      <c r="F18" s="817"/>
      <c r="G18" s="818"/>
      <c r="H18" s="817"/>
      <c r="I18" s="830"/>
      <c r="J18" s="817"/>
    </row>
    <row r="19" spans="1:10" x14ac:dyDescent="0.2">
      <c r="B19" s="843" t="s">
        <v>801</v>
      </c>
      <c r="C19" s="820">
        <v>272822</v>
      </c>
      <c r="D19" s="818">
        <v>13956</v>
      </c>
      <c r="E19" s="828">
        <v>45655</v>
      </c>
      <c r="F19" s="818">
        <v>2387</v>
      </c>
      <c r="G19" s="818">
        <v>3339</v>
      </c>
      <c r="H19" s="818">
        <v>19354</v>
      </c>
      <c r="I19" s="818">
        <v>52452</v>
      </c>
      <c r="J19" s="818">
        <v>8175</v>
      </c>
    </row>
    <row r="20" spans="1:10" x14ac:dyDescent="0.2">
      <c r="B20" s="843" t="s">
        <v>802</v>
      </c>
      <c r="C20" s="820">
        <v>272882</v>
      </c>
      <c r="D20" s="818">
        <v>13777</v>
      </c>
      <c r="E20" s="828">
        <v>45561</v>
      </c>
      <c r="F20" s="818">
        <v>2399</v>
      </c>
      <c r="G20" s="818">
        <v>3361</v>
      </c>
      <c r="H20" s="818">
        <v>19294</v>
      </c>
      <c r="I20" s="818">
        <v>52810</v>
      </c>
      <c r="J20" s="818">
        <v>8163</v>
      </c>
    </row>
    <row r="21" spans="1:10" x14ac:dyDescent="0.2">
      <c r="B21" s="843" t="s">
        <v>803</v>
      </c>
      <c r="C21" s="820">
        <v>272045</v>
      </c>
      <c r="D21" s="818">
        <v>13708</v>
      </c>
      <c r="E21" s="828">
        <v>45596</v>
      </c>
      <c r="F21" s="818">
        <v>2399</v>
      </c>
      <c r="G21" s="818">
        <v>3420</v>
      </c>
      <c r="H21" s="818">
        <v>19222</v>
      </c>
      <c r="I21" s="818">
        <v>53236</v>
      </c>
      <c r="J21" s="818">
        <v>8062</v>
      </c>
    </row>
    <row r="22" spans="1:10" x14ac:dyDescent="0.2">
      <c r="B22" s="843"/>
      <c r="C22" s="820"/>
      <c r="D22" s="818"/>
      <c r="E22" s="828"/>
      <c r="F22" s="818"/>
      <c r="G22" s="818"/>
      <c r="H22" s="818"/>
      <c r="I22" s="818"/>
      <c r="J22" s="818"/>
    </row>
    <row r="23" spans="1:10" x14ac:dyDescent="0.2">
      <c r="B23" s="843" t="s">
        <v>804</v>
      </c>
      <c r="C23" s="820">
        <v>274680</v>
      </c>
      <c r="D23" s="818">
        <v>13892</v>
      </c>
      <c r="E23" s="828">
        <v>46005</v>
      </c>
      <c r="F23" s="818">
        <v>2447</v>
      </c>
      <c r="G23" s="818">
        <v>3428</v>
      </c>
      <c r="H23" s="818">
        <v>19416</v>
      </c>
      <c r="I23" s="818">
        <v>54209</v>
      </c>
      <c r="J23" s="818">
        <v>8268</v>
      </c>
    </row>
    <row r="24" spans="1:10" x14ac:dyDescent="0.2">
      <c r="B24" s="843" t="s">
        <v>805</v>
      </c>
      <c r="C24" s="820">
        <v>276186</v>
      </c>
      <c r="D24" s="818">
        <v>13936</v>
      </c>
      <c r="E24" s="828">
        <v>46313</v>
      </c>
      <c r="F24" s="818">
        <v>2480</v>
      </c>
      <c r="G24" s="818">
        <v>3549</v>
      </c>
      <c r="H24" s="818">
        <v>19440</v>
      </c>
      <c r="I24" s="818">
        <v>53665</v>
      </c>
      <c r="J24" s="818">
        <v>8234</v>
      </c>
    </row>
    <row r="25" spans="1:10" x14ac:dyDescent="0.2">
      <c r="B25" s="843" t="s">
        <v>806</v>
      </c>
      <c r="C25" s="820">
        <v>278287</v>
      </c>
      <c r="D25" s="818">
        <v>13923</v>
      </c>
      <c r="E25" s="828">
        <v>46165</v>
      </c>
      <c r="F25" s="818">
        <v>2563</v>
      </c>
      <c r="G25" s="818">
        <v>3545</v>
      </c>
      <c r="H25" s="818">
        <v>19520</v>
      </c>
      <c r="I25" s="818">
        <v>53663</v>
      </c>
      <c r="J25" s="818">
        <v>8178</v>
      </c>
    </row>
    <row r="26" spans="1:10" x14ac:dyDescent="0.2">
      <c r="B26" s="843"/>
      <c r="C26" s="820"/>
      <c r="D26" s="818"/>
      <c r="E26" s="828"/>
      <c r="F26" s="818"/>
      <c r="G26" s="818"/>
      <c r="H26" s="818"/>
      <c r="I26" s="818"/>
      <c r="J26" s="818"/>
    </row>
    <row r="27" spans="1:10" x14ac:dyDescent="0.2">
      <c r="B27" s="843" t="s">
        <v>807</v>
      </c>
      <c r="C27" s="820">
        <v>277241</v>
      </c>
      <c r="D27" s="818">
        <v>13902</v>
      </c>
      <c r="E27" s="828">
        <v>46210</v>
      </c>
      <c r="F27" s="818">
        <v>2567</v>
      </c>
      <c r="G27" s="818">
        <v>3569</v>
      </c>
      <c r="H27" s="818">
        <v>19643</v>
      </c>
      <c r="I27" s="818">
        <v>52608</v>
      </c>
      <c r="J27" s="818">
        <v>8166</v>
      </c>
    </row>
    <row r="28" spans="1:10" x14ac:dyDescent="0.2">
      <c r="B28" s="843" t="s">
        <v>808</v>
      </c>
      <c r="C28" s="820">
        <v>277352</v>
      </c>
      <c r="D28" s="818">
        <v>13861</v>
      </c>
      <c r="E28" s="828">
        <v>46382</v>
      </c>
      <c r="F28" s="818">
        <v>2576</v>
      </c>
      <c r="G28" s="818">
        <v>3579</v>
      </c>
      <c r="H28" s="818">
        <v>19665</v>
      </c>
      <c r="I28" s="818">
        <v>52393</v>
      </c>
      <c r="J28" s="818">
        <v>8146</v>
      </c>
    </row>
    <row r="29" spans="1:10" x14ac:dyDescent="0.2">
      <c r="B29" s="843" t="s">
        <v>809</v>
      </c>
      <c r="C29" s="820">
        <v>277392</v>
      </c>
      <c r="D29" s="818">
        <v>13660</v>
      </c>
      <c r="E29" s="828">
        <v>46335</v>
      </c>
      <c r="F29" s="818">
        <v>2575</v>
      </c>
      <c r="G29" s="818">
        <v>3578</v>
      </c>
      <c r="H29" s="818">
        <v>19584</v>
      </c>
      <c r="I29" s="818">
        <v>52725</v>
      </c>
      <c r="J29" s="818">
        <v>8093</v>
      </c>
    </row>
    <row r="30" spans="1:10" x14ac:dyDescent="0.2">
      <c r="B30" s="843"/>
      <c r="C30" s="820"/>
      <c r="D30" s="818"/>
      <c r="E30" s="828"/>
      <c r="F30" s="818"/>
      <c r="G30" s="818"/>
      <c r="H30" s="818"/>
      <c r="I30" s="818"/>
      <c r="J30" s="818"/>
    </row>
    <row r="31" spans="1:10" x14ac:dyDescent="0.2">
      <c r="B31" s="843" t="s">
        <v>810</v>
      </c>
      <c r="C31" s="820">
        <v>277715</v>
      </c>
      <c r="D31" s="818">
        <v>13755</v>
      </c>
      <c r="E31" s="828">
        <v>46357</v>
      </c>
      <c r="F31" s="818">
        <v>2581</v>
      </c>
      <c r="G31" s="818">
        <v>3602</v>
      </c>
      <c r="H31" s="818">
        <v>19687</v>
      </c>
      <c r="I31" s="818">
        <v>52568</v>
      </c>
      <c r="J31" s="818">
        <v>8050</v>
      </c>
    </row>
    <row r="32" spans="1:10" x14ac:dyDescent="0.2">
      <c r="B32" s="843" t="s">
        <v>811</v>
      </c>
      <c r="C32" s="820">
        <v>278418</v>
      </c>
      <c r="D32" s="818">
        <v>13991</v>
      </c>
      <c r="E32" s="828">
        <v>46336</v>
      </c>
      <c r="F32" s="818">
        <v>2572</v>
      </c>
      <c r="G32" s="818">
        <v>3568</v>
      </c>
      <c r="H32" s="818">
        <v>19723</v>
      </c>
      <c r="I32" s="818">
        <v>53113</v>
      </c>
      <c r="J32" s="818">
        <v>8048</v>
      </c>
    </row>
    <row r="33" spans="2:10" x14ac:dyDescent="0.2">
      <c r="B33" s="843" t="s">
        <v>812</v>
      </c>
      <c r="C33" s="820">
        <v>277240</v>
      </c>
      <c r="D33" s="818">
        <v>13469</v>
      </c>
      <c r="E33" s="828">
        <v>46439</v>
      </c>
      <c r="F33" s="818">
        <v>2570</v>
      </c>
      <c r="G33" s="818">
        <v>3480</v>
      </c>
      <c r="H33" s="818">
        <v>19796</v>
      </c>
      <c r="I33" s="818">
        <v>53128</v>
      </c>
      <c r="J33" s="818">
        <v>8014</v>
      </c>
    </row>
    <row r="34" spans="2:10" ht="18" thickBot="1" x14ac:dyDescent="0.2">
      <c r="B34" s="814"/>
      <c r="C34" s="826"/>
      <c r="D34" s="824"/>
      <c r="E34" s="824"/>
      <c r="F34" s="824"/>
      <c r="G34" s="824"/>
      <c r="H34" s="824"/>
      <c r="I34" s="824"/>
      <c r="J34" s="824"/>
    </row>
    <row r="35" spans="2:10" ht="21" customHeight="1" x14ac:dyDescent="0.15">
      <c r="B35" s="833"/>
      <c r="C35" s="978" t="s">
        <v>816</v>
      </c>
      <c r="D35" s="978" t="s">
        <v>817</v>
      </c>
      <c r="E35" s="978" t="s">
        <v>818</v>
      </c>
      <c r="F35" s="978" t="s">
        <v>552</v>
      </c>
      <c r="G35" s="978" t="s">
        <v>819</v>
      </c>
      <c r="H35" s="978" t="s">
        <v>553</v>
      </c>
      <c r="I35" s="978" t="s">
        <v>554</v>
      </c>
      <c r="J35" s="979" t="s">
        <v>472</v>
      </c>
    </row>
    <row r="36" spans="2:10" x14ac:dyDescent="0.15">
      <c r="B36" s="844"/>
      <c r="C36" s="978"/>
      <c r="D36" s="978"/>
      <c r="E36" s="978"/>
      <c r="F36" s="978"/>
      <c r="G36" s="978"/>
      <c r="H36" s="978"/>
      <c r="I36" s="978"/>
      <c r="J36" s="979"/>
    </row>
    <row r="37" spans="2:10" x14ac:dyDescent="0.15">
      <c r="B37" s="845"/>
      <c r="C37" s="978"/>
      <c r="D37" s="978"/>
      <c r="E37" s="978"/>
      <c r="F37" s="978"/>
      <c r="G37" s="978"/>
      <c r="H37" s="978"/>
      <c r="I37" s="978"/>
      <c r="J37" s="979"/>
    </row>
    <row r="38" spans="2:10" x14ac:dyDescent="0.15">
      <c r="B38" s="834"/>
      <c r="C38" s="814"/>
      <c r="D38" s="814"/>
      <c r="E38" s="814"/>
      <c r="F38" s="814"/>
      <c r="G38" s="814"/>
      <c r="H38" s="814"/>
      <c r="I38" s="814"/>
      <c r="J38" s="814"/>
    </row>
    <row r="39" spans="2:10" x14ac:dyDescent="0.2">
      <c r="B39" s="835" t="s">
        <v>406</v>
      </c>
      <c r="C39" s="821" t="s">
        <v>673</v>
      </c>
      <c r="D39" s="821" t="s">
        <v>673</v>
      </c>
      <c r="E39" s="821" t="s">
        <v>673</v>
      </c>
      <c r="F39" s="821" t="s">
        <v>673</v>
      </c>
      <c r="G39" s="822">
        <v>16345</v>
      </c>
      <c r="H39" s="822">
        <v>34503</v>
      </c>
      <c r="I39" s="822">
        <v>7790</v>
      </c>
      <c r="J39" s="821" t="s">
        <v>673</v>
      </c>
    </row>
    <row r="40" spans="2:10" x14ac:dyDescent="0.2">
      <c r="B40" s="835" t="s">
        <v>423</v>
      </c>
      <c r="C40" s="821" t="s">
        <v>673</v>
      </c>
      <c r="D40" s="821" t="s">
        <v>673</v>
      </c>
      <c r="E40" s="821" t="s">
        <v>673</v>
      </c>
      <c r="F40" s="821" t="s">
        <v>673</v>
      </c>
      <c r="G40" s="822">
        <v>18462</v>
      </c>
      <c r="H40" s="822">
        <v>41925</v>
      </c>
      <c r="I40" s="822">
        <v>5257</v>
      </c>
      <c r="J40" s="821" t="s">
        <v>673</v>
      </c>
    </row>
    <row r="41" spans="2:10" x14ac:dyDescent="0.2">
      <c r="B41" s="835" t="s">
        <v>436</v>
      </c>
      <c r="C41" s="821">
        <v>1801</v>
      </c>
      <c r="D41" s="821">
        <v>3515</v>
      </c>
      <c r="E41" s="821">
        <v>17455</v>
      </c>
      <c r="F41" s="821">
        <v>9474</v>
      </c>
      <c r="G41" s="822">
        <v>18601</v>
      </c>
      <c r="H41" s="822">
        <v>42502</v>
      </c>
      <c r="I41" s="822">
        <v>5017</v>
      </c>
      <c r="J41" s="821">
        <v>11539</v>
      </c>
    </row>
    <row r="42" spans="2:10" x14ac:dyDescent="0.2">
      <c r="B42" s="835" t="s">
        <v>452</v>
      </c>
      <c r="C42" s="838">
        <v>1900</v>
      </c>
      <c r="D42" s="822">
        <v>3277</v>
      </c>
      <c r="E42" s="822">
        <v>17378</v>
      </c>
      <c r="F42" s="822">
        <v>9708</v>
      </c>
      <c r="G42" s="822">
        <v>18982</v>
      </c>
      <c r="H42" s="822">
        <v>41637</v>
      </c>
      <c r="I42" s="822">
        <v>4634</v>
      </c>
      <c r="J42" s="822">
        <v>11573</v>
      </c>
    </row>
    <row r="43" spans="2:10" x14ac:dyDescent="0.2">
      <c r="B43" s="835" t="s">
        <v>561</v>
      </c>
      <c r="C43" s="840">
        <v>2689</v>
      </c>
      <c r="D43" s="822">
        <v>4258</v>
      </c>
      <c r="E43" s="822">
        <v>20186</v>
      </c>
      <c r="F43" s="822">
        <v>9820</v>
      </c>
      <c r="G43" s="822">
        <v>20316</v>
      </c>
      <c r="H43" s="822">
        <v>44784</v>
      </c>
      <c r="I43" s="822">
        <v>2832</v>
      </c>
      <c r="J43" s="822">
        <v>17874</v>
      </c>
    </row>
    <row r="44" spans="2:10" x14ac:dyDescent="0.2">
      <c r="B44" s="835" t="s">
        <v>659</v>
      </c>
      <c r="C44" s="840">
        <v>2833</v>
      </c>
      <c r="D44" s="822">
        <v>4227</v>
      </c>
      <c r="E44" s="822">
        <v>22459</v>
      </c>
      <c r="F44" s="822">
        <v>11192</v>
      </c>
      <c r="G44" s="822">
        <v>20745</v>
      </c>
      <c r="H44" s="822">
        <v>46781</v>
      </c>
      <c r="I44" s="822">
        <v>2858</v>
      </c>
      <c r="J44" s="822">
        <v>18275</v>
      </c>
    </row>
    <row r="45" spans="2:10" x14ac:dyDescent="0.2">
      <c r="B45" s="835"/>
      <c r="C45" s="841"/>
      <c r="D45" s="839"/>
      <c r="E45" s="839"/>
      <c r="F45" s="839"/>
      <c r="G45" s="839"/>
      <c r="H45" s="839"/>
      <c r="I45" s="839"/>
      <c r="J45" s="839"/>
    </row>
    <row r="46" spans="2:10" x14ac:dyDescent="0.2">
      <c r="B46" s="843" t="s">
        <v>801</v>
      </c>
      <c r="C46" s="840">
        <v>2703</v>
      </c>
      <c r="D46" s="839">
        <v>4278</v>
      </c>
      <c r="E46" s="839">
        <v>22886</v>
      </c>
      <c r="F46" s="839">
        <v>10119</v>
      </c>
      <c r="G46" s="839">
        <v>20642</v>
      </c>
      <c r="H46" s="839">
        <v>45983</v>
      </c>
      <c r="I46" s="839">
        <v>2826</v>
      </c>
      <c r="J46" s="839">
        <v>18067</v>
      </c>
    </row>
    <row r="47" spans="2:10" x14ac:dyDescent="0.2">
      <c r="B47" s="843" t="s">
        <v>802</v>
      </c>
      <c r="C47" s="840">
        <v>2648</v>
      </c>
      <c r="D47" s="839">
        <v>4256</v>
      </c>
      <c r="E47" s="839">
        <v>22741</v>
      </c>
      <c r="F47" s="839">
        <v>10049</v>
      </c>
      <c r="G47" s="839">
        <v>20596</v>
      </c>
      <c r="H47" s="839">
        <v>46055</v>
      </c>
      <c r="I47" s="839">
        <v>2819</v>
      </c>
      <c r="J47" s="839">
        <v>18353</v>
      </c>
    </row>
    <row r="48" spans="2:10" x14ac:dyDescent="0.2">
      <c r="B48" s="843" t="s">
        <v>803</v>
      </c>
      <c r="C48" s="840">
        <v>2677</v>
      </c>
      <c r="D48" s="839">
        <v>4234</v>
      </c>
      <c r="E48" s="839">
        <v>22170</v>
      </c>
      <c r="F48" s="839">
        <v>9969</v>
      </c>
      <c r="G48" s="839">
        <v>20277</v>
      </c>
      <c r="H48" s="839">
        <v>46251</v>
      </c>
      <c r="I48" s="839">
        <v>2804</v>
      </c>
      <c r="J48" s="839">
        <v>18020</v>
      </c>
    </row>
    <row r="49" spans="2:10" x14ac:dyDescent="0.2">
      <c r="B49" s="843"/>
      <c r="C49" s="840"/>
      <c r="D49" s="839"/>
      <c r="E49" s="839"/>
      <c r="F49" s="839"/>
      <c r="G49" s="839"/>
      <c r="H49" s="839"/>
      <c r="I49" s="839"/>
      <c r="J49" s="839"/>
    </row>
    <row r="50" spans="2:10" x14ac:dyDescent="0.2">
      <c r="B50" s="843" t="s">
        <v>804</v>
      </c>
      <c r="C50" s="840">
        <v>2757</v>
      </c>
      <c r="D50" s="839">
        <v>4085</v>
      </c>
      <c r="E50" s="839">
        <v>21537</v>
      </c>
      <c r="F50" s="839">
        <v>10108</v>
      </c>
      <c r="G50" s="839">
        <v>20785</v>
      </c>
      <c r="H50" s="839">
        <v>46542</v>
      </c>
      <c r="I50" s="839">
        <v>2858</v>
      </c>
      <c r="J50" s="839">
        <v>18343</v>
      </c>
    </row>
    <row r="51" spans="2:10" x14ac:dyDescent="0.2">
      <c r="B51" s="843" t="s">
        <v>805</v>
      </c>
      <c r="C51" s="840">
        <v>2888</v>
      </c>
      <c r="D51" s="839">
        <v>4189</v>
      </c>
      <c r="E51" s="839">
        <v>21934</v>
      </c>
      <c r="F51" s="839">
        <v>10602</v>
      </c>
      <c r="G51" s="839">
        <v>21041</v>
      </c>
      <c r="H51" s="839">
        <v>46721</v>
      </c>
      <c r="I51" s="839">
        <v>2821</v>
      </c>
      <c r="J51" s="839">
        <v>18373</v>
      </c>
    </row>
    <row r="52" spans="2:10" x14ac:dyDescent="0.2">
      <c r="B52" s="843" t="s">
        <v>806</v>
      </c>
      <c r="C52" s="840">
        <v>2893</v>
      </c>
      <c r="D52" s="839">
        <v>4184</v>
      </c>
      <c r="E52" s="839">
        <v>22447</v>
      </c>
      <c r="F52" s="839">
        <v>12057</v>
      </c>
      <c r="G52" s="839">
        <v>21066</v>
      </c>
      <c r="H52" s="839">
        <v>46902</v>
      </c>
      <c r="I52" s="839">
        <v>2808</v>
      </c>
      <c r="J52" s="839">
        <v>18373</v>
      </c>
    </row>
    <row r="53" spans="2:10" x14ac:dyDescent="0.2">
      <c r="B53" s="843"/>
      <c r="C53" s="840"/>
      <c r="D53" s="839"/>
      <c r="E53" s="839"/>
      <c r="F53" s="839"/>
      <c r="G53" s="839"/>
      <c r="H53" s="839"/>
      <c r="I53" s="839"/>
      <c r="J53" s="839"/>
    </row>
    <row r="54" spans="2:10" x14ac:dyDescent="0.2">
      <c r="B54" s="843" t="s">
        <v>807</v>
      </c>
      <c r="C54" s="840">
        <v>2892</v>
      </c>
      <c r="D54" s="839">
        <v>4191</v>
      </c>
      <c r="E54" s="839">
        <v>22753</v>
      </c>
      <c r="F54" s="839">
        <v>11722</v>
      </c>
      <c r="G54" s="839">
        <v>21056</v>
      </c>
      <c r="H54" s="839">
        <v>46878</v>
      </c>
      <c r="I54" s="839">
        <v>2794</v>
      </c>
      <c r="J54" s="839">
        <v>18290</v>
      </c>
    </row>
    <row r="55" spans="2:10" x14ac:dyDescent="0.2">
      <c r="B55" s="843" t="s">
        <v>808</v>
      </c>
      <c r="C55" s="842">
        <v>2894</v>
      </c>
      <c r="D55" s="839">
        <v>4209</v>
      </c>
      <c r="E55" s="839">
        <v>23080</v>
      </c>
      <c r="F55" s="839">
        <v>11641</v>
      </c>
      <c r="G55" s="839">
        <v>20776</v>
      </c>
      <c r="H55" s="839">
        <v>46988</v>
      </c>
      <c r="I55" s="839">
        <v>2807</v>
      </c>
      <c r="J55" s="839">
        <v>18355</v>
      </c>
    </row>
    <row r="56" spans="2:10" x14ac:dyDescent="0.2">
      <c r="B56" s="843" t="s">
        <v>809</v>
      </c>
      <c r="C56" s="842">
        <v>2891</v>
      </c>
      <c r="D56" s="839">
        <v>4276</v>
      </c>
      <c r="E56" s="839">
        <v>22978</v>
      </c>
      <c r="F56" s="839">
        <v>11678</v>
      </c>
      <c r="G56" s="839">
        <v>20647</v>
      </c>
      <c r="H56" s="839">
        <v>47129</v>
      </c>
      <c r="I56" s="839">
        <v>2931</v>
      </c>
      <c r="J56" s="839">
        <v>18312</v>
      </c>
    </row>
    <row r="57" spans="2:10" x14ac:dyDescent="0.2">
      <c r="B57" s="843"/>
      <c r="C57" s="842"/>
      <c r="D57" s="839"/>
      <c r="E57" s="839"/>
      <c r="F57" s="839"/>
      <c r="G57" s="839"/>
      <c r="H57" s="839"/>
      <c r="I57" s="839"/>
      <c r="J57" s="839"/>
    </row>
    <row r="58" spans="2:10" x14ac:dyDescent="0.2">
      <c r="B58" s="843" t="s">
        <v>810</v>
      </c>
      <c r="C58" s="840">
        <v>2889</v>
      </c>
      <c r="D58" s="839">
        <v>4271</v>
      </c>
      <c r="E58" s="839">
        <v>22359</v>
      </c>
      <c r="F58" s="839">
        <v>12233</v>
      </c>
      <c r="G58" s="839">
        <v>20687</v>
      </c>
      <c r="H58" s="839">
        <v>47550</v>
      </c>
      <c r="I58" s="839">
        <v>2956</v>
      </c>
      <c r="J58" s="839">
        <v>18170</v>
      </c>
    </row>
    <row r="59" spans="2:10" x14ac:dyDescent="0.2">
      <c r="B59" s="843" t="s">
        <v>811</v>
      </c>
      <c r="C59" s="840">
        <v>2935</v>
      </c>
      <c r="D59" s="839">
        <v>4280</v>
      </c>
      <c r="E59" s="839">
        <v>22390</v>
      </c>
      <c r="F59" s="839">
        <v>12228</v>
      </c>
      <c r="G59" s="839">
        <v>20662</v>
      </c>
      <c r="H59" s="839">
        <v>47342</v>
      </c>
      <c r="I59" s="839">
        <v>2938</v>
      </c>
      <c r="J59" s="839">
        <v>18292</v>
      </c>
    </row>
    <row r="60" spans="2:10" x14ac:dyDescent="0.2">
      <c r="B60" s="843" t="s">
        <v>812</v>
      </c>
      <c r="C60" s="840">
        <v>2937</v>
      </c>
      <c r="D60" s="839">
        <v>4272</v>
      </c>
      <c r="E60" s="839">
        <v>22227</v>
      </c>
      <c r="F60" s="839">
        <v>11888</v>
      </c>
      <c r="G60" s="839">
        <v>20703</v>
      </c>
      <c r="H60" s="839">
        <v>47029</v>
      </c>
      <c r="I60" s="839">
        <v>2934</v>
      </c>
      <c r="J60" s="839">
        <v>18354</v>
      </c>
    </row>
    <row r="61" spans="2:10" ht="18" thickBot="1" x14ac:dyDescent="0.2">
      <c r="B61" s="836"/>
      <c r="C61" s="824"/>
      <c r="D61" s="815"/>
      <c r="E61" s="815"/>
      <c r="F61" s="815"/>
      <c r="G61" s="815"/>
      <c r="H61" s="815"/>
      <c r="I61" s="815"/>
      <c r="J61" s="815"/>
    </row>
    <row r="62" spans="2:10" x14ac:dyDescent="0.2">
      <c r="B62" s="814"/>
      <c r="C62" s="823" t="s">
        <v>833</v>
      </c>
      <c r="D62" s="814"/>
      <c r="E62" s="814"/>
      <c r="F62" s="814"/>
      <c r="G62" s="814"/>
      <c r="H62" s="814"/>
      <c r="I62" s="814"/>
      <c r="J62" s="814"/>
    </row>
  </sheetData>
  <mergeCells count="17">
    <mergeCell ref="I35:I37"/>
    <mergeCell ref="J35:J37"/>
    <mergeCell ref="F35:F37"/>
    <mergeCell ref="G35:G37"/>
    <mergeCell ref="H35:H37"/>
    <mergeCell ref="F8:F10"/>
    <mergeCell ref="B6:J6"/>
    <mergeCell ref="G8:G10"/>
    <mergeCell ref="H8:H10"/>
    <mergeCell ref="I8:I10"/>
    <mergeCell ref="J8:J10"/>
    <mergeCell ref="C35:C37"/>
    <mergeCell ref="D35:D37"/>
    <mergeCell ref="E35:E37"/>
    <mergeCell ref="C8:C10"/>
    <mergeCell ref="D8:D10"/>
    <mergeCell ref="E8:E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8"/>
  <sheetViews>
    <sheetView view="pageBreakPreview" topLeftCell="A40" zoomScale="75" zoomScaleNormal="75" workbookViewId="0">
      <selection activeCell="A46" sqref="A46"/>
    </sheetView>
  </sheetViews>
  <sheetFormatPr defaultColWidth="9.625" defaultRowHeight="17.25" x14ac:dyDescent="0.15"/>
  <cols>
    <col min="1" max="1" width="13.375" style="2" customWidth="1"/>
    <col min="2" max="2" width="14.125" style="442" customWidth="1"/>
    <col min="3" max="3" width="8.75" style="122" customWidth="1"/>
    <col min="4" max="4" width="9.75" style="2" customWidth="1"/>
    <col min="5" max="5" width="7.25" style="2" customWidth="1"/>
    <col min="6" max="6" width="11.25" style="2" customWidth="1"/>
    <col min="7" max="7" width="11.25" style="122" customWidth="1"/>
    <col min="8" max="8" width="12.75" style="122" customWidth="1"/>
    <col min="9" max="9" width="8.25" style="122" customWidth="1"/>
    <col min="10" max="10" width="9.75" style="2" customWidth="1"/>
    <col min="11" max="11" width="7.25" style="2" customWidth="1"/>
    <col min="12" max="13" width="11.25" style="122" customWidth="1"/>
    <col min="14" max="14" width="12.75" style="122" customWidth="1"/>
    <col min="15" max="15" width="3.625" style="2" customWidth="1"/>
    <col min="16" max="16384" width="9.625" style="2"/>
  </cols>
  <sheetData>
    <row r="1" spans="1:14" x14ac:dyDescent="0.2">
      <c r="A1" s="1"/>
    </row>
    <row r="6" spans="1:14" x14ac:dyDescent="0.2">
      <c r="B6" s="851" t="s">
        <v>622</v>
      </c>
      <c r="C6" s="851"/>
      <c r="D6" s="851"/>
      <c r="E6" s="851"/>
      <c r="F6" s="851"/>
      <c r="G6" s="851"/>
      <c r="H6" s="851"/>
      <c r="I6" s="851"/>
      <c r="J6" s="851"/>
      <c r="K6" s="851"/>
      <c r="L6" s="851"/>
      <c r="M6" s="851"/>
      <c r="N6" s="851"/>
    </row>
    <row r="7" spans="1:14" ht="18" thickBot="1" x14ac:dyDescent="0.25">
      <c r="B7" s="987" t="s">
        <v>797</v>
      </c>
      <c r="C7" s="987"/>
      <c r="D7" s="987"/>
      <c r="E7" s="987"/>
      <c r="F7" s="987"/>
      <c r="G7" s="987"/>
      <c r="H7" s="987"/>
      <c r="I7" s="987"/>
      <c r="J7" s="987"/>
      <c r="K7" s="987"/>
      <c r="L7" s="987"/>
      <c r="M7" s="987"/>
      <c r="N7" s="987"/>
    </row>
    <row r="8" spans="1:14" x14ac:dyDescent="0.2">
      <c r="C8" s="125"/>
      <c r="D8" s="8"/>
      <c r="E8" s="8"/>
      <c r="F8" s="74" t="s">
        <v>38</v>
      </c>
      <c r="G8" s="139"/>
      <c r="H8" s="139"/>
      <c r="I8" s="125"/>
      <c r="J8" s="8"/>
      <c r="K8" s="8"/>
      <c r="L8" s="462" t="s">
        <v>54</v>
      </c>
      <c r="M8" s="463"/>
      <c r="N8" s="139"/>
    </row>
    <row r="9" spans="1:14" x14ac:dyDescent="0.2">
      <c r="C9" s="123"/>
      <c r="D9" s="931" t="s">
        <v>636</v>
      </c>
      <c r="E9" s="932"/>
      <c r="F9" s="984" t="s">
        <v>638</v>
      </c>
      <c r="G9" s="985"/>
      <c r="H9" s="145" t="s">
        <v>189</v>
      </c>
      <c r="I9" s="123"/>
      <c r="J9" s="931" t="s">
        <v>636</v>
      </c>
      <c r="K9" s="932"/>
      <c r="L9" s="984" t="s">
        <v>637</v>
      </c>
      <c r="M9" s="986"/>
      <c r="N9" s="461" t="s">
        <v>189</v>
      </c>
    </row>
    <row r="10" spans="1:14" x14ac:dyDescent="0.2">
      <c r="B10" s="235" t="s">
        <v>190</v>
      </c>
      <c r="C10" s="145" t="s">
        <v>191</v>
      </c>
      <c r="D10" s="9"/>
      <c r="E10" s="464"/>
      <c r="F10" s="461" t="s">
        <v>598</v>
      </c>
      <c r="G10" s="459" t="s">
        <v>597</v>
      </c>
      <c r="H10" s="145" t="s">
        <v>192</v>
      </c>
      <c r="I10" s="145" t="s">
        <v>191</v>
      </c>
      <c r="J10" s="9"/>
      <c r="K10" s="9"/>
      <c r="L10" s="145" t="s">
        <v>598</v>
      </c>
      <c r="M10" s="459" t="s">
        <v>597</v>
      </c>
      <c r="N10" s="145" t="s">
        <v>192</v>
      </c>
    </row>
    <row r="11" spans="1:14" x14ac:dyDescent="0.2">
      <c r="B11" s="476" t="s">
        <v>193</v>
      </c>
      <c r="C11" s="146" t="s">
        <v>194</v>
      </c>
      <c r="D11" s="12" t="s">
        <v>391</v>
      </c>
      <c r="E11" s="12" t="s">
        <v>393</v>
      </c>
      <c r="F11" s="11" t="s">
        <v>195</v>
      </c>
      <c r="G11" s="354" t="s">
        <v>664</v>
      </c>
      <c r="H11" s="146" t="s">
        <v>195</v>
      </c>
      <c r="I11" s="146" t="s">
        <v>194</v>
      </c>
      <c r="J11" s="12" t="s">
        <v>392</v>
      </c>
      <c r="K11" s="12" t="s">
        <v>394</v>
      </c>
      <c r="L11" s="146" t="s">
        <v>195</v>
      </c>
      <c r="M11" s="460" t="s">
        <v>664</v>
      </c>
      <c r="N11" s="146" t="s">
        <v>195</v>
      </c>
    </row>
    <row r="12" spans="1:14" x14ac:dyDescent="0.2">
      <c r="C12" s="491" t="s">
        <v>196</v>
      </c>
      <c r="D12" s="75" t="s">
        <v>197</v>
      </c>
      <c r="E12" s="22" t="s">
        <v>197</v>
      </c>
      <c r="F12" s="22" t="s">
        <v>198</v>
      </c>
      <c r="G12" s="161" t="s">
        <v>198</v>
      </c>
      <c r="H12" s="161" t="s">
        <v>198</v>
      </c>
      <c r="I12" s="161" t="s">
        <v>196</v>
      </c>
      <c r="J12" s="22" t="s">
        <v>197</v>
      </c>
      <c r="K12" s="22" t="s">
        <v>197</v>
      </c>
      <c r="L12" s="161" t="s">
        <v>198</v>
      </c>
      <c r="M12" s="161" t="s">
        <v>198</v>
      </c>
      <c r="N12" s="161" t="s">
        <v>198</v>
      </c>
    </row>
    <row r="13" spans="1:14" x14ac:dyDescent="0.2">
      <c r="C13" s="123"/>
      <c r="D13" s="19"/>
      <c r="H13" s="128" t="s">
        <v>199</v>
      </c>
    </row>
    <row r="14" spans="1:14" x14ac:dyDescent="0.2">
      <c r="B14" s="468" t="s">
        <v>298</v>
      </c>
      <c r="C14" s="749">
        <v>13</v>
      </c>
      <c r="D14" s="548">
        <v>169</v>
      </c>
      <c r="E14" s="548">
        <v>16</v>
      </c>
      <c r="F14" s="545">
        <v>328.2</v>
      </c>
      <c r="G14" s="545">
        <v>296.10000000000002</v>
      </c>
      <c r="H14" s="546">
        <v>795.9</v>
      </c>
      <c r="I14" s="547">
        <v>8.4</v>
      </c>
      <c r="J14" s="548">
        <v>167</v>
      </c>
      <c r="K14" s="548">
        <v>7</v>
      </c>
      <c r="L14" s="545">
        <v>233</v>
      </c>
      <c r="M14" s="545">
        <v>219.7</v>
      </c>
      <c r="N14" s="546">
        <v>498.9</v>
      </c>
    </row>
    <row r="15" spans="1:14" x14ac:dyDescent="0.2">
      <c r="B15" s="468"/>
      <c r="C15" s="123"/>
      <c r="I15" s="2"/>
    </row>
    <row r="16" spans="1:14" x14ac:dyDescent="0.2">
      <c r="B16" s="235" t="s">
        <v>425</v>
      </c>
      <c r="C16" s="749">
        <v>0.8</v>
      </c>
      <c r="D16" s="548">
        <v>174</v>
      </c>
      <c r="E16" s="548">
        <v>12</v>
      </c>
      <c r="F16" s="545">
        <v>187.1</v>
      </c>
      <c r="G16" s="545">
        <v>169.8</v>
      </c>
      <c r="H16" s="546">
        <v>70.8</v>
      </c>
      <c r="I16" s="547">
        <v>0.7</v>
      </c>
      <c r="J16" s="548">
        <v>175</v>
      </c>
      <c r="K16" s="548">
        <v>4</v>
      </c>
      <c r="L16" s="545">
        <v>165.1</v>
      </c>
      <c r="M16" s="545">
        <v>159.30000000000001</v>
      </c>
      <c r="N16" s="546">
        <v>25.7</v>
      </c>
    </row>
    <row r="17" spans="1:14" x14ac:dyDescent="0.2">
      <c r="B17" s="235" t="s">
        <v>200</v>
      </c>
      <c r="C17" s="749">
        <v>2.5</v>
      </c>
      <c r="D17" s="548">
        <v>168</v>
      </c>
      <c r="E17" s="548">
        <v>16</v>
      </c>
      <c r="F17" s="545">
        <v>223</v>
      </c>
      <c r="G17" s="545">
        <v>196.4</v>
      </c>
      <c r="H17" s="546">
        <v>348.6</v>
      </c>
      <c r="I17" s="547">
        <v>1.9</v>
      </c>
      <c r="J17" s="548">
        <v>169</v>
      </c>
      <c r="K17" s="548">
        <v>9</v>
      </c>
      <c r="L17" s="545">
        <v>195.5</v>
      </c>
      <c r="M17" s="545">
        <v>181.1</v>
      </c>
      <c r="N17" s="546">
        <v>255.4</v>
      </c>
    </row>
    <row r="18" spans="1:14" x14ac:dyDescent="0.2">
      <c r="B18" s="235" t="s">
        <v>201</v>
      </c>
      <c r="C18" s="749">
        <v>4.4000000000000004</v>
      </c>
      <c r="D18" s="548">
        <v>170</v>
      </c>
      <c r="E18" s="548">
        <v>19</v>
      </c>
      <c r="F18" s="545">
        <v>256</v>
      </c>
      <c r="G18" s="545">
        <v>221.4</v>
      </c>
      <c r="H18" s="546">
        <v>527.29999999999995</v>
      </c>
      <c r="I18" s="547">
        <v>4.5</v>
      </c>
      <c r="J18" s="548">
        <v>167</v>
      </c>
      <c r="K18" s="548">
        <v>7</v>
      </c>
      <c r="L18" s="545">
        <v>218.2</v>
      </c>
      <c r="M18" s="545">
        <v>204.5</v>
      </c>
      <c r="N18" s="546">
        <v>531</v>
      </c>
    </row>
    <row r="19" spans="1:14" x14ac:dyDescent="0.2">
      <c r="A19" s="16"/>
      <c r="B19" s="235" t="s">
        <v>202</v>
      </c>
      <c r="C19" s="749">
        <v>7.7</v>
      </c>
      <c r="D19" s="548">
        <v>168</v>
      </c>
      <c r="E19" s="548">
        <v>18</v>
      </c>
      <c r="F19" s="545">
        <v>297.2</v>
      </c>
      <c r="G19" s="545">
        <v>261</v>
      </c>
      <c r="H19" s="546">
        <v>700</v>
      </c>
      <c r="I19" s="547">
        <v>6.3</v>
      </c>
      <c r="J19" s="548">
        <v>166</v>
      </c>
      <c r="K19" s="548">
        <v>8</v>
      </c>
      <c r="L19" s="545">
        <v>231.4</v>
      </c>
      <c r="M19" s="545">
        <v>217</v>
      </c>
      <c r="N19" s="546">
        <v>511.6</v>
      </c>
    </row>
    <row r="20" spans="1:14" x14ac:dyDescent="0.2">
      <c r="A20" s="16"/>
      <c r="B20" s="235" t="s">
        <v>203</v>
      </c>
      <c r="C20" s="749">
        <v>10.7</v>
      </c>
      <c r="D20" s="548">
        <v>170</v>
      </c>
      <c r="E20" s="548">
        <v>21</v>
      </c>
      <c r="F20" s="545">
        <v>320.2</v>
      </c>
      <c r="G20" s="545">
        <v>282.2</v>
      </c>
      <c r="H20" s="546">
        <v>779.5</v>
      </c>
      <c r="I20" s="547">
        <v>8</v>
      </c>
      <c r="J20" s="548">
        <v>168</v>
      </c>
      <c r="K20" s="548">
        <v>6</v>
      </c>
      <c r="L20" s="545">
        <v>238.6</v>
      </c>
      <c r="M20" s="545">
        <v>226.1</v>
      </c>
      <c r="N20" s="546">
        <v>525.9</v>
      </c>
    </row>
    <row r="21" spans="1:14" x14ac:dyDescent="0.2">
      <c r="A21" s="16"/>
      <c r="B21" s="235" t="s">
        <v>204</v>
      </c>
      <c r="C21" s="749">
        <v>14.2</v>
      </c>
      <c r="D21" s="548">
        <v>169</v>
      </c>
      <c r="E21" s="548">
        <v>17</v>
      </c>
      <c r="F21" s="545">
        <v>362.7</v>
      </c>
      <c r="G21" s="545">
        <v>326.60000000000002</v>
      </c>
      <c r="H21" s="546">
        <v>938.5</v>
      </c>
      <c r="I21" s="547">
        <v>9.1</v>
      </c>
      <c r="J21" s="548">
        <v>167</v>
      </c>
      <c r="K21" s="548">
        <v>8</v>
      </c>
      <c r="L21" s="545">
        <v>236.8</v>
      </c>
      <c r="M21" s="545">
        <v>221.9</v>
      </c>
      <c r="N21" s="546">
        <v>535.70000000000005</v>
      </c>
    </row>
    <row r="22" spans="1:14" x14ac:dyDescent="0.2">
      <c r="A22" s="16"/>
      <c r="B22" s="235" t="s">
        <v>205</v>
      </c>
      <c r="C22" s="749">
        <v>17.7</v>
      </c>
      <c r="D22" s="548">
        <v>169</v>
      </c>
      <c r="E22" s="548">
        <v>16</v>
      </c>
      <c r="F22" s="545">
        <v>385.1</v>
      </c>
      <c r="G22" s="545">
        <v>349.8</v>
      </c>
      <c r="H22" s="546">
        <v>1023.7</v>
      </c>
      <c r="I22" s="547">
        <v>9</v>
      </c>
      <c r="J22" s="548">
        <v>164</v>
      </c>
      <c r="K22" s="548">
        <v>6</v>
      </c>
      <c r="L22" s="545">
        <v>253.8</v>
      </c>
      <c r="M22" s="545">
        <v>238.9</v>
      </c>
      <c r="N22" s="546">
        <v>464.2</v>
      </c>
    </row>
    <row r="23" spans="1:14" x14ac:dyDescent="0.2">
      <c r="A23" s="16"/>
      <c r="B23" s="235" t="s">
        <v>206</v>
      </c>
      <c r="C23" s="749">
        <v>19.2</v>
      </c>
      <c r="D23" s="548">
        <v>169</v>
      </c>
      <c r="E23" s="548">
        <v>15</v>
      </c>
      <c r="F23" s="545">
        <v>400.6</v>
      </c>
      <c r="G23" s="545">
        <v>370</v>
      </c>
      <c r="H23" s="546">
        <v>1082.2</v>
      </c>
      <c r="I23" s="547">
        <v>13</v>
      </c>
      <c r="J23" s="548">
        <v>166</v>
      </c>
      <c r="K23" s="548">
        <v>7</v>
      </c>
      <c r="L23" s="545">
        <v>253.4</v>
      </c>
      <c r="M23" s="545">
        <v>239.3</v>
      </c>
      <c r="N23" s="546">
        <v>677.8</v>
      </c>
    </row>
    <row r="24" spans="1:14" x14ac:dyDescent="0.2">
      <c r="A24" s="16"/>
      <c r="B24" s="235" t="s">
        <v>207</v>
      </c>
      <c r="C24" s="749">
        <v>22.4</v>
      </c>
      <c r="D24" s="548">
        <v>167</v>
      </c>
      <c r="E24" s="548">
        <v>13</v>
      </c>
      <c r="F24" s="545">
        <v>375.6</v>
      </c>
      <c r="G24" s="545">
        <v>347.4</v>
      </c>
      <c r="H24" s="546">
        <v>1051.0999999999999</v>
      </c>
      <c r="I24" s="547">
        <v>16.100000000000001</v>
      </c>
      <c r="J24" s="548">
        <v>167</v>
      </c>
      <c r="K24" s="548">
        <v>5</v>
      </c>
      <c r="L24" s="545">
        <v>269.7</v>
      </c>
      <c r="M24" s="545">
        <v>259.10000000000002</v>
      </c>
      <c r="N24" s="546">
        <v>756.1</v>
      </c>
    </row>
    <row r="25" spans="1:14" x14ac:dyDescent="0.2">
      <c r="A25" s="16"/>
      <c r="B25" s="235" t="s">
        <v>208</v>
      </c>
      <c r="C25" s="749">
        <v>19.899999999999999</v>
      </c>
      <c r="D25" s="548">
        <v>163</v>
      </c>
      <c r="E25" s="548">
        <v>8</v>
      </c>
      <c r="F25" s="545">
        <v>292.8</v>
      </c>
      <c r="G25" s="545">
        <v>276.10000000000002</v>
      </c>
      <c r="H25" s="546">
        <v>631.5</v>
      </c>
      <c r="I25" s="547">
        <v>15.5</v>
      </c>
      <c r="J25" s="548">
        <v>166</v>
      </c>
      <c r="K25" s="548">
        <v>8</v>
      </c>
      <c r="L25" s="545">
        <v>236.7</v>
      </c>
      <c r="M25" s="545">
        <v>224.7</v>
      </c>
      <c r="N25" s="546">
        <v>515.20000000000005</v>
      </c>
    </row>
    <row r="26" spans="1:14" x14ac:dyDescent="0.2">
      <c r="A26" s="16"/>
      <c r="B26" s="235" t="s">
        <v>426</v>
      </c>
      <c r="C26" s="749">
        <v>14</v>
      </c>
      <c r="D26" s="548">
        <v>170</v>
      </c>
      <c r="E26" s="548">
        <v>9</v>
      </c>
      <c r="F26" s="545">
        <v>290.10000000000002</v>
      </c>
      <c r="G26" s="545">
        <v>277.7</v>
      </c>
      <c r="H26" s="546">
        <v>246.8</v>
      </c>
      <c r="I26" s="547">
        <v>17</v>
      </c>
      <c r="J26" s="548">
        <v>170</v>
      </c>
      <c r="K26" s="548">
        <v>3</v>
      </c>
      <c r="L26" s="545">
        <v>207.1</v>
      </c>
      <c r="M26" s="545">
        <v>203.2</v>
      </c>
      <c r="N26" s="546">
        <v>202.4</v>
      </c>
    </row>
    <row r="27" spans="1:14" x14ac:dyDescent="0.2">
      <c r="A27" s="16"/>
      <c r="B27" s="235" t="s">
        <v>427</v>
      </c>
      <c r="C27" s="749">
        <v>20.399999999999999</v>
      </c>
      <c r="D27" s="548">
        <v>175</v>
      </c>
      <c r="E27" s="548">
        <v>5</v>
      </c>
      <c r="F27" s="545">
        <v>256.60000000000002</v>
      </c>
      <c r="G27" s="545">
        <v>250.4</v>
      </c>
      <c r="H27" s="546">
        <v>287.7</v>
      </c>
      <c r="I27" s="547">
        <v>25</v>
      </c>
      <c r="J27" s="548">
        <v>168</v>
      </c>
      <c r="K27" s="548">
        <v>3</v>
      </c>
      <c r="L27" s="545">
        <v>199.6</v>
      </c>
      <c r="M27" s="545">
        <v>194.9</v>
      </c>
      <c r="N27" s="546">
        <v>111.5</v>
      </c>
    </row>
    <row r="28" spans="1:14" x14ac:dyDescent="0.15">
      <c r="B28" s="444"/>
      <c r="C28" s="125"/>
      <c r="D28" s="8"/>
      <c r="E28" s="8"/>
      <c r="F28" s="8"/>
      <c r="G28" s="139"/>
      <c r="H28" s="139"/>
      <c r="I28" s="139"/>
      <c r="J28" s="8"/>
      <c r="K28" s="8"/>
      <c r="L28" s="139"/>
      <c r="M28" s="139"/>
      <c r="N28" s="139"/>
    </row>
    <row r="29" spans="1:14" x14ac:dyDescent="0.2">
      <c r="A29" s="16"/>
      <c r="B29" s="235" t="s">
        <v>190</v>
      </c>
      <c r="C29" s="126"/>
      <c r="D29" s="76"/>
      <c r="E29" s="77"/>
      <c r="F29" s="15"/>
      <c r="G29" s="249"/>
      <c r="H29" s="128" t="s">
        <v>199</v>
      </c>
      <c r="I29" s="249"/>
      <c r="J29" s="77"/>
      <c r="K29" s="77"/>
      <c r="L29" s="249"/>
      <c r="M29" s="249"/>
      <c r="N29" s="249"/>
    </row>
    <row r="30" spans="1:14" x14ac:dyDescent="0.2">
      <c r="A30" s="16"/>
      <c r="B30" s="235" t="s">
        <v>209</v>
      </c>
      <c r="C30" s="749">
        <v>12</v>
      </c>
      <c r="D30" s="548">
        <v>175</v>
      </c>
      <c r="E30" s="548">
        <v>14</v>
      </c>
      <c r="F30" s="545">
        <v>288.8</v>
      </c>
      <c r="G30" s="545">
        <v>267.3</v>
      </c>
      <c r="H30" s="546">
        <v>498.5</v>
      </c>
      <c r="I30" s="547">
        <v>9.5</v>
      </c>
      <c r="J30" s="548">
        <v>168</v>
      </c>
      <c r="K30" s="548">
        <v>6</v>
      </c>
      <c r="L30" s="545">
        <v>209.3</v>
      </c>
      <c r="M30" s="545">
        <v>201.3</v>
      </c>
      <c r="N30" s="546">
        <v>395.8</v>
      </c>
    </row>
    <row r="31" spans="1:14" x14ac:dyDescent="0.2">
      <c r="A31" s="16"/>
      <c r="B31" s="235"/>
      <c r="C31" s="123"/>
    </row>
    <row r="32" spans="1:14" x14ac:dyDescent="0.2">
      <c r="A32" s="16"/>
      <c r="B32" s="235" t="s">
        <v>425</v>
      </c>
      <c r="C32" s="749">
        <v>0.7</v>
      </c>
      <c r="D32" s="548">
        <v>181</v>
      </c>
      <c r="E32" s="548">
        <v>24</v>
      </c>
      <c r="F32" s="545">
        <v>238.6</v>
      </c>
      <c r="G32" s="545">
        <v>201.5</v>
      </c>
      <c r="H32" s="546">
        <v>37.700000000000003</v>
      </c>
      <c r="I32" s="547">
        <v>1</v>
      </c>
      <c r="J32" s="548">
        <v>167</v>
      </c>
      <c r="K32" s="548">
        <v>26</v>
      </c>
      <c r="L32" s="545">
        <v>174.2</v>
      </c>
      <c r="M32" s="545">
        <v>142</v>
      </c>
      <c r="N32" s="546">
        <v>23.8</v>
      </c>
    </row>
    <row r="33" spans="1:14" x14ac:dyDescent="0.2">
      <c r="A33" s="16"/>
      <c r="B33" s="235" t="s">
        <v>200</v>
      </c>
      <c r="C33" s="749">
        <v>2.5</v>
      </c>
      <c r="D33" s="548">
        <v>176</v>
      </c>
      <c r="E33" s="548">
        <v>17</v>
      </c>
      <c r="F33" s="545">
        <v>208.7</v>
      </c>
      <c r="G33" s="545">
        <v>185.2</v>
      </c>
      <c r="H33" s="546">
        <v>283.3</v>
      </c>
      <c r="I33" s="547">
        <v>2.4</v>
      </c>
      <c r="J33" s="548">
        <v>170</v>
      </c>
      <c r="K33" s="548">
        <v>6</v>
      </c>
      <c r="L33" s="545">
        <v>169.4</v>
      </c>
      <c r="M33" s="545">
        <v>162.5</v>
      </c>
      <c r="N33" s="546">
        <v>223.7</v>
      </c>
    </row>
    <row r="34" spans="1:14" x14ac:dyDescent="0.2">
      <c r="A34" s="16"/>
      <c r="B34" s="235" t="s">
        <v>201</v>
      </c>
      <c r="C34" s="749">
        <v>4.7</v>
      </c>
      <c r="D34" s="548">
        <v>178</v>
      </c>
      <c r="E34" s="548">
        <v>18</v>
      </c>
      <c r="F34" s="545">
        <v>231.1</v>
      </c>
      <c r="G34" s="545">
        <v>204.7</v>
      </c>
      <c r="H34" s="546">
        <v>375.3</v>
      </c>
      <c r="I34" s="547">
        <v>5.4</v>
      </c>
      <c r="J34" s="548">
        <v>169</v>
      </c>
      <c r="K34" s="548">
        <v>5</v>
      </c>
      <c r="L34" s="545">
        <v>199.3</v>
      </c>
      <c r="M34" s="545">
        <v>193.2</v>
      </c>
      <c r="N34" s="546">
        <v>514.79999999999995</v>
      </c>
    </row>
    <row r="35" spans="1:14" x14ac:dyDescent="0.2">
      <c r="A35" s="16"/>
      <c r="B35" s="235" t="s">
        <v>202</v>
      </c>
      <c r="C35" s="749">
        <v>6.9</v>
      </c>
      <c r="D35" s="548">
        <v>173</v>
      </c>
      <c r="E35" s="548">
        <v>15</v>
      </c>
      <c r="F35" s="545">
        <v>265.60000000000002</v>
      </c>
      <c r="G35" s="545">
        <v>241.5</v>
      </c>
      <c r="H35" s="546">
        <v>453.9</v>
      </c>
      <c r="I35" s="547">
        <v>6.9</v>
      </c>
      <c r="J35" s="548">
        <v>166</v>
      </c>
      <c r="K35" s="548">
        <v>7</v>
      </c>
      <c r="L35" s="545">
        <v>211.1</v>
      </c>
      <c r="M35" s="545">
        <v>201.6</v>
      </c>
      <c r="N35" s="546">
        <v>430.6</v>
      </c>
    </row>
    <row r="36" spans="1:14" x14ac:dyDescent="0.2">
      <c r="A36" s="16"/>
      <c r="B36" s="235" t="s">
        <v>203</v>
      </c>
      <c r="C36" s="749">
        <v>9.5</v>
      </c>
      <c r="D36" s="548">
        <v>178</v>
      </c>
      <c r="E36" s="548">
        <v>17</v>
      </c>
      <c r="F36" s="545">
        <v>285.3</v>
      </c>
      <c r="G36" s="545">
        <v>258.7</v>
      </c>
      <c r="H36" s="546">
        <v>522.4</v>
      </c>
      <c r="I36" s="547">
        <v>9.1999999999999993</v>
      </c>
      <c r="J36" s="548">
        <v>168</v>
      </c>
      <c r="K36" s="548">
        <v>7</v>
      </c>
      <c r="L36" s="545">
        <v>217.2</v>
      </c>
      <c r="M36" s="545">
        <v>207.8</v>
      </c>
      <c r="N36" s="546">
        <v>429.5</v>
      </c>
    </row>
    <row r="37" spans="1:14" x14ac:dyDescent="0.2">
      <c r="A37" s="16"/>
      <c r="B37" s="235" t="s">
        <v>204</v>
      </c>
      <c r="C37" s="749">
        <v>12.3</v>
      </c>
      <c r="D37" s="548">
        <v>176</v>
      </c>
      <c r="E37" s="548">
        <v>12</v>
      </c>
      <c r="F37" s="545">
        <v>314.39999999999998</v>
      </c>
      <c r="G37" s="545">
        <v>293.89999999999998</v>
      </c>
      <c r="H37" s="546">
        <v>618.20000000000005</v>
      </c>
      <c r="I37" s="547">
        <v>7.9</v>
      </c>
      <c r="J37" s="548">
        <v>170</v>
      </c>
      <c r="K37" s="548">
        <v>8</v>
      </c>
      <c r="L37" s="545">
        <v>201.6</v>
      </c>
      <c r="M37" s="545">
        <v>190.8</v>
      </c>
      <c r="N37" s="546">
        <v>313.10000000000002</v>
      </c>
    </row>
    <row r="38" spans="1:14" x14ac:dyDescent="0.2">
      <c r="A38" s="16"/>
      <c r="B38" s="235" t="s">
        <v>205</v>
      </c>
      <c r="C38" s="749">
        <v>15.1</v>
      </c>
      <c r="D38" s="548">
        <v>178</v>
      </c>
      <c r="E38" s="548">
        <v>12</v>
      </c>
      <c r="F38" s="545">
        <v>334.3</v>
      </c>
      <c r="G38" s="545">
        <v>312.89999999999998</v>
      </c>
      <c r="H38" s="546">
        <v>593.6</v>
      </c>
      <c r="I38" s="547">
        <v>10.4</v>
      </c>
      <c r="J38" s="548">
        <v>165</v>
      </c>
      <c r="K38" s="548">
        <v>5</v>
      </c>
      <c r="L38" s="545">
        <v>204.2</v>
      </c>
      <c r="M38" s="545">
        <v>198</v>
      </c>
      <c r="N38" s="546">
        <v>307.60000000000002</v>
      </c>
    </row>
    <row r="39" spans="1:14" x14ac:dyDescent="0.2">
      <c r="A39" s="16"/>
      <c r="B39" s="235" t="s">
        <v>206</v>
      </c>
      <c r="C39" s="749">
        <v>16.5</v>
      </c>
      <c r="D39" s="548">
        <v>176</v>
      </c>
      <c r="E39" s="548">
        <v>12</v>
      </c>
      <c r="F39" s="545">
        <v>328.9</v>
      </c>
      <c r="G39" s="545">
        <v>310.39999999999998</v>
      </c>
      <c r="H39" s="546">
        <v>624.70000000000005</v>
      </c>
      <c r="I39" s="547">
        <v>12.8</v>
      </c>
      <c r="J39" s="548">
        <v>167</v>
      </c>
      <c r="K39" s="548">
        <v>6</v>
      </c>
      <c r="L39" s="545">
        <v>231.8</v>
      </c>
      <c r="M39" s="545">
        <v>223.5</v>
      </c>
      <c r="N39" s="546">
        <v>503.5</v>
      </c>
    </row>
    <row r="40" spans="1:14" x14ac:dyDescent="0.2">
      <c r="A40" s="16"/>
      <c r="B40" s="235" t="s">
        <v>207</v>
      </c>
      <c r="C40" s="749">
        <v>18.7</v>
      </c>
      <c r="D40" s="548">
        <v>173</v>
      </c>
      <c r="E40" s="548">
        <v>11</v>
      </c>
      <c r="F40" s="545">
        <v>314.60000000000002</v>
      </c>
      <c r="G40" s="545">
        <v>296.3</v>
      </c>
      <c r="H40" s="546">
        <v>513.5</v>
      </c>
      <c r="I40" s="547">
        <v>18.399999999999999</v>
      </c>
      <c r="J40" s="548">
        <v>171</v>
      </c>
      <c r="K40" s="548">
        <v>4</v>
      </c>
      <c r="L40" s="545">
        <v>252</v>
      </c>
      <c r="M40" s="545">
        <v>245.5</v>
      </c>
      <c r="N40" s="546">
        <v>552.5</v>
      </c>
    </row>
    <row r="41" spans="1:14" x14ac:dyDescent="0.2">
      <c r="A41" s="16"/>
      <c r="B41" s="235" t="s">
        <v>208</v>
      </c>
      <c r="C41" s="749">
        <v>17</v>
      </c>
      <c r="D41" s="548">
        <v>168</v>
      </c>
      <c r="E41" s="548">
        <v>9</v>
      </c>
      <c r="F41" s="545">
        <v>270.10000000000002</v>
      </c>
      <c r="G41" s="545">
        <v>258.60000000000002</v>
      </c>
      <c r="H41" s="546">
        <v>382.5</v>
      </c>
      <c r="I41" s="547">
        <v>18.899999999999999</v>
      </c>
      <c r="J41" s="548">
        <v>164</v>
      </c>
      <c r="K41" s="548">
        <v>5</v>
      </c>
      <c r="L41" s="545">
        <v>207.4</v>
      </c>
      <c r="M41" s="545">
        <v>197.2</v>
      </c>
      <c r="N41" s="546">
        <v>280.2</v>
      </c>
    </row>
    <row r="42" spans="1:14" x14ac:dyDescent="0.2">
      <c r="A42" s="16"/>
      <c r="B42" s="235" t="s">
        <v>426</v>
      </c>
      <c r="C42" s="749">
        <v>19.399999999999999</v>
      </c>
      <c r="D42" s="548">
        <v>172</v>
      </c>
      <c r="E42" s="548">
        <v>11</v>
      </c>
      <c r="F42" s="545">
        <v>237.9</v>
      </c>
      <c r="G42" s="545">
        <v>221.8</v>
      </c>
      <c r="H42" s="546">
        <v>306.7</v>
      </c>
      <c r="I42" s="547">
        <v>14.4</v>
      </c>
      <c r="J42" s="548">
        <v>170</v>
      </c>
      <c r="K42" s="548">
        <v>4</v>
      </c>
      <c r="L42" s="545">
        <v>191.4</v>
      </c>
      <c r="M42" s="545">
        <v>186.9</v>
      </c>
      <c r="N42" s="546">
        <v>158.80000000000001</v>
      </c>
    </row>
    <row r="43" spans="1:14" x14ac:dyDescent="0.2">
      <c r="A43" s="16"/>
      <c r="B43" s="235" t="s">
        <v>427</v>
      </c>
      <c r="C43" s="749">
        <v>21</v>
      </c>
      <c r="D43" s="548">
        <v>177</v>
      </c>
      <c r="E43" s="548">
        <v>8</v>
      </c>
      <c r="F43" s="545">
        <v>273.2</v>
      </c>
      <c r="G43" s="545">
        <v>262.2</v>
      </c>
      <c r="H43" s="546">
        <v>336.6</v>
      </c>
      <c r="I43" s="547">
        <v>20.3</v>
      </c>
      <c r="J43" s="548">
        <v>165</v>
      </c>
      <c r="K43" s="548">
        <v>1</v>
      </c>
      <c r="L43" s="545">
        <v>220.7</v>
      </c>
      <c r="M43" s="545">
        <v>219.6</v>
      </c>
      <c r="N43" s="546">
        <v>154.69999999999999</v>
      </c>
    </row>
    <row r="44" spans="1:14" x14ac:dyDescent="0.15">
      <c r="B44" s="444"/>
      <c r="C44" s="125"/>
      <c r="D44" s="129"/>
      <c r="E44" s="129"/>
      <c r="F44" s="134"/>
      <c r="G44" s="139"/>
      <c r="H44" s="139"/>
      <c r="I44" s="139"/>
      <c r="J44" s="88"/>
      <c r="K44" s="88"/>
      <c r="L44" s="139"/>
      <c r="M44" s="139"/>
      <c r="N44" s="139"/>
    </row>
    <row r="45" spans="1:14" x14ac:dyDescent="0.2">
      <c r="A45" s="16"/>
      <c r="B45" s="235" t="s">
        <v>190</v>
      </c>
      <c r="C45" s="126"/>
      <c r="D45" s="130"/>
      <c r="E45" s="131"/>
      <c r="F45" s="135"/>
      <c r="G45" s="249"/>
      <c r="H45" s="128" t="s">
        <v>199</v>
      </c>
      <c r="I45" s="249"/>
      <c r="J45" s="117"/>
      <c r="K45" s="117"/>
      <c r="L45" s="249"/>
      <c r="M45" s="249"/>
      <c r="N45" s="249"/>
    </row>
    <row r="46" spans="1:14" x14ac:dyDescent="0.2">
      <c r="A46" s="16"/>
      <c r="B46" s="235" t="s">
        <v>210</v>
      </c>
      <c r="C46" s="749">
        <v>12.7</v>
      </c>
      <c r="D46" s="548">
        <v>168</v>
      </c>
      <c r="E46" s="548">
        <v>16</v>
      </c>
      <c r="F46" s="545">
        <v>315.3</v>
      </c>
      <c r="G46" s="545">
        <v>284.2</v>
      </c>
      <c r="H46" s="546">
        <v>775</v>
      </c>
      <c r="I46" s="547">
        <v>7.4</v>
      </c>
      <c r="J46" s="548">
        <v>170</v>
      </c>
      <c r="K46" s="548">
        <v>6</v>
      </c>
      <c r="L46" s="545">
        <v>235.7</v>
      </c>
      <c r="M46" s="545">
        <v>221.4</v>
      </c>
      <c r="N46" s="546">
        <v>509.2</v>
      </c>
    </row>
    <row r="47" spans="1:14" x14ac:dyDescent="0.2">
      <c r="A47" s="16"/>
      <c r="B47" s="235"/>
      <c r="C47" s="123"/>
    </row>
    <row r="48" spans="1:14" x14ac:dyDescent="0.2">
      <c r="A48" s="16"/>
      <c r="B48" s="235" t="s">
        <v>425</v>
      </c>
      <c r="C48" s="749">
        <v>0.7</v>
      </c>
      <c r="D48" s="548">
        <v>175</v>
      </c>
      <c r="E48" s="548">
        <v>6</v>
      </c>
      <c r="F48" s="545">
        <v>166.7</v>
      </c>
      <c r="G48" s="545">
        <v>158.69999999999999</v>
      </c>
      <c r="H48" s="546">
        <v>36.1</v>
      </c>
      <c r="I48" s="547">
        <v>0.7</v>
      </c>
      <c r="J48" s="548">
        <v>176</v>
      </c>
      <c r="K48" s="548">
        <v>2</v>
      </c>
      <c r="L48" s="545">
        <v>163.4</v>
      </c>
      <c r="M48" s="545">
        <v>160.69999999999999</v>
      </c>
      <c r="N48" s="546">
        <v>25.3</v>
      </c>
    </row>
    <row r="49" spans="1:14" x14ac:dyDescent="0.2">
      <c r="A49" s="16"/>
      <c r="B49" s="235" t="s">
        <v>200</v>
      </c>
      <c r="C49" s="749">
        <v>2.6</v>
      </c>
      <c r="D49" s="548">
        <v>168</v>
      </c>
      <c r="E49" s="548">
        <v>15</v>
      </c>
      <c r="F49" s="545">
        <v>224.7</v>
      </c>
      <c r="G49" s="545">
        <v>198.4</v>
      </c>
      <c r="H49" s="546">
        <v>368.9</v>
      </c>
      <c r="I49" s="547">
        <v>1.5</v>
      </c>
      <c r="J49" s="548">
        <v>172</v>
      </c>
      <c r="K49" s="548">
        <v>7</v>
      </c>
      <c r="L49" s="545">
        <v>196.4</v>
      </c>
      <c r="M49" s="545">
        <v>181.6</v>
      </c>
      <c r="N49" s="546">
        <v>202.5</v>
      </c>
    </row>
    <row r="50" spans="1:14" x14ac:dyDescent="0.2">
      <c r="A50" s="16"/>
      <c r="B50" s="235" t="s">
        <v>201</v>
      </c>
      <c r="C50" s="749">
        <v>4.0999999999999996</v>
      </c>
      <c r="D50" s="548">
        <v>168</v>
      </c>
      <c r="E50" s="548">
        <v>16</v>
      </c>
      <c r="F50" s="545">
        <v>244.5</v>
      </c>
      <c r="G50" s="545">
        <v>216.8</v>
      </c>
      <c r="H50" s="546">
        <v>520.9</v>
      </c>
      <c r="I50" s="547">
        <v>4.0999999999999996</v>
      </c>
      <c r="J50" s="548">
        <v>168</v>
      </c>
      <c r="K50" s="548">
        <v>6</v>
      </c>
      <c r="L50" s="545">
        <v>218</v>
      </c>
      <c r="M50" s="545">
        <v>204.1</v>
      </c>
      <c r="N50" s="546">
        <v>521</v>
      </c>
    </row>
    <row r="51" spans="1:14" x14ac:dyDescent="0.2">
      <c r="A51" s="16"/>
      <c r="B51" s="235" t="s">
        <v>202</v>
      </c>
      <c r="C51" s="749">
        <v>8.3000000000000007</v>
      </c>
      <c r="D51" s="548">
        <v>169</v>
      </c>
      <c r="E51" s="548">
        <v>17</v>
      </c>
      <c r="F51" s="545">
        <v>293.39999999999998</v>
      </c>
      <c r="G51" s="545">
        <v>257.89999999999998</v>
      </c>
      <c r="H51" s="546">
        <v>718.8</v>
      </c>
      <c r="I51" s="547">
        <v>5.9</v>
      </c>
      <c r="J51" s="548">
        <v>171</v>
      </c>
      <c r="K51" s="548">
        <v>8</v>
      </c>
      <c r="L51" s="545">
        <v>228.8</v>
      </c>
      <c r="M51" s="545">
        <v>212.1</v>
      </c>
      <c r="N51" s="546">
        <v>493.3</v>
      </c>
    </row>
    <row r="52" spans="1:14" x14ac:dyDescent="0.2">
      <c r="A52" s="16"/>
      <c r="B52" s="235" t="s">
        <v>203</v>
      </c>
      <c r="C52" s="749">
        <v>10.9</v>
      </c>
      <c r="D52" s="548">
        <v>168</v>
      </c>
      <c r="E52" s="548">
        <v>22</v>
      </c>
      <c r="F52" s="545">
        <v>313.8</v>
      </c>
      <c r="G52" s="545">
        <v>274.10000000000002</v>
      </c>
      <c r="H52" s="546">
        <v>820.4</v>
      </c>
      <c r="I52" s="547">
        <v>7.1</v>
      </c>
      <c r="J52" s="548">
        <v>172</v>
      </c>
      <c r="K52" s="548">
        <v>4</v>
      </c>
      <c r="L52" s="545">
        <v>234.7</v>
      </c>
      <c r="M52" s="545">
        <v>223.2</v>
      </c>
      <c r="N52" s="546">
        <v>515.6</v>
      </c>
    </row>
    <row r="53" spans="1:14" x14ac:dyDescent="0.2">
      <c r="A53" s="16"/>
      <c r="B53" s="235" t="s">
        <v>204</v>
      </c>
      <c r="C53" s="749">
        <v>14.7</v>
      </c>
      <c r="D53" s="548">
        <v>168</v>
      </c>
      <c r="E53" s="548">
        <v>19</v>
      </c>
      <c r="F53" s="545">
        <v>353</v>
      </c>
      <c r="G53" s="545">
        <v>313.2</v>
      </c>
      <c r="H53" s="546">
        <v>933.7</v>
      </c>
      <c r="I53" s="547">
        <v>8.1999999999999993</v>
      </c>
      <c r="J53" s="548">
        <v>170</v>
      </c>
      <c r="K53" s="548">
        <v>8</v>
      </c>
      <c r="L53" s="545">
        <v>236.3</v>
      </c>
      <c r="M53" s="545">
        <v>222</v>
      </c>
      <c r="N53" s="546">
        <v>562.70000000000005</v>
      </c>
    </row>
    <row r="54" spans="1:14" x14ac:dyDescent="0.2">
      <c r="A54" s="16"/>
      <c r="B54" s="235" t="s">
        <v>205</v>
      </c>
      <c r="C54" s="749">
        <v>17</v>
      </c>
      <c r="D54" s="548">
        <v>169</v>
      </c>
      <c r="E54" s="548">
        <v>17</v>
      </c>
      <c r="F54" s="545">
        <v>345.5</v>
      </c>
      <c r="G54" s="545">
        <v>312.3</v>
      </c>
      <c r="H54" s="546">
        <v>935.6</v>
      </c>
      <c r="I54" s="547">
        <v>7.1</v>
      </c>
      <c r="J54" s="548">
        <v>166</v>
      </c>
      <c r="K54" s="548">
        <v>5</v>
      </c>
      <c r="L54" s="545">
        <v>277.39999999999998</v>
      </c>
      <c r="M54" s="545">
        <v>258</v>
      </c>
      <c r="N54" s="546">
        <v>496.9</v>
      </c>
    </row>
    <row r="55" spans="1:14" x14ac:dyDescent="0.2">
      <c r="A55" s="16"/>
      <c r="B55" s="235" t="s">
        <v>206</v>
      </c>
      <c r="C55" s="749">
        <v>17.5</v>
      </c>
      <c r="D55" s="548">
        <v>167</v>
      </c>
      <c r="E55" s="548">
        <v>16</v>
      </c>
      <c r="F55" s="545">
        <v>391.8</v>
      </c>
      <c r="G55" s="545">
        <v>360.8</v>
      </c>
      <c r="H55" s="546">
        <v>1005.8</v>
      </c>
      <c r="I55" s="547">
        <v>12.4</v>
      </c>
      <c r="J55" s="548">
        <v>167</v>
      </c>
      <c r="K55" s="548">
        <v>7</v>
      </c>
      <c r="L55" s="545">
        <v>271.10000000000002</v>
      </c>
      <c r="M55" s="545">
        <v>252.9</v>
      </c>
      <c r="N55" s="546">
        <v>844.2</v>
      </c>
    </row>
    <row r="56" spans="1:14" x14ac:dyDescent="0.2">
      <c r="A56" s="16"/>
      <c r="B56" s="235" t="s">
        <v>207</v>
      </c>
      <c r="C56" s="749">
        <v>22.2</v>
      </c>
      <c r="D56" s="548">
        <v>166</v>
      </c>
      <c r="E56" s="548">
        <v>14</v>
      </c>
      <c r="F56" s="545">
        <v>377.8</v>
      </c>
      <c r="G56" s="545">
        <v>346.7</v>
      </c>
      <c r="H56" s="546">
        <v>1164.2</v>
      </c>
      <c r="I56" s="547">
        <v>14.6</v>
      </c>
      <c r="J56" s="548">
        <v>167</v>
      </c>
      <c r="K56" s="548">
        <v>6</v>
      </c>
      <c r="L56" s="545">
        <v>280.89999999999998</v>
      </c>
      <c r="M56" s="545">
        <v>267.5</v>
      </c>
      <c r="N56" s="546">
        <v>891.9</v>
      </c>
    </row>
    <row r="57" spans="1:14" x14ac:dyDescent="0.2">
      <c r="A57" s="16"/>
      <c r="B57" s="235" t="s">
        <v>208</v>
      </c>
      <c r="C57" s="749">
        <v>21.8</v>
      </c>
      <c r="D57" s="548">
        <v>162</v>
      </c>
      <c r="E57" s="548">
        <v>6</v>
      </c>
      <c r="F57" s="545">
        <v>271.5</v>
      </c>
      <c r="G57" s="545">
        <v>260.60000000000002</v>
      </c>
      <c r="H57" s="546">
        <v>610.1</v>
      </c>
      <c r="I57" s="547">
        <v>13.6</v>
      </c>
      <c r="J57" s="548">
        <v>169</v>
      </c>
      <c r="K57" s="548">
        <v>9</v>
      </c>
      <c r="L57" s="545">
        <v>215.5</v>
      </c>
      <c r="M57" s="545">
        <v>203.4</v>
      </c>
      <c r="N57" s="546">
        <v>520.4</v>
      </c>
    </row>
    <row r="58" spans="1:14" x14ac:dyDescent="0.2">
      <c r="A58" s="16"/>
      <c r="B58" s="235" t="s">
        <v>426</v>
      </c>
      <c r="C58" s="749">
        <v>8.8000000000000007</v>
      </c>
      <c r="D58" s="548">
        <v>168</v>
      </c>
      <c r="E58" s="548">
        <v>8</v>
      </c>
      <c r="F58" s="545">
        <v>351.4</v>
      </c>
      <c r="G58" s="545">
        <v>342.9</v>
      </c>
      <c r="H58" s="546">
        <v>190.5</v>
      </c>
      <c r="I58" s="547">
        <v>17.399999999999999</v>
      </c>
      <c r="J58" s="548">
        <v>173</v>
      </c>
      <c r="K58" s="548">
        <v>1</v>
      </c>
      <c r="L58" s="545">
        <v>200.6</v>
      </c>
      <c r="M58" s="545">
        <v>197</v>
      </c>
      <c r="N58" s="546">
        <v>145.6</v>
      </c>
    </row>
    <row r="59" spans="1:14" x14ac:dyDescent="0.2">
      <c r="A59" s="16"/>
      <c r="B59" s="235" t="s">
        <v>427</v>
      </c>
      <c r="C59" s="749">
        <v>20</v>
      </c>
      <c r="D59" s="548">
        <v>174</v>
      </c>
      <c r="E59" s="548">
        <v>3</v>
      </c>
      <c r="F59" s="545">
        <v>243.8</v>
      </c>
      <c r="G59" s="545">
        <v>241.2</v>
      </c>
      <c r="H59" s="546">
        <v>249.8</v>
      </c>
      <c r="I59" s="547">
        <v>31.9</v>
      </c>
      <c r="J59" s="548">
        <v>172</v>
      </c>
      <c r="K59" s="548">
        <v>6</v>
      </c>
      <c r="L59" s="545">
        <v>168</v>
      </c>
      <c r="M59" s="545">
        <v>158.1</v>
      </c>
      <c r="N59" s="546">
        <v>47.1</v>
      </c>
    </row>
    <row r="60" spans="1:14" ht="18" thickBot="1" x14ac:dyDescent="0.2">
      <c r="A60" s="16"/>
      <c r="B60" s="443"/>
      <c r="C60" s="127"/>
      <c r="D60" s="132"/>
      <c r="E60" s="132"/>
      <c r="F60" s="136"/>
      <c r="G60" s="141"/>
      <c r="H60" s="141"/>
      <c r="I60" s="141"/>
      <c r="J60" s="97"/>
      <c r="K60" s="97"/>
      <c r="L60" s="141"/>
      <c r="M60" s="141"/>
      <c r="N60" s="141"/>
    </row>
    <row r="61" spans="1:14" x14ac:dyDescent="0.15">
      <c r="A61" s="16"/>
      <c r="C61" s="2" t="s">
        <v>618</v>
      </c>
      <c r="D61" s="119"/>
      <c r="E61" s="119"/>
      <c r="F61" s="133"/>
      <c r="J61" s="92"/>
      <c r="K61" s="92"/>
    </row>
    <row r="62" spans="1:14" x14ac:dyDescent="0.2">
      <c r="A62" s="1"/>
      <c r="C62" s="2" t="s">
        <v>620</v>
      </c>
      <c r="D62" s="119"/>
      <c r="E62" s="119"/>
      <c r="F62" s="133"/>
      <c r="J62" s="92"/>
      <c r="K62" s="92"/>
    </row>
    <row r="63" spans="1:14" x14ac:dyDescent="0.2">
      <c r="A63" s="1"/>
      <c r="C63" s="128" t="s">
        <v>669</v>
      </c>
      <c r="D63" s="119"/>
      <c r="E63" s="119"/>
      <c r="F63" s="133"/>
      <c r="J63" s="92"/>
      <c r="K63" s="92"/>
    </row>
    <row r="64" spans="1:14" x14ac:dyDescent="0.15">
      <c r="D64" s="119"/>
      <c r="E64" s="119"/>
      <c r="F64" s="133"/>
      <c r="J64" s="92"/>
      <c r="K64" s="92"/>
    </row>
    <row r="65" spans="4:11" x14ac:dyDescent="0.15">
      <c r="D65" s="119"/>
      <c r="E65" s="119"/>
      <c r="F65" s="133"/>
      <c r="J65" s="92"/>
      <c r="K65" s="92"/>
    </row>
    <row r="66" spans="4:11" x14ac:dyDescent="0.15">
      <c r="D66" s="119"/>
      <c r="E66" s="119"/>
      <c r="F66" s="133"/>
      <c r="J66" s="92"/>
      <c r="K66" s="92"/>
    </row>
    <row r="67" spans="4:11" x14ac:dyDescent="0.15">
      <c r="D67" s="119"/>
      <c r="E67" s="119"/>
      <c r="F67" s="133"/>
      <c r="J67" s="92"/>
      <c r="K67" s="92"/>
    </row>
    <row r="68" spans="4:11" x14ac:dyDescent="0.15">
      <c r="D68" s="119"/>
      <c r="E68" s="119"/>
      <c r="F68" s="133"/>
    </row>
  </sheetData>
  <mergeCells count="6">
    <mergeCell ref="B6:N6"/>
    <mergeCell ref="J9:K9"/>
    <mergeCell ref="F9:G9"/>
    <mergeCell ref="L9:M9"/>
    <mergeCell ref="B7:N7"/>
    <mergeCell ref="D9:E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93"/>
  <sheetViews>
    <sheetView view="pageBreakPreview" zoomScale="75" zoomScaleNormal="75" workbookViewId="0">
      <selection activeCell="L96" sqref="L96"/>
    </sheetView>
  </sheetViews>
  <sheetFormatPr defaultColWidth="13.375" defaultRowHeight="17.25" x14ac:dyDescent="0.15"/>
  <cols>
    <col min="1" max="1" width="13.375" style="2" customWidth="1"/>
    <col min="2" max="2" width="17.125" style="2" customWidth="1"/>
    <col min="3" max="3" width="27.625" style="2" customWidth="1"/>
    <col min="4" max="5" width="16.75" style="2" customWidth="1"/>
    <col min="6" max="10" width="16.125" style="2" customWidth="1"/>
    <col min="11" max="16384" width="13.375" style="2"/>
  </cols>
  <sheetData>
    <row r="1" spans="1:10" x14ac:dyDescent="0.2">
      <c r="A1" s="1"/>
    </row>
    <row r="6" spans="1:10" x14ac:dyDescent="0.2">
      <c r="B6" s="851" t="s">
        <v>56</v>
      </c>
      <c r="C6" s="851"/>
      <c r="D6" s="851"/>
      <c r="E6" s="851"/>
      <c r="F6" s="851"/>
      <c r="G6" s="851"/>
      <c r="H6" s="851"/>
      <c r="I6" s="851"/>
      <c r="J6" s="851"/>
    </row>
    <row r="7" spans="1:10" ht="18" thickBot="1" x14ac:dyDescent="0.25">
      <c r="B7" s="5"/>
      <c r="C7" s="5"/>
      <c r="D7" s="5"/>
      <c r="E7" s="6" t="s">
        <v>454</v>
      </c>
      <c r="F7" s="5"/>
      <c r="G7" s="5"/>
      <c r="H7" s="5"/>
      <c r="I7" s="5"/>
      <c r="J7" s="25" t="s">
        <v>31</v>
      </c>
    </row>
    <row r="8" spans="1:10" x14ac:dyDescent="0.2">
      <c r="D8" s="7" t="s">
        <v>57</v>
      </c>
      <c r="E8" s="8"/>
      <c r="F8" s="8"/>
      <c r="G8" s="8"/>
      <c r="H8" s="8"/>
      <c r="I8" s="8"/>
      <c r="J8" s="8"/>
    </row>
    <row r="9" spans="1:10" x14ac:dyDescent="0.2">
      <c r="D9" s="7" t="s">
        <v>367</v>
      </c>
      <c r="E9" s="9"/>
      <c r="F9" s="9"/>
      <c r="G9" s="10" t="s">
        <v>359</v>
      </c>
      <c r="H9" s="10" t="s">
        <v>361</v>
      </c>
      <c r="I9" s="10" t="s">
        <v>362</v>
      </c>
      <c r="J9" s="10" t="s">
        <v>365</v>
      </c>
    </row>
    <row r="10" spans="1:10" x14ac:dyDescent="0.2">
      <c r="B10" s="8"/>
      <c r="C10" s="8"/>
      <c r="D10" s="12" t="s">
        <v>366</v>
      </c>
      <c r="E10" s="12" t="s">
        <v>358</v>
      </c>
      <c r="F10" s="12" t="s">
        <v>357</v>
      </c>
      <c r="G10" s="12" t="s">
        <v>455</v>
      </c>
      <c r="H10" s="12" t="s">
        <v>455</v>
      </c>
      <c r="I10" s="12" t="s">
        <v>363</v>
      </c>
      <c r="J10" s="12" t="s">
        <v>364</v>
      </c>
    </row>
    <row r="11" spans="1:10" x14ac:dyDescent="0.15">
      <c r="D11" s="91"/>
      <c r="E11" s="92"/>
      <c r="F11" s="92"/>
      <c r="G11" s="92"/>
      <c r="H11" s="92"/>
      <c r="I11" s="92"/>
      <c r="J11" s="92"/>
    </row>
    <row r="12" spans="1:10" s="72" customFormat="1" x14ac:dyDescent="0.2">
      <c r="B12" s="4" t="s">
        <v>58</v>
      </c>
      <c r="C12" s="16"/>
      <c r="D12" s="368">
        <v>450969</v>
      </c>
      <c r="E12" s="369">
        <v>325874</v>
      </c>
      <c r="F12" s="369">
        <v>18888</v>
      </c>
      <c r="G12" s="369">
        <v>16535</v>
      </c>
      <c r="H12" s="369">
        <v>47241</v>
      </c>
      <c r="I12" s="369">
        <v>34652</v>
      </c>
      <c r="J12" s="369">
        <v>1037</v>
      </c>
    </row>
    <row r="13" spans="1:10" x14ac:dyDescent="0.15">
      <c r="D13" s="370"/>
      <c r="E13" s="371"/>
      <c r="F13" s="371"/>
      <c r="G13" s="371"/>
      <c r="H13" s="371"/>
      <c r="I13" s="371"/>
      <c r="J13" s="371"/>
    </row>
    <row r="14" spans="1:10" x14ac:dyDescent="0.2">
      <c r="B14" s="1" t="s">
        <v>456</v>
      </c>
      <c r="D14" s="372">
        <v>38050</v>
      </c>
      <c r="E14" s="373">
        <v>2684</v>
      </c>
      <c r="F14" s="373">
        <v>120</v>
      </c>
      <c r="G14" s="373">
        <v>2408</v>
      </c>
      <c r="H14" s="373">
        <v>16072</v>
      </c>
      <c r="I14" s="373">
        <v>16761</v>
      </c>
      <c r="J14" s="343">
        <v>0</v>
      </c>
    </row>
    <row r="15" spans="1:10" x14ac:dyDescent="0.2">
      <c r="B15" s="1" t="s">
        <v>457</v>
      </c>
      <c r="D15" s="372">
        <v>1297</v>
      </c>
      <c r="E15" s="373">
        <v>927</v>
      </c>
      <c r="F15" s="373">
        <v>44</v>
      </c>
      <c r="G15" s="373">
        <v>64</v>
      </c>
      <c r="H15" s="373">
        <v>174</v>
      </c>
      <c r="I15" s="373">
        <v>88</v>
      </c>
      <c r="J15" s="343" t="s">
        <v>284</v>
      </c>
    </row>
    <row r="16" spans="1:10" x14ac:dyDescent="0.2">
      <c r="B16" s="1" t="s">
        <v>458</v>
      </c>
      <c r="D16" s="372">
        <v>2576</v>
      </c>
      <c r="E16" s="373">
        <v>730</v>
      </c>
      <c r="F16" s="373">
        <v>46</v>
      </c>
      <c r="G16" s="373">
        <v>292</v>
      </c>
      <c r="H16" s="373">
        <v>1136</v>
      </c>
      <c r="I16" s="373">
        <v>372</v>
      </c>
      <c r="J16" s="343" t="s">
        <v>284</v>
      </c>
    </row>
    <row r="17" spans="1:10" x14ac:dyDescent="0.2">
      <c r="B17" s="1"/>
      <c r="D17" s="372"/>
      <c r="E17" s="373"/>
      <c r="F17" s="373"/>
      <c r="G17" s="373"/>
      <c r="H17" s="373"/>
      <c r="I17" s="373"/>
      <c r="J17" s="374"/>
    </row>
    <row r="18" spans="1:10" x14ac:dyDescent="0.2">
      <c r="A18" s="16"/>
      <c r="B18" s="1" t="s">
        <v>459</v>
      </c>
      <c r="D18" s="372">
        <v>43</v>
      </c>
      <c r="E18" s="373">
        <v>37</v>
      </c>
      <c r="F18" s="373">
        <v>5</v>
      </c>
      <c r="G18" s="373">
        <v>1</v>
      </c>
      <c r="H18" s="373" t="s">
        <v>284</v>
      </c>
      <c r="I18" s="343" t="s">
        <v>284</v>
      </c>
      <c r="J18" s="343" t="s">
        <v>284</v>
      </c>
    </row>
    <row r="19" spans="1:10" x14ac:dyDescent="0.2">
      <c r="B19" s="1" t="s">
        <v>99</v>
      </c>
      <c r="D19" s="372">
        <v>34416</v>
      </c>
      <c r="E19" s="373">
        <v>20558</v>
      </c>
      <c r="F19" s="373">
        <v>3469</v>
      </c>
      <c r="G19" s="373">
        <v>2577</v>
      </c>
      <c r="H19" s="373">
        <v>5697</v>
      </c>
      <c r="I19" s="373">
        <v>2103</v>
      </c>
      <c r="J19" s="343" t="s">
        <v>284</v>
      </c>
    </row>
    <row r="20" spans="1:10" x14ac:dyDescent="0.2">
      <c r="A20" s="16"/>
      <c r="B20" s="1" t="s">
        <v>100</v>
      </c>
      <c r="C20" s="16"/>
      <c r="D20" s="372">
        <v>63357</v>
      </c>
      <c r="E20" s="373">
        <v>53702</v>
      </c>
      <c r="F20" s="373">
        <v>3438</v>
      </c>
      <c r="G20" s="373">
        <v>1187</v>
      </c>
      <c r="H20" s="373">
        <v>2364</v>
      </c>
      <c r="I20" s="373">
        <v>1925</v>
      </c>
      <c r="J20" s="373">
        <v>729</v>
      </c>
    </row>
    <row r="21" spans="1:10" x14ac:dyDescent="0.2">
      <c r="A21" s="16"/>
      <c r="B21" s="1"/>
      <c r="C21" s="16"/>
      <c r="D21" s="372"/>
      <c r="E21" s="373"/>
      <c r="F21" s="373"/>
      <c r="G21" s="373"/>
      <c r="H21" s="373"/>
      <c r="I21" s="373"/>
      <c r="J21" s="373"/>
    </row>
    <row r="22" spans="1:10" x14ac:dyDescent="0.2">
      <c r="B22" s="1" t="s">
        <v>460</v>
      </c>
      <c r="D22" s="372">
        <v>2959</v>
      </c>
      <c r="E22" s="373">
        <v>2942</v>
      </c>
      <c r="F22" s="373">
        <v>17</v>
      </c>
      <c r="G22" s="343" t="s">
        <v>284</v>
      </c>
      <c r="H22" s="343" t="s">
        <v>284</v>
      </c>
      <c r="I22" s="343" t="s">
        <v>284</v>
      </c>
      <c r="J22" s="343" t="s">
        <v>284</v>
      </c>
    </row>
    <row r="23" spans="1:10" x14ac:dyDescent="0.2">
      <c r="B23" s="1" t="s">
        <v>461</v>
      </c>
      <c r="D23" s="372">
        <v>4438</v>
      </c>
      <c r="E23" s="373">
        <v>3884</v>
      </c>
      <c r="F23" s="373">
        <v>290</v>
      </c>
      <c r="G23" s="374">
        <v>19</v>
      </c>
      <c r="H23" s="374">
        <v>220</v>
      </c>
      <c r="I23" s="374">
        <v>25</v>
      </c>
      <c r="J23" s="343" t="s">
        <v>284</v>
      </c>
    </row>
    <row r="24" spans="1:10" x14ac:dyDescent="0.2">
      <c r="B24" s="1" t="s">
        <v>462</v>
      </c>
      <c r="D24" s="372">
        <v>22017</v>
      </c>
      <c r="E24" s="373">
        <v>20271</v>
      </c>
      <c r="F24" s="373">
        <v>885</v>
      </c>
      <c r="G24" s="373">
        <v>159</v>
      </c>
      <c r="H24" s="373">
        <v>555</v>
      </c>
      <c r="I24" s="373">
        <v>147</v>
      </c>
      <c r="J24" s="343" t="s">
        <v>284</v>
      </c>
    </row>
    <row r="25" spans="1:10" x14ac:dyDescent="0.2">
      <c r="B25" s="1" t="s">
        <v>463</v>
      </c>
      <c r="D25" s="372">
        <v>73799</v>
      </c>
      <c r="E25" s="373">
        <v>53065</v>
      </c>
      <c r="F25" s="373">
        <v>4680</v>
      </c>
      <c r="G25" s="373">
        <v>3011</v>
      </c>
      <c r="H25" s="373">
        <v>6950</v>
      </c>
      <c r="I25" s="373">
        <v>6090</v>
      </c>
      <c r="J25" s="343" t="s">
        <v>284</v>
      </c>
    </row>
    <row r="26" spans="1:10" x14ac:dyDescent="0.2">
      <c r="B26" s="1" t="s">
        <v>464</v>
      </c>
      <c r="D26" s="372">
        <v>10352</v>
      </c>
      <c r="E26" s="373">
        <v>9468</v>
      </c>
      <c r="F26" s="373">
        <v>345</v>
      </c>
      <c r="G26" s="373">
        <v>106</v>
      </c>
      <c r="H26" s="373">
        <v>351</v>
      </c>
      <c r="I26" s="373">
        <v>82</v>
      </c>
      <c r="J26" s="343" t="s">
        <v>284</v>
      </c>
    </row>
    <row r="27" spans="1:10" x14ac:dyDescent="0.2">
      <c r="B27" s="1" t="s">
        <v>465</v>
      </c>
      <c r="D27" s="372">
        <v>5119</v>
      </c>
      <c r="E27" s="373">
        <v>2995</v>
      </c>
      <c r="F27" s="373">
        <v>788</v>
      </c>
      <c r="G27" s="373">
        <v>177</v>
      </c>
      <c r="H27" s="373">
        <v>906</v>
      </c>
      <c r="I27" s="373">
        <v>253</v>
      </c>
      <c r="J27" s="374" t="s">
        <v>284</v>
      </c>
    </row>
    <row r="28" spans="1:10" x14ac:dyDescent="0.2">
      <c r="B28" s="1" t="s">
        <v>466</v>
      </c>
      <c r="D28" s="372">
        <v>9631</v>
      </c>
      <c r="E28" s="373">
        <v>6292</v>
      </c>
      <c r="F28" s="373">
        <v>630</v>
      </c>
      <c r="G28" s="373">
        <v>684</v>
      </c>
      <c r="H28" s="373">
        <v>1441</v>
      </c>
      <c r="I28" s="373">
        <v>583</v>
      </c>
      <c r="J28" s="343" t="s">
        <v>284</v>
      </c>
    </row>
    <row r="29" spans="1:10" x14ac:dyDescent="0.2">
      <c r="B29" s="1" t="s">
        <v>467</v>
      </c>
      <c r="D29" s="372">
        <v>25571</v>
      </c>
      <c r="E29" s="373">
        <v>18229</v>
      </c>
      <c r="F29" s="373">
        <v>536</v>
      </c>
      <c r="G29" s="373">
        <v>2038</v>
      </c>
      <c r="H29" s="373">
        <v>2375</v>
      </c>
      <c r="I29" s="373">
        <v>2389</v>
      </c>
      <c r="J29" s="343" t="s">
        <v>284</v>
      </c>
    </row>
    <row r="30" spans="1:10" x14ac:dyDescent="0.2">
      <c r="B30" s="1" t="s">
        <v>468</v>
      </c>
      <c r="D30" s="372">
        <v>16263</v>
      </c>
      <c r="E30" s="373">
        <v>10448</v>
      </c>
      <c r="F30" s="373">
        <v>482</v>
      </c>
      <c r="G30" s="373">
        <v>1019</v>
      </c>
      <c r="H30" s="373">
        <v>2990</v>
      </c>
      <c r="I30" s="373">
        <v>1303</v>
      </c>
      <c r="J30" s="343">
        <v>21</v>
      </c>
    </row>
    <row r="31" spans="1:10" x14ac:dyDescent="0.2">
      <c r="B31" s="1" t="s">
        <v>469</v>
      </c>
      <c r="D31" s="372">
        <v>21703</v>
      </c>
      <c r="E31" s="373">
        <v>19420</v>
      </c>
      <c r="F31" s="373">
        <v>183</v>
      </c>
      <c r="G31" s="373">
        <v>337</v>
      </c>
      <c r="H31" s="373">
        <v>1562</v>
      </c>
      <c r="I31" s="373">
        <v>199</v>
      </c>
      <c r="J31" s="343" t="s">
        <v>284</v>
      </c>
    </row>
    <row r="32" spans="1:10" x14ac:dyDescent="0.2">
      <c r="B32" s="1" t="s">
        <v>470</v>
      </c>
      <c r="D32" s="372">
        <v>57867</v>
      </c>
      <c r="E32" s="373">
        <v>53296</v>
      </c>
      <c r="F32" s="373">
        <v>1004</v>
      </c>
      <c r="G32" s="373">
        <v>1626</v>
      </c>
      <c r="H32" s="373">
        <v>865</v>
      </c>
      <c r="I32" s="373">
        <v>1071</v>
      </c>
      <c r="J32" s="343" t="s">
        <v>284</v>
      </c>
    </row>
    <row r="33" spans="2:10" x14ac:dyDescent="0.2">
      <c r="B33" s="1" t="s">
        <v>471</v>
      </c>
      <c r="D33" s="372">
        <v>4918</v>
      </c>
      <c r="E33" s="373">
        <v>4781</v>
      </c>
      <c r="F33" s="373">
        <v>82</v>
      </c>
      <c r="G33" s="373">
        <v>24</v>
      </c>
      <c r="H33" s="373">
        <v>18</v>
      </c>
      <c r="I33" s="373">
        <v>13</v>
      </c>
      <c r="J33" s="374" t="s">
        <v>284</v>
      </c>
    </row>
    <row r="34" spans="2:10" x14ac:dyDescent="0.2">
      <c r="B34" s="1" t="s">
        <v>472</v>
      </c>
      <c r="D34" s="372">
        <v>23616</v>
      </c>
      <c r="E34" s="373">
        <v>17758</v>
      </c>
      <c r="F34" s="373">
        <v>1698</v>
      </c>
      <c r="G34" s="373">
        <v>596</v>
      </c>
      <c r="H34" s="373">
        <v>2467</v>
      </c>
      <c r="I34" s="373">
        <v>809</v>
      </c>
      <c r="J34" s="373">
        <v>287</v>
      </c>
    </row>
    <row r="35" spans="2:10" x14ac:dyDescent="0.2">
      <c r="B35" s="1" t="s">
        <v>473</v>
      </c>
      <c r="D35" s="372">
        <v>19297</v>
      </c>
      <c r="E35" s="373">
        <v>19294</v>
      </c>
      <c r="F35" s="343" t="s">
        <v>284</v>
      </c>
      <c r="G35" s="343" t="s">
        <v>284</v>
      </c>
      <c r="H35" s="343" t="s">
        <v>284</v>
      </c>
      <c r="I35" s="343" t="s">
        <v>284</v>
      </c>
      <c r="J35" s="343" t="s">
        <v>284</v>
      </c>
    </row>
    <row r="36" spans="2:10" x14ac:dyDescent="0.2">
      <c r="B36" s="1" t="s">
        <v>474</v>
      </c>
      <c r="D36" s="372">
        <v>13680</v>
      </c>
      <c r="E36" s="373">
        <v>5093</v>
      </c>
      <c r="F36" s="343">
        <v>146</v>
      </c>
      <c r="G36" s="343">
        <v>210</v>
      </c>
      <c r="H36" s="343">
        <v>1098</v>
      </c>
      <c r="I36" s="343">
        <v>439</v>
      </c>
      <c r="J36" s="343" t="s">
        <v>284</v>
      </c>
    </row>
    <row r="37" spans="2:10" x14ac:dyDescent="0.2">
      <c r="B37" s="20"/>
      <c r="C37" s="8"/>
      <c r="D37" s="375"/>
      <c r="E37" s="376"/>
      <c r="F37" s="376"/>
      <c r="G37" s="376"/>
      <c r="H37" s="376"/>
      <c r="I37" s="376"/>
      <c r="J37" s="377"/>
    </row>
    <row r="38" spans="2:10" x14ac:dyDescent="0.15">
      <c r="D38" s="370"/>
      <c r="E38" s="371"/>
      <c r="F38" s="371"/>
      <c r="G38" s="371"/>
      <c r="H38" s="371"/>
      <c r="I38" s="371"/>
      <c r="J38" s="371"/>
    </row>
    <row r="39" spans="2:10" s="72" customFormat="1" x14ac:dyDescent="0.2">
      <c r="B39" s="4" t="s">
        <v>59</v>
      </c>
      <c r="C39" s="16"/>
      <c r="D39" s="368">
        <v>253134</v>
      </c>
      <c r="E39" s="369">
        <v>176043</v>
      </c>
      <c r="F39" s="369">
        <v>14223</v>
      </c>
      <c r="G39" s="369">
        <v>14003</v>
      </c>
      <c r="H39" s="369">
        <v>37816</v>
      </c>
      <c r="I39" s="369">
        <v>7239</v>
      </c>
      <c r="J39" s="369">
        <v>90</v>
      </c>
    </row>
    <row r="40" spans="2:10" x14ac:dyDescent="0.15">
      <c r="D40" s="370"/>
      <c r="E40" s="371"/>
      <c r="F40" s="371"/>
      <c r="G40" s="371"/>
      <c r="H40" s="371"/>
      <c r="I40" s="371"/>
      <c r="J40" s="371"/>
    </row>
    <row r="41" spans="2:10" x14ac:dyDescent="0.2">
      <c r="B41" s="1" t="s">
        <v>456</v>
      </c>
      <c r="D41" s="358">
        <v>20876</v>
      </c>
      <c r="E41" s="355">
        <v>1155</v>
      </c>
      <c r="F41" s="355">
        <v>92</v>
      </c>
      <c r="G41" s="355">
        <v>2218</v>
      </c>
      <c r="H41" s="355">
        <v>14205</v>
      </c>
      <c r="I41" s="355">
        <v>3204</v>
      </c>
      <c r="J41" s="343" t="s">
        <v>284</v>
      </c>
    </row>
    <row r="42" spans="2:10" x14ac:dyDescent="0.2">
      <c r="B42" s="1" t="s">
        <v>457</v>
      </c>
      <c r="D42" s="358">
        <v>1152</v>
      </c>
      <c r="E42" s="355">
        <v>849</v>
      </c>
      <c r="F42" s="355">
        <v>37</v>
      </c>
      <c r="G42" s="355">
        <v>61</v>
      </c>
      <c r="H42" s="355">
        <v>169</v>
      </c>
      <c r="I42" s="355">
        <v>36</v>
      </c>
      <c r="J42" s="343" t="s">
        <v>284</v>
      </c>
    </row>
    <row r="43" spans="2:10" x14ac:dyDescent="0.2">
      <c r="B43" s="1" t="s">
        <v>458</v>
      </c>
      <c r="D43" s="358">
        <v>2245</v>
      </c>
      <c r="E43" s="355">
        <v>617</v>
      </c>
      <c r="F43" s="355">
        <v>41</v>
      </c>
      <c r="G43" s="355">
        <v>288</v>
      </c>
      <c r="H43" s="355">
        <v>1131</v>
      </c>
      <c r="I43" s="355">
        <v>168</v>
      </c>
      <c r="J43" s="343" t="s">
        <v>284</v>
      </c>
    </row>
    <row r="44" spans="2:10" x14ac:dyDescent="0.2">
      <c r="B44" s="1"/>
      <c r="D44" s="358"/>
      <c r="E44" s="355"/>
      <c r="F44" s="355"/>
      <c r="G44" s="355"/>
      <c r="H44" s="355"/>
      <c r="I44" s="355"/>
      <c r="J44" s="343"/>
    </row>
    <row r="45" spans="2:10" x14ac:dyDescent="0.2">
      <c r="B45" s="1" t="s">
        <v>459</v>
      </c>
      <c r="D45" s="358">
        <v>38</v>
      </c>
      <c r="E45" s="355">
        <v>34</v>
      </c>
      <c r="F45" s="355">
        <v>3</v>
      </c>
      <c r="G45" s="355">
        <v>1</v>
      </c>
      <c r="H45" s="355" t="s">
        <v>284</v>
      </c>
      <c r="I45" s="343" t="s">
        <v>284</v>
      </c>
      <c r="J45" s="343" t="s">
        <v>284</v>
      </c>
    </row>
    <row r="46" spans="2:10" x14ac:dyDescent="0.2">
      <c r="B46" s="1" t="s">
        <v>99</v>
      </c>
      <c r="D46" s="358">
        <v>29649</v>
      </c>
      <c r="E46" s="355">
        <v>17805</v>
      </c>
      <c r="F46" s="355">
        <v>2740</v>
      </c>
      <c r="G46" s="355">
        <v>2537</v>
      </c>
      <c r="H46" s="355">
        <v>5680</v>
      </c>
      <c r="I46" s="355">
        <v>877</v>
      </c>
      <c r="J46" s="343" t="s">
        <v>284</v>
      </c>
    </row>
    <row r="47" spans="2:10" x14ac:dyDescent="0.2">
      <c r="B47" s="1" t="s">
        <v>100</v>
      </c>
      <c r="C47" s="16"/>
      <c r="D47" s="358">
        <v>43869</v>
      </c>
      <c r="E47" s="355">
        <v>37467</v>
      </c>
      <c r="F47" s="355">
        <v>2683</v>
      </c>
      <c r="G47" s="355">
        <v>1117</v>
      </c>
      <c r="H47" s="355">
        <v>2067</v>
      </c>
      <c r="I47" s="355">
        <v>463</v>
      </c>
      <c r="J47" s="355">
        <v>63</v>
      </c>
    </row>
    <row r="48" spans="2:10" x14ac:dyDescent="0.2">
      <c r="B48" s="1"/>
      <c r="C48" s="16"/>
      <c r="D48" s="358"/>
      <c r="E48" s="355"/>
      <c r="F48" s="355"/>
      <c r="G48" s="355"/>
      <c r="H48" s="355"/>
      <c r="I48" s="355"/>
      <c r="J48" s="355"/>
    </row>
    <row r="49" spans="2:10" x14ac:dyDescent="0.2">
      <c r="B49" s="1" t="s">
        <v>460</v>
      </c>
      <c r="D49" s="358">
        <v>2707</v>
      </c>
      <c r="E49" s="355">
        <v>2691</v>
      </c>
      <c r="F49" s="355">
        <v>16</v>
      </c>
      <c r="G49" s="343" t="s">
        <v>284</v>
      </c>
      <c r="H49" s="343" t="s">
        <v>284</v>
      </c>
      <c r="I49" s="343" t="s">
        <v>284</v>
      </c>
      <c r="J49" s="343" t="s">
        <v>284</v>
      </c>
    </row>
    <row r="50" spans="2:10" x14ac:dyDescent="0.2">
      <c r="B50" s="1" t="s">
        <v>461</v>
      </c>
      <c r="D50" s="358">
        <v>3157</v>
      </c>
      <c r="E50" s="355">
        <v>2698</v>
      </c>
      <c r="F50" s="355">
        <v>242</v>
      </c>
      <c r="G50" s="355">
        <v>16</v>
      </c>
      <c r="H50" s="355">
        <v>197</v>
      </c>
      <c r="I50" s="355">
        <v>4</v>
      </c>
      <c r="J50" s="343" t="s">
        <v>284</v>
      </c>
    </row>
    <row r="51" spans="2:10" x14ac:dyDescent="0.2">
      <c r="B51" s="1" t="s">
        <v>462</v>
      </c>
      <c r="D51" s="358">
        <v>18723</v>
      </c>
      <c r="E51" s="355">
        <v>17266</v>
      </c>
      <c r="F51" s="355">
        <v>712</v>
      </c>
      <c r="G51" s="355">
        <v>154</v>
      </c>
      <c r="H51" s="355">
        <v>539</v>
      </c>
      <c r="I51" s="355">
        <v>52</v>
      </c>
      <c r="J51" s="343" t="s">
        <v>284</v>
      </c>
    </row>
    <row r="52" spans="2:10" x14ac:dyDescent="0.2">
      <c r="B52" s="1" t="s">
        <v>463</v>
      </c>
      <c r="D52" s="358">
        <v>35739</v>
      </c>
      <c r="E52" s="355">
        <v>23654</v>
      </c>
      <c r="F52" s="355">
        <v>3404</v>
      </c>
      <c r="G52" s="355">
        <v>2513</v>
      </c>
      <c r="H52" s="355">
        <v>4953</v>
      </c>
      <c r="I52" s="355">
        <v>1214</v>
      </c>
      <c r="J52" s="343" t="s">
        <v>284</v>
      </c>
    </row>
    <row r="53" spans="2:10" x14ac:dyDescent="0.2">
      <c r="B53" s="1" t="s">
        <v>464</v>
      </c>
      <c r="D53" s="358">
        <v>4510</v>
      </c>
      <c r="E53" s="355">
        <v>3858</v>
      </c>
      <c r="F53" s="355">
        <v>281</v>
      </c>
      <c r="G53" s="355">
        <v>88</v>
      </c>
      <c r="H53" s="355">
        <v>266</v>
      </c>
      <c r="I53" s="355">
        <v>17</v>
      </c>
      <c r="J53" s="343" t="s">
        <v>284</v>
      </c>
    </row>
    <row r="54" spans="2:10" x14ac:dyDescent="0.2">
      <c r="B54" s="1" t="s">
        <v>465</v>
      </c>
      <c r="D54" s="358">
        <v>3194</v>
      </c>
      <c r="E54" s="355">
        <v>1820</v>
      </c>
      <c r="F54" s="355">
        <v>516</v>
      </c>
      <c r="G54" s="355">
        <v>132</v>
      </c>
      <c r="H54" s="355">
        <v>667</v>
      </c>
      <c r="I54" s="355">
        <v>59</v>
      </c>
      <c r="J54" s="343" t="s">
        <v>284</v>
      </c>
    </row>
    <row r="55" spans="2:10" x14ac:dyDescent="0.2">
      <c r="B55" s="1" t="s">
        <v>466</v>
      </c>
      <c r="D55" s="358">
        <v>6547</v>
      </c>
      <c r="E55" s="355">
        <v>4055</v>
      </c>
      <c r="F55" s="355">
        <v>518</v>
      </c>
      <c r="G55" s="355">
        <v>631</v>
      </c>
      <c r="H55" s="355">
        <v>1237</v>
      </c>
      <c r="I55" s="355">
        <v>106</v>
      </c>
      <c r="J55" s="343" t="s">
        <v>284</v>
      </c>
    </row>
    <row r="56" spans="2:10" x14ac:dyDescent="0.2">
      <c r="B56" s="1" t="s">
        <v>467</v>
      </c>
      <c r="D56" s="358">
        <v>9495</v>
      </c>
      <c r="E56" s="355">
        <v>6242</v>
      </c>
      <c r="F56" s="355">
        <v>358</v>
      </c>
      <c r="G56" s="355">
        <v>1261</v>
      </c>
      <c r="H56" s="355">
        <v>1238</v>
      </c>
      <c r="I56" s="355">
        <v>393</v>
      </c>
      <c r="J56" s="343" t="s">
        <v>284</v>
      </c>
    </row>
    <row r="57" spans="2:10" x14ac:dyDescent="0.2">
      <c r="B57" s="1" t="s">
        <v>468</v>
      </c>
      <c r="D57" s="358">
        <v>7004</v>
      </c>
      <c r="E57" s="355">
        <v>4191</v>
      </c>
      <c r="F57" s="355">
        <v>341</v>
      </c>
      <c r="G57" s="355">
        <v>626</v>
      </c>
      <c r="H57" s="355">
        <v>1625</v>
      </c>
      <c r="I57" s="355">
        <v>219</v>
      </c>
      <c r="J57" s="343">
        <v>2</v>
      </c>
    </row>
    <row r="58" spans="2:10" x14ac:dyDescent="0.2">
      <c r="B58" s="1" t="s">
        <v>469</v>
      </c>
      <c r="D58" s="358">
        <v>9400</v>
      </c>
      <c r="E58" s="355">
        <v>8586</v>
      </c>
      <c r="F58" s="355">
        <v>126</v>
      </c>
      <c r="G58" s="355">
        <v>178</v>
      </c>
      <c r="H58" s="355">
        <v>483</v>
      </c>
      <c r="I58" s="355">
        <v>26</v>
      </c>
      <c r="J58" s="343" t="s">
        <v>284</v>
      </c>
    </row>
    <row r="59" spans="2:10" x14ac:dyDescent="0.2">
      <c r="B59" s="1" t="s">
        <v>470</v>
      </c>
      <c r="D59" s="358">
        <v>14540</v>
      </c>
      <c r="E59" s="355">
        <v>11735</v>
      </c>
      <c r="F59" s="355">
        <v>571</v>
      </c>
      <c r="G59" s="355">
        <v>1443</v>
      </c>
      <c r="H59" s="355">
        <v>706</v>
      </c>
      <c r="I59" s="355">
        <v>84</v>
      </c>
      <c r="J59" s="343" t="s">
        <v>284</v>
      </c>
    </row>
    <row r="60" spans="2:10" x14ac:dyDescent="0.2">
      <c r="B60" s="1" t="s">
        <v>471</v>
      </c>
      <c r="D60" s="358">
        <v>2916</v>
      </c>
      <c r="E60" s="355">
        <v>2817</v>
      </c>
      <c r="F60" s="355">
        <v>79</v>
      </c>
      <c r="G60" s="355">
        <v>9</v>
      </c>
      <c r="H60" s="355">
        <v>9</v>
      </c>
      <c r="I60" s="355">
        <v>2</v>
      </c>
      <c r="J60" s="343" t="s">
        <v>284</v>
      </c>
    </row>
    <row r="61" spans="2:10" x14ac:dyDescent="0.2">
      <c r="B61" s="1" t="s">
        <v>472</v>
      </c>
      <c r="D61" s="358">
        <v>15664</v>
      </c>
      <c r="E61" s="355">
        <v>11603</v>
      </c>
      <c r="F61" s="355">
        <v>1360</v>
      </c>
      <c r="G61" s="355">
        <v>557</v>
      </c>
      <c r="H61" s="355">
        <v>1895</v>
      </c>
      <c r="I61" s="355">
        <v>224</v>
      </c>
      <c r="J61" s="343">
        <v>25</v>
      </c>
    </row>
    <row r="62" spans="2:10" x14ac:dyDescent="0.2">
      <c r="B62" s="1" t="s">
        <v>473</v>
      </c>
      <c r="C62" s="169"/>
      <c r="D62" s="359">
        <v>14280</v>
      </c>
      <c r="E62" s="355">
        <v>14277</v>
      </c>
      <c r="F62" s="343" t="s">
        <v>284</v>
      </c>
      <c r="G62" s="343" t="s">
        <v>284</v>
      </c>
      <c r="H62" s="343" t="s">
        <v>284</v>
      </c>
      <c r="I62" s="343" t="s">
        <v>284</v>
      </c>
      <c r="J62" s="343" t="s">
        <v>284</v>
      </c>
    </row>
    <row r="63" spans="2:10" x14ac:dyDescent="0.2">
      <c r="B63" s="71" t="s">
        <v>474</v>
      </c>
      <c r="C63" s="169"/>
      <c r="D63" s="359">
        <v>7429</v>
      </c>
      <c r="E63" s="355">
        <v>2623</v>
      </c>
      <c r="F63" s="343">
        <v>103</v>
      </c>
      <c r="G63" s="343">
        <v>173</v>
      </c>
      <c r="H63" s="343">
        <v>749</v>
      </c>
      <c r="I63" s="343">
        <v>91</v>
      </c>
      <c r="J63" s="343" t="s">
        <v>284</v>
      </c>
    </row>
    <row r="64" spans="2:10" x14ac:dyDescent="0.2">
      <c r="B64" s="20" t="s">
        <v>308</v>
      </c>
      <c r="C64" s="8"/>
      <c r="D64" s="378"/>
      <c r="E64" s="379"/>
      <c r="F64" s="379"/>
      <c r="G64" s="379"/>
      <c r="H64" s="379"/>
      <c r="I64" s="379"/>
      <c r="J64" s="380"/>
    </row>
    <row r="65" spans="2:10" x14ac:dyDescent="0.15">
      <c r="D65" s="358"/>
      <c r="E65" s="355"/>
      <c r="F65" s="355"/>
      <c r="G65" s="355"/>
      <c r="H65" s="355"/>
      <c r="I65" s="355"/>
      <c r="J65" s="355"/>
    </row>
    <row r="66" spans="2:10" s="72" customFormat="1" x14ac:dyDescent="0.2">
      <c r="B66" s="4" t="s">
        <v>60</v>
      </c>
      <c r="C66" s="16"/>
      <c r="D66" s="368">
        <v>197835</v>
      </c>
      <c r="E66" s="369">
        <v>149831</v>
      </c>
      <c r="F66" s="369">
        <v>4665</v>
      </c>
      <c r="G66" s="369">
        <v>2532</v>
      </c>
      <c r="H66" s="369">
        <v>9425</v>
      </c>
      <c r="I66" s="369">
        <v>27413</v>
      </c>
      <c r="J66" s="369">
        <v>947</v>
      </c>
    </row>
    <row r="67" spans="2:10" x14ac:dyDescent="0.15">
      <c r="D67" s="358"/>
      <c r="E67" s="355"/>
      <c r="F67" s="355"/>
      <c r="G67" s="355"/>
      <c r="H67" s="355"/>
      <c r="I67" s="355"/>
      <c r="J67" s="355"/>
    </row>
    <row r="68" spans="2:10" x14ac:dyDescent="0.2">
      <c r="B68" s="1" t="s">
        <v>456</v>
      </c>
      <c r="D68" s="358">
        <v>17174</v>
      </c>
      <c r="E68" s="355">
        <v>1529</v>
      </c>
      <c r="F68" s="355">
        <v>28</v>
      </c>
      <c r="G68" s="355">
        <v>190</v>
      </c>
      <c r="H68" s="355">
        <v>1867</v>
      </c>
      <c r="I68" s="355">
        <v>13557</v>
      </c>
      <c r="J68" s="343" t="s">
        <v>284</v>
      </c>
    </row>
    <row r="69" spans="2:10" x14ac:dyDescent="0.2">
      <c r="B69" s="1" t="s">
        <v>457</v>
      </c>
      <c r="D69" s="358">
        <v>145</v>
      </c>
      <c r="E69" s="355">
        <v>78</v>
      </c>
      <c r="F69" s="355">
        <v>7</v>
      </c>
      <c r="G69" s="355">
        <v>3</v>
      </c>
      <c r="H69" s="355">
        <v>5</v>
      </c>
      <c r="I69" s="355">
        <v>52</v>
      </c>
      <c r="J69" s="343" t="s">
        <v>284</v>
      </c>
    </row>
    <row r="70" spans="2:10" x14ac:dyDescent="0.2">
      <c r="B70" s="1" t="s">
        <v>458</v>
      </c>
      <c r="D70" s="358">
        <v>331</v>
      </c>
      <c r="E70" s="355">
        <v>113</v>
      </c>
      <c r="F70" s="355">
        <v>5</v>
      </c>
      <c r="G70" s="355">
        <v>4</v>
      </c>
      <c r="H70" s="355">
        <v>5</v>
      </c>
      <c r="I70" s="355">
        <v>204</v>
      </c>
      <c r="J70" s="343" t="s">
        <v>284</v>
      </c>
    </row>
    <row r="71" spans="2:10" x14ac:dyDescent="0.2">
      <c r="B71" s="1"/>
      <c r="D71" s="358"/>
      <c r="E71" s="355"/>
      <c r="F71" s="355"/>
      <c r="G71" s="355"/>
      <c r="H71" s="355"/>
      <c r="I71" s="355"/>
      <c r="J71" s="343"/>
    </row>
    <row r="72" spans="2:10" x14ac:dyDescent="0.2">
      <c r="B72" s="1" t="s">
        <v>459</v>
      </c>
      <c r="D72" s="358">
        <v>5</v>
      </c>
      <c r="E72" s="355">
        <v>3</v>
      </c>
      <c r="F72" s="355">
        <v>2</v>
      </c>
      <c r="G72" s="343" t="s">
        <v>284</v>
      </c>
      <c r="H72" s="343" t="s">
        <v>284</v>
      </c>
      <c r="I72" s="343" t="s">
        <v>284</v>
      </c>
      <c r="J72" s="343" t="s">
        <v>284</v>
      </c>
    </row>
    <row r="73" spans="2:10" x14ac:dyDescent="0.2">
      <c r="B73" s="1" t="s">
        <v>99</v>
      </c>
      <c r="D73" s="358">
        <v>4767</v>
      </c>
      <c r="E73" s="355">
        <v>2753</v>
      </c>
      <c r="F73" s="355">
        <v>729</v>
      </c>
      <c r="G73" s="355">
        <v>40</v>
      </c>
      <c r="H73" s="355">
        <v>17</v>
      </c>
      <c r="I73" s="355">
        <v>1226</v>
      </c>
      <c r="J73" s="343" t="s">
        <v>284</v>
      </c>
    </row>
    <row r="74" spans="2:10" x14ac:dyDescent="0.2">
      <c r="B74" s="1" t="s">
        <v>100</v>
      </c>
      <c r="C74" s="16"/>
      <c r="D74" s="358">
        <v>19488</v>
      </c>
      <c r="E74" s="355">
        <v>16235</v>
      </c>
      <c r="F74" s="355">
        <v>755</v>
      </c>
      <c r="G74" s="355">
        <v>70</v>
      </c>
      <c r="H74" s="355">
        <v>297</v>
      </c>
      <c r="I74" s="355">
        <v>1462</v>
      </c>
      <c r="J74" s="355">
        <v>666</v>
      </c>
    </row>
    <row r="75" spans="2:10" x14ac:dyDescent="0.2">
      <c r="B75" s="1"/>
      <c r="C75" s="16"/>
      <c r="D75" s="358"/>
      <c r="E75" s="355"/>
      <c r="F75" s="355"/>
      <c r="G75" s="355"/>
      <c r="H75" s="355"/>
      <c r="I75" s="355"/>
      <c r="J75" s="355"/>
    </row>
    <row r="76" spans="2:10" x14ac:dyDescent="0.2">
      <c r="B76" s="1" t="s">
        <v>460</v>
      </c>
      <c r="D76" s="358">
        <v>252</v>
      </c>
      <c r="E76" s="355">
        <v>251</v>
      </c>
      <c r="F76" s="343">
        <v>1</v>
      </c>
      <c r="G76" s="343" t="s">
        <v>284</v>
      </c>
      <c r="H76" s="343" t="s">
        <v>284</v>
      </c>
      <c r="I76" s="343" t="s">
        <v>284</v>
      </c>
      <c r="J76" s="343" t="s">
        <v>284</v>
      </c>
    </row>
    <row r="77" spans="2:10" x14ac:dyDescent="0.2">
      <c r="B77" s="1" t="s">
        <v>461</v>
      </c>
      <c r="D77" s="358">
        <v>1281</v>
      </c>
      <c r="E77" s="355">
        <v>1186</v>
      </c>
      <c r="F77" s="343">
        <v>48</v>
      </c>
      <c r="G77" s="343">
        <v>3</v>
      </c>
      <c r="H77" s="343">
        <v>23</v>
      </c>
      <c r="I77" s="343">
        <v>21</v>
      </c>
      <c r="J77" s="343" t="s">
        <v>284</v>
      </c>
    </row>
    <row r="78" spans="2:10" x14ac:dyDescent="0.2">
      <c r="B78" s="1" t="s">
        <v>462</v>
      </c>
      <c r="D78" s="358">
        <v>3294</v>
      </c>
      <c r="E78" s="355">
        <v>3005</v>
      </c>
      <c r="F78" s="343">
        <v>173</v>
      </c>
      <c r="G78" s="343">
        <v>5</v>
      </c>
      <c r="H78" s="343">
        <v>16</v>
      </c>
      <c r="I78" s="343">
        <v>95</v>
      </c>
      <c r="J78" s="343" t="s">
        <v>284</v>
      </c>
    </row>
    <row r="79" spans="2:10" x14ac:dyDescent="0.2">
      <c r="B79" s="1" t="s">
        <v>463</v>
      </c>
      <c r="D79" s="358">
        <v>38060</v>
      </c>
      <c r="E79" s="355">
        <v>29411</v>
      </c>
      <c r="F79" s="343">
        <v>1276</v>
      </c>
      <c r="G79" s="343">
        <v>498</v>
      </c>
      <c r="H79" s="343">
        <v>1997</v>
      </c>
      <c r="I79" s="343">
        <v>4876</v>
      </c>
      <c r="J79" s="343" t="s">
        <v>284</v>
      </c>
    </row>
    <row r="80" spans="2:10" x14ac:dyDescent="0.2">
      <c r="B80" s="1" t="s">
        <v>464</v>
      </c>
      <c r="D80" s="358">
        <v>5842</v>
      </c>
      <c r="E80" s="355">
        <v>5610</v>
      </c>
      <c r="F80" s="343">
        <v>64</v>
      </c>
      <c r="G80" s="343">
        <v>18</v>
      </c>
      <c r="H80" s="343">
        <v>85</v>
      </c>
      <c r="I80" s="343">
        <v>65</v>
      </c>
      <c r="J80" s="343" t="s">
        <v>284</v>
      </c>
    </row>
    <row r="81" spans="1:10" x14ac:dyDescent="0.2">
      <c r="B81" s="1" t="s">
        <v>465</v>
      </c>
      <c r="D81" s="358">
        <v>1925</v>
      </c>
      <c r="E81" s="355">
        <v>1175</v>
      </c>
      <c r="F81" s="343">
        <v>272</v>
      </c>
      <c r="G81" s="343">
        <v>45</v>
      </c>
      <c r="H81" s="343">
        <v>239</v>
      </c>
      <c r="I81" s="343">
        <v>194</v>
      </c>
      <c r="J81" s="343" t="s">
        <v>284</v>
      </c>
    </row>
    <row r="82" spans="1:10" x14ac:dyDescent="0.2">
      <c r="B82" s="1" t="s">
        <v>466</v>
      </c>
      <c r="D82" s="358">
        <v>3084</v>
      </c>
      <c r="E82" s="355">
        <v>2237</v>
      </c>
      <c r="F82" s="343">
        <v>112</v>
      </c>
      <c r="G82" s="343">
        <v>53</v>
      </c>
      <c r="H82" s="343">
        <v>204</v>
      </c>
      <c r="I82" s="343">
        <v>477</v>
      </c>
      <c r="J82" s="343" t="s">
        <v>284</v>
      </c>
    </row>
    <row r="83" spans="1:10" x14ac:dyDescent="0.2">
      <c r="B83" s="1" t="s">
        <v>467</v>
      </c>
      <c r="D83" s="358">
        <v>16076</v>
      </c>
      <c r="E83" s="355">
        <v>11987</v>
      </c>
      <c r="F83" s="355">
        <v>178</v>
      </c>
      <c r="G83" s="355">
        <v>777</v>
      </c>
      <c r="H83" s="355">
        <v>1137</v>
      </c>
      <c r="I83" s="355">
        <v>1996</v>
      </c>
      <c r="J83" s="343" t="s">
        <v>284</v>
      </c>
    </row>
    <row r="84" spans="1:10" x14ac:dyDescent="0.2">
      <c r="B84" s="1" t="s">
        <v>468</v>
      </c>
      <c r="D84" s="358">
        <v>9259</v>
      </c>
      <c r="E84" s="355">
        <v>6257</v>
      </c>
      <c r="F84" s="355">
        <v>141</v>
      </c>
      <c r="G84" s="355">
        <v>393</v>
      </c>
      <c r="H84" s="355">
        <v>1365</v>
      </c>
      <c r="I84" s="355">
        <v>1084</v>
      </c>
      <c r="J84" s="343">
        <v>19</v>
      </c>
    </row>
    <row r="85" spans="1:10" x14ac:dyDescent="0.2">
      <c r="B85" s="1" t="s">
        <v>469</v>
      </c>
      <c r="D85" s="358">
        <v>12303</v>
      </c>
      <c r="E85" s="355">
        <v>10834</v>
      </c>
      <c r="F85" s="355">
        <v>57</v>
      </c>
      <c r="G85" s="355">
        <v>159</v>
      </c>
      <c r="H85" s="355">
        <v>1079</v>
      </c>
      <c r="I85" s="355">
        <v>173</v>
      </c>
      <c r="J85" s="343" t="s">
        <v>284</v>
      </c>
    </row>
    <row r="86" spans="1:10" x14ac:dyDescent="0.2">
      <c r="B86" s="1" t="s">
        <v>470</v>
      </c>
      <c r="D86" s="358">
        <v>43327</v>
      </c>
      <c r="E86" s="355">
        <v>41561</v>
      </c>
      <c r="F86" s="355">
        <v>433</v>
      </c>
      <c r="G86" s="355">
        <v>183</v>
      </c>
      <c r="H86" s="355">
        <v>159</v>
      </c>
      <c r="I86" s="355">
        <v>987</v>
      </c>
      <c r="J86" s="343" t="s">
        <v>284</v>
      </c>
    </row>
    <row r="87" spans="1:10" x14ac:dyDescent="0.2">
      <c r="B87" s="1" t="s">
        <v>471</v>
      </c>
      <c r="D87" s="358">
        <v>2002</v>
      </c>
      <c r="E87" s="355">
        <v>1964</v>
      </c>
      <c r="F87" s="355">
        <v>3</v>
      </c>
      <c r="G87" s="355">
        <v>15</v>
      </c>
      <c r="H87" s="355">
        <v>9</v>
      </c>
      <c r="I87" s="355">
        <v>11</v>
      </c>
      <c r="J87" s="343" t="s">
        <v>284</v>
      </c>
    </row>
    <row r="88" spans="1:10" x14ac:dyDescent="0.2">
      <c r="B88" s="1" t="s">
        <v>472</v>
      </c>
      <c r="D88" s="358">
        <v>7952</v>
      </c>
      <c r="E88" s="355">
        <v>6155</v>
      </c>
      <c r="F88" s="355">
        <v>338</v>
      </c>
      <c r="G88" s="355">
        <v>39</v>
      </c>
      <c r="H88" s="355">
        <v>572</v>
      </c>
      <c r="I88" s="355">
        <v>585</v>
      </c>
      <c r="J88" s="355">
        <v>262</v>
      </c>
    </row>
    <row r="89" spans="1:10" x14ac:dyDescent="0.2">
      <c r="B89" s="1" t="s">
        <v>473</v>
      </c>
      <c r="C89" s="169"/>
      <c r="D89" s="359">
        <v>5017</v>
      </c>
      <c r="E89" s="355">
        <v>5017</v>
      </c>
      <c r="F89" s="343" t="s">
        <v>284</v>
      </c>
      <c r="G89" s="343" t="s">
        <v>284</v>
      </c>
      <c r="H89" s="343" t="s">
        <v>284</v>
      </c>
      <c r="I89" s="343" t="s">
        <v>284</v>
      </c>
      <c r="J89" s="343" t="s">
        <v>284</v>
      </c>
    </row>
    <row r="90" spans="1:10" x14ac:dyDescent="0.2">
      <c r="B90" s="71" t="s">
        <v>474</v>
      </c>
      <c r="C90" s="169"/>
      <c r="D90" s="359">
        <v>6251</v>
      </c>
      <c r="E90" s="355">
        <v>2470</v>
      </c>
      <c r="F90" s="355">
        <v>43</v>
      </c>
      <c r="G90" s="355">
        <v>37</v>
      </c>
      <c r="H90" s="355">
        <v>349</v>
      </c>
      <c r="I90" s="355">
        <v>348</v>
      </c>
      <c r="J90" s="343" t="s">
        <v>284</v>
      </c>
    </row>
    <row r="91" spans="1:10" ht="18" thickBot="1" x14ac:dyDescent="0.2">
      <c r="B91" s="5"/>
      <c r="C91" s="5"/>
      <c r="D91" s="269"/>
      <c r="E91" s="270"/>
      <c r="F91" s="270"/>
      <c r="G91" s="270"/>
      <c r="H91" s="270"/>
      <c r="I91" s="270"/>
      <c r="J91" s="270"/>
    </row>
    <row r="92" spans="1:10" x14ac:dyDescent="0.2">
      <c r="D92" s="1" t="s">
        <v>61</v>
      </c>
    </row>
    <row r="93" spans="1:10" x14ac:dyDescent="0.2">
      <c r="A93" s="1"/>
      <c r="D93" s="1" t="s">
        <v>559</v>
      </c>
    </row>
  </sheetData>
  <mergeCells count="1">
    <mergeCell ref="B6:J6"/>
  </mergeCells>
  <phoneticPr fontId="2"/>
  <pageMargins left="0.78740157480314965" right="0.76" top="0.78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67"/>
  <sheetViews>
    <sheetView view="pageBreakPreview" zoomScale="75" zoomScaleNormal="75" workbookViewId="0">
      <selection activeCell="A46" sqref="A46"/>
    </sheetView>
  </sheetViews>
  <sheetFormatPr defaultColWidth="9.625" defaultRowHeight="17.25" x14ac:dyDescent="0.15"/>
  <cols>
    <col min="1" max="1" width="13.375" style="2" customWidth="1"/>
    <col min="2" max="2" width="14.25" style="442" customWidth="1"/>
    <col min="3" max="3" width="8.75" style="122" customWidth="1"/>
    <col min="4" max="4" width="9.75" style="2" customWidth="1"/>
    <col min="5" max="5" width="7.25" style="2" customWidth="1"/>
    <col min="6" max="7" width="11.25" style="122" customWidth="1"/>
    <col min="8" max="8" width="12.75" style="122" customWidth="1"/>
    <col min="9" max="9" width="8.25" style="122" customWidth="1"/>
    <col min="10" max="10" width="9.75" style="2" customWidth="1"/>
    <col min="11" max="11" width="7.25" style="2" customWidth="1"/>
    <col min="12" max="13" width="11.25" style="122" customWidth="1"/>
    <col min="14" max="14" width="12.75" style="122" customWidth="1"/>
    <col min="15" max="16384" width="9.625" style="2"/>
  </cols>
  <sheetData>
    <row r="1" spans="1:14" x14ac:dyDescent="0.2">
      <c r="A1" s="1"/>
    </row>
    <row r="2" spans="1:14" x14ac:dyDescent="0.2">
      <c r="A2" s="1"/>
    </row>
    <row r="6" spans="1:14" x14ac:dyDescent="0.2">
      <c r="B6" s="851" t="s">
        <v>621</v>
      </c>
      <c r="C6" s="851"/>
      <c r="D6" s="851"/>
      <c r="E6" s="851"/>
      <c r="F6" s="851"/>
      <c r="G6" s="851"/>
      <c r="H6" s="851"/>
      <c r="I6" s="851"/>
      <c r="J6" s="851"/>
      <c r="K6" s="851"/>
      <c r="L6" s="851"/>
      <c r="M6" s="851"/>
      <c r="N6" s="851"/>
    </row>
    <row r="7" spans="1:14" ht="18" thickBot="1" x14ac:dyDescent="0.25">
      <c r="B7" s="987" t="s">
        <v>797</v>
      </c>
      <c r="C7" s="987"/>
      <c r="D7" s="987"/>
      <c r="E7" s="987"/>
      <c r="F7" s="987"/>
      <c r="G7" s="987"/>
      <c r="H7" s="987"/>
      <c r="I7" s="987"/>
      <c r="J7" s="987"/>
      <c r="K7" s="987"/>
      <c r="L7" s="987"/>
      <c r="M7" s="987"/>
      <c r="N7" s="987"/>
    </row>
    <row r="8" spans="1:14" x14ac:dyDescent="0.2">
      <c r="C8" s="125"/>
      <c r="D8" s="8"/>
      <c r="E8" s="8"/>
      <c r="F8" s="144" t="s">
        <v>38</v>
      </c>
      <c r="G8" s="139"/>
      <c r="H8" s="139"/>
      <c r="I8" s="125"/>
      <c r="J8" s="8"/>
      <c r="K8" s="8"/>
      <c r="L8" s="144" t="s">
        <v>54</v>
      </c>
      <c r="M8" s="139"/>
      <c r="N8" s="139"/>
    </row>
    <row r="9" spans="1:14" x14ac:dyDescent="0.2">
      <c r="C9" s="123"/>
      <c r="D9" s="931" t="s">
        <v>635</v>
      </c>
      <c r="E9" s="932"/>
      <c r="F9" s="984" t="s">
        <v>637</v>
      </c>
      <c r="G9" s="986"/>
      <c r="H9" s="145" t="s">
        <v>189</v>
      </c>
      <c r="I9" s="123"/>
      <c r="J9" s="931" t="s">
        <v>635</v>
      </c>
      <c r="K9" s="932"/>
      <c r="L9" s="984" t="s">
        <v>639</v>
      </c>
      <c r="M9" s="986"/>
      <c r="N9" s="461" t="s">
        <v>189</v>
      </c>
    </row>
    <row r="10" spans="1:14" x14ac:dyDescent="0.2">
      <c r="B10" s="235" t="s">
        <v>190</v>
      </c>
      <c r="C10" s="145" t="s">
        <v>191</v>
      </c>
      <c r="D10" s="9"/>
      <c r="E10" s="9"/>
      <c r="F10" s="145" t="s">
        <v>598</v>
      </c>
      <c r="G10" s="459" t="s">
        <v>597</v>
      </c>
      <c r="H10" s="145" t="s">
        <v>192</v>
      </c>
      <c r="I10" s="145" t="s">
        <v>191</v>
      </c>
      <c r="J10" s="9"/>
      <c r="K10" s="9"/>
      <c r="L10" s="145" t="s">
        <v>598</v>
      </c>
      <c r="M10" s="459" t="s">
        <v>597</v>
      </c>
      <c r="N10" s="145" t="s">
        <v>192</v>
      </c>
    </row>
    <row r="11" spans="1:14" x14ac:dyDescent="0.2">
      <c r="B11" s="476" t="s">
        <v>193</v>
      </c>
      <c r="C11" s="146" t="s">
        <v>194</v>
      </c>
      <c r="D11" s="12" t="s">
        <v>695</v>
      </c>
      <c r="E11" s="12" t="s">
        <v>696</v>
      </c>
      <c r="F11" s="146" t="s">
        <v>195</v>
      </c>
      <c r="G11" s="460" t="s">
        <v>665</v>
      </c>
      <c r="H11" s="146" t="s">
        <v>195</v>
      </c>
      <c r="I11" s="146" t="s">
        <v>194</v>
      </c>
      <c r="J11" s="12" t="s">
        <v>695</v>
      </c>
      <c r="K11" s="12" t="s">
        <v>696</v>
      </c>
      <c r="L11" s="146" t="s">
        <v>195</v>
      </c>
      <c r="M11" s="460" t="s">
        <v>666</v>
      </c>
      <c r="N11" s="146" t="s">
        <v>195</v>
      </c>
    </row>
    <row r="12" spans="1:14" x14ac:dyDescent="0.2">
      <c r="C12" s="491" t="s">
        <v>196</v>
      </c>
      <c r="D12" s="75" t="s">
        <v>197</v>
      </c>
      <c r="E12" s="22" t="s">
        <v>197</v>
      </c>
      <c r="F12" s="161" t="s">
        <v>198</v>
      </c>
      <c r="G12" s="161" t="s">
        <v>198</v>
      </c>
      <c r="H12" s="161" t="s">
        <v>198</v>
      </c>
      <c r="I12" s="161" t="s">
        <v>196</v>
      </c>
      <c r="J12" s="22" t="s">
        <v>197</v>
      </c>
      <c r="K12" s="22" t="s">
        <v>197</v>
      </c>
      <c r="L12" s="161" t="s">
        <v>198</v>
      </c>
      <c r="M12" s="161" t="s">
        <v>198</v>
      </c>
      <c r="N12" s="161" t="s">
        <v>198</v>
      </c>
    </row>
    <row r="13" spans="1:14" x14ac:dyDescent="0.2">
      <c r="B13" s="235" t="s">
        <v>190</v>
      </c>
      <c r="C13" s="123"/>
      <c r="D13" s="19"/>
      <c r="H13" s="128" t="s">
        <v>199</v>
      </c>
    </row>
    <row r="14" spans="1:14" x14ac:dyDescent="0.2">
      <c r="B14" s="235" t="s">
        <v>111</v>
      </c>
      <c r="C14" s="749">
        <v>14.6</v>
      </c>
      <c r="D14" s="548">
        <v>163</v>
      </c>
      <c r="E14" s="548">
        <v>20</v>
      </c>
      <c r="F14" s="545">
        <v>387.9</v>
      </c>
      <c r="G14" s="545">
        <v>343.3</v>
      </c>
      <c r="H14" s="546">
        <v>1134.2</v>
      </c>
      <c r="I14" s="547">
        <v>9.1999999999999993</v>
      </c>
      <c r="J14" s="548">
        <v>159</v>
      </c>
      <c r="K14" s="548">
        <v>10</v>
      </c>
      <c r="L14" s="545">
        <v>260</v>
      </c>
      <c r="M14" s="545">
        <v>241.7</v>
      </c>
      <c r="N14" s="546">
        <v>618.6</v>
      </c>
    </row>
    <row r="15" spans="1:14" x14ac:dyDescent="0.2">
      <c r="B15" s="531"/>
      <c r="C15" s="123"/>
    </row>
    <row r="16" spans="1:14" x14ac:dyDescent="0.2">
      <c r="B16" s="235" t="s">
        <v>425</v>
      </c>
      <c r="C16" s="749">
        <v>1.1000000000000001</v>
      </c>
      <c r="D16" s="548">
        <v>164</v>
      </c>
      <c r="E16" s="548">
        <v>19</v>
      </c>
      <c r="F16" s="545">
        <v>193.8</v>
      </c>
      <c r="G16" s="545">
        <v>169.4</v>
      </c>
      <c r="H16" s="546">
        <v>226.1</v>
      </c>
      <c r="I16" s="547">
        <v>0.6</v>
      </c>
      <c r="J16" s="548">
        <v>177</v>
      </c>
      <c r="K16" s="548">
        <v>1</v>
      </c>
      <c r="L16" s="545">
        <v>176.4</v>
      </c>
      <c r="M16" s="545">
        <v>175.1</v>
      </c>
      <c r="N16" s="546">
        <v>39.9</v>
      </c>
    </row>
    <row r="17" spans="2:14" x14ac:dyDescent="0.2">
      <c r="B17" s="235" t="s">
        <v>200</v>
      </c>
      <c r="C17" s="749">
        <v>2.2999999999999998</v>
      </c>
      <c r="D17" s="548">
        <v>161</v>
      </c>
      <c r="E17" s="548">
        <v>18</v>
      </c>
      <c r="F17" s="545">
        <v>231.7</v>
      </c>
      <c r="G17" s="545">
        <v>202.1</v>
      </c>
      <c r="H17" s="546">
        <v>367.5</v>
      </c>
      <c r="I17" s="547">
        <v>2.1</v>
      </c>
      <c r="J17" s="548">
        <v>163</v>
      </c>
      <c r="K17" s="548">
        <v>14</v>
      </c>
      <c r="L17" s="545">
        <v>220.4</v>
      </c>
      <c r="M17" s="545">
        <v>199.3</v>
      </c>
      <c r="N17" s="546">
        <v>374.8</v>
      </c>
    </row>
    <row r="18" spans="2:14" x14ac:dyDescent="0.2">
      <c r="B18" s="235" t="s">
        <v>201</v>
      </c>
      <c r="C18" s="749">
        <v>4.5</v>
      </c>
      <c r="D18" s="548">
        <v>164</v>
      </c>
      <c r="E18" s="548">
        <v>26</v>
      </c>
      <c r="F18" s="545">
        <v>294.5</v>
      </c>
      <c r="G18" s="545">
        <v>243</v>
      </c>
      <c r="H18" s="546">
        <v>677.3</v>
      </c>
      <c r="I18" s="547">
        <v>4.0999999999999996</v>
      </c>
      <c r="J18" s="548">
        <v>160</v>
      </c>
      <c r="K18" s="548">
        <v>12</v>
      </c>
      <c r="L18" s="545">
        <v>248.2</v>
      </c>
      <c r="M18" s="545">
        <v>223.3</v>
      </c>
      <c r="N18" s="546">
        <v>579.1</v>
      </c>
    </row>
    <row r="19" spans="2:14" x14ac:dyDescent="0.2">
      <c r="B19" s="235" t="s">
        <v>202</v>
      </c>
      <c r="C19" s="749">
        <v>7.6</v>
      </c>
      <c r="D19" s="548">
        <v>163</v>
      </c>
      <c r="E19" s="548">
        <v>24</v>
      </c>
      <c r="F19" s="545">
        <v>330.4</v>
      </c>
      <c r="G19" s="545">
        <v>282.3</v>
      </c>
      <c r="H19" s="546">
        <v>894.9</v>
      </c>
      <c r="I19" s="547">
        <v>6.6</v>
      </c>
      <c r="J19" s="548">
        <v>156</v>
      </c>
      <c r="K19" s="548">
        <v>8</v>
      </c>
      <c r="L19" s="545">
        <v>256.5</v>
      </c>
      <c r="M19" s="545">
        <v>241.3</v>
      </c>
      <c r="N19" s="546">
        <v>626.9</v>
      </c>
    </row>
    <row r="20" spans="2:14" x14ac:dyDescent="0.2">
      <c r="B20" s="235" t="s">
        <v>203</v>
      </c>
      <c r="C20" s="749">
        <v>11.5</v>
      </c>
      <c r="D20" s="548">
        <v>164</v>
      </c>
      <c r="E20" s="548">
        <v>23</v>
      </c>
      <c r="F20" s="545">
        <v>362.9</v>
      </c>
      <c r="G20" s="545">
        <v>316.5</v>
      </c>
      <c r="H20" s="546">
        <v>966.4</v>
      </c>
      <c r="I20" s="547">
        <v>9.3000000000000007</v>
      </c>
      <c r="J20" s="548">
        <v>157</v>
      </c>
      <c r="K20" s="548">
        <v>10</v>
      </c>
      <c r="L20" s="545">
        <v>279.3</v>
      </c>
      <c r="M20" s="545">
        <v>259.2</v>
      </c>
      <c r="N20" s="546">
        <v>684.9</v>
      </c>
    </row>
    <row r="21" spans="2:14" x14ac:dyDescent="0.2">
      <c r="B21" s="235" t="s">
        <v>204</v>
      </c>
      <c r="C21" s="749">
        <v>15.3</v>
      </c>
      <c r="D21" s="548">
        <v>164</v>
      </c>
      <c r="E21" s="548">
        <v>20</v>
      </c>
      <c r="F21" s="545">
        <v>432</v>
      </c>
      <c r="G21" s="545">
        <v>384.5</v>
      </c>
      <c r="H21" s="546">
        <v>1298.0999999999999</v>
      </c>
      <c r="I21" s="547">
        <v>12.3</v>
      </c>
      <c r="J21" s="548">
        <v>158</v>
      </c>
      <c r="K21" s="548">
        <v>9</v>
      </c>
      <c r="L21" s="545">
        <v>274.89999999999998</v>
      </c>
      <c r="M21" s="545">
        <v>254.3</v>
      </c>
      <c r="N21" s="546">
        <v>709.6</v>
      </c>
    </row>
    <row r="22" spans="2:14" x14ac:dyDescent="0.2">
      <c r="B22" s="235" t="s">
        <v>205</v>
      </c>
      <c r="C22" s="749">
        <v>21.1</v>
      </c>
      <c r="D22" s="548">
        <v>161</v>
      </c>
      <c r="E22" s="548">
        <v>19</v>
      </c>
      <c r="F22" s="545">
        <v>480.3</v>
      </c>
      <c r="G22" s="545">
        <v>428.6</v>
      </c>
      <c r="H22" s="546">
        <v>1556.7</v>
      </c>
      <c r="I22" s="547">
        <v>12.7</v>
      </c>
      <c r="J22" s="548">
        <v>157</v>
      </c>
      <c r="K22" s="548">
        <v>10</v>
      </c>
      <c r="L22" s="545">
        <v>256.89999999999998</v>
      </c>
      <c r="M22" s="545">
        <v>242.7</v>
      </c>
      <c r="N22" s="546">
        <v>594.20000000000005</v>
      </c>
    </row>
    <row r="23" spans="2:14" x14ac:dyDescent="0.2">
      <c r="B23" s="235" t="s">
        <v>206</v>
      </c>
      <c r="C23" s="749">
        <v>24.1</v>
      </c>
      <c r="D23" s="548">
        <v>163</v>
      </c>
      <c r="E23" s="548">
        <v>16</v>
      </c>
      <c r="F23" s="545">
        <v>481.5</v>
      </c>
      <c r="G23" s="545">
        <v>440.1</v>
      </c>
      <c r="H23" s="546">
        <v>1627.3</v>
      </c>
      <c r="I23" s="547">
        <v>14.9</v>
      </c>
      <c r="J23" s="548">
        <v>158</v>
      </c>
      <c r="K23" s="548">
        <v>11</v>
      </c>
      <c r="L23" s="545">
        <v>262.2</v>
      </c>
      <c r="M23" s="545">
        <v>244.5</v>
      </c>
      <c r="N23" s="546">
        <v>697.4</v>
      </c>
    </row>
    <row r="24" spans="2:14" x14ac:dyDescent="0.2">
      <c r="B24" s="235" t="s">
        <v>207</v>
      </c>
      <c r="C24" s="749">
        <v>26.3</v>
      </c>
      <c r="D24" s="548">
        <v>161</v>
      </c>
      <c r="E24" s="548">
        <v>14</v>
      </c>
      <c r="F24" s="545">
        <v>432.7</v>
      </c>
      <c r="G24" s="545">
        <v>398.4</v>
      </c>
      <c r="H24" s="546">
        <v>1439.9</v>
      </c>
      <c r="I24" s="547">
        <v>15.8</v>
      </c>
      <c r="J24" s="548">
        <v>158</v>
      </c>
      <c r="K24" s="548">
        <v>6</v>
      </c>
      <c r="L24" s="545">
        <v>273</v>
      </c>
      <c r="M24" s="545">
        <v>262.3</v>
      </c>
      <c r="N24" s="546">
        <v>775.3</v>
      </c>
    </row>
    <row r="25" spans="2:14" x14ac:dyDescent="0.2">
      <c r="B25" s="235" t="s">
        <v>208</v>
      </c>
      <c r="C25" s="749">
        <v>20.100000000000001</v>
      </c>
      <c r="D25" s="548">
        <v>158</v>
      </c>
      <c r="E25" s="548">
        <v>14</v>
      </c>
      <c r="F25" s="545">
        <v>383.5</v>
      </c>
      <c r="G25" s="545">
        <v>343.5</v>
      </c>
      <c r="H25" s="546">
        <v>1101.3</v>
      </c>
      <c r="I25" s="547">
        <v>16.3</v>
      </c>
      <c r="J25" s="548">
        <v>158</v>
      </c>
      <c r="K25" s="548">
        <v>5</v>
      </c>
      <c r="L25" s="545">
        <v>353.7</v>
      </c>
      <c r="M25" s="545">
        <v>338.7</v>
      </c>
      <c r="N25" s="546">
        <v>877.3</v>
      </c>
    </row>
    <row r="26" spans="2:14" x14ac:dyDescent="0.2">
      <c r="B26" s="235" t="s">
        <v>426</v>
      </c>
      <c r="C26" s="749">
        <v>2.4</v>
      </c>
      <c r="D26" s="548">
        <v>161</v>
      </c>
      <c r="E26" s="548">
        <v>6</v>
      </c>
      <c r="F26" s="545">
        <v>216.1</v>
      </c>
      <c r="G26" s="545">
        <v>206.4</v>
      </c>
      <c r="H26" s="546">
        <v>91.8</v>
      </c>
      <c r="I26" s="547">
        <v>25.5</v>
      </c>
      <c r="J26" s="548">
        <v>155</v>
      </c>
      <c r="K26" s="548">
        <v>3</v>
      </c>
      <c r="L26" s="545">
        <v>310.10000000000002</v>
      </c>
      <c r="M26" s="545">
        <v>306.2</v>
      </c>
      <c r="N26" s="546">
        <v>725.7</v>
      </c>
    </row>
    <row r="27" spans="2:14" x14ac:dyDescent="0.2">
      <c r="B27" s="235" t="s">
        <v>427</v>
      </c>
      <c r="C27" s="749" t="s">
        <v>284</v>
      </c>
      <c r="D27" s="548" t="s">
        <v>284</v>
      </c>
      <c r="E27" s="548" t="s">
        <v>284</v>
      </c>
      <c r="F27" s="545" t="s">
        <v>284</v>
      </c>
      <c r="G27" s="545" t="s">
        <v>284</v>
      </c>
      <c r="H27" s="546" t="s">
        <v>284</v>
      </c>
      <c r="I27" s="547" t="s">
        <v>284</v>
      </c>
      <c r="J27" s="548" t="s">
        <v>284</v>
      </c>
      <c r="K27" s="548" t="s">
        <v>284</v>
      </c>
      <c r="L27" s="545" t="s">
        <v>284</v>
      </c>
      <c r="M27" s="545" t="s">
        <v>284</v>
      </c>
      <c r="N27" s="546" t="s">
        <v>284</v>
      </c>
    </row>
    <row r="28" spans="2:14" x14ac:dyDescent="0.15">
      <c r="B28" s="444"/>
      <c r="C28" s="125"/>
      <c r="D28" s="129"/>
      <c r="E28" s="129"/>
      <c r="F28" s="139"/>
      <c r="G28" s="139"/>
      <c r="H28" s="139"/>
      <c r="I28" s="139"/>
      <c r="J28" s="129"/>
      <c r="K28" s="129"/>
      <c r="L28" s="139"/>
      <c r="M28" s="139"/>
      <c r="N28" s="139"/>
    </row>
    <row r="29" spans="2:14" x14ac:dyDescent="0.2">
      <c r="C29" s="124"/>
      <c r="D29" s="120"/>
      <c r="E29" s="118"/>
      <c r="F29" s="121"/>
      <c r="G29" s="121"/>
      <c r="H29" s="128" t="s">
        <v>211</v>
      </c>
      <c r="I29" s="121"/>
      <c r="J29" s="118"/>
      <c r="K29" s="118"/>
      <c r="L29" s="121"/>
      <c r="M29" s="121"/>
      <c r="N29" s="121"/>
    </row>
    <row r="30" spans="2:14" x14ac:dyDescent="0.2">
      <c r="B30" s="468" t="s">
        <v>299</v>
      </c>
      <c r="C30" s="749">
        <v>13.6</v>
      </c>
      <c r="D30" s="548">
        <v>171</v>
      </c>
      <c r="E30" s="548">
        <v>16</v>
      </c>
      <c r="F30" s="545">
        <v>328.1</v>
      </c>
      <c r="G30" s="545">
        <v>298.10000000000002</v>
      </c>
      <c r="H30" s="546">
        <v>738.7</v>
      </c>
      <c r="I30" s="547">
        <v>11.4</v>
      </c>
      <c r="J30" s="548">
        <v>168</v>
      </c>
      <c r="K30" s="548">
        <v>8</v>
      </c>
      <c r="L30" s="545">
        <v>192.1</v>
      </c>
      <c r="M30" s="545">
        <v>181.3</v>
      </c>
      <c r="N30" s="546">
        <v>264.5</v>
      </c>
    </row>
    <row r="31" spans="2:14" x14ac:dyDescent="0.2">
      <c r="B31" s="468"/>
      <c r="C31" s="123"/>
    </row>
    <row r="32" spans="2:14" x14ac:dyDescent="0.2">
      <c r="B32" s="235" t="s">
        <v>425</v>
      </c>
      <c r="C32" s="749">
        <v>1.5</v>
      </c>
      <c r="D32" s="548">
        <v>180</v>
      </c>
      <c r="E32" s="548">
        <v>9</v>
      </c>
      <c r="F32" s="545">
        <v>175.3</v>
      </c>
      <c r="G32" s="545">
        <v>165.5</v>
      </c>
      <c r="H32" s="546">
        <v>245.6</v>
      </c>
      <c r="I32" s="547" t="s">
        <v>284</v>
      </c>
      <c r="J32" s="548" t="s">
        <v>284</v>
      </c>
      <c r="K32" s="548" t="s">
        <v>284</v>
      </c>
      <c r="L32" s="545" t="s">
        <v>284</v>
      </c>
      <c r="M32" s="545" t="s">
        <v>284</v>
      </c>
      <c r="N32" s="546" t="s">
        <v>284</v>
      </c>
    </row>
    <row r="33" spans="2:15" x14ac:dyDescent="0.2">
      <c r="B33" s="235" t="s">
        <v>200</v>
      </c>
      <c r="C33" s="749">
        <v>2</v>
      </c>
      <c r="D33" s="548">
        <v>171</v>
      </c>
      <c r="E33" s="548">
        <v>22</v>
      </c>
      <c r="F33" s="545">
        <v>229.5</v>
      </c>
      <c r="G33" s="545">
        <v>197.4</v>
      </c>
      <c r="H33" s="546">
        <v>289.60000000000002</v>
      </c>
      <c r="I33" s="547">
        <v>4.7</v>
      </c>
      <c r="J33" s="548">
        <v>184</v>
      </c>
      <c r="K33" s="548">
        <v>1</v>
      </c>
      <c r="L33" s="545">
        <v>158.19999999999999</v>
      </c>
      <c r="M33" s="545">
        <v>157.1</v>
      </c>
      <c r="N33" s="546">
        <v>60.1</v>
      </c>
    </row>
    <row r="34" spans="2:15" x14ac:dyDescent="0.2">
      <c r="B34" s="235" t="s">
        <v>201</v>
      </c>
      <c r="C34" s="749">
        <v>4.9000000000000004</v>
      </c>
      <c r="D34" s="548">
        <v>175</v>
      </c>
      <c r="E34" s="548">
        <v>19</v>
      </c>
      <c r="F34" s="545">
        <v>239.7</v>
      </c>
      <c r="G34" s="545">
        <v>215.3</v>
      </c>
      <c r="H34" s="546">
        <v>241.5</v>
      </c>
      <c r="I34" s="547">
        <v>5.2</v>
      </c>
      <c r="J34" s="548">
        <v>173</v>
      </c>
      <c r="K34" s="548">
        <v>11</v>
      </c>
      <c r="L34" s="545">
        <v>186.3</v>
      </c>
      <c r="M34" s="545">
        <v>172.5</v>
      </c>
      <c r="N34" s="546">
        <v>380.5</v>
      </c>
    </row>
    <row r="35" spans="2:15" x14ac:dyDescent="0.2">
      <c r="B35" s="235" t="s">
        <v>202</v>
      </c>
      <c r="C35" s="749">
        <v>4.2</v>
      </c>
      <c r="D35" s="548">
        <v>170</v>
      </c>
      <c r="E35" s="548">
        <v>18</v>
      </c>
      <c r="F35" s="545">
        <v>297.5</v>
      </c>
      <c r="G35" s="545">
        <v>261.2</v>
      </c>
      <c r="H35" s="546">
        <v>776.3</v>
      </c>
      <c r="I35" s="547" t="s">
        <v>284</v>
      </c>
      <c r="J35" s="548" t="s">
        <v>284</v>
      </c>
      <c r="K35" s="548" t="s">
        <v>284</v>
      </c>
      <c r="L35" s="545" t="s">
        <v>284</v>
      </c>
      <c r="M35" s="545" t="s">
        <v>284</v>
      </c>
      <c r="N35" s="546" t="s">
        <v>284</v>
      </c>
    </row>
    <row r="36" spans="2:15" x14ac:dyDescent="0.2">
      <c r="B36" s="235" t="s">
        <v>203</v>
      </c>
      <c r="C36" s="749">
        <v>11.9</v>
      </c>
      <c r="D36" s="548">
        <v>174</v>
      </c>
      <c r="E36" s="548">
        <v>15</v>
      </c>
      <c r="F36" s="545">
        <v>310.5</v>
      </c>
      <c r="G36" s="545">
        <v>282.5</v>
      </c>
      <c r="H36" s="546">
        <v>641.29999999999995</v>
      </c>
      <c r="I36" s="547">
        <v>13.5</v>
      </c>
      <c r="J36" s="548">
        <v>162</v>
      </c>
      <c r="K36" s="548">
        <v>33</v>
      </c>
      <c r="L36" s="545">
        <v>269</v>
      </c>
      <c r="M36" s="545">
        <v>216.1</v>
      </c>
      <c r="N36" s="546">
        <v>516</v>
      </c>
    </row>
    <row r="37" spans="2:15" x14ac:dyDescent="0.2">
      <c r="B37" s="235" t="s">
        <v>204</v>
      </c>
      <c r="C37" s="749">
        <v>13.7</v>
      </c>
      <c r="D37" s="548">
        <v>173</v>
      </c>
      <c r="E37" s="548">
        <v>15</v>
      </c>
      <c r="F37" s="545">
        <v>390.3</v>
      </c>
      <c r="G37" s="545">
        <v>350.4</v>
      </c>
      <c r="H37" s="546">
        <v>1154.7</v>
      </c>
      <c r="I37" s="547">
        <v>10.8</v>
      </c>
      <c r="J37" s="548">
        <v>160</v>
      </c>
      <c r="K37" s="548">
        <v>6</v>
      </c>
      <c r="L37" s="545">
        <v>231</v>
      </c>
      <c r="M37" s="545">
        <v>217.7</v>
      </c>
      <c r="N37" s="546">
        <v>930.4</v>
      </c>
    </row>
    <row r="38" spans="2:15" x14ac:dyDescent="0.2">
      <c r="B38" s="235" t="s">
        <v>205</v>
      </c>
      <c r="C38" s="749">
        <v>13.7</v>
      </c>
      <c r="D38" s="548">
        <v>167</v>
      </c>
      <c r="E38" s="548">
        <v>20</v>
      </c>
      <c r="F38" s="545">
        <v>363.6</v>
      </c>
      <c r="G38" s="545">
        <v>321.10000000000002</v>
      </c>
      <c r="H38" s="546">
        <v>583</v>
      </c>
      <c r="I38" s="547">
        <v>9.6</v>
      </c>
      <c r="J38" s="548">
        <v>155</v>
      </c>
      <c r="K38" s="548">
        <v>11</v>
      </c>
      <c r="L38" s="545">
        <v>186.3</v>
      </c>
      <c r="M38" s="545">
        <v>174.2</v>
      </c>
      <c r="N38" s="546">
        <v>277.89999999999998</v>
      </c>
    </row>
    <row r="39" spans="2:15" x14ac:dyDescent="0.2">
      <c r="B39" s="235" t="s">
        <v>206</v>
      </c>
      <c r="C39" s="749">
        <v>16.899999999999999</v>
      </c>
      <c r="D39" s="548">
        <v>169</v>
      </c>
      <c r="E39" s="548">
        <v>18</v>
      </c>
      <c r="F39" s="545">
        <v>375.3</v>
      </c>
      <c r="G39" s="545">
        <v>354.1</v>
      </c>
      <c r="H39" s="546">
        <v>1379.9</v>
      </c>
      <c r="I39" s="547">
        <v>9.5</v>
      </c>
      <c r="J39" s="548">
        <v>179</v>
      </c>
      <c r="K39" s="548">
        <v>10</v>
      </c>
      <c r="L39" s="545">
        <v>199.2</v>
      </c>
      <c r="M39" s="545">
        <v>184.1</v>
      </c>
      <c r="N39" s="546">
        <v>55.6</v>
      </c>
    </row>
    <row r="40" spans="2:15" x14ac:dyDescent="0.2">
      <c r="B40" s="235" t="s">
        <v>207</v>
      </c>
      <c r="C40" s="749">
        <v>16.5</v>
      </c>
      <c r="D40" s="548">
        <v>168</v>
      </c>
      <c r="E40" s="548">
        <v>15</v>
      </c>
      <c r="F40" s="545">
        <v>380.5</v>
      </c>
      <c r="G40" s="545">
        <v>343.9</v>
      </c>
      <c r="H40" s="546">
        <v>916.3</v>
      </c>
      <c r="I40" s="547">
        <v>40.5</v>
      </c>
      <c r="J40" s="548">
        <v>184</v>
      </c>
      <c r="K40" s="548">
        <v>0</v>
      </c>
      <c r="L40" s="545">
        <v>254.1</v>
      </c>
      <c r="M40" s="545">
        <v>254.1</v>
      </c>
      <c r="N40" s="546">
        <v>0</v>
      </c>
      <c r="O40" s="479"/>
    </row>
    <row r="41" spans="2:15" x14ac:dyDescent="0.2">
      <c r="B41" s="235" t="s">
        <v>208</v>
      </c>
      <c r="C41" s="749">
        <v>21.5</v>
      </c>
      <c r="D41" s="548">
        <v>166</v>
      </c>
      <c r="E41" s="548">
        <v>6</v>
      </c>
      <c r="F41" s="545">
        <v>309.8</v>
      </c>
      <c r="G41" s="545">
        <v>296.7</v>
      </c>
      <c r="H41" s="546">
        <v>545.5</v>
      </c>
      <c r="I41" s="547" t="s">
        <v>284</v>
      </c>
      <c r="J41" s="548" t="s">
        <v>284</v>
      </c>
      <c r="K41" s="548" t="s">
        <v>284</v>
      </c>
      <c r="L41" s="545" t="s">
        <v>284</v>
      </c>
      <c r="M41" s="545" t="s">
        <v>284</v>
      </c>
      <c r="N41" s="546" t="s">
        <v>284</v>
      </c>
      <c r="O41" s="479"/>
    </row>
    <row r="42" spans="2:15" x14ac:dyDescent="0.2">
      <c r="B42" s="235" t="s">
        <v>426</v>
      </c>
      <c r="C42" s="749">
        <v>29.8</v>
      </c>
      <c r="D42" s="548">
        <v>179</v>
      </c>
      <c r="E42" s="548">
        <v>1</v>
      </c>
      <c r="F42" s="545">
        <v>208.3</v>
      </c>
      <c r="G42" s="545">
        <v>207.1</v>
      </c>
      <c r="H42" s="546">
        <v>213.1</v>
      </c>
      <c r="I42" s="547" t="s">
        <v>284</v>
      </c>
      <c r="J42" s="548" t="s">
        <v>284</v>
      </c>
      <c r="K42" s="548" t="s">
        <v>284</v>
      </c>
      <c r="L42" s="545" t="s">
        <v>284</v>
      </c>
      <c r="M42" s="545" t="s">
        <v>284</v>
      </c>
      <c r="N42" s="546" t="s">
        <v>284</v>
      </c>
      <c r="O42" s="479"/>
    </row>
    <row r="43" spans="2:15" x14ac:dyDescent="0.2">
      <c r="B43" s="531" t="s">
        <v>427</v>
      </c>
      <c r="C43" s="749">
        <v>14.5</v>
      </c>
      <c r="D43" s="548">
        <v>176</v>
      </c>
      <c r="E43" s="548">
        <v>24</v>
      </c>
      <c r="F43" s="545">
        <v>219.8</v>
      </c>
      <c r="G43" s="545">
        <v>186.9</v>
      </c>
      <c r="H43" s="546">
        <v>80</v>
      </c>
      <c r="I43" s="547">
        <v>28.5</v>
      </c>
      <c r="J43" s="548">
        <v>184</v>
      </c>
      <c r="K43" s="548">
        <v>0</v>
      </c>
      <c r="L43" s="545">
        <v>170</v>
      </c>
      <c r="M43" s="545">
        <v>170</v>
      </c>
      <c r="N43" s="546">
        <v>240</v>
      </c>
      <c r="O43" s="479"/>
    </row>
    <row r="44" spans="2:15" x14ac:dyDescent="0.15">
      <c r="B44" s="444"/>
      <c r="C44" s="125"/>
      <c r="D44" s="129"/>
      <c r="E44" s="129"/>
      <c r="F44" s="139"/>
      <c r="G44" s="139"/>
      <c r="H44" s="139"/>
      <c r="I44" s="139"/>
      <c r="J44" s="129"/>
      <c r="K44" s="129"/>
      <c r="L44" s="139"/>
      <c r="M44" s="139"/>
      <c r="N44" s="139"/>
    </row>
    <row r="45" spans="2:15" x14ac:dyDescent="0.2">
      <c r="C45" s="124"/>
      <c r="D45" s="120"/>
      <c r="E45" s="118"/>
      <c r="F45" s="121"/>
      <c r="G45" s="121"/>
      <c r="H45" s="128" t="s">
        <v>212</v>
      </c>
      <c r="I45" s="121"/>
      <c r="J45" s="118"/>
      <c r="K45" s="118"/>
      <c r="L45" s="121"/>
      <c r="M45" s="121"/>
      <c r="N45" s="121"/>
    </row>
    <row r="46" spans="2:15" x14ac:dyDescent="0.2">
      <c r="B46" s="468" t="s">
        <v>300</v>
      </c>
      <c r="C46" s="749">
        <v>15.1</v>
      </c>
      <c r="D46" s="548">
        <v>168</v>
      </c>
      <c r="E46" s="548">
        <v>21</v>
      </c>
      <c r="F46" s="545">
        <v>329.6</v>
      </c>
      <c r="G46" s="545">
        <v>287.60000000000002</v>
      </c>
      <c r="H46" s="546">
        <v>822.3</v>
      </c>
      <c r="I46" s="547">
        <v>10.1</v>
      </c>
      <c r="J46" s="548">
        <v>170</v>
      </c>
      <c r="K46" s="548">
        <v>15</v>
      </c>
      <c r="L46" s="545">
        <v>206.7</v>
      </c>
      <c r="M46" s="545">
        <v>187.7</v>
      </c>
      <c r="N46" s="546">
        <v>372.3</v>
      </c>
    </row>
    <row r="47" spans="2:15" x14ac:dyDescent="0.2">
      <c r="B47" s="468"/>
      <c r="C47" s="123"/>
    </row>
    <row r="48" spans="2:15" x14ac:dyDescent="0.2">
      <c r="B48" s="235" t="s">
        <v>425</v>
      </c>
      <c r="C48" s="749">
        <v>0.9</v>
      </c>
      <c r="D48" s="548">
        <v>179</v>
      </c>
      <c r="E48" s="548">
        <v>28</v>
      </c>
      <c r="F48" s="545">
        <v>211.8</v>
      </c>
      <c r="G48" s="545">
        <v>170.7</v>
      </c>
      <c r="H48" s="546">
        <v>121</v>
      </c>
      <c r="I48" s="547">
        <v>0.8</v>
      </c>
      <c r="J48" s="548">
        <v>175</v>
      </c>
      <c r="K48" s="548">
        <v>14</v>
      </c>
      <c r="L48" s="545">
        <v>162.5</v>
      </c>
      <c r="M48" s="545">
        <v>147.4</v>
      </c>
      <c r="N48" s="546">
        <v>65.400000000000006</v>
      </c>
    </row>
    <row r="49" spans="1:14" x14ac:dyDescent="0.2">
      <c r="B49" s="235" t="s">
        <v>200</v>
      </c>
      <c r="C49" s="749">
        <v>3</v>
      </c>
      <c r="D49" s="548">
        <v>167</v>
      </c>
      <c r="E49" s="548">
        <v>26</v>
      </c>
      <c r="F49" s="545">
        <v>234.1</v>
      </c>
      <c r="G49" s="545">
        <v>190.9</v>
      </c>
      <c r="H49" s="546">
        <v>465.8</v>
      </c>
      <c r="I49" s="547">
        <v>2.7</v>
      </c>
      <c r="J49" s="548">
        <v>177</v>
      </c>
      <c r="K49" s="548">
        <v>13</v>
      </c>
      <c r="L49" s="545">
        <v>184.9</v>
      </c>
      <c r="M49" s="545">
        <v>167.9</v>
      </c>
      <c r="N49" s="546">
        <v>323.8</v>
      </c>
    </row>
    <row r="50" spans="1:14" x14ac:dyDescent="0.2">
      <c r="B50" s="235" t="s">
        <v>201</v>
      </c>
      <c r="C50" s="749">
        <v>5</v>
      </c>
      <c r="D50" s="548">
        <v>168</v>
      </c>
      <c r="E50" s="548">
        <v>31</v>
      </c>
      <c r="F50" s="545">
        <v>274.8</v>
      </c>
      <c r="G50" s="545">
        <v>219.9</v>
      </c>
      <c r="H50" s="546">
        <v>638.20000000000005</v>
      </c>
      <c r="I50" s="547">
        <v>4.0999999999999996</v>
      </c>
      <c r="J50" s="548">
        <v>170</v>
      </c>
      <c r="K50" s="548">
        <v>16</v>
      </c>
      <c r="L50" s="545">
        <v>187.7</v>
      </c>
      <c r="M50" s="545">
        <v>171.2</v>
      </c>
      <c r="N50" s="546">
        <v>274.39999999999998</v>
      </c>
    </row>
    <row r="51" spans="1:14" x14ac:dyDescent="0.2">
      <c r="B51" s="235" t="s">
        <v>202</v>
      </c>
      <c r="C51" s="749">
        <v>8.6999999999999993</v>
      </c>
      <c r="D51" s="548">
        <v>167</v>
      </c>
      <c r="E51" s="548">
        <v>25</v>
      </c>
      <c r="F51" s="545">
        <v>304.39999999999998</v>
      </c>
      <c r="G51" s="545">
        <v>258</v>
      </c>
      <c r="H51" s="546">
        <v>693.5</v>
      </c>
      <c r="I51" s="547">
        <v>6.3</v>
      </c>
      <c r="J51" s="548">
        <v>170</v>
      </c>
      <c r="K51" s="548">
        <v>16</v>
      </c>
      <c r="L51" s="545">
        <v>198</v>
      </c>
      <c r="M51" s="545">
        <v>178.1</v>
      </c>
      <c r="N51" s="546">
        <v>310.10000000000002</v>
      </c>
    </row>
    <row r="52" spans="1:14" x14ac:dyDescent="0.2">
      <c r="B52" s="235" t="s">
        <v>203</v>
      </c>
      <c r="C52" s="749">
        <v>11.5</v>
      </c>
      <c r="D52" s="548">
        <v>169</v>
      </c>
      <c r="E52" s="548">
        <v>23</v>
      </c>
      <c r="F52" s="545">
        <v>325.5</v>
      </c>
      <c r="G52" s="545">
        <v>280.7</v>
      </c>
      <c r="H52" s="546">
        <v>827.5</v>
      </c>
      <c r="I52" s="547">
        <v>8.9</v>
      </c>
      <c r="J52" s="548">
        <v>168</v>
      </c>
      <c r="K52" s="548">
        <v>10</v>
      </c>
      <c r="L52" s="545">
        <v>214</v>
      </c>
      <c r="M52" s="545">
        <v>200</v>
      </c>
      <c r="N52" s="546">
        <v>412.4</v>
      </c>
    </row>
    <row r="53" spans="1:14" x14ac:dyDescent="0.2">
      <c r="B53" s="235" t="s">
        <v>204</v>
      </c>
      <c r="C53" s="749">
        <v>15.4</v>
      </c>
      <c r="D53" s="548">
        <v>169</v>
      </c>
      <c r="E53" s="548">
        <v>21</v>
      </c>
      <c r="F53" s="545">
        <v>358.6</v>
      </c>
      <c r="G53" s="545">
        <v>311.7</v>
      </c>
      <c r="H53" s="546">
        <v>883</v>
      </c>
      <c r="I53" s="547">
        <v>8.8000000000000007</v>
      </c>
      <c r="J53" s="548">
        <v>168</v>
      </c>
      <c r="K53" s="548">
        <v>18</v>
      </c>
      <c r="L53" s="545">
        <v>221.6</v>
      </c>
      <c r="M53" s="545">
        <v>197.8</v>
      </c>
      <c r="N53" s="546">
        <v>429.1</v>
      </c>
    </row>
    <row r="54" spans="1:14" x14ac:dyDescent="0.2">
      <c r="B54" s="235" t="s">
        <v>205</v>
      </c>
      <c r="C54" s="749">
        <v>20.2</v>
      </c>
      <c r="D54" s="548">
        <v>168</v>
      </c>
      <c r="E54" s="548">
        <v>21</v>
      </c>
      <c r="F54" s="545">
        <v>392.3</v>
      </c>
      <c r="G54" s="545">
        <v>347</v>
      </c>
      <c r="H54" s="546">
        <v>1060.4000000000001</v>
      </c>
      <c r="I54" s="547">
        <v>13.7</v>
      </c>
      <c r="J54" s="548">
        <v>167</v>
      </c>
      <c r="K54" s="548">
        <v>14</v>
      </c>
      <c r="L54" s="545">
        <v>224</v>
      </c>
      <c r="M54" s="545">
        <v>203.8</v>
      </c>
      <c r="N54" s="546">
        <v>469.8</v>
      </c>
    </row>
    <row r="55" spans="1:14" x14ac:dyDescent="0.2">
      <c r="B55" s="235" t="s">
        <v>206</v>
      </c>
      <c r="C55" s="749">
        <v>22</v>
      </c>
      <c r="D55" s="548">
        <v>168</v>
      </c>
      <c r="E55" s="548">
        <v>14</v>
      </c>
      <c r="F55" s="545">
        <v>387.3</v>
      </c>
      <c r="G55" s="545">
        <v>356.3</v>
      </c>
      <c r="H55" s="546">
        <v>1091.0999999999999</v>
      </c>
      <c r="I55" s="547">
        <v>14.8</v>
      </c>
      <c r="J55" s="548">
        <v>169</v>
      </c>
      <c r="K55" s="548">
        <v>15</v>
      </c>
      <c r="L55" s="545">
        <v>215.3</v>
      </c>
      <c r="M55" s="545">
        <v>195</v>
      </c>
      <c r="N55" s="546">
        <v>445.8</v>
      </c>
    </row>
    <row r="56" spans="1:14" x14ac:dyDescent="0.2">
      <c r="B56" s="235" t="s">
        <v>207</v>
      </c>
      <c r="C56" s="749">
        <v>27.9</v>
      </c>
      <c r="D56" s="548">
        <v>168</v>
      </c>
      <c r="E56" s="548">
        <v>15</v>
      </c>
      <c r="F56" s="545">
        <v>391.5</v>
      </c>
      <c r="G56" s="545">
        <v>356.6</v>
      </c>
      <c r="H56" s="546">
        <v>1149.5</v>
      </c>
      <c r="I56" s="547">
        <v>16.399999999999999</v>
      </c>
      <c r="J56" s="548">
        <v>168</v>
      </c>
      <c r="K56" s="548">
        <v>14</v>
      </c>
      <c r="L56" s="545">
        <v>217.6</v>
      </c>
      <c r="M56" s="545">
        <v>199.8</v>
      </c>
      <c r="N56" s="546">
        <v>430.9</v>
      </c>
    </row>
    <row r="57" spans="1:14" x14ac:dyDescent="0.2">
      <c r="B57" s="235" t="s">
        <v>208</v>
      </c>
      <c r="C57" s="749">
        <v>27.8</v>
      </c>
      <c r="D57" s="548">
        <v>160</v>
      </c>
      <c r="E57" s="548">
        <v>9</v>
      </c>
      <c r="F57" s="545">
        <v>251.2</v>
      </c>
      <c r="G57" s="545">
        <v>234.6</v>
      </c>
      <c r="H57" s="546">
        <v>508.7</v>
      </c>
      <c r="I57" s="547">
        <v>18.2</v>
      </c>
      <c r="J57" s="548">
        <v>170</v>
      </c>
      <c r="K57" s="548">
        <v>17</v>
      </c>
      <c r="L57" s="545">
        <v>200</v>
      </c>
      <c r="M57" s="545">
        <v>176.1</v>
      </c>
      <c r="N57" s="546">
        <v>282.89999999999998</v>
      </c>
    </row>
    <row r="58" spans="1:14" x14ac:dyDescent="0.2">
      <c r="B58" s="235" t="s">
        <v>426</v>
      </c>
      <c r="C58" s="749">
        <v>21.6</v>
      </c>
      <c r="D58" s="548">
        <v>173</v>
      </c>
      <c r="E58" s="548">
        <v>18</v>
      </c>
      <c r="F58" s="545">
        <v>286.89999999999998</v>
      </c>
      <c r="G58" s="545">
        <v>258.5</v>
      </c>
      <c r="H58" s="546">
        <v>464</v>
      </c>
      <c r="I58" s="547">
        <v>17.5</v>
      </c>
      <c r="J58" s="548">
        <v>172</v>
      </c>
      <c r="K58" s="548">
        <v>2</v>
      </c>
      <c r="L58" s="545">
        <v>147.9</v>
      </c>
      <c r="M58" s="545">
        <v>145.80000000000001</v>
      </c>
      <c r="N58" s="546">
        <v>63.4</v>
      </c>
    </row>
    <row r="59" spans="1:14" x14ac:dyDescent="0.2">
      <c r="B59" s="235" t="s">
        <v>427</v>
      </c>
      <c r="C59" s="749">
        <v>24.9</v>
      </c>
      <c r="D59" s="548">
        <v>159</v>
      </c>
      <c r="E59" s="548">
        <v>3</v>
      </c>
      <c r="F59" s="545">
        <v>283.10000000000002</v>
      </c>
      <c r="G59" s="545">
        <v>279.7</v>
      </c>
      <c r="H59" s="546">
        <v>215.5</v>
      </c>
      <c r="I59" s="547">
        <v>17.399999999999999</v>
      </c>
      <c r="J59" s="548">
        <v>152</v>
      </c>
      <c r="K59" s="548">
        <v>3</v>
      </c>
      <c r="L59" s="545">
        <v>216.3</v>
      </c>
      <c r="M59" s="545">
        <v>213.5</v>
      </c>
      <c r="N59" s="546">
        <v>161.9</v>
      </c>
    </row>
    <row r="60" spans="1:14" ht="18" thickBot="1" x14ac:dyDescent="0.2">
      <c r="B60" s="443"/>
      <c r="C60" s="163"/>
      <c r="D60" s="132"/>
      <c r="E60" s="132"/>
      <c r="F60" s="141"/>
      <c r="G60" s="141"/>
      <c r="H60" s="141"/>
      <c r="I60" s="141"/>
      <c r="J60" s="132"/>
      <c r="K60" s="132"/>
      <c r="L60" s="141"/>
      <c r="M60" s="141"/>
      <c r="N60" s="141"/>
    </row>
    <row r="61" spans="1:14" x14ac:dyDescent="0.15">
      <c r="C61" s="2" t="s">
        <v>618</v>
      </c>
      <c r="D61" s="119"/>
      <c r="E61" s="119"/>
      <c r="J61" s="119"/>
      <c r="K61" s="119"/>
    </row>
    <row r="62" spans="1:14" x14ac:dyDescent="0.2">
      <c r="A62" s="1"/>
      <c r="C62" s="2" t="s">
        <v>620</v>
      </c>
      <c r="D62" s="119"/>
      <c r="E62" s="119"/>
      <c r="J62" s="119"/>
      <c r="K62" s="119"/>
    </row>
    <row r="63" spans="1:14" x14ac:dyDescent="0.2">
      <c r="A63" s="1"/>
      <c r="C63" s="128" t="s">
        <v>669</v>
      </c>
      <c r="D63" s="119"/>
      <c r="E63" s="119"/>
      <c r="J63" s="119"/>
      <c r="K63" s="119"/>
    </row>
    <row r="64" spans="1:14" x14ac:dyDescent="0.15">
      <c r="D64" s="119"/>
      <c r="E64" s="119"/>
      <c r="J64" s="119"/>
      <c r="K64" s="119"/>
    </row>
    <row r="65" spans="4:11" x14ac:dyDescent="0.15">
      <c r="D65" s="119"/>
      <c r="E65" s="119"/>
      <c r="J65" s="119"/>
      <c r="K65" s="119"/>
    </row>
    <row r="66" spans="4:11" x14ac:dyDescent="0.15">
      <c r="D66" s="119"/>
      <c r="E66" s="119"/>
      <c r="J66" s="119"/>
      <c r="K66" s="119"/>
    </row>
    <row r="67" spans="4:11" x14ac:dyDescent="0.15">
      <c r="D67" s="119"/>
      <c r="E67" s="119"/>
      <c r="J67" s="119"/>
      <c r="K67" s="119"/>
    </row>
  </sheetData>
  <mergeCells count="6">
    <mergeCell ref="B6:N6"/>
    <mergeCell ref="B7:N7"/>
    <mergeCell ref="J9:K9"/>
    <mergeCell ref="F9:G9"/>
    <mergeCell ref="L9:M9"/>
    <mergeCell ref="D9:E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67"/>
  <sheetViews>
    <sheetView view="pageBreakPreview" zoomScale="75" zoomScaleNormal="75" workbookViewId="0"/>
  </sheetViews>
  <sheetFormatPr defaultColWidth="9.625" defaultRowHeight="17.25" x14ac:dyDescent="0.15"/>
  <cols>
    <col min="1" max="1" width="13.375" style="2" customWidth="1"/>
    <col min="2" max="2" width="14.25" style="442" customWidth="1"/>
    <col min="3" max="3" width="8.75" style="122" customWidth="1"/>
    <col min="4" max="4" width="9.75" style="2" customWidth="1"/>
    <col min="5" max="5" width="7.25" style="2" customWidth="1"/>
    <col min="6" max="7" width="11.25" style="122" customWidth="1"/>
    <col min="8" max="8" width="12.75" style="122" customWidth="1"/>
    <col min="9" max="9" width="8.25" style="122" customWidth="1"/>
    <col min="10" max="10" width="9.75" style="2" customWidth="1"/>
    <col min="11" max="11" width="7.25" style="2" customWidth="1"/>
    <col min="12" max="13" width="11.25" style="122" customWidth="1"/>
    <col min="14" max="14" width="12.75" style="122" customWidth="1"/>
    <col min="15" max="16384" width="9.625" style="2"/>
  </cols>
  <sheetData>
    <row r="1" spans="1:14" x14ac:dyDescent="0.2">
      <c r="A1" s="1"/>
    </row>
    <row r="2" spans="1:14" x14ac:dyDescent="0.2">
      <c r="A2" s="1"/>
    </row>
    <row r="6" spans="1:14" x14ac:dyDescent="0.2">
      <c r="B6" s="851" t="s">
        <v>621</v>
      </c>
      <c r="C6" s="851"/>
      <c r="D6" s="851"/>
      <c r="E6" s="851"/>
      <c r="F6" s="851"/>
      <c r="G6" s="851"/>
      <c r="H6" s="851"/>
      <c r="I6" s="851"/>
      <c r="J6" s="851"/>
      <c r="K6" s="851"/>
      <c r="L6" s="851"/>
      <c r="M6" s="851"/>
      <c r="N6" s="851"/>
    </row>
    <row r="7" spans="1:14" ht="18" thickBot="1" x14ac:dyDescent="0.25">
      <c r="B7" s="987" t="s">
        <v>797</v>
      </c>
      <c r="C7" s="987"/>
      <c r="D7" s="987"/>
      <c r="E7" s="987"/>
      <c r="F7" s="987"/>
      <c r="G7" s="987"/>
      <c r="H7" s="987"/>
      <c r="I7" s="987"/>
      <c r="J7" s="987"/>
      <c r="K7" s="987"/>
      <c r="L7" s="987"/>
      <c r="M7" s="987"/>
      <c r="N7" s="987"/>
    </row>
    <row r="8" spans="1:14" x14ac:dyDescent="0.2">
      <c r="C8" s="125"/>
      <c r="D8" s="8"/>
      <c r="E8" s="8"/>
      <c r="F8" s="144" t="s">
        <v>38</v>
      </c>
      <c r="G8" s="139"/>
      <c r="H8" s="139"/>
      <c r="I8" s="125"/>
      <c r="J8" s="8"/>
      <c r="K8" s="8"/>
      <c r="L8" s="144" t="s">
        <v>54</v>
      </c>
      <c r="M8" s="139"/>
      <c r="N8" s="139"/>
    </row>
    <row r="9" spans="1:14" x14ac:dyDescent="0.2">
      <c r="C9" s="123"/>
      <c r="D9" s="931" t="s">
        <v>635</v>
      </c>
      <c r="E9" s="932"/>
      <c r="F9" s="984" t="s">
        <v>637</v>
      </c>
      <c r="G9" s="986"/>
      <c r="H9" s="145" t="s">
        <v>189</v>
      </c>
      <c r="I9" s="123"/>
      <c r="J9" s="931" t="s">
        <v>692</v>
      </c>
      <c r="K9" s="932"/>
      <c r="L9" s="984" t="s">
        <v>637</v>
      </c>
      <c r="M9" s="986"/>
      <c r="N9" s="461" t="s">
        <v>691</v>
      </c>
    </row>
    <row r="10" spans="1:14" x14ac:dyDescent="0.2">
      <c r="B10" s="235" t="s">
        <v>190</v>
      </c>
      <c r="C10" s="145" t="s">
        <v>191</v>
      </c>
      <c r="D10" s="9"/>
      <c r="E10" s="9"/>
      <c r="F10" s="145" t="s">
        <v>693</v>
      </c>
      <c r="G10" s="459" t="s">
        <v>597</v>
      </c>
      <c r="H10" s="145" t="s">
        <v>192</v>
      </c>
      <c r="I10" s="145" t="s">
        <v>191</v>
      </c>
      <c r="J10" s="9"/>
      <c r="K10" s="9"/>
      <c r="L10" s="145" t="s">
        <v>598</v>
      </c>
      <c r="M10" s="459" t="s">
        <v>597</v>
      </c>
      <c r="N10" s="145" t="s">
        <v>192</v>
      </c>
    </row>
    <row r="11" spans="1:14" x14ac:dyDescent="0.2">
      <c r="B11" s="476" t="s">
        <v>193</v>
      </c>
      <c r="C11" s="146" t="s">
        <v>194</v>
      </c>
      <c r="D11" s="12" t="s">
        <v>689</v>
      </c>
      <c r="E11" s="12" t="s">
        <v>690</v>
      </c>
      <c r="F11" s="146" t="s">
        <v>694</v>
      </c>
      <c r="G11" s="460" t="s">
        <v>667</v>
      </c>
      <c r="H11" s="146" t="s">
        <v>195</v>
      </c>
      <c r="I11" s="146" t="s">
        <v>194</v>
      </c>
      <c r="J11" s="12" t="s">
        <v>689</v>
      </c>
      <c r="K11" s="12" t="s">
        <v>688</v>
      </c>
      <c r="L11" s="146" t="s">
        <v>195</v>
      </c>
      <c r="M11" s="460" t="s">
        <v>668</v>
      </c>
      <c r="N11" s="146" t="s">
        <v>195</v>
      </c>
    </row>
    <row r="12" spans="1:14" x14ac:dyDescent="0.2">
      <c r="B12" s="490"/>
      <c r="C12" s="491" t="s">
        <v>196</v>
      </c>
      <c r="D12" s="75" t="s">
        <v>197</v>
      </c>
      <c r="E12" s="22" t="s">
        <v>197</v>
      </c>
      <c r="F12" s="161" t="s">
        <v>198</v>
      </c>
      <c r="G12" s="161" t="s">
        <v>198</v>
      </c>
      <c r="H12" s="161" t="s">
        <v>198</v>
      </c>
      <c r="I12" s="161" t="s">
        <v>196</v>
      </c>
      <c r="J12" s="22" t="s">
        <v>197</v>
      </c>
      <c r="K12" s="22" t="s">
        <v>197</v>
      </c>
      <c r="L12" s="161" t="s">
        <v>198</v>
      </c>
      <c r="M12" s="161" t="s">
        <v>198</v>
      </c>
      <c r="N12" s="161" t="s">
        <v>198</v>
      </c>
    </row>
    <row r="13" spans="1:14" x14ac:dyDescent="0.2">
      <c r="B13" s="492"/>
      <c r="C13" s="123"/>
      <c r="D13" s="19"/>
      <c r="H13" s="128" t="s">
        <v>683</v>
      </c>
    </row>
    <row r="14" spans="1:14" x14ac:dyDescent="0.2">
      <c r="B14" s="445" t="s">
        <v>213</v>
      </c>
      <c r="C14" s="547">
        <v>12.8</v>
      </c>
      <c r="D14" s="548">
        <v>176</v>
      </c>
      <c r="E14" s="548">
        <v>14</v>
      </c>
      <c r="F14" s="545">
        <v>318.5</v>
      </c>
      <c r="G14" s="545">
        <v>293.2</v>
      </c>
      <c r="H14" s="546">
        <v>737.4</v>
      </c>
      <c r="I14" s="547">
        <v>8.4</v>
      </c>
      <c r="J14" s="548">
        <v>174</v>
      </c>
      <c r="K14" s="548">
        <v>11</v>
      </c>
      <c r="L14" s="545">
        <v>199.5</v>
      </c>
      <c r="M14" s="545">
        <v>185.7</v>
      </c>
      <c r="N14" s="546">
        <v>287.7</v>
      </c>
    </row>
    <row r="15" spans="1:14" x14ac:dyDescent="0.2">
      <c r="B15" s="445"/>
    </row>
    <row r="16" spans="1:14" x14ac:dyDescent="0.2">
      <c r="B16" s="445" t="s">
        <v>425</v>
      </c>
      <c r="C16" s="547">
        <v>0.7</v>
      </c>
      <c r="D16" s="548">
        <v>180</v>
      </c>
      <c r="E16" s="548">
        <v>4</v>
      </c>
      <c r="F16" s="545">
        <v>294</v>
      </c>
      <c r="G16" s="545">
        <v>287.39999999999998</v>
      </c>
      <c r="H16" s="546">
        <v>68.900000000000006</v>
      </c>
      <c r="I16" s="547">
        <v>1.5</v>
      </c>
      <c r="J16" s="548">
        <v>200</v>
      </c>
      <c r="K16" s="548">
        <v>0</v>
      </c>
      <c r="L16" s="545">
        <v>173.5</v>
      </c>
      <c r="M16" s="545">
        <v>173.5</v>
      </c>
      <c r="N16" s="546">
        <v>0</v>
      </c>
    </row>
    <row r="17" spans="2:14" x14ac:dyDescent="0.2">
      <c r="B17" s="445" t="s">
        <v>200</v>
      </c>
      <c r="C17" s="547">
        <v>2.2000000000000002</v>
      </c>
      <c r="D17" s="548">
        <v>174</v>
      </c>
      <c r="E17" s="548">
        <v>12</v>
      </c>
      <c r="F17" s="545">
        <v>212.6</v>
      </c>
      <c r="G17" s="545">
        <v>198.4</v>
      </c>
      <c r="H17" s="546">
        <v>283.60000000000002</v>
      </c>
      <c r="I17" s="547">
        <v>2.2999999999999998</v>
      </c>
      <c r="J17" s="548">
        <v>170</v>
      </c>
      <c r="K17" s="548">
        <v>13</v>
      </c>
      <c r="L17" s="545">
        <v>178.5</v>
      </c>
      <c r="M17" s="545">
        <v>163.5</v>
      </c>
      <c r="N17" s="546">
        <v>216.1</v>
      </c>
    </row>
    <row r="18" spans="2:14" x14ac:dyDescent="0.2">
      <c r="B18" s="445" t="s">
        <v>201</v>
      </c>
      <c r="C18" s="547">
        <v>4.8</v>
      </c>
      <c r="D18" s="548">
        <v>178</v>
      </c>
      <c r="E18" s="548">
        <v>18</v>
      </c>
      <c r="F18" s="545">
        <v>244.4</v>
      </c>
      <c r="G18" s="545">
        <v>215.8</v>
      </c>
      <c r="H18" s="546">
        <v>535.70000000000005</v>
      </c>
      <c r="I18" s="547">
        <v>5.0999999999999996</v>
      </c>
      <c r="J18" s="548">
        <v>175</v>
      </c>
      <c r="K18" s="548">
        <v>10</v>
      </c>
      <c r="L18" s="545">
        <v>201.3</v>
      </c>
      <c r="M18" s="545">
        <v>190.4</v>
      </c>
      <c r="N18" s="546">
        <v>399.8</v>
      </c>
    </row>
    <row r="19" spans="2:14" x14ac:dyDescent="0.2">
      <c r="B19" s="445" t="s">
        <v>202</v>
      </c>
      <c r="C19" s="547">
        <v>7.7</v>
      </c>
      <c r="D19" s="548">
        <v>173</v>
      </c>
      <c r="E19" s="548">
        <v>22</v>
      </c>
      <c r="F19" s="545">
        <v>288.60000000000002</v>
      </c>
      <c r="G19" s="545">
        <v>248.7</v>
      </c>
      <c r="H19" s="546">
        <v>748.3</v>
      </c>
      <c r="I19" s="547">
        <v>6.8</v>
      </c>
      <c r="J19" s="548">
        <v>171</v>
      </c>
      <c r="K19" s="548">
        <v>11</v>
      </c>
      <c r="L19" s="545">
        <v>205.8</v>
      </c>
      <c r="M19" s="545">
        <v>187.1</v>
      </c>
      <c r="N19" s="546">
        <v>336.2</v>
      </c>
    </row>
    <row r="20" spans="2:14" x14ac:dyDescent="0.2">
      <c r="B20" s="445" t="s">
        <v>203</v>
      </c>
      <c r="C20" s="547">
        <v>11.4</v>
      </c>
      <c r="D20" s="548">
        <v>176</v>
      </c>
      <c r="E20" s="548">
        <v>18</v>
      </c>
      <c r="F20" s="545">
        <v>329.9</v>
      </c>
      <c r="G20" s="545">
        <v>296.60000000000002</v>
      </c>
      <c r="H20" s="546">
        <v>781</v>
      </c>
      <c r="I20" s="547">
        <v>7.7</v>
      </c>
      <c r="J20" s="548">
        <v>174</v>
      </c>
      <c r="K20" s="548">
        <v>12</v>
      </c>
      <c r="L20" s="545">
        <v>199.3</v>
      </c>
      <c r="M20" s="545">
        <v>186.1</v>
      </c>
      <c r="N20" s="546">
        <v>302.3</v>
      </c>
    </row>
    <row r="21" spans="2:14" x14ac:dyDescent="0.2">
      <c r="B21" s="445" t="s">
        <v>204</v>
      </c>
      <c r="C21" s="547">
        <v>15.9</v>
      </c>
      <c r="D21" s="548">
        <v>175</v>
      </c>
      <c r="E21" s="548">
        <v>15</v>
      </c>
      <c r="F21" s="545">
        <v>326.8</v>
      </c>
      <c r="G21" s="545">
        <v>296.2</v>
      </c>
      <c r="H21" s="546">
        <v>882.4</v>
      </c>
      <c r="I21" s="547">
        <v>12.8</v>
      </c>
      <c r="J21" s="548">
        <v>172</v>
      </c>
      <c r="K21" s="548">
        <v>14</v>
      </c>
      <c r="L21" s="545">
        <v>229.6</v>
      </c>
      <c r="M21" s="545">
        <v>207.3</v>
      </c>
      <c r="N21" s="546">
        <v>435.7</v>
      </c>
    </row>
    <row r="22" spans="2:14" x14ac:dyDescent="0.2">
      <c r="B22" s="445" t="s">
        <v>205</v>
      </c>
      <c r="C22" s="547">
        <v>16.600000000000001</v>
      </c>
      <c r="D22" s="548">
        <v>177</v>
      </c>
      <c r="E22" s="548">
        <v>10</v>
      </c>
      <c r="F22" s="545">
        <v>365.9</v>
      </c>
      <c r="G22" s="545">
        <v>348.8</v>
      </c>
      <c r="H22" s="546">
        <v>825.9</v>
      </c>
      <c r="I22" s="547">
        <v>7.8</v>
      </c>
      <c r="J22" s="548">
        <v>174</v>
      </c>
      <c r="K22" s="548">
        <v>7</v>
      </c>
      <c r="L22" s="545">
        <v>212.2</v>
      </c>
      <c r="M22" s="545">
        <v>204.6</v>
      </c>
      <c r="N22" s="546">
        <v>245.5</v>
      </c>
    </row>
    <row r="23" spans="2:14" x14ac:dyDescent="0.2">
      <c r="B23" s="445" t="s">
        <v>206</v>
      </c>
      <c r="C23" s="547">
        <v>19.899999999999999</v>
      </c>
      <c r="D23" s="548">
        <v>181</v>
      </c>
      <c r="E23" s="548">
        <v>4</v>
      </c>
      <c r="F23" s="545">
        <v>427.9</v>
      </c>
      <c r="G23" s="545">
        <v>419.2</v>
      </c>
      <c r="H23" s="546">
        <v>1053.8</v>
      </c>
      <c r="I23" s="547">
        <v>10.1</v>
      </c>
      <c r="J23" s="548">
        <v>174</v>
      </c>
      <c r="K23" s="548">
        <v>16</v>
      </c>
      <c r="L23" s="545">
        <v>173.9</v>
      </c>
      <c r="M23" s="545">
        <v>159.80000000000001</v>
      </c>
      <c r="N23" s="546">
        <v>105.1</v>
      </c>
    </row>
    <row r="24" spans="2:14" x14ac:dyDescent="0.2">
      <c r="B24" s="445" t="s">
        <v>207</v>
      </c>
      <c r="C24" s="547">
        <v>19.399999999999999</v>
      </c>
      <c r="D24" s="548">
        <v>169</v>
      </c>
      <c r="E24" s="548">
        <v>8</v>
      </c>
      <c r="F24" s="545">
        <v>311.5</v>
      </c>
      <c r="G24" s="545">
        <v>296.3</v>
      </c>
      <c r="H24" s="546">
        <v>616.70000000000005</v>
      </c>
      <c r="I24" s="547">
        <v>20.9</v>
      </c>
      <c r="J24" s="548">
        <v>183</v>
      </c>
      <c r="K24" s="548">
        <v>3</v>
      </c>
      <c r="L24" s="545">
        <v>209.8</v>
      </c>
      <c r="M24" s="545">
        <v>205.2</v>
      </c>
      <c r="N24" s="546">
        <v>231.9</v>
      </c>
    </row>
    <row r="25" spans="2:14" x14ac:dyDescent="0.2">
      <c r="B25" s="445" t="s">
        <v>208</v>
      </c>
      <c r="C25" s="547">
        <v>20.3</v>
      </c>
      <c r="D25" s="548">
        <v>181</v>
      </c>
      <c r="E25" s="548">
        <v>8</v>
      </c>
      <c r="F25" s="545">
        <v>310.5</v>
      </c>
      <c r="G25" s="545">
        <v>300.89999999999998</v>
      </c>
      <c r="H25" s="546">
        <v>462</v>
      </c>
      <c r="I25" s="547">
        <v>14.3</v>
      </c>
      <c r="J25" s="548">
        <v>185</v>
      </c>
      <c r="K25" s="548">
        <v>3</v>
      </c>
      <c r="L25" s="545">
        <v>163.9</v>
      </c>
      <c r="M25" s="545">
        <v>162.1</v>
      </c>
      <c r="N25" s="546">
        <v>78.2</v>
      </c>
    </row>
    <row r="26" spans="2:14" x14ac:dyDescent="0.2">
      <c r="B26" s="445" t="s">
        <v>426</v>
      </c>
      <c r="C26" s="547">
        <v>21.8</v>
      </c>
      <c r="D26" s="548">
        <v>179</v>
      </c>
      <c r="E26" s="548">
        <v>25</v>
      </c>
      <c r="F26" s="545">
        <v>293.5</v>
      </c>
      <c r="G26" s="545">
        <v>268.8</v>
      </c>
      <c r="H26" s="546">
        <v>47.2</v>
      </c>
      <c r="I26" s="547">
        <v>23.9</v>
      </c>
      <c r="J26" s="548">
        <v>184</v>
      </c>
      <c r="K26" s="548">
        <v>1</v>
      </c>
      <c r="L26" s="545">
        <v>200.1</v>
      </c>
      <c r="M26" s="545">
        <v>198.4</v>
      </c>
      <c r="N26" s="546">
        <v>146.1</v>
      </c>
    </row>
    <row r="27" spans="2:14" x14ac:dyDescent="0.2">
      <c r="B27" s="445" t="s">
        <v>427</v>
      </c>
      <c r="C27" s="547" t="s">
        <v>284</v>
      </c>
      <c r="D27" s="548" t="s">
        <v>284</v>
      </c>
      <c r="E27" s="548" t="s">
        <v>284</v>
      </c>
      <c r="F27" s="545" t="s">
        <v>284</v>
      </c>
      <c r="G27" s="545" t="s">
        <v>284</v>
      </c>
      <c r="H27" s="546" t="s">
        <v>284</v>
      </c>
      <c r="I27" s="547" t="s">
        <v>284</v>
      </c>
      <c r="J27" s="548" t="s">
        <v>284</v>
      </c>
      <c r="K27" s="548" t="s">
        <v>284</v>
      </c>
      <c r="L27" s="545" t="s">
        <v>284</v>
      </c>
      <c r="M27" s="545" t="s">
        <v>284</v>
      </c>
      <c r="N27" s="546" t="s">
        <v>284</v>
      </c>
    </row>
    <row r="28" spans="2:14" x14ac:dyDescent="0.15">
      <c r="B28" s="493"/>
      <c r="C28" s="250"/>
      <c r="D28" s="137"/>
      <c r="E28" s="137"/>
      <c r="F28" s="140"/>
      <c r="G28" s="140"/>
      <c r="H28" s="140"/>
      <c r="I28" s="139"/>
      <c r="J28" s="129"/>
      <c r="K28" s="129"/>
      <c r="L28" s="139"/>
      <c r="M28" s="139"/>
      <c r="N28" s="139"/>
    </row>
    <row r="29" spans="2:14" x14ac:dyDescent="0.2">
      <c r="B29" s="492"/>
      <c r="C29" s="124"/>
      <c r="D29" s="120"/>
      <c r="E29" s="118"/>
      <c r="F29" s="121"/>
      <c r="G29" s="121"/>
      <c r="H29" s="128" t="s">
        <v>684</v>
      </c>
      <c r="I29" s="121"/>
      <c r="J29" s="118"/>
      <c r="K29" s="118"/>
      <c r="L29" s="121"/>
      <c r="M29" s="121"/>
      <c r="N29" s="121"/>
    </row>
    <row r="30" spans="2:14" x14ac:dyDescent="0.2">
      <c r="B30" s="445" t="s">
        <v>281</v>
      </c>
      <c r="C30" s="547">
        <v>17.100000000000001</v>
      </c>
      <c r="D30" s="548">
        <v>156</v>
      </c>
      <c r="E30" s="548">
        <v>14</v>
      </c>
      <c r="F30" s="545">
        <v>464.9</v>
      </c>
      <c r="G30" s="545">
        <v>428.6</v>
      </c>
      <c r="H30" s="546">
        <v>1680.2</v>
      </c>
      <c r="I30" s="547">
        <v>9.8000000000000007</v>
      </c>
      <c r="J30" s="548">
        <v>149</v>
      </c>
      <c r="K30" s="548">
        <v>6</v>
      </c>
      <c r="L30" s="545">
        <v>245.3</v>
      </c>
      <c r="M30" s="545">
        <v>234.2</v>
      </c>
      <c r="N30" s="546">
        <v>667.7</v>
      </c>
    </row>
    <row r="31" spans="2:14" x14ac:dyDescent="0.2">
      <c r="B31" s="445"/>
    </row>
    <row r="32" spans="2:14" x14ac:dyDescent="0.2">
      <c r="B32" s="445" t="s">
        <v>425</v>
      </c>
      <c r="C32" s="547" t="s">
        <v>284</v>
      </c>
      <c r="D32" s="548" t="s">
        <v>284</v>
      </c>
      <c r="E32" s="548" t="s">
        <v>284</v>
      </c>
      <c r="F32" s="545" t="s">
        <v>284</v>
      </c>
      <c r="G32" s="545" t="s">
        <v>284</v>
      </c>
      <c r="H32" s="546" t="s">
        <v>284</v>
      </c>
      <c r="I32" s="547" t="s">
        <v>284</v>
      </c>
      <c r="J32" s="548" t="s">
        <v>284</v>
      </c>
      <c r="K32" s="548" t="s">
        <v>284</v>
      </c>
      <c r="L32" s="545" t="s">
        <v>284</v>
      </c>
      <c r="M32" s="545" t="s">
        <v>284</v>
      </c>
      <c r="N32" s="546" t="s">
        <v>284</v>
      </c>
    </row>
    <row r="33" spans="2:16" x14ac:dyDescent="0.2">
      <c r="B33" s="445" t="s">
        <v>200</v>
      </c>
      <c r="C33" s="547">
        <v>1.5</v>
      </c>
      <c r="D33" s="548">
        <v>156</v>
      </c>
      <c r="E33" s="548">
        <v>19</v>
      </c>
      <c r="F33" s="545">
        <v>254.6</v>
      </c>
      <c r="G33" s="545">
        <v>222</v>
      </c>
      <c r="H33" s="546">
        <v>477.8</v>
      </c>
      <c r="I33" s="547">
        <v>1.6</v>
      </c>
      <c r="J33" s="548">
        <v>156</v>
      </c>
      <c r="K33" s="548">
        <v>9</v>
      </c>
      <c r="L33" s="545">
        <v>208.9</v>
      </c>
      <c r="M33" s="545">
        <v>195.2</v>
      </c>
      <c r="N33" s="546">
        <v>477.1</v>
      </c>
    </row>
    <row r="34" spans="2:16" x14ac:dyDescent="0.2">
      <c r="B34" s="445" t="s">
        <v>201</v>
      </c>
      <c r="C34" s="547">
        <v>4.7</v>
      </c>
      <c r="D34" s="548">
        <v>154</v>
      </c>
      <c r="E34" s="548">
        <v>22</v>
      </c>
      <c r="F34" s="545">
        <v>329.3</v>
      </c>
      <c r="G34" s="545">
        <v>284.10000000000002</v>
      </c>
      <c r="H34" s="546">
        <v>1088.7</v>
      </c>
      <c r="I34" s="547">
        <v>4.5</v>
      </c>
      <c r="J34" s="548">
        <v>150</v>
      </c>
      <c r="K34" s="548">
        <v>7</v>
      </c>
      <c r="L34" s="545">
        <v>216.5</v>
      </c>
      <c r="M34" s="545">
        <v>204.3</v>
      </c>
      <c r="N34" s="546">
        <v>748.4</v>
      </c>
    </row>
    <row r="35" spans="2:16" x14ac:dyDescent="0.2">
      <c r="B35" s="445" t="s">
        <v>202</v>
      </c>
      <c r="C35" s="547">
        <v>8.9</v>
      </c>
      <c r="D35" s="548">
        <v>157</v>
      </c>
      <c r="E35" s="548">
        <v>22</v>
      </c>
      <c r="F35" s="545">
        <v>432.7</v>
      </c>
      <c r="G35" s="545">
        <v>371.7</v>
      </c>
      <c r="H35" s="546">
        <v>1561.7</v>
      </c>
      <c r="I35" s="547">
        <v>6.3</v>
      </c>
      <c r="J35" s="548">
        <v>146</v>
      </c>
      <c r="K35" s="548">
        <v>7</v>
      </c>
      <c r="L35" s="545">
        <v>259.10000000000002</v>
      </c>
      <c r="M35" s="545">
        <v>245.4</v>
      </c>
      <c r="N35" s="546">
        <v>574.20000000000005</v>
      </c>
    </row>
    <row r="36" spans="2:16" x14ac:dyDescent="0.2">
      <c r="B36" s="445" t="s">
        <v>203</v>
      </c>
      <c r="C36" s="547">
        <v>13.6</v>
      </c>
      <c r="D36" s="548">
        <v>154</v>
      </c>
      <c r="E36" s="548">
        <v>10</v>
      </c>
      <c r="F36" s="545">
        <v>412.2</v>
      </c>
      <c r="G36" s="545">
        <v>384.6</v>
      </c>
      <c r="H36" s="546">
        <v>1523.8</v>
      </c>
      <c r="I36" s="547">
        <v>10.199999999999999</v>
      </c>
      <c r="J36" s="548">
        <v>148</v>
      </c>
      <c r="K36" s="548">
        <v>6</v>
      </c>
      <c r="L36" s="545">
        <v>251</v>
      </c>
      <c r="M36" s="545">
        <v>238.7</v>
      </c>
      <c r="N36" s="546">
        <v>704.4</v>
      </c>
    </row>
    <row r="37" spans="2:16" x14ac:dyDescent="0.2">
      <c r="B37" s="445" t="s">
        <v>204</v>
      </c>
      <c r="C37" s="547">
        <v>18.600000000000001</v>
      </c>
      <c r="D37" s="548">
        <v>158</v>
      </c>
      <c r="E37" s="548">
        <v>16</v>
      </c>
      <c r="F37" s="545">
        <v>533.29999999999995</v>
      </c>
      <c r="G37" s="545">
        <v>483.9</v>
      </c>
      <c r="H37" s="546">
        <v>1987.4</v>
      </c>
      <c r="I37" s="547">
        <v>11.1</v>
      </c>
      <c r="J37" s="548">
        <v>149</v>
      </c>
      <c r="K37" s="548">
        <v>5</v>
      </c>
      <c r="L37" s="545">
        <v>233.7</v>
      </c>
      <c r="M37" s="545">
        <v>223.2</v>
      </c>
      <c r="N37" s="546">
        <v>642.6</v>
      </c>
    </row>
    <row r="38" spans="2:16" x14ac:dyDescent="0.2">
      <c r="B38" s="445" t="s">
        <v>205</v>
      </c>
      <c r="C38" s="547">
        <v>21.7</v>
      </c>
      <c r="D38" s="548">
        <v>158</v>
      </c>
      <c r="E38" s="548">
        <v>16</v>
      </c>
      <c r="F38" s="545">
        <v>606</v>
      </c>
      <c r="G38" s="545">
        <v>558.20000000000005</v>
      </c>
      <c r="H38" s="546">
        <v>2523.6999999999998</v>
      </c>
      <c r="I38" s="547">
        <v>10.7</v>
      </c>
      <c r="J38" s="548">
        <v>144</v>
      </c>
      <c r="K38" s="548">
        <v>6</v>
      </c>
      <c r="L38" s="545">
        <v>248</v>
      </c>
      <c r="M38" s="545">
        <v>237.3</v>
      </c>
      <c r="N38" s="546">
        <v>631.5</v>
      </c>
    </row>
    <row r="39" spans="2:16" x14ac:dyDescent="0.2">
      <c r="B39" s="445" t="s">
        <v>206</v>
      </c>
      <c r="C39" s="547">
        <v>26.7</v>
      </c>
      <c r="D39" s="548">
        <v>157</v>
      </c>
      <c r="E39" s="548">
        <v>10</v>
      </c>
      <c r="F39" s="545">
        <v>524.29999999999995</v>
      </c>
      <c r="G39" s="545">
        <v>497.8</v>
      </c>
      <c r="H39" s="546">
        <v>2026.5</v>
      </c>
      <c r="I39" s="547">
        <v>14.7</v>
      </c>
      <c r="J39" s="548">
        <v>148</v>
      </c>
      <c r="K39" s="548">
        <v>5</v>
      </c>
      <c r="L39" s="545">
        <v>245.5</v>
      </c>
      <c r="M39" s="545">
        <v>235</v>
      </c>
      <c r="N39" s="546">
        <v>628.6</v>
      </c>
    </row>
    <row r="40" spans="2:16" x14ac:dyDescent="0.2">
      <c r="B40" s="445" t="s">
        <v>207</v>
      </c>
      <c r="C40" s="547">
        <v>24.6</v>
      </c>
      <c r="D40" s="548">
        <v>154</v>
      </c>
      <c r="E40" s="548">
        <v>5</v>
      </c>
      <c r="F40" s="545">
        <v>486</v>
      </c>
      <c r="G40" s="545">
        <v>470.7</v>
      </c>
      <c r="H40" s="546">
        <v>1583.9</v>
      </c>
      <c r="I40" s="547">
        <v>18.2</v>
      </c>
      <c r="J40" s="548">
        <v>147</v>
      </c>
      <c r="K40" s="548">
        <v>5</v>
      </c>
      <c r="L40" s="545">
        <v>253</v>
      </c>
      <c r="M40" s="545">
        <v>244</v>
      </c>
      <c r="N40" s="546">
        <v>715</v>
      </c>
    </row>
    <row r="41" spans="2:16" x14ac:dyDescent="0.2">
      <c r="B41" s="445" t="s">
        <v>208</v>
      </c>
      <c r="C41" s="547">
        <v>14.1</v>
      </c>
      <c r="D41" s="548">
        <v>145</v>
      </c>
      <c r="E41" s="548">
        <v>3</v>
      </c>
      <c r="F41" s="545">
        <v>267.7</v>
      </c>
      <c r="G41" s="545">
        <v>261.2</v>
      </c>
      <c r="H41" s="546">
        <v>429.9</v>
      </c>
      <c r="I41" s="547">
        <v>20.2</v>
      </c>
      <c r="J41" s="548">
        <v>144</v>
      </c>
      <c r="K41" s="548">
        <v>0</v>
      </c>
      <c r="L41" s="545">
        <v>371.8</v>
      </c>
      <c r="M41" s="545">
        <v>370.2</v>
      </c>
      <c r="N41" s="546">
        <v>1100.5</v>
      </c>
    </row>
    <row r="42" spans="2:16" x14ac:dyDescent="0.2">
      <c r="B42" s="445" t="s">
        <v>426</v>
      </c>
      <c r="C42" s="547">
        <v>3.5</v>
      </c>
      <c r="D42" s="548">
        <v>153</v>
      </c>
      <c r="E42" s="548">
        <v>0</v>
      </c>
      <c r="F42" s="545">
        <v>621</v>
      </c>
      <c r="G42" s="545">
        <v>621</v>
      </c>
      <c r="H42" s="546">
        <v>4000</v>
      </c>
      <c r="I42" s="547">
        <v>26.4</v>
      </c>
      <c r="J42" s="548">
        <v>146</v>
      </c>
      <c r="K42" s="548">
        <v>0</v>
      </c>
      <c r="L42" s="545">
        <v>360.4</v>
      </c>
      <c r="M42" s="545">
        <v>360.4</v>
      </c>
      <c r="N42" s="546">
        <v>892.3</v>
      </c>
    </row>
    <row r="43" spans="2:16" x14ac:dyDescent="0.2">
      <c r="B43" s="445" t="s">
        <v>427</v>
      </c>
      <c r="C43" s="547" t="s">
        <v>284</v>
      </c>
      <c r="D43" s="548" t="s">
        <v>284</v>
      </c>
      <c r="E43" s="548" t="s">
        <v>284</v>
      </c>
      <c r="F43" s="545" t="s">
        <v>284</v>
      </c>
      <c r="G43" s="545" t="s">
        <v>284</v>
      </c>
      <c r="H43" s="546" t="s">
        <v>284</v>
      </c>
      <c r="I43" s="547" t="s">
        <v>284</v>
      </c>
      <c r="J43" s="548" t="s">
        <v>284</v>
      </c>
      <c r="K43" s="548" t="s">
        <v>284</v>
      </c>
      <c r="L43" s="545" t="s">
        <v>284</v>
      </c>
      <c r="M43" s="545" t="s">
        <v>284</v>
      </c>
      <c r="N43" s="546" t="s">
        <v>284</v>
      </c>
    </row>
    <row r="44" spans="2:16" x14ac:dyDescent="0.15">
      <c r="B44" s="493"/>
      <c r="C44" s="250"/>
      <c r="D44" s="137"/>
      <c r="E44" s="137"/>
      <c r="F44" s="140"/>
      <c r="G44" s="140"/>
      <c r="H44" s="140"/>
      <c r="I44" s="140"/>
      <c r="J44" s="137"/>
      <c r="K44" s="137"/>
      <c r="L44" s="140"/>
      <c r="M44" s="140"/>
      <c r="N44" s="140"/>
    </row>
    <row r="45" spans="2:16" x14ac:dyDescent="0.15">
      <c r="B45" s="492"/>
      <c r="C45" s="124"/>
      <c r="D45" s="120"/>
      <c r="E45" s="118"/>
      <c r="F45" s="121"/>
      <c r="G45" s="121" t="s">
        <v>685</v>
      </c>
      <c r="H45" s="498"/>
      <c r="I45" s="121"/>
      <c r="J45" s="118"/>
      <c r="K45" s="118"/>
      <c r="L45" s="121"/>
      <c r="M45" s="121"/>
      <c r="N45" s="121"/>
    </row>
    <row r="46" spans="2:16" x14ac:dyDescent="0.2">
      <c r="B46" s="445" t="s">
        <v>285</v>
      </c>
      <c r="C46" s="547">
        <v>9.4</v>
      </c>
      <c r="D46" s="548">
        <v>169</v>
      </c>
      <c r="E46" s="548">
        <v>12</v>
      </c>
      <c r="F46" s="545">
        <v>243.4</v>
      </c>
      <c r="G46" s="545">
        <v>225.8</v>
      </c>
      <c r="H46" s="546">
        <v>470.6</v>
      </c>
      <c r="I46" s="547">
        <v>7.4</v>
      </c>
      <c r="J46" s="548">
        <v>163</v>
      </c>
      <c r="K46" s="548">
        <v>10</v>
      </c>
      <c r="L46" s="545">
        <v>186.1</v>
      </c>
      <c r="M46" s="545">
        <v>174.8</v>
      </c>
      <c r="N46" s="546">
        <v>248.4</v>
      </c>
      <c r="O46" s="19"/>
      <c r="P46" s="19"/>
    </row>
    <row r="47" spans="2:16" x14ac:dyDescent="0.2">
      <c r="B47" s="445"/>
      <c r="O47" s="19"/>
      <c r="P47" s="19"/>
    </row>
    <row r="48" spans="2:16" x14ac:dyDescent="0.2">
      <c r="B48" s="445" t="s">
        <v>425</v>
      </c>
      <c r="C48" s="547">
        <v>0.5</v>
      </c>
      <c r="D48" s="548">
        <v>180</v>
      </c>
      <c r="E48" s="548">
        <v>19</v>
      </c>
      <c r="F48" s="545">
        <v>197.3</v>
      </c>
      <c r="G48" s="545">
        <v>177.7</v>
      </c>
      <c r="H48" s="546">
        <v>0</v>
      </c>
      <c r="I48" s="547">
        <v>1.5</v>
      </c>
      <c r="J48" s="548">
        <v>158</v>
      </c>
      <c r="K48" s="548">
        <v>42</v>
      </c>
      <c r="L48" s="545">
        <v>180.7</v>
      </c>
      <c r="M48" s="545">
        <v>136.19999999999999</v>
      </c>
      <c r="N48" s="546">
        <v>0</v>
      </c>
      <c r="O48" s="19"/>
      <c r="P48" s="19"/>
    </row>
    <row r="49" spans="1:16" x14ac:dyDescent="0.2">
      <c r="B49" s="445" t="s">
        <v>200</v>
      </c>
      <c r="C49" s="547">
        <v>2.2000000000000002</v>
      </c>
      <c r="D49" s="548">
        <v>169</v>
      </c>
      <c r="E49" s="548">
        <v>29</v>
      </c>
      <c r="F49" s="545">
        <v>200.4</v>
      </c>
      <c r="G49" s="545">
        <v>164</v>
      </c>
      <c r="H49" s="546">
        <v>72.3</v>
      </c>
      <c r="I49" s="547">
        <v>2.5</v>
      </c>
      <c r="J49" s="548">
        <v>158</v>
      </c>
      <c r="K49" s="548">
        <v>11</v>
      </c>
      <c r="L49" s="545">
        <v>151.80000000000001</v>
      </c>
      <c r="M49" s="545">
        <v>140.30000000000001</v>
      </c>
      <c r="N49" s="546">
        <v>69.7</v>
      </c>
      <c r="O49" s="19"/>
      <c r="P49" s="19"/>
    </row>
    <row r="50" spans="1:16" x14ac:dyDescent="0.2">
      <c r="B50" s="445" t="s">
        <v>201</v>
      </c>
      <c r="C50" s="547">
        <v>3.1</v>
      </c>
      <c r="D50" s="548">
        <v>170</v>
      </c>
      <c r="E50" s="548">
        <v>13</v>
      </c>
      <c r="F50" s="545">
        <v>194.3</v>
      </c>
      <c r="G50" s="545">
        <v>177</v>
      </c>
      <c r="H50" s="546">
        <v>228.9</v>
      </c>
      <c r="I50" s="547">
        <v>3.5</v>
      </c>
      <c r="J50" s="548">
        <v>162</v>
      </c>
      <c r="K50" s="548">
        <v>13</v>
      </c>
      <c r="L50" s="545">
        <v>166.8</v>
      </c>
      <c r="M50" s="545">
        <v>153</v>
      </c>
      <c r="N50" s="546">
        <v>120.7</v>
      </c>
      <c r="O50" s="19"/>
      <c r="P50" s="19"/>
    </row>
    <row r="51" spans="1:16" x14ac:dyDescent="0.2">
      <c r="B51" s="445" t="s">
        <v>202</v>
      </c>
      <c r="C51" s="547">
        <v>6.3</v>
      </c>
      <c r="D51" s="548">
        <v>170</v>
      </c>
      <c r="E51" s="548">
        <v>14</v>
      </c>
      <c r="F51" s="545">
        <v>213.8</v>
      </c>
      <c r="G51" s="545">
        <v>192.9</v>
      </c>
      <c r="H51" s="546">
        <v>273</v>
      </c>
      <c r="I51" s="547">
        <v>5.5</v>
      </c>
      <c r="J51" s="548">
        <v>166</v>
      </c>
      <c r="K51" s="548">
        <v>28</v>
      </c>
      <c r="L51" s="545">
        <v>203.1</v>
      </c>
      <c r="M51" s="545">
        <v>169.7</v>
      </c>
      <c r="N51" s="546">
        <v>131.9</v>
      </c>
      <c r="O51" s="19"/>
      <c r="P51" s="19"/>
    </row>
    <row r="52" spans="1:16" x14ac:dyDescent="0.2">
      <c r="B52" s="445" t="s">
        <v>203</v>
      </c>
      <c r="C52" s="547">
        <v>7.6</v>
      </c>
      <c r="D52" s="548">
        <v>169</v>
      </c>
      <c r="E52" s="548">
        <v>19</v>
      </c>
      <c r="F52" s="545">
        <v>253.3</v>
      </c>
      <c r="G52" s="545">
        <v>227.3</v>
      </c>
      <c r="H52" s="546">
        <v>400.8</v>
      </c>
      <c r="I52" s="547">
        <v>7.2</v>
      </c>
      <c r="J52" s="548">
        <v>162</v>
      </c>
      <c r="K52" s="548">
        <v>8</v>
      </c>
      <c r="L52" s="545">
        <v>199.1</v>
      </c>
      <c r="M52" s="545">
        <v>190.2</v>
      </c>
      <c r="N52" s="546">
        <v>259.89999999999998</v>
      </c>
      <c r="O52" s="19"/>
      <c r="P52" s="19"/>
    </row>
    <row r="53" spans="1:16" x14ac:dyDescent="0.2">
      <c r="B53" s="445" t="s">
        <v>204</v>
      </c>
      <c r="C53" s="547">
        <v>9.6999999999999993</v>
      </c>
      <c r="D53" s="548">
        <v>170</v>
      </c>
      <c r="E53" s="548">
        <v>17</v>
      </c>
      <c r="F53" s="545">
        <v>284.5</v>
      </c>
      <c r="G53" s="545">
        <v>253.3</v>
      </c>
      <c r="H53" s="546">
        <v>746.6</v>
      </c>
      <c r="I53" s="547">
        <v>8.1999999999999993</v>
      </c>
      <c r="J53" s="548">
        <v>160</v>
      </c>
      <c r="K53" s="548">
        <v>8</v>
      </c>
      <c r="L53" s="545">
        <v>176.7</v>
      </c>
      <c r="M53" s="545">
        <v>167</v>
      </c>
      <c r="N53" s="546">
        <v>273</v>
      </c>
      <c r="O53" s="19"/>
      <c r="P53" s="19"/>
    </row>
    <row r="54" spans="1:16" x14ac:dyDescent="0.2">
      <c r="B54" s="445" t="s">
        <v>205</v>
      </c>
      <c r="C54" s="547">
        <v>10.1</v>
      </c>
      <c r="D54" s="548">
        <v>167</v>
      </c>
      <c r="E54" s="548">
        <v>10</v>
      </c>
      <c r="F54" s="545">
        <v>252.9</v>
      </c>
      <c r="G54" s="545">
        <v>234.3</v>
      </c>
      <c r="H54" s="546">
        <v>453.9</v>
      </c>
      <c r="I54" s="547">
        <v>7.4</v>
      </c>
      <c r="J54" s="548">
        <v>165</v>
      </c>
      <c r="K54" s="548">
        <v>10</v>
      </c>
      <c r="L54" s="545">
        <v>182.2</v>
      </c>
      <c r="M54" s="545">
        <v>169.6</v>
      </c>
      <c r="N54" s="546">
        <v>275.8</v>
      </c>
      <c r="O54" s="19"/>
      <c r="P54" s="19"/>
    </row>
    <row r="55" spans="1:16" x14ac:dyDescent="0.2">
      <c r="B55" s="445" t="s">
        <v>206</v>
      </c>
      <c r="C55" s="547">
        <v>12.2</v>
      </c>
      <c r="D55" s="548">
        <v>172</v>
      </c>
      <c r="E55" s="548">
        <v>11</v>
      </c>
      <c r="F55" s="545">
        <v>279</v>
      </c>
      <c r="G55" s="545">
        <v>262.3</v>
      </c>
      <c r="H55" s="546">
        <v>620.1</v>
      </c>
      <c r="I55" s="547">
        <v>8.6</v>
      </c>
      <c r="J55" s="548">
        <v>160</v>
      </c>
      <c r="K55" s="548">
        <v>4</v>
      </c>
      <c r="L55" s="545">
        <v>201</v>
      </c>
      <c r="M55" s="545">
        <v>197</v>
      </c>
      <c r="N55" s="546">
        <v>380.5</v>
      </c>
      <c r="O55" s="19"/>
      <c r="P55" s="19"/>
    </row>
    <row r="56" spans="1:16" x14ac:dyDescent="0.2">
      <c r="B56" s="445" t="s">
        <v>207</v>
      </c>
      <c r="C56" s="547">
        <v>21.3</v>
      </c>
      <c r="D56" s="548">
        <v>164</v>
      </c>
      <c r="E56" s="548">
        <v>5</v>
      </c>
      <c r="F56" s="545">
        <v>318.5</v>
      </c>
      <c r="G56" s="545">
        <v>304.7</v>
      </c>
      <c r="H56" s="546">
        <v>1025.5</v>
      </c>
      <c r="I56" s="547">
        <v>12.8</v>
      </c>
      <c r="J56" s="548">
        <v>171</v>
      </c>
      <c r="K56" s="548">
        <v>2</v>
      </c>
      <c r="L56" s="545">
        <v>214.6</v>
      </c>
      <c r="M56" s="545">
        <v>211.7</v>
      </c>
      <c r="N56" s="546">
        <v>448.2</v>
      </c>
      <c r="O56" s="19"/>
      <c r="P56" s="19"/>
    </row>
    <row r="57" spans="1:16" x14ac:dyDescent="0.2">
      <c r="B57" s="445" t="s">
        <v>208</v>
      </c>
      <c r="C57" s="547">
        <v>8</v>
      </c>
      <c r="D57" s="548">
        <v>167</v>
      </c>
      <c r="E57" s="548">
        <v>5</v>
      </c>
      <c r="F57" s="545">
        <v>214.2</v>
      </c>
      <c r="G57" s="545">
        <v>209.6</v>
      </c>
      <c r="H57" s="546">
        <v>409</v>
      </c>
      <c r="I57" s="547">
        <v>12.2</v>
      </c>
      <c r="J57" s="548">
        <v>165</v>
      </c>
      <c r="K57" s="548">
        <v>1</v>
      </c>
      <c r="L57" s="545">
        <v>183.6</v>
      </c>
      <c r="M57" s="545">
        <v>182</v>
      </c>
      <c r="N57" s="546">
        <v>260.7</v>
      </c>
      <c r="O57" s="19"/>
      <c r="P57" s="19"/>
    </row>
    <row r="58" spans="1:16" x14ac:dyDescent="0.2">
      <c r="B58" s="445" t="s">
        <v>426</v>
      </c>
      <c r="C58" s="547">
        <v>8.9</v>
      </c>
      <c r="D58" s="548">
        <v>167</v>
      </c>
      <c r="E58" s="548">
        <v>7</v>
      </c>
      <c r="F58" s="545">
        <v>194.6</v>
      </c>
      <c r="G58" s="545">
        <v>186.7</v>
      </c>
      <c r="H58" s="546">
        <v>236.2</v>
      </c>
      <c r="I58" s="547">
        <v>8.1999999999999993</v>
      </c>
      <c r="J58" s="548">
        <v>182</v>
      </c>
      <c r="K58" s="548">
        <v>2</v>
      </c>
      <c r="L58" s="545">
        <v>142.6</v>
      </c>
      <c r="M58" s="545">
        <v>140.69999999999999</v>
      </c>
      <c r="N58" s="546">
        <v>127.3</v>
      </c>
      <c r="O58" s="19"/>
      <c r="P58" s="19"/>
    </row>
    <row r="59" spans="1:16" x14ac:dyDescent="0.2">
      <c r="B59" s="445" t="s">
        <v>427</v>
      </c>
      <c r="C59" s="547">
        <v>7.7</v>
      </c>
      <c r="D59" s="548">
        <v>212</v>
      </c>
      <c r="E59" s="548">
        <v>3</v>
      </c>
      <c r="F59" s="545">
        <v>192.8</v>
      </c>
      <c r="G59" s="545">
        <v>187.6</v>
      </c>
      <c r="H59" s="546">
        <v>12.8</v>
      </c>
      <c r="I59" s="547">
        <v>12.5</v>
      </c>
      <c r="J59" s="548">
        <v>154</v>
      </c>
      <c r="K59" s="548">
        <v>0</v>
      </c>
      <c r="L59" s="545">
        <v>153.4</v>
      </c>
      <c r="M59" s="545">
        <v>153.4</v>
      </c>
      <c r="N59" s="546">
        <v>304</v>
      </c>
      <c r="O59" s="19"/>
      <c r="P59" s="19"/>
    </row>
    <row r="60" spans="1:16" ht="18" thickBot="1" x14ac:dyDescent="0.2">
      <c r="B60" s="494"/>
      <c r="C60" s="127"/>
      <c r="D60" s="132"/>
      <c r="E60" s="132"/>
      <c r="F60" s="141"/>
      <c r="G60" s="141"/>
      <c r="H60" s="141"/>
      <c r="I60" s="141"/>
      <c r="J60" s="132"/>
      <c r="K60" s="132"/>
      <c r="L60" s="141"/>
      <c r="M60" s="141"/>
      <c r="N60" s="141"/>
    </row>
    <row r="61" spans="1:16" x14ac:dyDescent="0.15">
      <c r="B61" s="448"/>
      <c r="C61" s="2" t="s">
        <v>618</v>
      </c>
      <c r="D61" s="138"/>
      <c r="E61" s="138"/>
      <c r="F61" s="142"/>
      <c r="G61" s="142"/>
      <c r="H61" s="142"/>
      <c r="I61" s="142"/>
      <c r="J61" s="138"/>
      <c r="K61" s="138"/>
      <c r="L61" s="142"/>
      <c r="M61" s="142"/>
      <c r="N61" s="142"/>
    </row>
    <row r="62" spans="1:16" x14ac:dyDescent="0.2">
      <c r="A62" s="1"/>
      <c r="B62" s="448"/>
      <c r="C62" s="2" t="s">
        <v>620</v>
      </c>
      <c r="D62" s="138"/>
      <c r="E62" s="138"/>
      <c r="F62" s="142"/>
      <c r="G62" s="142"/>
      <c r="H62" s="142"/>
      <c r="I62" s="142"/>
      <c r="J62" s="138"/>
      <c r="K62" s="138"/>
      <c r="L62" s="142"/>
      <c r="M62" s="142"/>
      <c r="N62" s="142"/>
    </row>
    <row r="63" spans="1:16" x14ac:dyDescent="0.2">
      <c r="C63" s="128" t="s">
        <v>670</v>
      </c>
      <c r="D63" s="119"/>
      <c r="E63" s="119"/>
      <c r="J63" s="119"/>
      <c r="K63" s="119"/>
    </row>
    <row r="64" spans="1:16" x14ac:dyDescent="0.15">
      <c r="D64" s="119"/>
      <c r="E64" s="119"/>
      <c r="J64" s="119"/>
      <c r="K64" s="119"/>
    </row>
    <row r="65" spans="4:11" x14ac:dyDescent="0.15">
      <c r="D65" s="119"/>
      <c r="E65" s="119"/>
      <c r="J65" s="119"/>
      <c r="K65" s="119"/>
    </row>
    <row r="66" spans="4:11" x14ac:dyDescent="0.15">
      <c r="D66" s="119"/>
      <c r="E66" s="119"/>
      <c r="J66" s="119"/>
      <c r="K66" s="119"/>
    </row>
    <row r="67" spans="4:11" x14ac:dyDescent="0.15">
      <c r="D67" s="119"/>
      <c r="E67" s="119"/>
      <c r="J67" s="119"/>
      <c r="K67" s="119"/>
    </row>
  </sheetData>
  <mergeCells count="6">
    <mergeCell ref="B6:N6"/>
    <mergeCell ref="B7:N7"/>
    <mergeCell ref="J9:K9"/>
    <mergeCell ref="F9:G9"/>
    <mergeCell ref="L9:M9"/>
    <mergeCell ref="D9:E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4"/>
  <sheetViews>
    <sheetView view="pageBreakPreview" topLeftCell="A40" zoomScale="75" zoomScaleNormal="75" workbookViewId="0"/>
  </sheetViews>
  <sheetFormatPr defaultColWidth="13.375" defaultRowHeight="18" customHeight="1" x14ac:dyDescent="0.15"/>
  <cols>
    <col min="1" max="1" width="13.375" style="2" customWidth="1"/>
    <col min="2" max="2" width="20.75" style="2" customWidth="1"/>
    <col min="3" max="3" width="6.5" style="2" customWidth="1"/>
    <col min="4" max="9" width="13.75" style="2" customWidth="1"/>
    <col min="10" max="10" width="13.75" style="203" customWidth="1"/>
    <col min="11" max="11" width="13.75" style="2" customWidth="1"/>
    <col min="12" max="16384" width="13.375" style="2"/>
  </cols>
  <sheetData>
    <row r="1" spans="1:11" ht="18" customHeight="1" x14ac:dyDescent="0.2">
      <c r="A1" s="1"/>
    </row>
    <row r="6" spans="1:11" ht="18" customHeight="1" x14ac:dyDescent="0.2">
      <c r="B6" s="851" t="s">
        <v>686</v>
      </c>
      <c r="C6" s="851"/>
      <c r="D6" s="851"/>
      <c r="E6" s="851"/>
      <c r="F6" s="851"/>
      <c r="G6" s="851"/>
      <c r="H6" s="851"/>
      <c r="I6" s="851"/>
      <c r="J6" s="851"/>
      <c r="K6" s="851"/>
    </row>
    <row r="7" spans="1:11" ht="18" customHeight="1" x14ac:dyDescent="0.2">
      <c r="D7" s="1" t="s">
        <v>218</v>
      </c>
    </row>
    <row r="8" spans="1:11" ht="18" customHeight="1" thickBot="1" x14ac:dyDescent="0.25">
      <c r="B8" s="5"/>
      <c r="D8" s="6" t="s">
        <v>219</v>
      </c>
      <c r="E8" s="5"/>
      <c r="F8" s="5"/>
      <c r="G8" s="5"/>
      <c r="H8" s="5"/>
      <c r="I8" s="5"/>
      <c r="J8" s="25"/>
      <c r="K8" s="25" t="s">
        <v>214</v>
      </c>
    </row>
    <row r="9" spans="1:11" ht="18" customHeight="1" x14ac:dyDescent="0.2">
      <c r="C9" s="399"/>
      <c r="D9" s="8"/>
      <c r="E9" s="74" t="s">
        <v>215</v>
      </c>
      <c r="F9" s="19"/>
      <c r="G9" s="8"/>
      <c r="H9" s="21"/>
      <c r="I9" s="74" t="s">
        <v>216</v>
      </c>
      <c r="J9" s="8"/>
      <c r="K9" s="205"/>
    </row>
    <row r="10" spans="1:11" ht="18" customHeight="1" x14ac:dyDescent="0.2">
      <c r="C10" s="169"/>
      <c r="D10" s="19"/>
      <c r="E10" s="9"/>
      <c r="F10" s="385" t="s">
        <v>619</v>
      </c>
      <c r="G10" s="19"/>
      <c r="H10" s="9"/>
      <c r="I10" s="9"/>
      <c r="J10" s="385" t="s">
        <v>619</v>
      </c>
      <c r="K10" s="206"/>
    </row>
    <row r="11" spans="1:11" ht="18" customHeight="1" x14ac:dyDescent="0.2">
      <c r="B11" s="8"/>
      <c r="C11" s="400"/>
      <c r="D11" s="396" t="s">
        <v>347</v>
      </c>
      <c r="E11" s="12" t="s">
        <v>348</v>
      </c>
      <c r="F11" s="405" t="s">
        <v>599</v>
      </c>
      <c r="G11" s="396" t="s">
        <v>349</v>
      </c>
      <c r="H11" s="12" t="s">
        <v>347</v>
      </c>
      <c r="I11" s="12" t="s">
        <v>348</v>
      </c>
      <c r="J11" s="405" t="s">
        <v>599</v>
      </c>
      <c r="K11" s="207" t="s">
        <v>349</v>
      </c>
    </row>
    <row r="12" spans="1:11" ht="18" customHeight="1" x14ac:dyDescent="0.15">
      <c r="C12" s="169"/>
      <c r="D12" s="19"/>
      <c r="J12" s="2"/>
      <c r="K12" s="203"/>
    </row>
    <row r="13" spans="1:11" s="72" customFormat="1" ht="18" customHeight="1" x14ac:dyDescent="0.2">
      <c r="B13" s="988" t="s">
        <v>428</v>
      </c>
      <c r="C13" s="939"/>
      <c r="D13" s="334">
        <v>158.9</v>
      </c>
      <c r="E13" s="406">
        <v>158.80000000000001</v>
      </c>
      <c r="F13" s="406">
        <v>164.1</v>
      </c>
      <c r="G13" s="406">
        <v>156.4</v>
      </c>
      <c r="H13" s="406">
        <v>147.69999999999999</v>
      </c>
      <c r="I13" s="406">
        <v>145</v>
      </c>
      <c r="J13" s="406">
        <v>149.9</v>
      </c>
      <c r="K13" s="390">
        <v>130.9</v>
      </c>
    </row>
    <row r="14" spans="1:11" s="72" customFormat="1" ht="18" customHeight="1" x14ac:dyDescent="0.2">
      <c r="B14" s="988" t="s">
        <v>449</v>
      </c>
      <c r="C14" s="939"/>
      <c r="D14" s="334">
        <v>158.19999999999999</v>
      </c>
      <c r="E14" s="406">
        <v>156.69999999999999</v>
      </c>
      <c r="F14" s="406">
        <v>159.1</v>
      </c>
      <c r="G14" s="406">
        <v>160.19999999999999</v>
      </c>
      <c r="H14" s="406">
        <v>152</v>
      </c>
      <c r="I14" s="406">
        <v>147.4</v>
      </c>
      <c r="J14" s="406">
        <v>150.5</v>
      </c>
      <c r="K14" s="390">
        <v>124.5</v>
      </c>
    </row>
    <row r="15" spans="1:11" s="72" customFormat="1" ht="18" customHeight="1" x14ac:dyDescent="0.2">
      <c r="B15" s="988" t="s">
        <v>526</v>
      </c>
      <c r="C15" s="939"/>
      <c r="D15" s="334">
        <v>157.9</v>
      </c>
      <c r="E15" s="406">
        <v>157.5</v>
      </c>
      <c r="F15" s="406">
        <v>172.5</v>
      </c>
      <c r="G15" s="406">
        <v>153.69999999999999</v>
      </c>
      <c r="H15" s="407">
        <v>153.4</v>
      </c>
      <c r="I15" s="407">
        <v>142.4</v>
      </c>
      <c r="J15" s="407">
        <v>154.30000000000001</v>
      </c>
      <c r="K15" s="317">
        <v>0</v>
      </c>
    </row>
    <row r="16" spans="1:11" s="72" customFormat="1" ht="18" customHeight="1" x14ac:dyDescent="0.2">
      <c r="B16" s="988" t="s">
        <v>602</v>
      </c>
      <c r="C16" s="939"/>
      <c r="D16" s="480">
        <v>157.30000000000001</v>
      </c>
      <c r="E16" s="390">
        <v>160.1</v>
      </c>
      <c r="F16" s="390">
        <v>155</v>
      </c>
      <c r="G16" s="390">
        <v>145.69999999999999</v>
      </c>
      <c r="H16" s="395">
        <v>147.19999999999999</v>
      </c>
      <c r="I16" s="395">
        <v>145.6</v>
      </c>
      <c r="J16" s="395">
        <v>135.19999999999999</v>
      </c>
      <c r="K16" s="395">
        <v>128.9</v>
      </c>
    </row>
    <row r="17" spans="2:11" s="72" customFormat="1" ht="18" customHeight="1" x14ac:dyDescent="0.2">
      <c r="B17" s="988" t="s">
        <v>660</v>
      </c>
      <c r="C17" s="939"/>
      <c r="D17" s="334">
        <v>155.6</v>
      </c>
      <c r="E17" s="406">
        <v>157.1</v>
      </c>
      <c r="F17" s="406">
        <v>150.9</v>
      </c>
      <c r="G17" s="406">
        <v>157.19999999999999</v>
      </c>
      <c r="H17" s="407">
        <v>151.30000000000001</v>
      </c>
      <c r="I17" s="407">
        <v>153</v>
      </c>
      <c r="J17" s="407">
        <v>145.9</v>
      </c>
      <c r="K17" s="395">
        <v>121</v>
      </c>
    </row>
    <row r="18" spans="2:11" s="72" customFormat="1" ht="18" customHeight="1" x14ac:dyDescent="0.2">
      <c r="B18" s="988" t="s">
        <v>697</v>
      </c>
      <c r="C18" s="939"/>
      <c r="D18" s="334">
        <v>160.1</v>
      </c>
      <c r="E18" s="406">
        <v>156.69999999999999</v>
      </c>
      <c r="F18" s="406">
        <v>168.3</v>
      </c>
      <c r="G18" s="406">
        <v>148.9</v>
      </c>
      <c r="H18" s="407">
        <v>151.6</v>
      </c>
      <c r="I18" s="407">
        <v>148.4</v>
      </c>
      <c r="J18" s="407">
        <v>153.4</v>
      </c>
      <c r="K18" s="246">
        <v>0</v>
      </c>
    </row>
    <row r="19" spans="2:11" ht="18" customHeight="1" x14ac:dyDescent="0.15">
      <c r="B19" s="8"/>
      <c r="C19" s="402"/>
      <c r="D19" s="361"/>
      <c r="E19" s="361"/>
      <c r="F19" s="361"/>
      <c r="G19" s="361"/>
      <c r="H19" s="361"/>
      <c r="I19" s="361"/>
      <c r="J19" s="361"/>
      <c r="K19" s="362"/>
    </row>
    <row r="20" spans="2:11" ht="18" customHeight="1" x14ac:dyDescent="0.2">
      <c r="C20" s="403"/>
      <c r="D20" s="361"/>
      <c r="E20" s="363" t="s">
        <v>217</v>
      </c>
      <c r="F20" s="361"/>
      <c r="G20" s="361"/>
      <c r="H20" s="483"/>
      <c r="I20" s="484" t="s">
        <v>661</v>
      </c>
      <c r="J20" s="485"/>
      <c r="K20" s="486"/>
    </row>
    <row r="21" spans="2:11" ht="18" customHeight="1" x14ac:dyDescent="0.2">
      <c r="C21" s="403"/>
      <c r="D21" s="397"/>
      <c r="E21" s="364"/>
      <c r="F21" s="385" t="s">
        <v>619</v>
      </c>
      <c r="G21" s="364"/>
      <c r="H21" s="364"/>
      <c r="I21" s="364"/>
      <c r="J21" s="385" t="s">
        <v>619</v>
      </c>
      <c r="K21" s="243"/>
    </row>
    <row r="22" spans="2:11" ht="18" customHeight="1" x14ac:dyDescent="0.2">
      <c r="B22" s="8"/>
      <c r="C22" s="404"/>
      <c r="D22" s="398" t="s">
        <v>347</v>
      </c>
      <c r="E22" s="365" t="s">
        <v>348</v>
      </c>
      <c r="F22" s="405" t="s">
        <v>599</v>
      </c>
      <c r="G22" s="365" t="s">
        <v>349</v>
      </c>
      <c r="H22" s="365" t="s">
        <v>347</v>
      </c>
      <c r="I22" s="365" t="s">
        <v>329</v>
      </c>
      <c r="J22" s="405" t="s">
        <v>599</v>
      </c>
      <c r="K22" s="366" t="s">
        <v>349</v>
      </c>
    </row>
    <row r="23" spans="2:11" ht="18" customHeight="1" x14ac:dyDescent="0.2">
      <c r="B23" s="1"/>
      <c r="C23" s="401"/>
      <c r="D23" s="326"/>
      <c r="E23" s="324"/>
      <c r="F23" s="324"/>
      <c r="G23" s="324"/>
      <c r="H23" s="409"/>
      <c r="I23" s="409"/>
      <c r="J23" s="409"/>
      <c r="K23" s="410"/>
    </row>
    <row r="24" spans="2:11" s="72" customFormat="1" ht="18" customHeight="1" x14ac:dyDescent="0.2">
      <c r="B24" s="988" t="s">
        <v>428</v>
      </c>
      <c r="C24" s="939"/>
      <c r="D24" s="408">
        <v>192.3</v>
      </c>
      <c r="E24" s="409">
        <v>193.9</v>
      </c>
      <c r="F24" s="409">
        <v>195.9</v>
      </c>
      <c r="G24" s="409">
        <v>184.5</v>
      </c>
      <c r="H24" s="409">
        <v>189.4</v>
      </c>
      <c r="I24" s="409">
        <v>186.1</v>
      </c>
      <c r="J24" s="409">
        <v>197.3</v>
      </c>
      <c r="K24" s="413">
        <v>200.3</v>
      </c>
    </row>
    <row r="25" spans="2:11" s="72" customFormat="1" ht="18" customHeight="1" x14ac:dyDescent="0.2">
      <c r="B25" s="988" t="s">
        <v>449</v>
      </c>
      <c r="C25" s="939"/>
      <c r="D25" s="408">
        <v>191.5</v>
      </c>
      <c r="E25" s="409">
        <v>201.4</v>
      </c>
      <c r="F25" s="409">
        <v>192</v>
      </c>
      <c r="G25" s="409">
        <v>183.4</v>
      </c>
      <c r="H25" s="409">
        <v>186.7</v>
      </c>
      <c r="I25" s="409">
        <v>191.3</v>
      </c>
      <c r="J25" s="409">
        <v>193.4</v>
      </c>
      <c r="K25" s="410">
        <v>198</v>
      </c>
    </row>
    <row r="26" spans="2:11" s="72" customFormat="1" ht="18" customHeight="1" x14ac:dyDescent="0.2">
      <c r="B26" s="988" t="s">
        <v>526</v>
      </c>
      <c r="C26" s="939"/>
      <c r="D26" s="408">
        <v>187</v>
      </c>
      <c r="E26" s="409">
        <v>187.7</v>
      </c>
      <c r="F26" s="409">
        <v>198.1</v>
      </c>
      <c r="G26" s="409">
        <v>156.69999999999999</v>
      </c>
      <c r="H26" s="413">
        <v>190.5</v>
      </c>
      <c r="I26" s="413">
        <v>189.8</v>
      </c>
      <c r="J26" s="413">
        <v>178.1</v>
      </c>
      <c r="K26" s="413">
        <v>163.30000000000001</v>
      </c>
    </row>
    <row r="27" spans="2:11" s="72" customFormat="1" ht="18" customHeight="1" x14ac:dyDescent="0.2">
      <c r="B27" s="988" t="s">
        <v>602</v>
      </c>
      <c r="C27" s="939"/>
      <c r="D27" s="481">
        <v>188.3</v>
      </c>
      <c r="E27" s="482">
        <v>193.5</v>
      </c>
      <c r="F27" s="482">
        <v>202</v>
      </c>
      <c r="G27" s="482">
        <v>178.2</v>
      </c>
      <c r="H27" s="412">
        <v>182.8</v>
      </c>
      <c r="I27" s="412">
        <v>181.6</v>
      </c>
      <c r="J27" s="412">
        <v>144.19999999999999</v>
      </c>
      <c r="K27" s="413">
        <v>180.5</v>
      </c>
    </row>
    <row r="28" spans="2:11" s="72" customFormat="1" ht="18" customHeight="1" x14ac:dyDescent="0.2">
      <c r="B28" s="988" t="s">
        <v>660</v>
      </c>
      <c r="C28" s="939"/>
      <c r="D28" s="408">
        <v>190.8</v>
      </c>
      <c r="E28" s="411">
        <v>186.9</v>
      </c>
      <c r="F28" s="411">
        <v>186.1</v>
      </c>
      <c r="G28" s="482">
        <v>138.80000000000001</v>
      </c>
      <c r="H28" s="412">
        <v>182.8</v>
      </c>
      <c r="I28" s="412">
        <v>191.1</v>
      </c>
      <c r="J28" s="412">
        <v>164.2</v>
      </c>
      <c r="K28" s="317">
        <v>0</v>
      </c>
    </row>
    <row r="29" spans="2:11" s="72" customFormat="1" ht="18" customHeight="1" x14ac:dyDescent="0.2">
      <c r="B29" s="988" t="s">
        <v>697</v>
      </c>
      <c r="C29" s="939"/>
      <c r="D29" s="408">
        <v>189.4</v>
      </c>
      <c r="E29" s="411">
        <v>191.9</v>
      </c>
      <c r="F29" s="411">
        <v>188.7</v>
      </c>
      <c r="G29" s="482">
        <v>174</v>
      </c>
      <c r="H29" s="412">
        <v>175.8</v>
      </c>
      <c r="I29" s="412">
        <v>189.3</v>
      </c>
      <c r="J29" s="412">
        <v>175.6</v>
      </c>
      <c r="K29" s="530">
        <v>170</v>
      </c>
    </row>
    <row r="30" spans="2:11" ht="18" customHeight="1" thickBot="1" x14ac:dyDescent="0.2">
      <c r="B30" s="5"/>
      <c r="C30" s="200"/>
      <c r="D30" s="5"/>
      <c r="E30" s="5"/>
      <c r="F30" s="5"/>
      <c r="G30" s="5"/>
      <c r="H30" s="5"/>
      <c r="I30" s="5"/>
      <c r="J30" s="5"/>
      <c r="K30" s="204"/>
    </row>
    <row r="31" spans="2:11" ht="18" customHeight="1" x14ac:dyDescent="0.2">
      <c r="C31" s="1"/>
      <c r="D31" s="2" t="s">
        <v>618</v>
      </c>
      <c r="J31" s="2"/>
      <c r="K31" s="203"/>
    </row>
    <row r="32" spans="2:11" ht="18" customHeight="1" x14ac:dyDescent="0.2">
      <c r="D32" s="1" t="s">
        <v>671</v>
      </c>
    </row>
    <row r="33" spans="2:12" ht="18" customHeight="1" x14ac:dyDescent="0.2">
      <c r="D33" s="1"/>
    </row>
    <row r="35" spans="2:12" ht="18" customHeight="1" x14ac:dyDescent="0.2">
      <c r="B35" s="851" t="s">
        <v>687</v>
      </c>
      <c r="C35" s="851"/>
      <c r="D35" s="851"/>
      <c r="E35" s="851"/>
      <c r="F35" s="851"/>
      <c r="G35" s="851"/>
      <c r="H35" s="851"/>
      <c r="I35" s="851"/>
      <c r="J35" s="851"/>
      <c r="K35" s="851"/>
    </row>
    <row r="36" spans="2:12" ht="18" customHeight="1" thickBot="1" x14ac:dyDescent="0.25">
      <c r="B36" s="5"/>
      <c r="C36" s="5"/>
      <c r="D36" s="6"/>
      <c r="E36" s="5"/>
      <c r="F36" s="5"/>
      <c r="G36" s="5"/>
      <c r="H36" s="5"/>
      <c r="I36" s="5"/>
      <c r="J36" s="204"/>
    </row>
    <row r="37" spans="2:12" ht="18" customHeight="1" x14ac:dyDescent="0.2">
      <c r="D37" s="452"/>
      <c r="E37" s="452"/>
      <c r="F37" s="452"/>
      <c r="G37" s="453" t="s">
        <v>616</v>
      </c>
      <c r="H37" s="487"/>
      <c r="I37" s="488" t="s">
        <v>189</v>
      </c>
      <c r="J37" s="454"/>
      <c r="L37" s="19"/>
    </row>
    <row r="38" spans="2:12" ht="18" customHeight="1" x14ac:dyDescent="0.2">
      <c r="D38" s="453" t="s">
        <v>351</v>
      </c>
      <c r="E38" s="453" t="s">
        <v>350</v>
      </c>
      <c r="F38" s="453" t="s">
        <v>352</v>
      </c>
      <c r="G38" s="453" t="s">
        <v>354</v>
      </c>
      <c r="H38" s="488" t="s">
        <v>617</v>
      </c>
      <c r="I38" s="488" t="s">
        <v>154</v>
      </c>
      <c r="J38" s="455" t="s">
        <v>356</v>
      </c>
      <c r="L38" s="19"/>
    </row>
    <row r="39" spans="2:12" ht="18" customHeight="1" x14ac:dyDescent="0.2">
      <c r="B39" s="8"/>
      <c r="C39" s="8"/>
      <c r="D39" s="456"/>
      <c r="E39" s="456"/>
      <c r="F39" s="457" t="s">
        <v>353</v>
      </c>
      <c r="G39" s="457" t="s">
        <v>355</v>
      </c>
      <c r="H39" s="489" t="s">
        <v>662</v>
      </c>
      <c r="I39" s="489" t="s">
        <v>663</v>
      </c>
      <c r="J39" s="458"/>
      <c r="L39" s="19"/>
    </row>
    <row r="40" spans="2:12" ht="18" customHeight="1" x14ac:dyDescent="0.2">
      <c r="D40" s="57" t="s">
        <v>220</v>
      </c>
      <c r="E40" s="22" t="s">
        <v>196</v>
      </c>
      <c r="F40" s="22" t="s">
        <v>221</v>
      </c>
      <c r="G40" s="22" t="s">
        <v>197</v>
      </c>
      <c r="H40" s="78" t="s">
        <v>222</v>
      </c>
      <c r="I40" s="78" t="s">
        <v>603</v>
      </c>
      <c r="J40" s="209" t="s">
        <v>600</v>
      </c>
      <c r="L40" s="19"/>
    </row>
    <row r="41" spans="2:12" ht="18" customHeight="1" x14ac:dyDescent="0.2">
      <c r="B41" s="36" t="s">
        <v>223</v>
      </c>
      <c r="D41" s="9"/>
      <c r="G41" s="22" t="s">
        <v>223</v>
      </c>
      <c r="H41" s="52"/>
      <c r="I41" s="52"/>
      <c r="J41" s="210"/>
      <c r="L41" s="19"/>
    </row>
    <row r="42" spans="2:12" s="72" customFormat="1" ht="18" customHeight="1" x14ac:dyDescent="0.2">
      <c r="B42" s="1" t="s">
        <v>428</v>
      </c>
      <c r="C42" s="478" t="s">
        <v>224</v>
      </c>
      <c r="D42" s="143">
        <v>44.9</v>
      </c>
      <c r="E42" s="121">
        <v>5.7</v>
      </c>
      <c r="F42" s="121">
        <v>19.2</v>
      </c>
      <c r="G42" s="121">
        <v>5</v>
      </c>
      <c r="H42" s="147">
        <v>904</v>
      </c>
      <c r="I42" s="367">
        <v>21.8</v>
      </c>
      <c r="J42" s="211">
        <v>2328</v>
      </c>
      <c r="K42" s="2"/>
      <c r="L42" s="79"/>
    </row>
    <row r="43" spans="2:12" s="72" customFormat="1" ht="18" customHeight="1" x14ac:dyDescent="0.2">
      <c r="B43" s="1" t="s">
        <v>449</v>
      </c>
      <c r="C43" s="478" t="s">
        <v>224</v>
      </c>
      <c r="D43" s="143">
        <v>45.1</v>
      </c>
      <c r="E43" s="121">
        <v>5.3</v>
      </c>
      <c r="F43" s="121">
        <v>18.8</v>
      </c>
      <c r="G43" s="121">
        <v>4.9000000000000004</v>
      </c>
      <c r="H43" s="147">
        <v>902</v>
      </c>
      <c r="I43" s="367">
        <v>21.5</v>
      </c>
      <c r="J43" s="211">
        <v>2547</v>
      </c>
      <c r="K43" s="2"/>
      <c r="L43" s="79"/>
    </row>
    <row r="44" spans="2:12" s="72" customFormat="1" ht="18" customHeight="1" x14ac:dyDescent="0.2">
      <c r="B44" s="1" t="s">
        <v>526</v>
      </c>
      <c r="C44" s="478" t="s">
        <v>224</v>
      </c>
      <c r="D44" s="143">
        <v>45.5</v>
      </c>
      <c r="E44" s="121">
        <v>5.9</v>
      </c>
      <c r="F44" s="121">
        <v>18.5</v>
      </c>
      <c r="G44" s="121">
        <v>5</v>
      </c>
      <c r="H44" s="147">
        <v>931</v>
      </c>
      <c r="I44" s="367">
        <v>26.2</v>
      </c>
      <c r="J44" s="211">
        <v>2874</v>
      </c>
      <c r="K44" s="2"/>
      <c r="L44" s="79"/>
    </row>
    <row r="45" spans="2:12" s="72" customFormat="1" ht="18" customHeight="1" x14ac:dyDescent="0.2">
      <c r="B45" s="1" t="s">
        <v>602</v>
      </c>
      <c r="C45" s="478" t="s">
        <v>601</v>
      </c>
      <c r="D45" s="143">
        <v>46.1</v>
      </c>
      <c r="E45" s="121">
        <v>5.5</v>
      </c>
      <c r="F45" s="121">
        <v>18</v>
      </c>
      <c r="G45" s="121">
        <v>5</v>
      </c>
      <c r="H45" s="147">
        <v>907</v>
      </c>
      <c r="I45" s="367">
        <v>43.6</v>
      </c>
      <c r="J45" s="211">
        <v>2971</v>
      </c>
      <c r="K45" s="2"/>
      <c r="L45" s="79"/>
    </row>
    <row r="46" spans="2:12" ht="18" customHeight="1" x14ac:dyDescent="0.2">
      <c r="B46" s="1" t="s">
        <v>660</v>
      </c>
      <c r="C46" s="500" t="s">
        <v>601</v>
      </c>
      <c r="D46" s="143">
        <v>44.8</v>
      </c>
      <c r="E46" s="121">
        <v>5.4</v>
      </c>
      <c r="F46" s="121">
        <v>18.100000000000001</v>
      </c>
      <c r="G46" s="121">
        <v>5.2</v>
      </c>
      <c r="H46" s="147">
        <v>924</v>
      </c>
      <c r="I46" s="367">
        <v>31.3</v>
      </c>
      <c r="J46" s="211">
        <v>4035</v>
      </c>
      <c r="L46" s="19"/>
    </row>
    <row r="47" spans="2:12" ht="18" customHeight="1" x14ac:dyDescent="0.2">
      <c r="B47" s="1" t="s">
        <v>697</v>
      </c>
      <c r="C47" s="36" t="s">
        <v>601</v>
      </c>
      <c r="D47" s="143">
        <v>44.5</v>
      </c>
      <c r="E47" s="121">
        <v>5.8</v>
      </c>
      <c r="F47" s="121">
        <v>18.399999999999999</v>
      </c>
      <c r="G47" s="121">
        <v>5.2</v>
      </c>
      <c r="H47" s="147">
        <v>942</v>
      </c>
      <c r="I47" s="367">
        <v>43.4</v>
      </c>
      <c r="J47" s="211">
        <v>3183</v>
      </c>
      <c r="L47" s="19"/>
    </row>
    <row r="48" spans="2:12" ht="18" customHeight="1" x14ac:dyDescent="0.2">
      <c r="B48" s="1"/>
      <c r="C48" s="36"/>
      <c r="D48" s="143"/>
      <c r="E48" s="121"/>
      <c r="F48" s="121"/>
      <c r="G48" s="121"/>
      <c r="H48" s="147"/>
      <c r="I48" s="367"/>
      <c r="J48" s="211"/>
      <c r="L48" s="19"/>
    </row>
    <row r="49" spans="2:12" ht="18" customHeight="1" x14ac:dyDescent="0.2">
      <c r="B49" s="357" t="s">
        <v>225</v>
      </c>
      <c r="D49" s="123"/>
      <c r="E49" s="122"/>
      <c r="F49" s="122"/>
      <c r="G49" s="357" t="s">
        <v>225</v>
      </c>
      <c r="H49" s="147"/>
      <c r="I49" s="367"/>
      <c r="J49" s="211"/>
      <c r="L49" s="19"/>
    </row>
    <row r="50" spans="2:12" ht="18" customHeight="1" x14ac:dyDescent="0.2">
      <c r="B50" s="1" t="s">
        <v>428</v>
      </c>
      <c r="C50" s="478" t="s">
        <v>224</v>
      </c>
      <c r="D50" s="143">
        <v>48.3</v>
      </c>
      <c r="E50" s="121">
        <v>8.4</v>
      </c>
      <c r="F50" s="121">
        <v>19.3</v>
      </c>
      <c r="G50" s="121">
        <v>5.6</v>
      </c>
      <c r="H50" s="147">
        <v>834</v>
      </c>
      <c r="I50" s="367">
        <v>47.5</v>
      </c>
      <c r="J50" s="211">
        <v>327</v>
      </c>
      <c r="L50" s="19"/>
    </row>
    <row r="51" spans="2:12" ht="18" customHeight="1" x14ac:dyDescent="0.2">
      <c r="B51" s="1" t="s">
        <v>449</v>
      </c>
      <c r="C51" s="478" t="s">
        <v>224</v>
      </c>
      <c r="D51" s="143">
        <v>46.8</v>
      </c>
      <c r="E51" s="121">
        <v>6.2</v>
      </c>
      <c r="F51" s="121">
        <v>19.399999999999999</v>
      </c>
      <c r="G51" s="121">
        <v>5.5</v>
      </c>
      <c r="H51" s="147">
        <v>820</v>
      </c>
      <c r="I51" s="367">
        <v>49.8</v>
      </c>
      <c r="J51" s="211">
        <v>332</v>
      </c>
      <c r="L51" s="19"/>
    </row>
    <row r="52" spans="2:12" ht="18" customHeight="1" x14ac:dyDescent="0.2">
      <c r="B52" s="1" t="s">
        <v>526</v>
      </c>
      <c r="C52" s="478" t="s">
        <v>224</v>
      </c>
      <c r="D52" s="143">
        <v>47.9</v>
      </c>
      <c r="E52" s="121">
        <v>8.4</v>
      </c>
      <c r="F52" s="121">
        <v>19.399999999999999</v>
      </c>
      <c r="G52" s="121">
        <v>5.8</v>
      </c>
      <c r="H52" s="147">
        <v>868</v>
      </c>
      <c r="I52" s="367">
        <v>48</v>
      </c>
      <c r="J52" s="211">
        <v>351</v>
      </c>
      <c r="L52" s="19"/>
    </row>
    <row r="53" spans="2:12" ht="18" customHeight="1" x14ac:dyDescent="0.2">
      <c r="B53" s="1" t="s">
        <v>602</v>
      </c>
      <c r="C53" s="478" t="s">
        <v>601</v>
      </c>
      <c r="D53" s="143">
        <v>47.6</v>
      </c>
      <c r="E53" s="121">
        <v>8.1</v>
      </c>
      <c r="F53" s="121">
        <v>19.2</v>
      </c>
      <c r="G53" s="121">
        <v>5.4</v>
      </c>
      <c r="H53" s="147">
        <v>870</v>
      </c>
      <c r="I53" s="367">
        <v>56.4</v>
      </c>
      <c r="J53" s="211">
        <v>376</v>
      </c>
      <c r="L53" s="19"/>
    </row>
    <row r="54" spans="2:12" ht="18" customHeight="1" x14ac:dyDescent="0.2">
      <c r="B54" s="1" t="s">
        <v>660</v>
      </c>
      <c r="C54" s="500" t="s">
        <v>601</v>
      </c>
      <c r="D54" s="143">
        <v>47.2</v>
      </c>
      <c r="E54" s="121">
        <v>7.5</v>
      </c>
      <c r="F54" s="121">
        <v>18.899999999999999</v>
      </c>
      <c r="G54" s="121">
        <v>5.7</v>
      </c>
      <c r="H54" s="147">
        <v>843</v>
      </c>
      <c r="I54" s="367">
        <v>47.8</v>
      </c>
      <c r="J54" s="211">
        <v>414</v>
      </c>
      <c r="L54" s="19"/>
    </row>
    <row r="55" spans="2:12" ht="18" customHeight="1" x14ac:dyDescent="0.2">
      <c r="B55" s="1" t="s">
        <v>697</v>
      </c>
      <c r="C55" s="36" t="s">
        <v>601</v>
      </c>
      <c r="D55" s="143">
        <v>47.9</v>
      </c>
      <c r="E55" s="121">
        <v>7.1</v>
      </c>
      <c r="F55" s="121">
        <v>18.899999999999999</v>
      </c>
      <c r="G55" s="121">
        <v>5.7</v>
      </c>
      <c r="H55" s="147">
        <v>839</v>
      </c>
      <c r="I55" s="367">
        <v>44.3</v>
      </c>
      <c r="J55" s="211">
        <v>473</v>
      </c>
      <c r="L55" s="19"/>
    </row>
    <row r="56" spans="2:12" ht="18" customHeight="1" x14ac:dyDescent="0.2">
      <c r="B56" s="1"/>
      <c r="C56" s="36"/>
      <c r="D56" s="143"/>
      <c r="E56" s="121"/>
      <c r="F56" s="121"/>
      <c r="G56" s="121"/>
      <c r="H56" s="147"/>
      <c r="I56" s="367"/>
      <c r="J56" s="211"/>
      <c r="L56" s="19"/>
    </row>
    <row r="57" spans="2:12" ht="18" customHeight="1" x14ac:dyDescent="0.2">
      <c r="B57" s="357" t="s">
        <v>647</v>
      </c>
      <c r="D57" s="123"/>
      <c r="E57" s="122"/>
      <c r="F57" s="128"/>
      <c r="G57" s="161" t="s">
        <v>2</v>
      </c>
      <c r="H57" s="147"/>
      <c r="I57" s="367"/>
      <c r="J57" s="211"/>
      <c r="L57" s="19"/>
    </row>
    <row r="58" spans="2:12" ht="18" customHeight="1" x14ac:dyDescent="0.2">
      <c r="B58" s="1" t="s">
        <v>428</v>
      </c>
      <c r="C58" s="478" t="s">
        <v>224</v>
      </c>
      <c r="D58" s="143">
        <v>44.4</v>
      </c>
      <c r="E58" s="121">
        <v>5.6</v>
      </c>
      <c r="F58" s="121">
        <v>19.8</v>
      </c>
      <c r="G58" s="121">
        <v>4.7</v>
      </c>
      <c r="H58" s="147">
        <v>863</v>
      </c>
      <c r="I58" s="367">
        <v>15</v>
      </c>
      <c r="J58" s="211">
        <v>1167</v>
      </c>
      <c r="L58" s="19"/>
    </row>
    <row r="59" spans="2:12" ht="18" customHeight="1" x14ac:dyDescent="0.2">
      <c r="B59" s="1" t="s">
        <v>449</v>
      </c>
      <c r="C59" s="478" t="s">
        <v>224</v>
      </c>
      <c r="D59" s="143">
        <v>46.2</v>
      </c>
      <c r="E59" s="121">
        <v>6.2</v>
      </c>
      <c r="F59" s="121">
        <v>19.8</v>
      </c>
      <c r="G59" s="121">
        <v>4.8</v>
      </c>
      <c r="H59" s="147">
        <v>856</v>
      </c>
      <c r="I59" s="367">
        <v>12.2</v>
      </c>
      <c r="J59" s="211">
        <v>951</v>
      </c>
      <c r="L59" s="19"/>
    </row>
    <row r="60" spans="2:12" ht="18" customHeight="1" x14ac:dyDescent="0.2">
      <c r="B60" s="1" t="s">
        <v>526</v>
      </c>
      <c r="C60" s="478" t="s">
        <v>224</v>
      </c>
      <c r="D60" s="143">
        <v>45.6</v>
      </c>
      <c r="E60" s="121">
        <v>6.3</v>
      </c>
      <c r="F60" s="121">
        <v>19.2</v>
      </c>
      <c r="G60" s="121">
        <v>4.8</v>
      </c>
      <c r="H60" s="147">
        <v>853</v>
      </c>
      <c r="I60" s="367">
        <v>14.4</v>
      </c>
      <c r="J60" s="211">
        <v>1178</v>
      </c>
      <c r="L60" s="19"/>
    </row>
    <row r="61" spans="2:12" ht="18" customHeight="1" x14ac:dyDescent="0.2">
      <c r="B61" s="1" t="s">
        <v>602</v>
      </c>
      <c r="C61" s="478" t="s">
        <v>601</v>
      </c>
      <c r="D61" s="143">
        <v>44.4</v>
      </c>
      <c r="E61" s="121">
        <v>5.8</v>
      </c>
      <c r="F61" s="121">
        <v>18.8</v>
      </c>
      <c r="G61" s="121">
        <v>4.7</v>
      </c>
      <c r="H61" s="147">
        <v>827</v>
      </c>
      <c r="I61" s="367">
        <v>35</v>
      </c>
      <c r="J61" s="211">
        <v>885</v>
      </c>
      <c r="L61" s="19"/>
    </row>
    <row r="62" spans="2:12" ht="18" customHeight="1" x14ac:dyDescent="0.2">
      <c r="B62" s="1" t="s">
        <v>660</v>
      </c>
      <c r="C62" s="500" t="s">
        <v>601</v>
      </c>
      <c r="D62" s="143">
        <v>43.9</v>
      </c>
      <c r="E62" s="121">
        <v>6</v>
      </c>
      <c r="F62" s="121">
        <v>19.600000000000001</v>
      </c>
      <c r="G62" s="121">
        <v>4.9000000000000004</v>
      </c>
      <c r="H62" s="147">
        <v>822</v>
      </c>
      <c r="I62" s="367">
        <v>15.6</v>
      </c>
      <c r="J62" s="211">
        <v>1196</v>
      </c>
      <c r="L62" s="19"/>
    </row>
    <row r="63" spans="2:12" ht="18" customHeight="1" x14ac:dyDescent="0.2">
      <c r="B63" s="1" t="s">
        <v>697</v>
      </c>
      <c r="C63" s="36" t="s">
        <v>601</v>
      </c>
      <c r="D63" s="143">
        <v>43.9</v>
      </c>
      <c r="E63" s="121">
        <v>6.9</v>
      </c>
      <c r="F63" s="121">
        <v>19.5</v>
      </c>
      <c r="G63" s="121">
        <v>5.2</v>
      </c>
      <c r="H63" s="147">
        <v>834</v>
      </c>
      <c r="I63" s="367">
        <v>7.9</v>
      </c>
      <c r="J63" s="211">
        <v>831</v>
      </c>
      <c r="L63" s="19"/>
    </row>
    <row r="64" spans="2:12" ht="18" customHeight="1" x14ac:dyDescent="0.2">
      <c r="B64" s="1"/>
      <c r="C64" s="36"/>
      <c r="D64" s="143"/>
      <c r="E64" s="121"/>
      <c r="F64" s="121"/>
      <c r="G64" s="121"/>
      <c r="H64" s="147"/>
      <c r="I64" s="367"/>
      <c r="J64" s="211"/>
      <c r="L64" s="19"/>
    </row>
    <row r="65" spans="1:12" ht="18" customHeight="1" x14ac:dyDescent="0.2">
      <c r="B65" s="357" t="s">
        <v>104</v>
      </c>
      <c r="D65" s="123"/>
      <c r="E65" s="122"/>
      <c r="F65" s="122"/>
      <c r="G65" s="161" t="s">
        <v>104</v>
      </c>
      <c r="H65" s="147"/>
      <c r="I65" s="367"/>
      <c r="J65" s="211"/>
      <c r="L65" s="19"/>
    </row>
    <row r="66" spans="1:12" ht="18" customHeight="1" x14ac:dyDescent="0.2">
      <c r="B66" s="1" t="s">
        <v>428</v>
      </c>
      <c r="C66" s="478" t="s">
        <v>224</v>
      </c>
      <c r="D66" s="143">
        <v>49.7</v>
      </c>
      <c r="E66" s="121">
        <v>4.5999999999999996</v>
      </c>
      <c r="F66" s="121">
        <v>20.7</v>
      </c>
      <c r="G66" s="121">
        <v>4.7</v>
      </c>
      <c r="H66" s="147">
        <v>900</v>
      </c>
      <c r="I66" s="367">
        <v>11.2</v>
      </c>
      <c r="J66" s="211">
        <v>190</v>
      </c>
      <c r="L66" s="19"/>
    </row>
    <row r="67" spans="1:12" ht="18" customHeight="1" x14ac:dyDescent="0.2">
      <c r="B67" s="1" t="s">
        <v>449</v>
      </c>
      <c r="C67" s="478" t="s">
        <v>224</v>
      </c>
      <c r="D67" s="143">
        <v>57.2</v>
      </c>
      <c r="E67" s="121">
        <v>5.9</v>
      </c>
      <c r="F67" s="121">
        <v>20.5</v>
      </c>
      <c r="G67" s="121">
        <v>3.5</v>
      </c>
      <c r="H67" s="147">
        <v>991</v>
      </c>
      <c r="I67" s="367">
        <v>45</v>
      </c>
      <c r="J67" s="211">
        <v>29</v>
      </c>
      <c r="L67" s="19"/>
    </row>
    <row r="68" spans="1:12" ht="18" customHeight="1" x14ac:dyDescent="0.2">
      <c r="B68" s="1" t="s">
        <v>526</v>
      </c>
      <c r="C68" s="478" t="s">
        <v>224</v>
      </c>
      <c r="D68" s="143">
        <v>60.3</v>
      </c>
      <c r="E68" s="121">
        <v>5.0999999999999996</v>
      </c>
      <c r="F68" s="121">
        <v>19.899999999999999</v>
      </c>
      <c r="G68" s="121">
        <v>4</v>
      </c>
      <c r="H68" s="147">
        <v>831</v>
      </c>
      <c r="I68" s="367">
        <v>36</v>
      </c>
      <c r="J68" s="211">
        <v>90</v>
      </c>
      <c r="L68" s="19"/>
    </row>
    <row r="69" spans="1:12" ht="18" customHeight="1" x14ac:dyDescent="0.2">
      <c r="B69" s="1" t="s">
        <v>602</v>
      </c>
      <c r="C69" s="478" t="s">
        <v>601</v>
      </c>
      <c r="D69" s="143">
        <v>57.1</v>
      </c>
      <c r="E69" s="121">
        <v>5.2</v>
      </c>
      <c r="F69" s="121">
        <v>21</v>
      </c>
      <c r="G69" s="121">
        <v>3.9</v>
      </c>
      <c r="H69" s="147">
        <v>833</v>
      </c>
      <c r="I69" s="367">
        <v>4.8</v>
      </c>
      <c r="J69" s="211">
        <v>174</v>
      </c>
      <c r="L69" s="19"/>
    </row>
    <row r="70" spans="1:12" ht="18" customHeight="1" x14ac:dyDescent="0.2">
      <c r="B70" s="1" t="s">
        <v>660</v>
      </c>
      <c r="C70" s="500" t="s">
        <v>601</v>
      </c>
      <c r="D70" s="143">
        <v>47.7</v>
      </c>
      <c r="E70" s="121">
        <v>5.6</v>
      </c>
      <c r="F70" s="121">
        <v>18.399999999999999</v>
      </c>
      <c r="G70" s="121">
        <v>5.0999999999999996</v>
      </c>
      <c r="H70" s="147">
        <v>878</v>
      </c>
      <c r="I70" s="367">
        <v>6.6</v>
      </c>
      <c r="J70" s="211">
        <v>357</v>
      </c>
      <c r="L70" s="19"/>
    </row>
    <row r="71" spans="1:12" ht="18" customHeight="1" x14ac:dyDescent="0.2">
      <c r="B71" s="1" t="s">
        <v>697</v>
      </c>
      <c r="C71" s="36" t="s">
        <v>601</v>
      </c>
      <c r="D71" s="143">
        <v>48.4</v>
      </c>
      <c r="E71" s="121">
        <v>5.4</v>
      </c>
      <c r="F71" s="121">
        <v>18.899999999999999</v>
      </c>
      <c r="G71" s="121">
        <v>5.0999999999999996</v>
      </c>
      <c r="H71" s="147">
        <v>913</v>
      </c>
      <c r="I71" s="367">
        <v>14.9</v>
      </c>
      <c r="J71" s="211">
        <v>261</v>
      </c>
      <c r="L71" s="19"/>
    </row>
    <row r="72" spans="1:12" ht="18" customHeight="1" thickBot="1" x14ac:dyDescent="0.2">
      <c r="B72" s="5"/>
      <c r="C72" s="5"/>
      <c r="D72" s="26"/>
      <c r="E72" s="18"/>
      <c r="F72" s="18"/>
      <c r="G72" s="18"/>
      <c r="H72" s="80"/>
      <c r="I72" s="80"/>
      <c r="J72" s="212"/>
      <c r="L72" s="19"/>
    </row>
    <row r="73" spans="1:12" ht="18" customHeight="1" x14ac:dyDescent="0.15">
      <c r="D73" s="2" t="s">
        <v>618</v>
      </c>
      <c r="H73" s="52"/>
      <c r="I73" s="52"/>
      <c r="J73" s="210"/>
      <c r="L73" s="19"/>
    </row>
    <row r="74" spans="1:12" ht="18" customHeight="1" x14ac:dyDescent="0.2">
      <c r="A74" s="1"/>
      <c r="D74" s="1" t="s">
        <v>672</v>
      </c>
    </row>
  </sheetData>
  <mergeCells count="14">
    <mergeCell ref="B35:K35"/>
    <mergeCell ref="B6:K6"/>
    <mergeCell ref="B29:C29"/>
    <mergeCell ref="B13:C13"/>
    <mergeCell ref="B14:C14"/>
    <mergeCell ref="B15:C15"/>
    <mergeCell ref="B16:C16"/>
    <mergeCell ref="B18:C18"/>
    <mergeCell ref="B24:C24"/>
    <mergeCell ref="B25:C25"/>
    <mergeCell ref="B26:C26"/>
    <mergeCell ref="B27:C27"/>
    <mergeCell ref="B17:C17"/>
    <mergeCell ref="B28:C28"/>
  </mergeCells>
  <phoneticPr fontId="2"/>
  <pageMargins left="0.78740157480314965" right="0.78740157480314965" top="0.59055118110236227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2"/>
  <sheetViews>
    <sheetView view="pageBreakPreview" zoomScale="75" zoomScaleNormal="75" workbookViewId="0">
      <selection activeCell="L63" sqref="L63"/>
    </sheetView>
  </sheetViews>
  <sheetFormatPr defaultColWidth="12.125" defaultRowHeight="17.25" x14ac:dyDescent="0.15"/>
  <cols>
    <col min="1" max="1" width="13.375" style="2" customWidth="1"/>
    <col min="2" max="2" width="18" style="301" bestFit="1" customWidth="1"/>
    <col min="3" max="11" width="13.625" style="2" customWidth="1"/>
    <col min="12" max="16384" width="12.125" style="2"/>
  </cols>
  <sheetData>
    <row r="1" spans="1:11" x14ac:dyDescent="0.2">
      <c r="A1" s="1"/>
    </row>
    <row r="6" spans="1:11" x14ac:dyDescent="0.2">
      <c r="B6" s="851" t="s">
        <v>62</v>
      </c>
      <c r="C6" s="851"/>
      <c r="D6" s="851"/>
      <c r="E6" s="851"/>
      <c r="F6" s="851"/>
      <c r="G6" s="851"/>
      <c r="H6" s="851"/>
      <c r="I6" s="851"/>
      <c r="J6" s="851"/>
      <c r="K6" s="851"/>
    </row>
    <row r="7" spans="1:11" ht="18" thickBot="1" x14ac:dyDescent="0.25">
      <c r="B7" s="381"/>
      <c r="C7" s="5"/>
      <c r="D7" s="5"/>
      <c r="E7" s="5"/>
      <c r="F7" s="852" t="s">
        <v>475</v>
      </c>
      <c r="G7" s="852"/>
      <c r="H7" s="5"/>
      <c r="I7" s="5"/>
      <c r="J7" s="5"/>
      <c r="K7" s="25" t="s">
        <v>31</v>
      </c>
    </row>
    <row r="8" spans="1:11" x14ac:dyDescent="0.15">
      <c r="C8" s="9" t="s">
        <v>605</v>
      </c>
      <c r="D8" s="8"/>
      <c r="E8" s="8"/>
      <c r="F8" s="9"/>
      <c r="G8" s="8"/>
      <c r="H8" s="8"/>
      <c r="I8" s="9"/>
      <c r="J8" s="8"/>
      <c r="K8" s="8"/>
    </row>
    <row r="9" spans="1:11" x14ac:dyDescent="0.2">
      <c r="C9" s="10" t="s">
        <v>368</v>
      </c>
      <c r="D9" s="9"/>
      <c r="E9" s="9"/>
      <c r="F9" s="10" t="s">
        <v>370</v>
      </c>
      <c r="G9" s="9"/>
      <c r="H9" s="9"/>
      <c r="I9" s="10" t="s">
        <v>380</v>
      </c>
      <c r="J9" s="9"/>
      <c r="K9" s="9"/>
    </row>
    <row r="10" spans="1:11" x14ac:dyDescent="0.2">
      <c r="B10" s="353"/>
      <c r="C10" s="11" t="s">
        <v>369</v>
      </c>
      <c r="D10" s="12" t="s">
        <v>63</v>
      </c>
      <c r="E10" s="12" t="s">
        <v>9</v>
      </c>
      <c r="F10" s="21"/>
      <c r="G10" s="12" t="s">
        <v>63</v>
      </c>
      <c r="H10" s="12" t="s">
        <v>64</v>
      </c>
      <c r="I10" s="12" t="s">
        <v>381</v>
      </c>
      <c r="J10" s="12" t="s">
        <v>63</v>
      </c>
      <c r="K10" s="12" t="s">
        <v>64</v>
      </c>
    </row>
    <row r="11" spans="1:11" x14ac:dyDescent="0.15">
      <c r="C11" s="91"/>
      <c r="D11" s="92"/>
      <c r="E11" s="92"/>
      <c r="F11" s="92"/>
      <c r="G11" s="92"/>
      <c r="H11" s="92"/>
      <c r="I11" s="92"/>
      <c r="J11" s="92"/>
      <c r="K11" s="92"/>
    </row>
    <row r="12" spans="1:11" s="72" customFormat="1" x14ac:dyDescent="0.2">
      <c r="B12" s="213" t="s">
        <v>65</v>
      </c>
      <c r="C12" s="89">
        <v>865419</v>
      </c>
      <c r="D12" s="90">
        <v>401015</v>
      </c>
      <c r="E12" s="90">
        <v>464404</v>
      </c>
      <c r="F12" s="90">
        <v>450969</v>
      </c>
      <c r="G12" s="90">
        <v>253134</v>
      </c>
      <c r="H12" s="90">
        <v>197835</v>
      </c>
      <c r="I12" s="90">
        <v>32613</v>
      </c>
      <c r="J12" s="90">
        <v>22499</v>
      </c>
      <c r="K12" s="90">
        <v>10114</v>
      </c>
    </row>
    <row r="13" spans="1:11" x14ac:dyDescent="0.15">
      <c r="C13" s="91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B14" s="36" t="s">
        <v>476</v>
      </c>
      <c r="C14" s="81">
        <v>318838</v>
      </c>
      <c r="D14" s="82">
        <v>147745</v>
      </c>
      <c r="E14" s="82">
        <v>171093</v>
      </c>
      <c r="F14" s="83">
        <v>162925</v>
      </c>
      <c r="G14" s="82">
        <v>92694</v>
      </c>
      <c r="H14" s="82">
        <v>70231</v>
      </c>
      <c r="I14" s="83">
        <v>11588</v>
      </c>
      <c r="J14" s="82">
        <v>7683</v>
      </c>
      <c r="K14" s="82">
        <v>3905</v>
      </c>
    </row>
    <row r="15" spans="1:11" x14ac:dyDescent="0.2">
      <c r="B15" s="36" t="s">
        <v>477</v>
      </c>
      <c r="C15" s="81">
        <v>48297</v>
      </c>
      <c r="D15" s="82">
        <v>22198</v>
      </c>
      <c r="E15" s="82">
        <v>26099</v>
      </c>
      <c r="F15" s="83">
        <v>24225</v>
      </c>
      <c r="G15" s="82">
        <v>13604</v>
      </c>
      <c r="H15" s="82">
        <v>10621</v>
      </c>
      <c r="I15" s="83">
        <v>2196</v>
      </c>
      <c r="J15" s="82">
        <v>1563</v>
      </c>
      <c r="K15" s="82">
        <v>633</v>
      </c>
    </row>
    <row r="16" spans="1:11" x14ac:dyDescent="0.2">
      <c r="B16" s="36" t="s">
        <v>478</v>
      </c>
      <c r="C16" s="81">
        <v>57413</v>
      </c>
      <c r="D16" s="82">
        <v>26729</v>
      </c>
      <c r="E16" s="82">
        <v>30684</v>
      </c>
      <c r="F16" s="83">
        <v>30179</v>
      </c>
      <c r="G16" s="82">
        <v>16918</v>
      </c>
      <c r="H16" s="82">
        <v>13261</v>
      </c>
      <c r="I16" s="83">
        <v>2273</v>
      </c>
      <c r="J16" s="82">
        <v>1588</v>
      </c>
      <c r="K16" s="82">
        <v>685</v>
      </c>
    </row>
    <row r="17" spans="2:11" x14ac:dyDescent="0.2">
      <c r="B17" s="36" t="s">
        <v>479</v>
      </c>
      <c r="C17" s="81">
        <v>26423</v>
      </c>
      <c r="D17" s="82">
        <v>12211</v>
      </c>
      <c r="E17" s="82">
        <v>14212</v>
      </c>
      <c r="F17" s="83">
        <v>14050</v>
      </c>
      <c r="G17" s="82">
        <v>7917</v>
      </c>
      <c r="H17" s="82">
        <v>6133</v>
      </c>
      <c r="I17" s="83">
        <v>1018</v>
      </c>
      <c r="J17" s="82">
        <v>732</v>
      </c>
      <c r="K17" s="82">
        <v>286</v>
      </c>
    </row>
    <row r="18" spans="2:11" x14ac:dyDescent="0.2">
      <c r="B18" s="36" t="s">
        <v>480</v>
      </c>
      <c r="C18" s="81">
        <v>22497</v>
      </c>
      <c r="D18" s="82">
        <v>10665</v>
      </c>
      <c r="E18" s="82">
        <v>11832</v>
      </c>
      <c r="F18" s="83">
        <v>11277</v>
      </c>
      <c r="G18" s="82">
        <v>6324</v>
      </c>
      <c r="H18" s="82">
        <v>4953</v>
      </c>
      <c r="I18" s="83">
        <v>1147</v>
      </c>
      <c r="J18" s="82">
        <v>831</v>
      </c>
      <c r="K18" s="82">
        <v>316</v>
      </c>
    </row>
    <row r="19" spans="2:11" x14ac:dyDescent="0.2">
      <c r="B19" s="36" t="s">
        <v>481</v>
      </c>
      <c r="C19" s="81">
        <v>68242</v>
      </c>
      <c r="D19" s="82">
        <v>31738</v>
      </c>
      <c r="E19" s="82">
        <v>36504</v>
      </c>
      <c r="F19" s="83">
        <v>36745</v>
      </c>
      <c r="G19" s="82">
        <v>20181</v>
      </c>
      <c r="H19" s="82">
        <v>16564</v>
      </c>
      <c r="I19" s="83">
        <v>2896</v>
      </c>
      <c r="J19" s="82">
        <v>2046</v>
      </c>
      <c r="K19" s="82">
        <v>850</v>
      </c>
    </row>
    <row r="20" spans="2:11" x14ac:dyDescent="0.2">
      <c r="B20" s="36" t="s">
        <v>482</v>
      </c>
      <c r="C20" s="81">
        <v>27509</v>
      </c>
      <c r="D20" s="82">
        <v>12462</v>
      </c>
      <c r="E20" s="82">
        <v>15047</v>
      </c>
      <c r="F20" s="83">
        <v>13235</v>
      </c>
      <c r="G20" s="82">
        <v>7183</v>
      </c>
      <c r="H20" s="82">
        <v>6052</v>
      </c>
      <c r="I20" s="83">
        <v>1046</v>
      </c>
      <c r="J20" s="82">
        <v>740</v>
      </c>
      <c r="K20" s="82">
        <v>306</v>
      </c>
    </row>
    <row r="21" spans="2:11" x14ac:dyDescent="0.2">
      <c r="B21" s="36" t="s">
        <v>483</v>
      </c>
      <c r="C21" s="81">
        <v>57150</v>
      </c>
      <c r="D21" s="82">
        <v>26604</v>
      </c>
      <c r="E21" s="82">
        <v>30546</v>
      </c>
      <c r="F21" s="83">
        <v>31428</v>
      </c>
      <c r="G21" s="82">
        <v>17569</v>
      </c>
      <c r="H21" s="82">
        <v>13859</v>
      </c>
      <c r="I21" s="83">
        <v>2359</v>
      </c>
      <c r="J21" s="82">
        <v>1612</v>
      </c>
      <c r="K21" s="82">
        <v>747</v>
      </c>
    </row>
    <row r="22" spans="2:11" x14ac:dyDescent="0.2">
      <c r="B22" s="36" t="s">
        <v>484</v>
      </c>
      <c r="C22" s="81">
        <v>42133</v>
      </c>
      <c r="D22" s="82">
        <v>19967</v>
      </c>
      <c r="E22" s="82">
        <v>22166</v>
      </c>
      <c r="F22" s="83">
        <v>23507</v>
      </c>
      <c r="G22" s="82">
        <v>13470</v>
      </c>
      <c r="H22" s="82">
        <v>10037</v>
      </c>
      <c r="I22" s="92">
        <v>1614</v>
      </c>
      <c r="J22" s="82">
        <v>1011</v>
      </c>
      <c r="K22" s="82">
        <v>603</v>
      </c>
    </row>
    <row r="23" spans="2:11" x14ac:dyDescent="0.2">
      <c r="B23" s="36"/>
      <c r="C23" s="81"/>
      <c r="D23" s="82"/>
      <c r="E23" s="82"/>
      <c r="F23" s="83"/>
      <c r="G23" s="82"/>
      <c r="H23" s="82"/>
      <c r="I23" s="83"/>
      <c r="J23" s="82"/>
      <c r="K23" s="82"/>
    </row>
    <row r="24" spans="2:11" x14ac:dyDescent="0.2">
      <c r="B24" s="36" t="s">
        <v>485</v>
      </c>
      <c r="C24" s="81">
        <v>9513</v>
      </c>
      <c r="D24" s="82">
        <v>4323</v>
      </c>
      <c r="E24" s="82">
        <v>5190</v>
      </c>
      <c r="F24" s="83">
        <v>4743</v>
      </c>
      <c r="G24" s="82">
        <v>2635</v>
      </c>
      <c r="H24" s="82">
        <v>2108</v>
      </c>
      <c r="I24" s="83">
        <v>287</v>
      </c>
      <c r="J24" s="82">
        <v>201</v>
      </c>
      <c r="K24" s="82">
        <v>86</v>
      </c>
    </row>
    <row r="25" spans="2:11" x14ac:dyDescent="0.15">
      <c r="C25" s="81"/>
      <c r="D25" s="82"/>
      <c r="E25" s="82"/>
      <c r="F25" s="83"/>
      <c r="G25" s="82"/>
      <c r="H25" s="82"/>
      <c r="I25" s="83"/>
      <c r="J25" s="82"/>
      <c r="K25" s="82"/>
    </row>
    <row r="26" spans="2:11" x14ac:dyDescent="0.2">
      <c r="B26" s="36" t="s">
        <v>486</v>
      </c>
      <c r="C26" s="81">
        <v>16276</v>
      </c>
      <c r="D26" s="82">
        <v>7502</v>
      </c>
      <c r="E26" s="82">
        <v>8774</v>
      </c>
      <c r="F26" s="83">
        <v>8921</v>
      </c>
      <c r="G26" s="82">
        <v>4921</v>
      </c>
      <c r="H26" s="82">
        <v>4000</v>
      </c>
      <c r="I26" s="83">
        <v>538</v>
      </c>
      <c r="J26" s="82">
        <v>380</v>
      </c>
      <c r="K26" s="82">
        <v>158</v>
      </c>
    </row>
    <row r="27" spans="2:11" x14ac:dyDescent="0.2">
      <c r="B27" s="36" t="s">
        <v>487</v>
      </c>
      <c r="C27" s="81">
        <v>4481</v>
      </c>
      <c r="D27" s="92">
        <v>2036</v>
      </c>
      <c r="E27" s="92">
        <v>2445</v>
      </c>
      <c r="F27" s="83">
        <v>2326</v>
      </c>
      <c r="G27" s="92">
        <v>1289</v>
      </c>
      <c r="H27" s="92">
        <v>1037</v>
      </c>
      <c r="I27" s="92">
        <v>132</v>
      </c>
      <c r="J27" s="92">
        <v>100</v>
      </c>
      <c r="K27" s="92">
        <v>32</v>
      </c>
    </row>
    <row r="28" spans="2:11" x14ac:dyDescent="0.2">
      <c r="B28" s="36" t="s">
        <v>488</v>
      </c>
      <c r="C28" s="81">
        <v>3680</v>
      </c>
      <c r="D28" s="82">
        <v>1874</v>
      </c>
      <c r="E28" s="82">
        <v>1806</v>
      </c>
      <c r="F28" s="83">
        <v>1989</v>
      </c>
      <c r="G28" s="82">
        <v>1132</v>
      </c>
      <c r="H28" s="82">
        <v>857</v>
      </c>
      <c r="I28" s="83">
        <v>71</v>
      </c>
      <c r="J28" s="82">
        <v>54</v>
      </c>
      <c r="K28" s="82">
        <v>17</v>
      </c>
    </row>
    <row r="29" spans="2:11" x14ac:dyDescent="0.2">
      <c r="B29" s="36"/>
      <c r="C29" s="81"/>
      <c r="D29" s="82"/>
      <c r="E29" s="82"/>
      <c r="F29" s="83"/>
      <c r="G29" s="82"/>
      <c r="H29" s="82"/>
      <c r="I29" s="83"/>
      <c r="J29" s="82"/>
      <c r="K29" s="82"/>
    </row>
    <row r="30" spans="2:11" x14ac:dyDescent="0.2">
      <c r="B30" s="36" t="s">
        <v>489</v>
      </c>
      <c r="C30" s="81">
        <v>11534</v>
      </c>
      <c r="D30" s="82">
        <v>5357</v>
      </c>
      <c r="E30" s="82">
        <v>6177</v>
      </c>
      <c r="F30" s="83">
        <v>6204</v>
      </c>
      <c r="G30" s="82">
        <v>3448</v>
      </c>
      <c r="H30" s="82">
        <v>2756</v>
      </c>
      <c r="I30" s="83">
        <v>464</v>
      </c>
      <c r="J30" s="82">
        <v>335</v>
      </c>
      <c r="K30" s="82">
        <v>129</v>
      </c>
    </row>
    <row r="31" spans="2:11" x14ac:dyDescent="0.2">
      <c r="B31" s="36" t="s">
        <v>490</v>
      </c>
      <c r="C31" s="81">
        <v>6683</v>
      </c>
      <c r="D31" s="82">
        <v>3080</v>
      </c>
      <c r="E31" s="82">
        <v>3603</v>
      </c>
      <c r="F31" s="83">
        <v>3591</v>
      </c>
      <c r="G31" s="82">
        <v>2013</v>
      </c>
      <c r="H31" s="82">
        <v>1578</v>
      </c>
      <c r="I31" s="83">
        <v>231</v>
      </c>
      <c r="J31" s="82">
        <v>168</v>
      </c>
      <c r="K31" s="82">
        <v>63</v>
      </c>
    </row>
    <row r="32" spans="2:11" x14ac:dyDescent="0.15">
      <c r="B32" s="301" t="s">
        <v>491</v>
      </c>
      <c r="C32" s="81">
        <v>23386</v>
      </c>
      <c r="D32" s="82">
        <v>10881</v>
      </c>
      <c r="E32" s="82">
        <v>12505</v>
      </c>
      <c r="F32" s="83">
        <v>13671</v>
      </c>
      <c r="G32" s="82">
        <v>7567</v>
      </c>
      <c r="H32" s="82">
        <v>6104</v>
      </c>
      <c r="I32" s="83">
        <v>564</v>
      </c>
      <c r="J32" s="82">
        <v>404</v>
      </c>
      <c r="K32" s="82">
        <v>160</v>
      </c>
    </row>
    <row r="33" spans="2:11" x14ac:dyDescent="0.2">
      <c r="B33" s="36"/>
      <c r="C33" s="81"/>
      <c r="D33" s="82"/>
      <c r="E33" s="82"/>
      <c r="F33" s="83"/>
      <c r="G33" s="82"/>
      <c r="H33" s="82"/>
      <c r="I33" s="83"/>
      <c r="J33" s="82"/>
      <c r="K33" s="82"/>
    </row>
    <row r="34" spans="2:11" x14ac:dyDescent="0.2">
      <c r="B34" s="36" t="s">
        <v>492</v>
      </c>
      <c r="C34" s="81">
        <v>7063</v>
      </c>
      <c r="D34" s="82">
        <v>3217</v>
      </c>
      <c r="E34" s="82">
        <v>3846</v>
      </c>
      <c r="F34" s="83">
        <v>3454</v>
      </c>
      <c r="G34" s="82">
        <v>1926</v>
      </c>
      <c r="H34" s="82">
        <v>1528</v>
      </c>
      <c r="I34" s="83">
        <v>194</v>
      </c>
      <c r="J34" s="82">
        <v>143</v>
      </c>
      <c r="K34" s="82">
        <v>51</v>
      </c>
    </row>
    <row r="35" spans="2:11" x14ac:dyDescent="0.2">
      <c r="B35" s="36" t="s">
        <v>493</v>
      </c>
      <c r="C35" s="81">
        <v>6211</v>
      </c>
      <c r="D35" s="92">
        <v>2873</v>
      </c>
      <c r="E35" s="92">
        <v>3338</v>
      </c>
      <c r="F35" s="83">
        <v>3408</v>
      </c>
      <c r="G35" s="92">
        <v>1921</v>
      </c>
      <c r="H35" s="92">
        <v>1487</v>
      </c>
      <c r="I35" s="92">
        <v>174</v>
      </c>
      <c r="J35" s="92">
        <v>128</v>
      </c>
      <c r="K35" s="92">
        <v>46</v>
      </c>
    </row>
    <row r="36" spans="2:11" x14ac:dyDescent="0.2">
      <c r="B36" s="36" t="s">
        <v>494</v>
      </c>
      <c r="C36" s="81">
        <v>5722</v>
      </c>
      <c r="D36" s="92">
        <v>2706</v>
      </c>
      <c r="E36" s="92">
        <v>3016</v>
      </c>
      <c r="F36" s="83">
        <v>2937</v>
      </c>
      <c r="G36" s="92">
        <v>1700</v>
      </c>
      <c r="H36" s="92">
        <v>1237</v>
      </c>
      <c r="I36" s="92">
        <v>180</v>
      </c>
      <c r="J36" s="92">
        <v>131</v>
      </c>
      <c r="K36" s="92">
        <v>49</v>
      </c>
    </row>
    <row r="37" spans="2:11" x14ac:dyDescent="0.2">
      <c r="B37" s="36" t="s">
        <v>495</v>
      </c>
      <c r="C37" s="81">
        <v>7504</v>
      </c>
      <c r="D37" s="82">
        <v>3472</v>
      </c>
      <c r="E37" s="82">
        <v>4032</v>
      </c>
      <c r="F37" s="83">
        <v>4327</v>
      </c>
      <c r="G37" s="82">
        <v>2421</v>
      </c>
      <c r="H37" s="82">
        <v>1906</v>
      </c>
      <c r="I37" s="83">
        <v>204</v>
      </c>
      <c r="J37" s="82">
        <v>146</v>
      </c>
      <c r="K37" s="82">
        <v>58</v>
      </c>
    </row>
    <row r="38" spans="2:11" x14ac:dyDescent="0.2">
      <c r="B38" s="36" t="s">
        <v>496</v>
      </c>
      <c r="C38" s="81">
        <v>11426</v>
      </c>
      <c r="D38" s="82">
        <v>5370</v>
      </c>
      <c r="E38" s="82">
        <v>6056</v>
      </c>
      <c r="F38" s="83">
        <v>7314</v>
      </c>
      <c r="G38" s="82">
        <v>4016</v>
      </c>
      <c r="H38" s="82">
        <v>3298</v>
      </c>
      <c r="I38" s="83">
        <v>300</v>
      </c>
      <c r="J38" s="82">
        <v>201</v>
      </c>
      <c r="K38" s="82">
        <v>99</v>
      </c>
    </row>
    <row r="39" spans="2:11" x14ac:dyDescent="0.2">
      <c r="B39" s="36" t="s">
        <v>497</v>
      </c>
      <c r="C39" s="81">
        <v>9108</v>
      </c>
      <c r="D39" s="82">
        <v>4220</v>
      </c>
      <c r="E39" s="82">
        <v>4888</v>
      </c>
      <c r="F39" s="83">
        <v>5002</v>
      </c>
      <c r="G39" s="82">
        <v>2796</v>
      </c>
      <c r="H39" s="82">
        <v>2206</v>
      </c>
      <c r="I39" s="83">
        <v>217</v>
      </c>
      <c r="J39" s="82">
        <v>160</v>
      </c>
      <c r="K39" s="82">
        <v>57</v>
      </c>
    </row>
    <row r="40" spans="2:11" x14ac:dyDescent="0.2">
      <c r="B40" s="36"/>
      <c r="C40" s="81"/>
      <c r="D40" s="82"/>
      <c r="E40" s="82"/>
      <c r="F40" s="83"/>
      <c r="G40" s="82"/>
      <c r="H40" s="82"/>
      <c r="I40" s="83"/>
      <c r="J40" s="82"/>
      <c r="K40" s="82"/>
    </row>
    <row r="41" spans="2:11" x14ac:dyDescent="0.2">
      <c r="B41" s="36" t="s">
        <v>498</v>
      </c>
      <c r="C41" s="81">
        <v>19852</v>
      </c>
      <c r="D41" s="82">
        <v>8921</v>
      </c>
      <c r="E41" s="82">
        <v>10931</v>
      </c>
      <c r="F41" s="83">
        <v>10045</v>
      </c>
      <c r="G41" s="82">
        <v>5369</v>
      </c>
      <c r="H41" s="82">
        <v>4676</v>
      </c>
      <c r="I41" s="83">
        <v>762</v>
      </c>
      <c r="J41" s="82">
        <v>530</v>
      </c>
      <c r="K41" s="82">
        <v>232</v>
      </c>
    </row>
    <row r="42" spans="2:11" x14ac:dyDescent="0.2">
      <c r="B42" s="36" t="s">
        <v>499</v>
      </c>
      <c r="C42" s="81">
        <v>12415</v>
      </c>
      <c r="D42" s="82">
        <v>5794</v>
      </c>
      <c r="E42" s="82">
        <v>6621</v>
      </c>
      <c r="F42" s="83">
        <v>6686</v>
      </c>
      <c r="G42" s="82">
        <v>3688</v>
      </c>
      <c r="H42" s="82">
        <v>2998</v>
      </c>
      <c r="I42" s="83">
        <v>470</v>
      </c>
      <c r="J42" s="82">
        <v>335</v>
      </c>
      <c r="K42" s="82">
        <v>135</v>
      </c>
    </row>
    <row r="43" spans="2:11" x14ac:dyDescent="0.2">
      <c r="B43" s="36" t="s">
        <v>500</v>
      </c>
      <c r="C43" s="81">
        <v>4261</v>
      </c>
      <c r="D43" s="92">
        <v>1970</v>
      </c>
      <c r="E43" s="92">
        <v>2291</v>
      </c>
      <c r="F43" s="83">
        <v>1920</v>
      </c>
      <c r="G43" s="92">
        <v>1128</v>
      </c>
      <c r="H43" s="92">
        <v>792</v>
      </c>
      <c r="I43" s="92">
        <v>109</v>
      </c>
      <c r="J43" s="92">
        <v>88</v>
      </c>
      <c r="K43" s="92">
        <v>21</v>
      </c>
    </row>
    <row r="44" spans="2:11" x14ac:dyDescent="0.2">
      <c r="B44" s="36"/>
      <c r="C44" s="81"/>
      <c r="D44" s="82"/>
      <c r="E44" s="82"/>
      <c r="F44" s="83"/>
      <c r="G44" s="82"/>
      <c r="H44" s="82"/>
      <c r="I44" s="83"/>
      <c r="J44" s="82"/>
      <c r="K44" s="82"/>
    </row>
    <row r="45" spans="2:11" x14ac:dyDescent="0.2">
      <c r="B45" s="36" t="s">
        <v>501</v>
      </c>
      <c r="C45" s="81">
        <v>15178</v>
      </c>
      <c r="D45" s="82">
        <v>6835</v>
      </c>
      <c r="E45" s="82">
        <v>8343</v>
      </c>
      <c r="F45" s="83">
        <v>7248</v>
      </c>
      <c r="G45" s="82">
        <v>3945</v>
      </c>
      <c r="H45" s="82">
        <v>3303</v>
      </c>
      <c r="I45" s="83">
        <v>669</v>
      </c>
      <c r="J45" s="82">
        <v>490</v>
      </c>
      <c r="K45" s="82">
        <v>179</v>
      </c>
    </row>
    <row r="46" spans="2:11" x14ac:dyDescent="0.2">
      <c r="B46" s="36" t="s">
        <v>502</v>
      </c>
      <c r="C46" s="81">
        <v>2923</v>
      </c>
      <c r="D46" s="82">
        <v>1289</v>
      </c>
      <c r="E46" s="82">
        <v>1634</v>
      </c>
      <c r="F46" s="83">
        <v>1354</v>
      </c>
      <c r="G46" s="82">
        <v>732</v>
      </c>
      <c r="H46" s="82">
        <v>622</v>
      </c>
      <c r="I46" s="83">
        <v>78</v>
      </c>
      <c r="J46" s="82">
        <v>61</v>
      </c>
      <c r="K46" s="82">
        <v>17</v>
      </c>
    </row>
    <row r="47" spans="2:11" x14ac:dyDescent="0.2">
      <c r="B47" s="36" t="s">
        <v>503</v>
      </c>
      <c r="C47" s="81">
        <v>2841</v>
      </c>
      <c r="D47" s="82">
        <v>1243</v>
      </c>
      <c r="E47" s="82">
        <v>1598</v>
      </c>
      <c r="F47" s="83">
        <v>1131</v>
      </c>
      <c r="G47" s="82">
        <v>608</v>
      </c>
      <c r="H47" s="82">
        <v>523</v>
      </c>
      <c r="I47" s="83">
        <v>59</v>
      </c>
      <c r="J47" s="82">
        <v>48</v>
      </c>
      <c r="K47" s="82">
        <v>11</v>
      </c>
    </row>
    <row r="48" spans="2:11" x14ac:dyDescent="0.2">
      <c r="B48" s="36" t="s">
        <v>504</v>
      </c>
      <c r="C48" s="81">
        <v>451</v>
      </c>
      <c r="D48" s="82">
        <v>203</v>
      </c>
      <c r="E48" s="82">
        <v>248</v>
      </c>
      <c r="F48" s="83">
        <v>159</v>
      </c>
      <c r="G48" s="82">
        <v>96</v>
      </c>
      <c r="H48" s="82">
        <v>63</v>
      </c>
      <c r="I48" s="83">
        <v>16</v>
      </c>
      <c r="J48" s="82">
        <v>13</v>
      </c>
      <c r="K48" s="82">
        <v>3</v>
      </c>
    </row>
    <row r="49" spans="1:11" x14ac:dyDescent="0.2">
      <c r="B49" s="36" t="s">
        <v>505</v>
      </c>
      <c r="C49" s="81">
        <v>16409</v>
      </c>
      <c r="D49" s="82">
        <v>7530</v>
      </c>
      <c r="E49" s="82">
        <v>8879</v>
      </c>
      <c r="F49" s="83">
        <v>6968</v>
      </c>
      <c r="G49" s="82">
        <v>3923</v>
      </c>
      <c r="H49" s="82">
        <v>3045</v>
      </c>
      <c r="I49" s="83">
        <v>757</v>
      </c>
      <c r="J49" s="82">
        <v>577</v>
      </c>
      <c r="K49" s="82">
        <v>180</v>
      </c>
    </row>
    <row r="50" spans="1:11" ht="18" thickBot="1" x14ac:dyDescent="0.2">
      <c r="B50" s="381"/>
      <c r="C50" s="96"/>
      <c r="D50" s="97"/>
      <c r="E50" s="97"/>
      <c r="F50" s="98"/>
      <c r="G50" s="98"/>
      <c r="H50" s="98"/>
      <c r="I50" s="98"/>
      <c r="J50" s="98"/>
      <c r="K50" s="98"/>
    </row>
    <row r="51" spans="1:11" x14ac:dyDescent="0.2">
      <c r="C51" s="1" t="s">
        <v>558</v>
      </c>
    </row>
    <row r="52" spans="1:11" x14ac:dyDescent="0.2">
      <c r="A52" s="1"/>
      <c r="C52" s="1" t="s">
        <v>557</v>
      </c>
    </row>
  </sheetData>
  <mergeCells count="2">
    <mergeCell ref="B6:K6"/>
    <mergeCell ref="F7:G7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4"/>
  <sheetViews>
    <sheetView view="pageBreakPreview" zoomScale="75" zoomScaleNormal="75" zoomScaleSheetLayoutView="75" workbookViewId="0">
      <selection activeCell="F2" sqref="F2"/>
    </sheetView>
  </sheetViews>
  <sheetFormatPr defaultColWidth="15.875" defaultRowHeight="17.25" x14ac:dyDescent="0.15"/>
  <cols>
    <col min="1" max="1" width="13.375" style="2" customWidth="1"/>
    <col min="2" max="2" width="17.125" style="301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6" spans="1:11" x14ac:dyDescent="0.2">
      <c r="B6" s="851" t="s">
        <v>71</v>
      </c>
      <c r="C6" s="851"/>
      <c r="D6" s="851"/>
      <c r="E6" s="851"/>
      <c r="F6" s="851"/>
      <c r="G6" s="851"/>
      <c r="H6" s="851"/>
      <c r="I6" s="851"/>
      <c r="J6" s="851"/>
      <c r="K6" s="851"/>
    </row>
    <row r="7" spans="1:11" ht="18" thickBot="1" x14ac:dyDescent="0.25">
      <c r="B7" s="381"/>
      <c r="C7" s="27" t="s">
        <v>72</v>
      </c>
      <c r="D7" s="6" t="s">
        <v>506</v>
      </c>
      <c r="E7" s="5"/>
      <c r="F7" s="6"/>
      <c r="G7" s="5"/>
      <c r="H7" s="5"/>
      <c r="I7" s="5"/>
      <c r="J7" s="5"/>
      <c r="K7" s="25" t="s">
        <v>31</v>
      </c>
    </row>
    <row r="8" spans="1:11" x14ac:dyDescent="0.2">
      <c r="C8" s="7" t="s">
        <v>5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7" t="s">
        <v>73</v>
      </c>
      <c r="D9" s="9"/>
      <c r="E9" s="28"/>
      <c r="F9" s="29"/>
      <c r="G9" s="9"/>
      <c r="H9" s="8"/>
      <c r="I9" s="8"/>
      <c r="J9" s="19"/>
      <c r="K9" s="9"/>
    </row>
    <row r="10" spans="1:11" x14ac:dyDescent="0.2">
      <c r="C10" s="10" t="s">
        <v>74</v>
      </c>
      <c r="D10" s="10" t="s">
        <v>19</v>
      </c>
      <c r="E10" s="30" t="s">
        <v>309</v>
      </c>
      <c r="F10" s="31"/>
      <c r="G10" s="10" t="s">
        <v>310</v>
      </c>
      <c r="H10" s="10" t="s">
        <v>75</v>
      </c>
      <c r="I10" s="10" t="s">
        <v>75</v>
      </c>
      <c r="J10" s="31" t="s">
        <v>311</v>
      </c>
      <c r="K10" s="10" t="s">
        <v>83</v>
      </c>
    </row>
    <row r="11" spans="1:11" x14ac:dyDescent="0.2">
      <c r="B11" s="353"/>
      <c r="C11" s="21"/>
      <c r="D11" s="21"/>
      <c r="E11" s="32" t="s">
        <v>312</v>
      </c>
      <c r="F11" s="33" t="s">
        <v>24</v>
      </c>
      <c r="G11" s="12" t="s">
        <v>382</v>
      </c>
      <c r="H11" s="12" t="s">
        <v>76</v>
      </c>
      <c r="I11" s="12" t="s">
        <v>77</v>
      </c>
      <c r="J11" s="12" t="s">
        <v>313</v>
      </c>
      <c r="K11" s="12" t="s">
        <v>28</v>
      </c>
    </row>
    <row r="12" spans="1:11" x14ac:dyDescent="0.15">
      <c r="C12" s="91"/>
      <c r="D12" s="92"/>
      <c r="E12" s="92"/>
      <c r="F12" s="92"/>
      <c r="G12" s="92"/>
      <c r="H12" s="92"/>
      <c r="I12" s="92"/>
      <c r="J12" s="92"/>
      <c r="K12" s="92"/>
    </row>
    <row r="13" spans="1:11" s="72" customFormat="1" x14ac:dyDescent="0.2">
      <c r="B13" s="213" t="s">
        <v>78</v>
      </c>
      <c r="C13" s="267">
        <v>450969</v>
      </c>
      <c r="D13" s="268">
        <v>344762</v>
      </c>
      <c r="E13" s="268">
        <v>325874</v>
      </c>
      <c r="F13" s="268">
        <v>18888</v>
      </c>
      <c r="G13" s="268">
        <v>64813</v>
      </c>
      <c r="H13" s="268">
        <v>16535</v>
      </c>
      <c r="I13" s="268">
        <v>47241</v>
      </c>
      <c r="J13" s="268">
        <v>1037</v>
      </c>
      <c r="K13" s="268">
        <v>34652</v>
      </c>
    </row>
    <row r="14" spans="1:11" x14ac:dyDescent="0.15">
      <c r="C14" s="264"/>
      <c r="D14" s="265"/>
      <c r="E14" s="265"/>
      <c r="F14" s="265"/>
      <c r="G14" s="265"/>
      <c r="H14" s="265"/>
      <c r="I14" s="265"/>
      <c r="J14" s="265"/>
      <c r="K14" s="265"/>
    </row>
    <row r="15" spans="1:11" x14ac:dyDescent="0.2">
      <c r="B15" s="36" t="s">
        <v>476</v>
      </c>
      <c r="C15" s="262">
        <v>162925</v>
      </c>
      <c r="D15" s="263">
        <v>134501</v>
      </c>
      <c r="E15" s="263">
        <v>126193</v>
      </c>
      <c r="F15" s="263">
        <v>8308</v>
      </c>
      <c r="G15" s="263">
        <v>17271</v>
      </c>
      <c r="H15" s="263">
        <v>5035</v>
      </c>
      <c r="I15" s="263">
        <v>11926</v>
      </c>
      <c r="J15" s="263">
        <v>310</v>
      </c>
      <c r="K15" s="263">
        <v>6395</v>
      </c>
    </row>
    <row r="16" spans="1:11" x14ac:dyDescent="0.2">
      <c r="B16" s="36" t="s">
        <v>477</v>
      </c>
      <c r="C16" s="262">
        <v>24225</v>
      </c>
      <c r="D16" s="263">
        <v>18360</v>
      </c>
      <c r="E16" s="263">
        <v>17168</v>
      </c>
      <c r="F16" s="263">
        <v>1192</v>
      </c>
      <c r="G16" s="263">
        <v>3625</v>
      </c>
      <c r="H16" s="263">
        <v>910</v>
      </c>
      <c r="I16" s="263">
        <v>2567</v>
      </c>
      <c r="J16" s="263">
        <v>148</v>
      </c>
      <c r="K16" s="263">
        <v>2162</v>
      </c>
    </row>
    <row r="17" spans="2:11" x14ac:dyDescent="0.2">
      <c r="B17" s="36" t="s">
        <v>478</v>
      </c>
      <c r="C17" s="262">
        <v>30179</v>
      </c>
      <c r="D17" s="263">
        <v>24962</v>
      </c>
      <c r="E17" s="263">
        <v>23845</v>
      </c>
      <c r="F17" s="263">
        <v>1117</v>
      </c>
      <c r="G17" s="263">
        <v>3398</v>
      </c>
      <c r="H17" s="263">
        <v>833</v>
      </c>
      <c r="I17" s="263">
        <v>2479</v>
      </c>
      <c r="J17" s="263">
        <v>86</v>
      </c>
      <c r="K17" s="263">
        <v>1605</v>
      </c>
    </row>
    <row r="18" spans="2:11" x14ac:dyDescent="0.2">
      <c r="B18" s="36" t="s">
        <v>479</v>
      </c>
      <c r="C18" s="262">
        <v>14050</v>
      </c>
      <c r="D18" s="263">
        <v>9721</v>
      </c>
      <c r="E18" s="263">
        <v>9236</v>
      </c>
      <c r="F18" s="263">
        <v>485</v>
      </c>
      <c r="G18" s="263">
        <v>2521</v>
      </c>
      <c r="H18" s="263">
        <v>742</v>
      </c>
      <c r="I18" s="263">
        <v>1716</v>
      </c>
      <c r="J18" s="263">
        <v>63</v>
      </c>
      <c r="K18" s="263">
        <v>1730</v>
      </c>
    </row>
    <row r="19" spans="2:11" x14ac:dyDescent="0.2">
      <c r="B19" s="36" t="s">
        <v>480</v>
      </c>
      <c r="C19" s="262">
        <v>11277</v>
      </c>
      <c r="D19" s="263">
        <v>7914</v>
      </c>
      <c r="E19" s="263">
        <v>7459</v>
      </c>
      <c r="F19" s="263">
        <v>455</v>
      </c>
      <c r="G19" s="263">
        <v>1953</v>
      </c>
      <c r="H19" s="263">
        <v>511</v>
      </c>
      <c r="I19" s="263">
        <v>1430</v>
      </c>
      <c r="J19" s="263">
        <v>12</v>
      </c>
      <c r="K19" s="263">
        <v>1313</v>
      </c>
    </row>
    <row r="20" spans="2:11" x14ac:dyDescent="0.2">
      <c r="B20" s="36" t="s">
        <v>481</v>
      </c>
      <c r="C20" s="262">
        <v>36745</v>
      </c>
      <c r="D20" s="263">
        <v>26382</v>
      </c>
      <c r="E20" s="263">
        <v>24882</v>
      </c>
      <c r="F20" s="263">
        <v>1500</v>
      </c>
      <c r="G20" s="263">
        <v>6351</v>
      </c>
      <c r="H20" s="263">
        <v>1746</v>
      </c>
      <c r="I20" s="263">
        <v>4534</v>
      </c>
      <c r="J20" s="263">
        <v>71</v>
      </c>
      <c r="K20" s="263">
        <v>3725</v>
      </c>
    </row>
    <row r="21" spans="2:11" x14ac:dyDescent="0.2">
      <c r="B21" s="36" t="s">
        <v>482</v>
      </c>
      <c r="C21" s="262">
        <v>13235</v>
      </c>
      <c r="D21" s="263">
        <v>10206</v>
      </c>
      <c r="E21" s="263">
        <v>9547</v>
      </c>
      <c r="F21" s="263">
        <v>659</v>
      </c>
      <c r="G21" s="263">
        <v>2028</v>
      </c>
      <c r="H21" s="263">
        <v>684</v>
      </c>
      <c r="I21" s="263">
        <v>1334</v>
      </c>
      <c r="J21" s="263">
        <v>10</v>
      </c>
      <c r="K21" s="263">
        <v>866</v>
      </c>
    </row>
    <row r="22" spans="2:11" x14ac:dyDescent="0.2">
      <c r="B22" s="36" t="s">
        <v>483</v>
      </c>
      <c r="C22" s="262">
        <v>31428</v>
      </c>
      <c r="D22" s="263">
        <v>22453</v>
      </c>
      <c r="E22" s="263">
        <v>21441</v>
      </c>
      <c r="F22" s="263">
        <v>1012</v>
      </c>
      <c r="G22" s="263">
        <v>5414</v>
      </c>
      <c r="H22" s="263">
        <v>1027</v>
      </c>
      <c r="I22" s="263">
        <v>4306</v>
      </c>
      <c r="J22" s="263">
        <v>81</v>
      </c>
      <c r="K22" s="263">
        <v>3335</v>
      </c>
    </row>
    <row r="23" spans="2:11" x14ac:dyDescent="0.2">
      <c r="B23" s="36" t="s">
        <v>484</v>
      </c>
      <c r="C23" s="264">
        <v>23507</v>
      </c>
      <c r="D23" s="263">
        <v>20024</v>
      </c>
      <c r="E23" s="265">
        <v>19225</v>
      </c>
      <c r="F23" s="265">
        <v>799</v>
      </c>
      <c r="G23" s="263">
        <v>2226</v>
      </c>
      <c r="H23" s="265">
        <v>535</v>
      </c>
      <c r="I23" s="265">
        <v>1644</v>
      </c>
      <c r="J23" s="265">
        <v>47</v>
      </c>
      <c r="K23" s="265">
        <v>785</v>
      </c>
    </row>
    <row r="24" spans="2:11" x14ac:dyDescent="0.2">
      <c r="B24" s="36"/>
      <c r="C24" s="262"/>
      <c r="D24" s="263"/>
      <c r="E24" s="263"/>
      <c r="F24" s="263"/>
      <c r="G24" s="263"/>
      <c r="H24" s="263"/>
      <c r="I24" s="263"/>
      <c r="J24" s="263"/>
      <c r="K24" s="263"/>
    </row>
    <row r="25" spans="2:11" x14ac:dyDescent="0.2">
      <c r="B25" s="36" t="s">
        <v>485</v>
      </c>
      <c r="C25" s="262">
        <v>4743</v>
      </c>
      <c r="D25" s="263">
        <v>3318</v>
      </c>
      <c r="E25" s="263">
        <v>3166</v>
      </c>
      <c r="F25" s="263">
        <v>152</v>
      </c>
      <c r="G25" s="263">
        <v>954</v>
      </c>
      <c r="H25" s="263">
        <v>169</v>
      </c>
      <c r="I25" s="263">
        <v>719</v>
      </c>
      <c r="J25" s="263">
        <v>66</v>
      </c>
      <c r="K25" s="263">
        <v>467</v>
      </c>
    </row>
    <row r="26" spans="2:11" x14ac:dyDescent="0.15">
      <c r="C26" s="262"/>
      <c r="D26" s="263"/>
      <c r="E26" s="263"/>
      <c r="F26" s="263"/>
      <c r="G26" s="263"/>
      <c r="H26" s="263"/>
      <c r="I26" s="263"/>
      <c r="J26" s="263"/>
      <c r="K26" s="263"/>
    </row>
    <row r="27" spans="2:11" x14ac:dyDescent="0.2">
      <c r="B27" s="36" t="s">
        <v>486</v>
      </c>
      <c r="C27" s="262">
        <v>8921</v>
      </c>
      <c r="D27" s="263">
        <v>5750</v>
      </c>
      <c r="E27" s="263">
        <v>5516</v>
      </c>
      <c r="F27" s="263">
        <v>234</v>
      </c>
      <c r="G27" s="263">
        <v>1853</v>
      </c>
      <c r="H27" s="263">
        <v>380</v>
      </c>
      <c r="I27" s="263">
        <v>1454</v>
      </c>
      <c r="J27" s="263">
        <v>19</v>
      </c>
      <c r="K27" s="263">
        <v>1284</v>
      </c>
    </row>
    <row r="28" spans="2:11" x14ac:dyDescent="0.2">
      <c r="B28" s="36" t="s">
        <v>487</v>
      </c>
      <c r="C28" s="262">
        <v>2326</v>
      </c>
      <c r="D28" s="263">
        <v>1546</v>
      </c>
      <c r="E28" s="263">
        <v>1490</v>
      </c>
      <c r="F28" s="263">
        <v>56</v>
      </c>
      <c r="G28" s="263">
        <v>468</v>
      </c>
      <c r="H28" s="263">
        <v>81</v>
      </c>
      <c r="I28" s="263">
        <v>384</v>
      </c>
      <c r="J28" s="263">
        <v>3</v>
      </c>
      <c r="K28" s="263">
        <v>311</v>
      </c>
    </row>
    <row r="29" spans="2:11" x14ac:dyDescent="0.2">
      <c r="B29" s="36" t="s">
        <v>488</v>
      </c>
      <c r="C29" s="262">
        <v>1989</v>
      </c>
      <c r="D29" s="263">
        <v>1478</v>
      </c>
      <c r="E29" s="263">
        <v>1329</v>
      </c>
      <c r="F29" s="263">
        <v>149</v>
      </c>
      <c r="G29" s="263">
        <v>316</v>
      </c>
      <c r="H29" s="263">
        <v>84</v>
      </c>
      <c r="I29" s="263">
        <v>231</v>
      </c>
      <c r="J29" s="263">
        <v>1</v>
      </c>
      <c r="K29" s="263">
        <v>191</v>
      </c>
    </row>
    <row r="30" spans="2:11" x14ac:dyDescent="0.2">
      <c r="B30" s="36"/>
      <c r="C30" s="262"/>
      <c r="D30" s="263"/>
      <c r="E30" s="263"/>
      <c r="F30" s="263"/>
      <c r="G30" s="263"/>
      <c r="H30" s="263"/>
      <c r="I30" s="263"/>
      <c r="J30" s="263"/>
      <c r="K30" s="263"/>
    </row>
    <row r="31" spans="2:11" x14ac:dyDescent="0.2">
      <c r="B31" s="36" t="s">
        <v>489</v>
      </c>
      <c r="C31" s="262">
        <v>6204</v>
      </c>
      <c r="D31" s="263">
        <v>4062</v>
      </c>
      <c r="E31" s="263">
        <v>3828</v>
      </c>
      <c r="F31" s="263">
        <v>234</v>
      </c>
      <c r="G31" s="263">
        <v>1204</v>
      </c>
      <c r="H31" s="263">
        <v>336</v>
      </c>
      <c r="I31" s="263">
        <v>857</v>
      </c>
      <c r="J31" s="263">
        <v>11</v>
      </c>
      <c r="K31" s="263">
        <v>891</v>
      </c>
    </row>
    <row r="32" spans="2:11" x14ac:dyDescent="0.2">
      <c r="B32" s="36" t="s">
        <v>490</v>
      </c>
      <c r="C32" s="262">
        <v>3591</v>
      </c>
      <c r="D32" s="263">
        <v>2294</v>
      </c>
      <c r="E32" s="263">
        <v>2189</v>
      </c>
      <c r="F32" s="263">
        <v>105</v>
      </c>
      <c r="G32" s="263">
        <v>671</v>
      </c>
      <c r="H32" s="263">
        <v>146</v>
      </c>
      <c r="I32" s="263">
        <v>517</v>
      </c>
      <c r="J32" s="263">
        <v>8</v>
      </c>
      <c r="K32" s="263">
        <v>605</v>
      </c>
    </row>
    <row r="33" spans="2:11" x14ac:dyDescent="0.15">
      <c r="B33" s="301" t="s">
        <v>491</v>
      </c>
      <c r="C33" s="262">
        <v>13671</v>
      </c>
      <c r="D33" s="263">
        <v>7947</v>
      </c>
      <c r="E33" s="263">
        <v>7593</v>
      </c>
      <c r="F33" s="263">
        <v>354</v>
      </c>
      <c r="G33" s="263">
        <v>3223</v>
      </c>
      <c r="H33" s="263">
        <v>655</v>
      </c>
      <c r="I33" s="263">
        <v>2550</v>
      </c>
      <c r="J33" s="263">
        <v>18</v>
      </c>
      <c r="K33" s="263">
        <v>2431</v>
      </c>
    </row>
    <row r="34" spans="2:11" x14ac:dyDescent="0.2">
      <c r="B34" s="36"/>
      <c r="C34" s="262"/>
      <c r="D34" s="263"/>
      <c r="E34" s="263"/>
      <c r="F34" s="263"/>
      <c r="G34" s="263"/>
      <c r="H34" s="263"/>
      <c r="I34" s="263"/>
      <c r="J34" s="263"/>
      <c r="K34" s="263"/>
    </row>
    <row r="35" spans="2:11" x14ac:dyDescent="0.2">
      <c r="B35" s="36" t="s">
        <v>492</v>
      </c>
      <c r="C35" s="264">
        <v>3454</v>
      </c>
      <c r="D35" s="263">
        <v>2769</v>
      </c>
      <c r="E35" s="265">
        <v>2657</v>
      </c>
      <c r="F35" s="265">
        <v>112</v>
      </c>
      <c r="G35" s="263">
        <v>468</v>
      </c>
      <c r="H35" s="265">
        <v>124</v>
      </c>
      <c r="I35" s="265">
        <v>341</v>
      </c>
      <c r="J35" s="265">
        <v>3</v>
      </c>
      <c r="K35" s="265">
        <v>210</v>
      </c>
    </row>
    <row r="36" spans="2:11" x14ac:dyDescent="0.2">
      <c r="B36" s="36" t="s">
        <v>493</v>
      </c>
      <c r="C36" s="262">
        <v>3408</v>
      </c>
      <c r="D36" s="263">
        <v>2514</v>
      </c>
      <c r="E36" s="263">
        <v>2427</v>
      </c>
      <c r="F36" s="263">
        <v>87</v>
      </c>
      <c r="G36" s="263">
        <v>568</v>
      </c>
      <c r="H36" s="263">
        <v>101</v>
      </c>
      <c r="I36" s="263">
        <v>460</v>
      </c>
      <c r="J36" s="263">
        <v>7</v>
      </c>
      <c r="K36" s="263">
        <v>324</v>
      </c>
    </row>
    <row r="37" spans="2:11" x14ac:dyDescent="0.2">
      <c r="B37" s="36" t="s">
        <v>494</v>
      </c>
      <c r="C37" s="262">
        <v>2937</v>
      </c>
      <c r="D37" s="263">
        <v>2057</v>
      </c>
      <c r="E37" s="263">
        <v>1955</v>
      </c>
      <c r="F37" s="263">
        <v>102</v>
      </c>
      <c r="G37" s="263">
        <v>573</v>
      </c>
      <c r="H37" s="263">
        <v>89</v>
      </c>
      <c r="I37" s="263">
        <v>483</v>
      </c>
      <c r="J37" s="263">
        <v>1</v>
      </c>
      <c r="K37" s="263">
        <v>301</v>
      </c>
    </row>
    <row r="38" spans="2:11" x14ac:dyDescent="0.2">
      <c r="B38" s="36" t="s">
        <v>495</v>
      </c>
      <c r="C38" s="262">
        <v>4327</v>
      </c>
      <c r="D38" s="263">
        <v>2379</v>
      </c>
      <c r="E38" s="263">
        <v>2251</v>
      </c>
      <c r="F38" s="263">
        <v>128</v>
      </c>
      <c r="G38" s="263">
        <v>1052</v>
      </c>
      <c r="H38" s="263">
        <v>295</v>
      </c>
      <c r="I38" s="263">
        <v>750</v>
      </c>
      <c r="J38" s="263">
        <v>7</v>
      </c>
      <c r="K38" s="263">
        <v>892</v>
      </c>
    </row>
    <row r="39" spans="2:11" x14ac:dyDescent="0.2">
      <c r="B39" s="36" t="s">
        <v>496</v>
      </c>
      <c r="C39" s="262">
        <v>7314</v>
      </c>
      <c r="D39" s="263">
        <v>3746</v>
      </c>
      <c r="E39" s="263">
        <v>3449</v>
      </c>
      <c r="F39" s="263">
        <v>297</v>
      </c>
      <c r="G39" s="263">
        <v>1787</v>
      </c>
      <c r="H39" s="263">
        <v>361</v>
      </c>
      <c r="I39" s="263">
        <v>1423</v>
      </c>
      <c r="J39" s="263">
        <v>3</v>
      </c>
      <c r="K39" s="263">
        <v>1778</v>
      </c>
    </row>
    <row r="40" spans="2:11" x14ac:dyDescent="0.2">
      <c r="B40" s="36" t="s">
        <v>497</v>
      </c>
      <c r="C40" s="262">
        <v>5002</v>
      </c>
      <c r="D40" s="263">
        <v>3300</v>
      </c>
      <c r="E40" s="263">
        <v>3180</v>
      </c>
      <c r="F40" s="263">
        <v>120</v>
      </c>
      <c r="G40" s="263">
        <v>1015</v>
      </c>
      <c r="H40" s="263">
        <v>170</v>
      </c>
      <c r="I40" s="263">
        <v>835</v>
      </c>
      <c r="J40" s="263">
        <v>10</v>
      </c>
      <c r="K40" s="263">
        <v>663</v>
      </c>
    </row>
    <row r="41" spans="2:11" x14ac:dyDescent="0.2">
      <c r="B41" s="36"/>
      <c r="C41" s="262"/>
      <c r="D41" s="263"/>
      <c r="E41" s="263"/>
      <c r="F41" s="263"/>
      <c r="G41" s="263"/>
      <c r="H41" s="263"/>
      <c r="I41" s="263"/>
      <c r="J41" s="263"/>
      <c r="K41" s="263"/>
    </row>
    <row r="42" spans="2:11" x14ac:dyDescent="0.2">
      <c r="B42" s="36" t="s">
        <v>498</v>
      </c>
      <c r="C42" s="264">
        <v>10045</v>
      </c>
      <c r="D42" s="263">
        <v>7826</v>
      </c>
      <c r="E42" s="265">
        <v>7401</v>
      </c>
      <c r="F42" s="265">
        <v>425</v>
      </c>
      <c r="G42" s="263">
        <v>1529</v>
      </c>
      <c r="H42" s="265">
        <v>358</v>
      </c>
      <c r="I42" s="265">
        <v>1143</v>
      </c>
      <c r="J42" s="265">
        <v>28</v>
      </c>
      <c r="K42" s="265">
        <v>672</v>
      </c>
    </row>
    <row r="43" spans="2:11" x14ac:dyDescent="0.2">
      <c r="B43" s="36" t="s">
        <v>499</v>
      </c>
      <c r="C43" s="264">
        <v>6686</v>
      </c>
      <c r="D43" s="263">
        <v>5298</v>
      </c>
      <c r="E43" s="265">
        <v>5080</v>
      </c>
      <c r="F43" s="265">
        <v>218</v>
      </c>
      <c r="G43" s="263">
        <v>887</v>
      </c>
      <c r="H43" s="265">
        <v>272</v>
      </c>
      <c r="I43" s="265">
        <v>605</v>
      </c>
      <c r="J43" s="265">
        <v>10</v>
      </c>
      <c r="K43" s="265">
        <v>426</v>
      </c>
    </row>
    <row r="44" spans="2:11" x14ac:dyDescent="0.2">
      <c r="B44" s="36" t="s">
        <v>500</v>
      </c>
      <c r="C44" s="262">
        <v>1920</v>
      </c>
      <c r="D44" s="263">
        <v>1359</v>
      </c>
      <c r="E44" s="263">
        <v>1307</v>
      </c>
      <c r="F44" s="263">
        <v>52</v>
      </c>
      <c r="G44" s="263">
        <v>430</v>
      </c>
      <c r="H44" s="263">
        <v>84</v>
      </c>
      <c r="I44" s="263">
        <v>342</v>
      </c>
      <c r="J44" s="263">
        <v>4</v>
      </c>
      <c r="K44" s="263">
        <v>129</v>
      </c>
    </row>
    <row r="45" spans="2:11" x14ac:dyDescent="0.2">
      <c r="B45" s="36"/>
      <c r="C45" s="262"/>
      <c r="D45" s="263"/>
      <c r="E45" s="263"/>
      <c r="F45" s="263"/>
      <c r="G45" s="263"/>
      <c r="H45" s="263"/>
      <c r="I45" s="263"/>
      <c r="J45" s="263"/>
      <c r="K45" s="263"/>
    </row>
    <row r="46" spans="2:11" x14ac:dyDescent="0.2">
      <c r="B46" s="36" t="s">
        <v>501</v>
      </c>
      <c r="C46" s="262">
        <v>7248</v>
      </c>
      <c r="D46" s="263">
        <v>5391</v>
      </c>
      <c r="E46" s="263">
        <v>5174</v>
      </c>
      <c r="F46" s="263">
        <v>217</v>
      </c>
      <c r="G46" s="263">
        <v>1302</v>
      </c>
      <c r="H46" s="263">
        <v>343</v>
      </c>
      <c r="I46" s="263">
        <v>955</v>
      </c>
      <c r="J46" s="263">
        <v>4</v>
      </c>
      <c r="K46" s="263">
        <v>530</v>
      </c>
    </row>
    <row r="47" spans="2:11" x14ac:dyDescent="0.2">
      <c r="B47" s="36" t="s">
        <v>502</v>
      </c>
      <c r="C47" s="262">
        <v>1354</v>
      </c>
      <c r="D47" s="263">
        <v>1085</v>
      </c>
      <c r="E47" s="263">
        <v>1043</v>
      </c>
      <c r="F47" s="263">
        <v>42</v>
      </c>
      <c r="G47" s="263">
        <v>201</v>
      </c>
      <c r="H47" s="263">
        <v>63</v>
      </c>
      <c r="I47" s="263">
        <v>138</v>
      </c>
      <c r="J47" s="373">
        <v>0</v>
      </c>
      <c r="K47" s="263">
        <v>68</v>
      </c>
    </row>
    <row r="48" spans="2:11" x14ac:dyDescent="0.2">
      <c r="B48" s="36" t="s">
        <v>503</v>
      </c>
      <c r="C48" s="262">
        <v>1131</v>
      </c>
      <c r="D48" s="263">
        <v>834</v>
      </c>
      <c r="E48" s="263">
        <v>791</v>
      </c>
      <c r="F48" s="263">
        <v>43</v>
      </c>
      <c r="G48" s="263">
        <v>202</v>
      </c>
      <c r="H48" s="263">
        <v>46</v>
      </c>
      <c r="I48" s="263">
        <v>153</v>
      </c>
      <c r="J48" s="263">
        <v>3</v>
      </c>
      <c r="K48" s="263">
        <v>83</v>
      </c>
    </row>
    <row r="49" spans="1:11" x14ac:dyDescent="0.2">
      <c r="B49" s="36" t="s">
        <v>504</v>
      </c>
      <c r="C49" s="264">
        <v>159</v>
      </c>
      <c r="D49" s="263">
        <v>131</v>
      </c>
      <c r="E49" s="265">
        <v>123</v>
      </c>
      <c r="F49" s="265">
        <v>8</v>
      </c>
      <c r="G49" s="263">
        <v>22</v>
      </c>
      <c r="H49" s="265">
        <v>6</v>
      </c>
      <c r="I49" s="265">
        <v>16</v>
      </c>
      <c r="J49" s="373">
        <v>0</v>
      </c>
      <c r="K49" s="265">
        <v>6</v>
      </c>
    </row>
    <row r="50" spans="1:11" x14ac:dyDescent="0.2">
      <c r="B50" s="36" t="s">
        <v>505</v>
      </c>
      <c r="C50" s="264">
        <v>6968</v>
      </c>
      <c r="D50" s="263">
        <v>5155</v>
      </c>
      <c r="E50" s="265">
        <v>4929</v>
      </c>
      <c r="F50" s="265">
        <v>226</v>
      </c>
      <c r="G50" s="263">
        <v>1301</v>
      </c>
      <c r="H50" s="265">
        <v>349</v>
      </c>
      <c r="I50" s="265">
        <v>949</v>
      </c>
      <c r="J50" s="265">
        <v>3</v>
      </c>
      <c r="K50" s="265">
        <v>474</v>
      </c>
    </row>
    <row r="51" spans="1:11" ht="18" thickBot="1" x14ac:dyDescent="0.2">
      <c r="B51" s="381"/>
      <c r="C51" s="17"/>
      <c r="D51" s="18"/>
      <c r="E51" s="18"/>
      <c r="F51" s="18"/>
      <c r="G51" s="5"/>
      <c r="H51" s="5"/>
      <c r="I51" s="5"/>
      <c r="J51" s="5"/>
      <c r="K51" s="5"/>
    </row>
    <row r="52" spans="1:11" x14ac:dyDescent="0.2">
      <c r="C52" s="1" t="s">
        <v>624</v>
      </c>
    </row>
    <row r="53" spans="1:11" x14ac:dyDescent="0.2">
      <c r="A53" s="1"/>
      <c r="C53" s="1" t="s">
        <v>559</v>
      </c>
    </row>
    <row r="54" spans="1:11" x14ac:dyDescent="0.2">
      <c r="A54" s="1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4"/>
  <sheetViews>
    <sheetView view="pageBreakPreview" zoomScale="75" zoomScaleNormal="75" workbookViewId="0">
      <selection activeCell="L1" sqref="L1"/>
    </sheetView>
  </sheetViews>
  <sheetFormatPr defaultColWidth="15.875" defaultRowHeight="17.25" x14ac:dyDescent="0.15"/>
  <cols>
    <col min="1" max="1" width="13.375" style="2" customWidth="1"/>
    <col min="2" max="2" width="17.125" style="301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2" spans="1:11" x14ac:dyDescent="0.2">
      <c r="A2" s="1"/>
    </row>
    <row r="6" spans="1:11" x14ac:dyDescent="0.2">
      <c r="B6" s="851" t="s">
        <v>71</v>
      </c>
      <c r="C6" s="851"/>
      <c r="D6" s="851"/>
      <c r="E6" s="851"/>
      <c r="F6" s="851"/>
      <c r="G6" s="851"/>
      <c r="H6" s="851"/>
      <c r="I6" s="851"/>
      <c r="J6" s="851"/>
      <c r="K6" s="851"/>
    </row>
    <row r="7" spans="1:11" ht="18" thickBot="1" x14ac:dyDescent="0.25">
      <c r="B7" s="381"/>
      <c r="C7" s="27" t="s">
        <v>79</v>
      </c>
      <c r="D7" s="6" t="s">
        <v>506</v>
      </c>
      <c r="E7" s="5"/>
      <c r="F7" s="6"/>
      <c r="G7" s="5"/>
      <c r="H7" s="5"/>
      <c r="I7" s="5"/>
      <c r="J7" s="5"/>
      <c r="K7" s="25" t="s">
        <v>31</v>
      </c>
    </row>
    <row r="8" spans="1:11" x14ac:dyDescent="0.2">
      <c r="C8" s="7" t="s">
        <v>5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10" t="s">
        <v>73</v>
      </c>
      <c r="D9" s="9"/>
      <c r="E9" s="34"/>
      <c r="F9" s="35"/>
      <c r="G9" s="9"/>
      <c r="H9" s="8"/>
      <c r="I9" s="8"/>
      <c r="J9" s="19"/>
      <c r="K9" s="9"/>
    </row>
    <row r="10" spans="1:11" x14ac:dyDescent="0.2">
      <c r="C10" s="10" t="s">
        <v>80</v>
      </c>
      <c r="D10" s="10" t="s">
        <v>19</v>
      </c>
      <c r="E10" s="30" t="s">
        <v>309</v>
      </c>
      <c r="F10" s="31"/>
      <c r="G10" s="10" t="s">
        <v>310</v>
      </c>
      <c r="H10" s="10" t="s">
        <v>75</v>
      </c>
      <c r="I10" s="10" t="s">
        <v>75</v>
      </c>
      <c r="J10" s="31" t="s">
        <v>311</v>
      </c>
      <c r="K10" s="10" t="s">
        <v>83</v>
      </c>
    </row>
    <row r="11" spans="1:11" x14ac:dyDescent="0.2">
      <c r="B11" s="353"/>
      <c r="C11" s="12" t="s">
        <v>10</v>
      </c>
      <c r="D11" s="21"/>
      <c r="E11" s="32" t="s">
        <v>312</v>
      </c>
      <c r="F11" s="33" t="s">
        <v>24</v>
      </c>
      <c r="G11" s="12" t="s">
        <v>10</v>
      </c>
      <c r="H11" s="12" t="s">
        <v>76</v>
      </c>
      <c r="I11" s="12" t="s">
        <v>77</v>
      </c>
      <c r="J11" s="12" t="s">
        <v>313</v>
      </c>
      <c r="K11" s="12" t="s">
        <v>28</v>
      </c>
    </row>
    <row r="12" spans="1:11" x14ac:dyDescent="0.15">
      <c r="C12" s="91"/>
      <c r="D12" s="92"/>
      <c r="E12" s="92"/>
      <c r="F12" s="92"/>
      <c r="G12" s="92"/>
      <c r="H12" s="92"/>
      <c r="I12" s="92"/>
      <c r="J12" s="92"/>
      <c r="K12" s="92"/>
    </row>
    <row r="13" spans="1:11" s="72" customFormat="1" x14ac:dyDescent="0.2">
      <c r="B13" s="213" t="s">
        <v>78</v>
      </c>
      <c r="C13" s="368">
        <v>253134</v>
      </c>
      <c r="D13" s="369">
        <v>190266</v>
      </c>
      <c r="E13" s="369">
        <v>176043</v>
      </c>
      <c r="F13" s="369">
        <v>14223</v>
      </c>
      <c r="G13" s="369">
        <v>51909</v>
      </c>
      <c r="H13" s="369">
        <v>14003</v>
      </c>
      <c r="I13" s="369">
        <v>37816</v>
      </c>
      <c r="J13" s="369">
        <v>90</v>
      </c>
      <c r="K13" s="369">
        <v>7239</v>
      </c>
    </row>
    <row r="14" spans="1:11" x14ac:dyDescent="0.15">
      <c r="C14" s="370"/>
      <c r="D14" s="371"/>
      <c r="E14" s="371"/>
      <c r="F14" s="371"/>
      <c r="G14" s="371"/>
      <c r="H14" s="371"/>
      <c r="I14" s="371"/>
      <c r="J14" s="371"/>
      <c r="K14" s="371"/>
    </row>
    <row r="15" spans="1:11" x14ac:dyDescent="0.2">
      <c r="B15" s="36" t="s">
        <v>476</v>
      </c>
      <c r="C15" s="358">
        <v>92694</v>
      </c>
      <c r="D15" s="373">
        <v>75582</v>
      </c>
      <c r="E15" s="355">
        <v>69384</v>
      </c>
      <c r="F15" s="355">
        <v>6198</v>
      </c>
      <c r="G15" s="373">
        <v>13337</v>
      </c>
      <c r="H15" s="373">
        <v>4152</v>
      </c>
      <c r="I15" s="355">
        <v>9156</v>
      </c>
      <c r="J15" s="355">
        <v>29</v>
      </c>
      <c r="K15" s="355">
        <v>1223</v>
      </c>
    </row>
    <row r="16" spans="1:11" x14ac:dyDescent="0.2">
      <c r="B16" s="36" t="s">
        <v>477</v>
      </c>
      <c r="C16" s="358">
        <v>13604</v>
      </c>
      <c r="D16" s="373">
        <v>10172</v>
      </c>
      <c r="E16" s="355">
        <v>9280</v>
      </c>
      <c r="F16" s="355">
        <v>892</v>
      </c>
      <c r="G16" s="373">
        <v>2963</v>
      </c>
      <c r="H16" s="373">
        <v>779</v>
      </c>
      <c r="I16" s="355">
        <v>2170</v>
      </c>
      <c r="J16" s="355">
        <v>14</v>
      </c>
      <c r="K16" s="355">
        <v>421</v>
      </c>
    </row>
    <row r="17" spans="2:11" x14ac:dyDescent="0.2">
      <c r="B17" s="36" t="s">
        <v>478</v>
      </c>
      <c r="C17" s="358">
        <v>16918</v>
      </c>
      <c r="D17" s="373">
        <v>13848</v>
      </c>
      <c r="E17" s="355">
        <v>13004</v>
      </c>
      <c r="F17" s="355">
        <v>844</v>
      </c>
      <c r="G17" s="373">
        <v>2686</v>
      </c>
      <c r="H17" s="355">
        <v>705</v>
      </c>
      <c r="I17" s="355">
        <v>1976</v>
      </c>
      <c r="J17" s="355">
        <v>5</v>
      </c>
      <c r="K17" s="355">
        <v>255</v>
      </c>
    </row>
    <row r="18" spans="2:11" x14ac:dyDescent="0.2">
      <c r="B18" s="36" t="s">
        <v>479</v>
      </c>
      <c r="C18" s="358">
        <v>7917</v>
      </c>
      <c r="D18" s="373">
        <v>5388</v>
      </c>
      <c r="E18" s="355">
        <v>5016</v>
      </c>
      <c r="F18" s="355">
        <v>372</v>
      </c>
      <c r="G18" s="373">
        <v>2085</v>
      </c>
      <c r="H18" s="355">
        <v>668</v>
      </c>
      <c r="I18" s="355">
        <v>1413</v>
      </c>
      <c r="J18" s="355">
        <v>4</v>
      </c>
      <c r="K18" s="355">
        <v>407</v>
      </c>
    </row>
    <row r="19" spans="2:11" x14ac:dyDescent="0.2">
      <c r="B19" s="36" t="s">
        <v>480</v>
      </c>
      <c r="C19" s="358">
        <v>6324</v>
      </c>
      <c r="D19" s="373">
        <v>4361</v>
      </c>
      <c r="E19" s="355">
        <v>4006</v>
      </c>
      <c r="F19" s="355">
        <v>355</v>
      </c>
      <c r="G19" s="373">
        <v>1583</v>
      </c>
      <c r="H19" s="355">
        <v>436</v>
      </c>
      <c r="I19" s="355">
        <v>1146</v>
      </c>
      <c r="J19" s="355">
        <v>1</v>
      </c>
      <c r="K19" s="355">
        <v>317</v>
      </c>
    </row>
    <row r="20" spans="2:11" x14ac:dyDescent="0.2">
      <c r="B20" s="36" t="s">
        <v>481</v>
      </c>
      <c r="C20" s="358">
        <v>20181</v>
      </c>
      <c r="D20" s="373">
        <v>14037</v>
      </c>
      <c r="E20" s="355">
        <v>12910</v>
      </c>
      <c r="F20" s="355">
        <v>1127</v>
      </c>
      <c r="G20" s="373">
        <v>5109</v>
      </c>
      <c r="H20" s="355">
        <v>1497</v>
      </c>
      <c r="I20" s="355">
        <v>3606</v>
      </c>
      <c r="J20" s="355">
        <v>6</v>
      </c>
      <c r="K20" s="355">
        <v>848</v>
      </c>
    </row>
    <row r="21" spans="2:11" x14ac:dyDescent="0.2">
      <c r="B21" s="36" t="s">
        <v>482</v>
      </c>
      <c r="C21" s="358">
        <v>7183</v>
      </c>
      <c r="D21" s="373">
        <v>5387</v>
      </c>
      <c r="E21" s="355">
        <v>4897</v>
      </c>
      <c r="F21" s="355">
        <v>490</v>
      </c>
      <c r="G21" s="373">
        <v>1530</v>
      </c>
      <c r="H21" s="355">
        <v>546</v>
      </c>
      <c r="I21" s="355">
        <v>983</v>
      </c>
      <c r="J21" s="355">
        <v>1</v>
      </c>
      <c r="K21" s="355">
        <v>186</v>
      </c>
    </row>
    <row r="22" spans="2:11" x14ac:dyDescent="0.2">
      <c r="B22" s="36" t="s">
        <v>483</v>
      </c>
      <c r="C22" s="358">
        <v>17569</v>
      </c>
      <c r="D22" s="373">
        <v>12380</v>
      </c>
      <c r="E22" s="355">
        <v>11591</v>
      </c>
      <c r="F22" s="355">
        <v>789</v>
      </c>
      <c r="G22" s="373">
        <v>4430</v>
      </c>
      <c r="H22" s="355">
        <v>891</v>
      </c>
      <c r="I22" s="355">
        <v>3532</v>
      </c>
      <c r="J22" s="355">
        <v>7</v>
      </c>
      <c r="K22" s="355">
        <v>620</v>
      </c>
    </row>
    <row r="23" spans="2:11" x14ac:dyDescent="0.2">
      <c r="B23" s="36" t="s">
        <v>484</v>
      </c>
      <c r="C23" s="358">
        <v>13470</v>
      </c>
      <c r="D23" s="373">
        <v>11321</v>
      </c>
      <c r="E23" s="355">
        <v>10710</v>
      </c>
      <c r="F23" s="355">
        <v>611</v>
      </c>
      <c r="G23" s="373">
        <v>1746</v>
      </c>
      <c r="H23" s="355">
        <v>459</v>
      </c>
      <c r="I23" s="355">
        <v>1283</v>
      </c>
      <c r="J23" s="355">
        <v>4</v>
      </c>
      <c r="K23" s="355">
        <v>150</v>
      </c>
    </row>
    <row r="24" spans="2:11" x14ac:dyDescent="0.2">
      <c r="B24" s="36"/>
      <c r="C24" s="358"/>
      <c r="D24" s="373"/>
      <c r="E24" s="355"/>
      <c r="F24" s="355"/>
      <c r="G24" s="373"/>
      <c r="H24" s="355"/>
      <c r="I24" s="355"/>
      <c r="J24" s="355"/>
      <c r="K24" s="355"/>
    </row>
    <row r="25" spans="2:11" x14ac:dyDescent="0.2">
      <c r="B25" s="36" t="s">
        <v>485</v>
      </c>
      <c r="C25" s="358">
        <v>2635</v>
      </c>
      <c r="D25" s="373">
        <v>1796</v>
      </c>
      <c r="E25" s="355">
        <v>1679</v>
      </c>
      <c r="F25" s="355">
        <v>117</v>
      </c>
      <c r="G25" s="373">
        <v>751</v>
      </c>
      <c r="H25" s="355">
        <v>150</v>
      </c>
      <c r="I25" s="355">
        <v>591</v>
      </c>
      <c r="J25" s="355">
        <v>10</v>
      </c>
      <c r="K25" s="355">
        <v>84</v>
      </c>
    </row>
    <row r="26" spans="2:11" x14ac:dyDescent="0.15">
      <c r="C26" s="358"/>
      <c r="D26" s="373"/>
      <c r="E26" s="355"/>
      <c r="F26" s="355"/>
      <c r="G26" s="373"/>
      <c r="H26" s="355"/>
      <c r="I26" s="355"/>
      <c r="J26" s="355"/>
      <c r="K26" s="355"/>
    </row>
    <row r="27" spans="2:11" x14ac:dyDescent="0.2">
      <c r="B27" s="36" t="s">
        <v>486</v>
      </c>
      <c r="C27" s="358">
        <v>4921</v>
      </c>
      <c r="D27" s="373">
        <v>3126</v>
      </c>
      <c r="E27" s="355">
        <v>2949</v>
      </c>
      <c r="F27" s="355">
        <v>177</v>
      </c>
      <c r="G27" s="373">
        <v>1537</v>
      </c>
      <c r="H27" s="355">
        <v>327</v>
      </c>
      <c r="I27" s="355">
        <v>1208</v>
      </c>
      <c r="J27" s="355">
        <v>2</v>
      </c>
      <c r="K27" s="355">
        <v>242</v>
      </c>
    </row>
    <row r="28" spans="2:11" x14ac:dyDescent="0.2">
      <c r="B28" s="36" t="s">
        <v>487</v>
      </c>
      <c r="C28" s="358">
        <v>1289</v>
      </c>
      <c r="D28" s="373">
        <v>849</v>
      </c>
      <c r="E28" s="355">
        <v>803</v>
      </c>
      <c r="F28" s="355">
        <v>46</v>
      </c>
      <c r="G28" s="373">
        <v>385</v>
      </c>
      <c r="H28" s="355">
        <v>72</v>
      </c>
      <c r="I28" s="355">
        <v>312</v>
      </c>
      <c r="J28" s="382">
        <v>1</v>
      </c>
      <c r="K28" s="355">
        <v>54</v>
      </c>
    </row>
    <row r="29" spans="2:11" x14ac:dyDescent="0.2">
      <c r="B29" s="36" t="s">
        <v>488</v>
      </c>
      <c r="C29" s="358">
        <v>1132</v>
      </c>
      <c r="D29" s="373">
        <v>838</v>
      </c>
      <c r="E29" s="355">
        <v>732</v>
      </c>
      <c r="F29" s="355">
        <v>106</v>
      </c>
      <c r="G29" s="373">
        <v>237</v>
      </c>
      <c r="H29" s="355">
        <v>70</v>
      </c>
      <c r="I29" s="355">
        <v>167</v>
      </c>
      <c r="J29" s="355">
        <v>0</v>
      </c>
      <c r="K29" s="355">
        <v>53</v>
      </c>
    </row>
    <row r="30" spans="2:11" x14ac:dyDescent="0.2">
      <c r="B30" s="36"/>
      <c r="C30" s="358"/>
      <c r="D30" s="373"/>
      <c r="E30" s="355"/>
      <c r="F30" s="355"/>
      <c r="G30" s="373"/>
      <c r="H30" s="355"/>
      <c r="I30" s="355"/>
      <c r="J30" s="343"/>
      <c r="K30" s="355"/>
    </row>
    <row r="31" spans="2:11" x14ac:dyDescent="0.2">
      <c r="B31" s="36" t="s">
        <v>489</v>
      </c>
      <c r="C31" s="358">
        <v>3448</v>
      </c>
      <c r="D31" s="373">
        <v>2195</v>
      </c>
      <c r="E31" s="355">
        <v>2009</v>
      </c>
      <c r="F31" s="355">
        <v>186</v>
      </c>
      <c r="G31" s="373">
        <v>988</v>
      </c>
      <c r="H31" s="355">
        <v>293</v>
      </c>
      <c r="I31" s="355">
        <v>694</v>
      </c>
      <c r="J31" s="355">
        <v>1</v>
      </c>
      <c r="K31" s="355">
        <v>234</v>
      </c>
    </row>
    <row r="32" spans="2:11" x14ac:dyDescent="0.2">
      <c r="B32" s="36" t="s">
        <v>490</v>
      </c>
      <c r="C32" s="358">
        <v>2013</v>
      </c>
      <c r="D32" s="373">
        <v>1261</v>
      </c>
      <c r="E32" s="355">
        <v>1181</v>
      </c>
      <c r="F32" s="355">
        <v>80</v>
      </c>
      <c r="G32" s="373">
        <v>583</v>
      </c>
      <c r="H32" s="355">
        <v>131</v>
      </c>
      <c r="I32" s="355">
        <v>450</v>
      </c>
      <c r="J32" s="355">
        <v>2</v>
      </c>
      <c r="K32" s="355">
        <v>160</v>
      </c>
    </row>
    <row r="33" spans="2:11" x14ac:dyDescent="0.15">
      <c r="B33" s="301" t="s">
        <v>491</v>
      </c>
      <c r="C33" s="358">
        <v>7567</v>
      </c>
      <c r="D33" s="373">
        <v>4340</v>
      </c>
      <c r="E33" s="355">
        <v>4078</v>
      </c>
      <c r="F33" s="355">
        <v>262</v>
      </c>
      <c r="G33" s="373">
        <v>2689</v>
      </c>
      <c r="H33" s="355">
        <v>569</v>
      </c>
      <c r="I33" s="355">
        <v>2119</v>
      </c>
      <c r="J33" s="355">
        <v>1</v>
      </c>
      <c r="K33" s="355">
        <v>501</v>
      </c>
    </row>
    <row r="34" spans="2:11" x14ac:dyDescent="0.2">
      <c r="B34" s="36"/>
      <c r="C34" s="358"/>
      <c r="D34" s="373"/>
      <c r="E34" s="355"/>
      <c r="F34" s="355"/>
      <c r="G34" s="373"/>
      <c r="H34" s="355"/>
      <c r="I34" s="355"/>
      <c r="J34" s="355"/>
      <c r="K34" s="355"/>
    </row>
    <row r="35" spans="2:11" x14ac:dyDescent="0.2">
      <c r="B35" s="36" t="s">
        <v>492</v>
      </c>
      <c r="C35" s="358">
        <v>1926</v>
      </c>
      <c r="D35" s="373">
        <v>1522</v>
      </c>
      <c r="E35" s="371">
        <v>1436</v>
      </c>
      <c r="F35" s="371">
        <v>86</v>
      </c>
      <c r="G35" s="373">
        <v>353</v>
      </c>
      <c r="H35" s="371">
        <v>100</v>
      </c>
      <c r="I35" s="371">
        <v>253</v>
      </c>
      <c r="J35" s="371" t="s">
        <v>284</v>
      </c>
      <c r="K35" s="371">
        <v>46</v>
      </c>
    </row>
    <row r="36" spans="2:11" x14ac:dyDescent="0.2">
      <c r="B36" s="36" t="s">
        <v>493</v>
      </c>
      <c r="C36" s="358">
        <v>1921</v>
      </c>
      <c r="D36" s="373">
        <v>1403</v>
      </c>
      <c r="E36" s="355">
        <v>1331</v>
      </c>
      <c r="F36" s="355">
        <v>72</v>
      </c>
      <c r="G36" s="373">
        <v>467</v>
      </c>
      <c r="H36" s="355">
        <v>83</v>
      </c>
      <c r="I36" s="355">
        <v>384</v>
      </c>
      <c r="J36" s="355" t="s">
        <v>284</v>
      </c>
      <c r="K36" s="355">
        <v>49</v>
      </c>
    </row>
    <row r="37" spans="2:11" x14ac:dyDescent="0.2">
      <c r="B37" s="36" t="s">
        <v>494</v>
      </c>
      <c r="C37" s="358">
        <v>1700</v>
      </c>
      <c r="D37" s="373">
        <v>1164</v>
      </c>
      <c r="E37" s="355">
        <v>1084</v>
      </c>
      <c r="F37" s="355">
        <v>80</v>
      </c>
      <c r="G37" s="373">
        <v>468</v>
      </c>
      <c r="H37" s="355">
        <v>84</v>
      </c>
      <c r="I37" s="355">
        <v>384</v>
      </c>
      <c r="J37" s="355" t="s">
        <v>284</v>
      </c>
      <c r="K37" s="355">
        <v>65</v>
      </c>
    </row>
    <row r="38" spans="2:11" x14ac:dyDescent="0.2">
      <c r="B38" s="36" t="s">
        <v>495</v>
      </c>
      <c r="C38" s="358">
        <v>2421</v>
      </c>
      <c r="D38" s="373">
        <v>1297</v>
      </c>
      <c r="E38" s="355">
        <v>1200</v>
      </c>
      <c r="F38" s="355">
        <v>97</v>
      </c>
      <c r="G38" s="373">
        <v>924</v>
      </c>
      <c r="H38" s="355">
        <v>280</v>
      </c>
      <c r="I38" s="355">
        <v>643</v>
      </c>
      <c r="J38" s="343">
        <v>1</v>
      </c>
      <c r="K38" s="355">
        <v>200</v>
      </c>
    </row>
    <row r="39" spans="2:11" x14ac:dyDescent="0.2">
      <c r="B39" s="36" t="s">
        <v>496</v>
      </c>
      <c r="C39" s="358">
        <v>4016</v>
      </c>
      <c r="D39" s="373">
        <v>1959</v>
      </c>
      <c r="E39" s="355">
        <v>1748</v>
      </c>
      <c r="F39" s="355">
        <v>211</v>
      </c>
      <c r="G39" s="373">
        <v>1582</v>
      </c>
      <c r="H39" s="355">
        <v>326</v>
      </c>
      <c r="I39" s="355">
        <v>1256</v>
      </c>
      <c r="J39" s="343" t="s">
        <v>284</v>
      </c>
      <c r="K39" s="355">
        <v>473</v>
      </c>
    </row>
    <row r="40" spans="2:11" x14ac:dyDescent="0.2">
      <c r="B40" s="36" t="s">
        <v>497</v>
      </c>
      <c r="C40" s="358">
        <v>2796</v>
      </c>
      <c r="D40" s="373">
        <v>1809</v>
      </c>
      <c r="E40" s="355">
        <v>1721</v>
      </c>
      <c r="F40" s="355">
        <v>88</v>
      </c>
      <c r="G40" s="373">
        <v>853</v>
      </c>
      <c r="H40" s="355">
        <v>151</v>
      </c>
      <c r="I40" s="355">
        <v>702</v>
      </c>
      <c r="J40" s="355" t="s">
        <v>284</v>
      </c>
      <c r="K40" s="355">
        <v>122</v>
      </c>
    </row>
    <row r="41" spans="2:11" x14ac:dyDescent="0.2">
      <c r="B41" s="36"/>
      <c r="C41" s="358"/>
      <c r="D41" s="373"/>
      <c r="E41" s="355"/>
      <c r="F41" s="355"/>
      <c r="G41" s="373"/>
      <c r="H41" s="355"/>
      <c r="I41" s="355"/>
      <c r="J41" s="343"/>
      <c r="K41" s="355"/>
    </row>
    <row r="42" spans="2:11" x14ac:dyDescent="0.2">
      <c r="B42" s="36" t="s">
        <v>498</v>
      </c>
      <c r="C42" s="358">
        <v>5369</v>
      </c>
      <c r="D42" s="373">
        <v>4015</v>
      </c>
      <c r="E42" s="371">
        <v>3703</v>
      </c>
      <c r="F42" s="371">
        <v>312</v>
      </c>
      <c r="G42" s="373">
        <v>1201</v>
      </c>
      <c r="H42" s="371">
        <v>297</v>
      </c>
      <c r="I42" s="371">
        <v>903</v>
      </c>
      <c r="J42" s="371">
        <v>1</v>
      </c>
      <c r="K42" s="371">
        <v>143</v>
      </c>
    </row>
    <row r="43" spans="2:11" x14ac:dyDescent="0.2">
      <c r="B43" s="36" t="s">
        <v>499</v>
      </c>
      <c r="C43" s="358">
        <v>3688</v>
      </c>
      <c r="D43" s="373">
        <v>2807</v>
      </c>
      <c r="E43" s="371">
        <v>2642</v>
      </c>
      <c r="F43" s="371">
        <v>165</v>
      </c>
      <c r="G43" s="373">
        <v>730</v>
      </c>
      <c r="H43" s="371">
        <v>231</v>
      </c>
      <c r="I43" s="371">
        <v>499</v>
      </c>
      <c r="J43" s="371" t="s">
        <v>284</v>
      </c>
      <c r="K43" s="371">
        <v>103</v>
      </c>
    </row>
    <row r="44" spans="2:11" x14ac:dyDescent="0.2">
      <c r="B44" s="36" t="s">
        <v>500</v>
      </c>
      <c r="C44" s="358">
        <v>1128</v>
      </c>
      <c r="D44" s="373">
        <v>736</v>
      </c>
      <c r="E44" s="355">
        <v>691</v>
      </c>
      <c r="F44" s="355">
        <v>45</v>
      </c>
      <c r="G44" s="373">
        <v>364</v>
      </c>
      <c r="H44" s="355">
        <v>71</v>
      </c>
      <c r="I44" s="355">
        <v>293</v>
      </c>
      <c r="J44" s="343" t="s">
        <v>284</v>
      </c>
      <c r="K44" s="355">
        <v>27</v>
      </c>
    </row>
    <row r="45" spans="2:11" x14ac:dyDescent="0.2">
      <c r="B45" s="36"/>
      <c r="C45" s="358"/>
      <c r="D45" s="373"/>
      <c r="E45" s="355"/>
      <c r="F45" s="355"/>
      <c r="G45" s="373"/>
      <c r="H45" s="355"/>
      <c r="I45" s="355"/>
      <c r="J45" s="343"/>
      <c r="K45" s="355"/>
    </row>
    <row r="46" spans="2:11" x14ac:dyDescent="0.2">
      <c r="B46" s="36" t="s">
        <v>501</v>
      </c>
      <c r="C46" s="358">
        <v>3945</v>
      </c>
      <c r="D46" s="373">
        <v>2831</v>
      </c>
      <c r="E46" s="355">
        <v>2660</v>
      </c>
      <c r="F46" s="355">
        <v>171</v>
      </c>
      <c r="G46" s="373">
        <v>986</v>
      </c>
      <c r="H46" s="355">
        <v>256</v>
      </c>
      <c r="I46" s="355">
        <v>730</v>
      </c>
      <c r="J46" s="343" t="s">
        <v>284</v>
      </c>
      <c r="K46" s="355">
        <v>112</v>
      </c>
    </row>
    <row r="47" spans="2:11" x14ac:dyDescent="0.2">
      <c r="B47" s="36" t="s">
        <v>502</v>
      </c>
      <c r="C47" s="358">
        <v>732</v>
      </c>
      <c r="D47" s="373">
        <v>557</v>
      </c>
      <c r="E47" s="355">
        <v>522</v>
      </c>
      <c r="F47" s="355">
        <v>35</v>
      </c>
      <c r="G47" s="373">
        <v>162</v>
      </c>
      <c r="H47" s="355">
        <v>54</v>
      </c>
      <c r="I47" s="355">
        <v>108</v>
      </c>
      <c r="J47" s="355" t="s">
        <v>284</v>
      </c>
      <c r="K47" s="355">
        <v>13</v>
      </c>
    </row>
    <row r="48" spans="2:11" x14ac:dyDescent="0.2">
      <c r="B48" s="36" t="s">
        <v>503</v>
      </c>
      <c r="C48" s="358">
        <v>608</v>
      </c>
      <c r="D48" s="373">
        <v>432</v>
      </c>
      <c r="E48" s="355">
        <v>396</v>
      </c>
      <c r="F48" s="355">
        <v>36</v>
      </c>
      <c r="G48" s="373">
        <v>156</v>
      </c>
      <c r="H48" s="355">
        <v>39</v>
      </c>
      <c r="I48" s="355">
        <v>117</v>
      </c>
      <c r="J48" s="343" t="s">
        <v>284</v>
      </c>
      <c r="K48" s="355">
        <v>16</v>
      </c>
    </row>
    <row r="49" spans="1:11" x14ac:dyDescent="0.2">
      <c r="B49" s="36" t="s">
        <v>504</v>
      </c>
      <c r="C49" s="358">
        <v>96</v>
      </c>
      <c r="D49" s="373">
        <v>79</v>
      </c>
      <c r="E49" s="371">
        <v>73</v>
      </c>
      <c r="F49" s="371">
        <v>6</v>
      </c>
      <c r="G49" s="373">
        <v>15</v>
      </c>
      <c r="H49" s="371">
        <v>5</v>
      </c>
      <c r="I49" s="371">
        <v>10</v>
      </c>
      <c r="J49" s="371" t="s">
        <v>284</v>
      </c>
      <c r="K49" s="371">
        <v>2</v>
      </c>
    </row>
    <row r="50" spans="1:11" x14ac:dyDescent="0.2">
      <c r="B50" s="36" t="s">
        <v>505</v>
      </c>
      <c r="C50" s="358">
        <v>3923</v>
      </c>
      <c r="D50" s="373">
        <v>2774</v>
      </c>
      <c r="E50" s="371">
        <v>2607</v>
      </c>
      <c r="F50" s="371">
        <v>167</v>
      </c>
      <c r="G50" s="373">
        <v>1009</v>
      </c>
      <c r="H50" s="371">
        <v>281</v>
      </c>
      <c r="I50" s="371">
        <v>728</v>
      </c>
      <c r="J50" s="371" t="s">
        <v>284</v>
      </c>
      <c r="K50" s="371">
        <v>113</v>
      </c>
    </row>
    <row r="51" spans="1:11" ht="18" thickBot="1" x14ac:dyDescent="0.2">
      <c r="B51" s="381"/>
      <c r="C51" s="26"/>
      <c r="D51" s="18"/>
      <c r="E51" s="18"/>
      <c r="F51" s="18"/>
      <c r="G51" s="5"/>
      <c r="H51" s="5"/>
      <c r="I51" s="5"/>
      <c r="J51" s="5"/>
      <c r="K51" s="5"/>
    </row>
    <row r="52" spans="1:11" x14ac:dyDescent="0.2">
      <c r="C52" s="1" t="s">
        <v>624</v>
      </c>
    </row>
    <row r="53" spans="1:11" x14ac:dyDescent="0.2">
      <c r="A53" s="1"/>
      <c r="C53" s="1" t="s">
        <v>559</v>
      </c>
    </row>
    <row r="54" spans="1:11" x14ac:dyDescent="0.2">
      <c r="A54" s="1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3"/>
  <sheetViews>
    <sheetView view="pageBreakPreview" zoomScale="75" zoomScaleNormal="75" workbookViewId="0">
      <selection activeCell="L1" sqref="L1"/>
    </sheetView>
  </sheetViews>
  <sheetFormatPr defaultColWidth="15.875" defaultRowHeight="17.25" x14ac:dyDescent="0.15"/>
  <cols>
    <col min="1" max="1" width="13.375" style="2" customWidth="1"/>
    <col min="2" max="2" width="17.125" style="301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2" spans="1:11" x14ac:dyDescent="0.2">
      <c r="A2" s="1"/>
    </row>
    <row r="6" spans="1:11" x14ac:dyDescent="0.2">
      <c r="B6" s="851" t="s">
        <v>71</v>
      </c>
      <c r="C6" s="851"/>
      <c r="D6" s="851"/>
      <c r="E6" s="851"/>
      <c r="F6" s="851"/>
      <c r="G6" s="851"/>
      <c r="H6" s="851"/>
      <c r="I6" s="851"/>
      <c r="J6" s="851"/>
      <c r="K6" s="851"/>
    </row>
    <row r="7" spans="1:11" ht="18" thickBot="1" x14ac:dyDescent="0.25">
      <c r="B7" s="381"/>
      <c r="C7" s="27" t="s">
        <v>81</v>
      </c>
      <c r="D7" s="6" t="s">
        <v>506</v>
      </c>
      <c r="E7" s="5"/>
      <c r="F7" s="6"/>
      <c r="G7" s="5"/>
      <c r="H7" s="5"/>
      <c r="I7" s="5"/>
      <c r="J7" s="5"/>
      <c r="K7" s="25" t="s">
        <v>31</v>
      </c>
    </row>
    <row r="8" spans="1:11" x14ac:dyDescent="0.2">
      <c r="C8" s="7" t="s">
        <v>5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10" t="s">
        <v>73</v>
      </c>
      <c r="D9" s="9"/>
      <c r="E9" s="34"/>
      <c r="F9" s="35"/>
      <c r="G9" s="9"/>
      <c r="H9" s="8"/>
      <c r="I9" s="8"/>
      <c r="J9" s="19"/>
      <c r="K9" s="9"/>
    </row>
    <row r="10" spans="1:11" x14ac:dyDescent="0.2">
      <c r="C10" s="10" t="s">
        <v>82</v>
      </c>
      <c r="D10" s="10" t="s">
        <v>19</v>
      </c>
      <c r="E10" s="30" t="s">
        <v>309</v>
      </c>
      <c r="F10" s="31"/>
      <c r="G10" s="10" t="s">
        <v>310</v>
      </c>
      <c r="H10" s="10" t="s">
        <v>75</v>
      </c>
      <c r="I10" s="10" t="s">
        <v>75</v>
      </c>
      <c r="J10" s="31" t="s">
        <v>311</v>
      </c>
      <c r="K10" s="10" t="s">
        <v>83</v>
      </c>
    </row>
    <row r="11" spans="1:11" x14ac:dyDescent="0.2">
      <c r="B11" s="353"/>
      <c r="C11" s="12" t="s">
        <v>10</v>
      </c>
      <c r="D11" s="21"/>
      <c r="E11" s="32" t="s">
        <v>312</v>
      </c>
      <c r="F11" s="33" t="s">
        <v>24</v>
      </c>
      <c r="G11" s="12" t="s">
        <v>10</v>
      </c>
      <c r="H11" s="12" t="s">
        <v>76</v>
      </c>
      <c r="I11" s="12" t="s">
        <v>77</v>
      </c>
      <c r="J11" s="12" t="s">
        <v>313</v>
      </c>
      <c r="K11" s="12" t="s">
        <v>28</v>
      </c>
    </row>
    <row r="12" spans="1:11" x14ac:dyDescent="0.15">
      <c r="C12" s="91"/>
      <c r="D12" s="92"/>
      <c r="E12" s="92"/>
      <c r="F12" s="92"/>
      <c r="G12" s="92"/>
      <c r="H12" s="92"/>
      <c r="I12" s="92"/>
      <c r="J12" s="92"/>
      <c r="K12" s="92"/>
    </row>
    <row r="13" spans="1:11" s="72" customFormat="1" x14ac:dyDescent="0.2">
      <c r="B13" s="213" t="s">
        <v>78</v>
      </c>
      <c r="C13" s="267">
        <v>197835</v>
      </c>
      <c r="D13" s="268">
        <v>154496</v>
      </c>
      <c r="E13" s="268">
        <v>149831</v>
      </c>
      <c r="F13" s="268">
        <v>4665</v>
      </c>
      <c r="G13" s="268">
        <v>12904</v>
      </c>
      <c r="H13" s="268">
        <v>2532</v>
      </c>
      <c r="I13" s="268">
        <v>9425</v>
      </c>
      <c r="J13" s="268">
        <v>947</v>
      </c>
      <c r="K13" s="268">
        <v>27413</v>
      </c>
    </row>
    <row r="14" spans="1:11" x14ac:dyDescent="0.15">
      <c r="C14" s="264"/>
      <c r="D14" s="265"/>
      <c r="E14" s="265"/>
      <c r="F14" s="265"/>
      <c r="G14" s="265"/>
      <c r="H14" s="265"/>
      <c r="I14" s="265"/>
      <c r="J14" s="265"/>
      <c r="K14" s="265"/>
    </row>
    <row r="15" spans="1:11" x14ac:dyDescent="0.2">
      <c r="B15" s="36" t="s">
        <v>476</v>
      </c>
      <c r="C15" s="266">
        <v>70231</v>
      </c>
      <c r="D15" s="263">
        <v>58919</v>
      </c>
      <c r="E15" s="261">
        <v>56809</v>
      </c>
      <c r="F15" s="261">
        <v>2110</v>
      </c>
      <c r="G15" s="263">
        <v>3934</v>
      </c>
      <c r="H15" s="261">
        <v>883</v>
      </c>
      <c r="I15" s="261">
        <v>2770</v>
      </c>
      <c r="J15" s="261">
        <v>281</v>
      </c>
      <c r="K15" s="261">
        <v>5172</v>
      </c>
    </row>
    <row r="16" spans="1:11" x14ac:dyDescent="0.2">
      <c r="B16" s="36" t="s">
        <v>477</v>
      </c>
      <c r="C16" s="266">
        <v>10621</v>
      </c>
      <c r="D16" s="263">
        <v>8188</v>
      </c>
      <c r="E16" s="261">
        <v>7888</v>
      </c>
      <c r="F16" s="261">
        <v>300</v>
      </c>
      <c r="G16" s="263">
        <v>662</v>
      </c>
      <c r="H16" s="261">
        <v>131</v>
      </c>
      <c r="I16" s="261">
        <v>397</v>
      </c>
      <c r="J16" s="261">
        <v>134</v>
      </c>
      <c r="K16" s="261">
        <v>1741</v>
      </c>
    </row>
    <row r="17" spans="2:11" x14ac:dyDescent="0.2">
      <c r="B17" s="36" t="s">
        <v>478</v>
      </c>
      <c r="C17" s="266">
        <v>13261</v>
      </c>
      <c r="D17" s="263">
        <v>11114</v>
      </c>
      <c r="E17" s="261">
        <v>10841</v>
      </c>
      <c r="F17" s="261">
        <v>273</v>
      </c>
      <c r="G17" s="263">
        <v>712</v>
      </c>
      <c r="H17" s="261">
        <v>128</v>
      </c>
      <c r="I17" s="261">
        <v>503</v>
      </c>
      <c r="J17" s="261">
        <v>81</v>
      </c>
      <c r="K17" s="261">
        <v>1350</v>
      </c>
    </row>
    <row r="18" spans="2:11" x14ac:dyDescent="0.2">
      <c r="B18" s="36" t="s">
        <v>479</v>
      </c>
      <c r="C18" s="266">
        <v>6133</v>
      </c>
      <c r="D18" s="263">
        <v>4333</v>
      </c>
      <c r="E18" s="261">
        <v>4220</v>
      </c>
      <c r="F18" s="261">
        <v>113</v>
      </c>
      <c r="G18" s="263">
        <v>436</v>
      </c>
      <c r="H18" s="261">
        <v>74</v>
      </c>
      <c r="I18" s="261">
        <v>303</v>
      </c>
      <c r="J18" s="261">
        <v>59</v>
      </c>
      <c r="K18" s="261">
        <v>1323</v>
      </c>
    </row>
    <row r="19" spans="2:11" x14ac:dyDescent="0.2">
      <c r="B19" s="36" t="s">
        <v>480</v>
      </c>
      <c r="C19" s="266">
        <v>4953</v>
      </c>
      <c r="D19" s="263">
        <v>3553</v>
      </c>
      <c r="E19" s="261">
        <v>3453</v>
      </c>
      <c r="F19" s="261">
        <v>100</v>
      </c>
      <c r="G19" s="263">
        <v>370</v>
      </c>
      <c r="H19" s="261">
        <v>75</v>
      </c>
      <c r="I19" s="261">
        <v>284</v>
      </c>
      <c r="J19" s="261">
        <v>11</v>
      </c>
      <c r="K19" s="261">
        <v>996</v>
      </c>
    </row>
    <row r="20" spans="2:11" x14ac:dyDescent="0.2">
      <c r="B20" s="36" t="s">
        <v>481</v>
      </c>
      <c r="C20" s="266">
        <v>16564</v>
      </c>
      <c r="D20" s="263">
        <v>12345</v>
      </c>
      <c r="E20" s="261">
        <v>11972</v>
      </c>
      <c r="F20" s="261">
        <v>373</v>
      </c>
      <c r="G20" s="263">
        <v>1242</v>
      </c>
      <c r="H20" s="261">
        <v>249</v>
      </c>
      <c r="I20" s="261">
        <v>928</v>
      </c>
      <c r="J20" s="261">
        <v>65</v>
      </c>
      <c r="K20" s="261">
        <v>2877</v>
      </c>
    </row>
    <row r="21" spans="2:11" x14ac:dyDescent="0.2">
      <c r="B21" s="36" t="s">
        <v>482</v>
      </c>
      <c r="C21" s="266">
        <v>6052</v>
      </c>
      <c r="D21" s="263">
        <v>4819</v>
      </c>
      <c r="E21" s="261">
        <v>4650</v>
      </c>
      <c r="F21" s="261">
        <v>169</v>
      </c>
      <c r="G21" s="263">
        <v>498</v>
      </c>
      <c r="H21" s="261">
        <v>138</v>
      </c>
      <c r="I21" s="261">
        <v>351</v>
      </c>
      <c r="J21" s="261">
        <v>9</v>
      </c>
      <c r="K21" s="261">
        <v>680</v>
      </c>
    </row>
    <row r="22" spans="2:11" x14ac:dyDescent="0.2">
      <c r="B22" s="36" t="s">
        <v>483</v>
      </c>
      <c r="C22" s="266">
        <v>13859</v>
      </c>
      <c r="D22" s="263">
        <v>10073</v>
      </c>
      <c r="E22" s="261">
        <v>9850</v>
      </c>
      <c r="F22" s="261">
        <v>223</v>
      </c>
      <c r="G22" s="263">
        <v>984</v>
      </c>
      <c r="H22" s="261">
        <v>136</v>
      </c>
      <c r="I22" s="261">
        <v>774</v>
      </c>
      <c r="J22" s="261">
        <v>74</v>
      </c>
      <c r="K22" s="261">
        <v>2715</v>
      </c>
    </row>
    <row r="23" spans="2:11" x14ac:dyDescent="0.2">
      <c r="B23" s="36" t="s">
        <v>484</v>
      </c>
      <c r="C23" s="266">
        <v>10037</v>
      </c>
      <c r="D23" s="263">
        <v>8703</v>
      </c>
      <c r="E23" s="261">
        <v>8515</v>
      </c>
      <c r="F23" s="261">
        <v>188</v>
      </c>
      <c r="G23" s="263">
        <v>480</v>
      </c>
      <c r="H23" s="261">
        <v>76</v>
      </c>
      <c r="I23" s="261">
        <v>361</v>
      </c>
      <c r="J23" s="261">
        <v>43</v>
      </c>
      <c r="K23" s="261">
        <v>635</v>
      </c>
    </row>
    <row r="24" spans="2:11" x14ac:dyDescent="0.2">
      <c r="B24" s="36"/>
      <c r="C24" s="266"/>
      <c r="D24" s="263"/>
      <c r="E24" s="261"/>
      <c r="F24" s="261"/>
      <c r="G24" s="263"/>
      <c r="H24" s="261"/>
      <c r="I24" s="261"/>
      <c r="J24" s="261"/>
      <c r="K24" s="261"/>
    </row>
    <row r="25" spans="2:11" x14ac:dyDescent="0.2">
      <c r="B25" s="36" t="s">
        <v>485</v>
      </c>
      <c r="C25" s="266">
        <v>2108</v>
      </c>
      <c r="D25" s="263">
        <v>1522</v>
      </c>
      <c r="E25" s="261">
        <v>1487</v>
      </c>
      <c r="F25" s="261">
        <v>35</v>
      </c>
      <c r="G25" s="263">
        <v>203</v>
      </c>
      <c r="H25" s="261">
        <v>19</v>
      </c>
      <c r="I25" s="261">
        <v>128</v>
      </c>
      <c r="J25" s="261">
        <v>56</v>
      </c>
      <c r="K25" s="261">
        <v>383</v>
      </c>
    </row>
    <row r="26" spans="2:11" x14ac:dyDescent="0.15">
      <c r="C26" s="266"/>
      <c r="D26" s="263"/>
      <c r="E26" s="261"/>
      <c r="F26" s="261"/>
      <c r="G26" s="263"/>
      <c r="H26" s="261"/>
      <c r="I26" s="261"/>
      <c r="J26" s="261"/>
      <c r="K26" s="261"/>
    </row>
    <row r="27" spans="2:11" x14ac:dyDescent="0.2">
      <c r="B27" s="36" t="s">
        <v>486</v>
      </c>
      <c r="C27" s="266">
        <v>4000</v>
      </c>
      <c r="D27" s="263">
        <v>2624</v>
      </c>
      <c r="E27" s="261">
        <v>2567</v>
      </c>
      <c r="F27" s="261">
        <v>57</v>
      </c>
      <c r="G27" s="263">
        <v>316</v>
      </c>
      <c r="H27" s="261">
        <v>53</v>
      </c>
      <c r="I27" s="261">
        <v>246</v>
      </c>
      <c r="J27" s="261">
        <v>17</v>
      </c>
      <c r="K27" s="261">
        <v>1042</v>
      </c>
    </row>
    <row r="28" spans="2:11" x14ac:dyDescent="0.2">
      <c r="B28" s="36" t="s">
        <v>487</v>
      </c>
      <c r="C28" s="266">
        <v>1037</v>
      </c>
      <c r="D28" s="263">
        <v>697</v>
      </c>
      <c r="E28" s="261">
        <v>687</v>
      </c>
      <c r="F28" s="261">
        <v>10</v>
      </c>
      <c r="G28" s="263">
        <v>83</v>
      </c>
      <c r="H28" s="261">
        <v>9</v>
      </c>
      <c r="I28" s="261">
        <v>72</v>
      </c>
      <c r="J28" s="261">
        <v>2</v>
      </c>
      <c r="K28" s="261">
        <v>257</v>
      </c>
    </row>
    <row r="29" spans="2:11" x14ac:dyDescent="0.2">
      <c r="B29" s="36" t="s">
        <v>488</v>
      </c>
      <c r="C29" s="266">
        <v>857</v>
      </c>
      <c r="D29" s="263">
        <v>640</v>
      </c>
      <c r="E29" s="261">
        <v>597</v>
      </c>
      <c r="F29" s="261">
        <v>43</v>
      </c>
      <c r="G29" s="263">
        <v>79</v>
      </c>
      <c r="H29" s="261">
        <v>14</v>
      </c>
      <c r="I29" s="261">
        <v>64</v>
      </c>
      <c r="J29" s="261">
        <v>1</v>
      </c>
      <c r="K29" s="261">
        <v>138</v>
      </c>
    </row>
    <row r="30" spans="2:11" x14ac:dyDescent="0.2">
      <c r="B30" s="36"/>
      <c r="C30" s="266"/>
      <c r="D30" s="263"/>
      <c r="E30" s="261"/>
      <c r="F30" s="261"/>
      <c r="G30" s="263"/>
      <c r="H30" s="261"/>
      <c r="I30" s="261"/>
      <c r="J30" s="261"/>
      <c r="K30" s="261"/>
    </row>
    <row r="31" spans="2:11" x14ac:dyDescent="0.2">
      <c r="B31" s="36" t="s">
        <v>489</v>
      </c>
      <c r="C31" s="266">
        <v>2756</v>
      </c>
      <c r="D31" s="263">
        <v>1867</v>
      </c>
      <c r="E31" s="261">
        <v>1819</v>
      </c>
      <c r="F31" s="261">
        <v>48</v>
      </c>
      <c r="G31" s="263">
        <v>216</v>
      </c>
      <c r="H31" s="261">
        <v>43</v>
      </c>
      <c r="I31" s="261">
        <v>163</v>
      </c>
      <c r="J31" s="261">
        <v>10</v>
      </c>
      <c r="K31" s="261">
        <v>657</v>
      </c>
    </row>
    <row r="32" spans="2:11" x14ac:dyDescent="0.2">
      <c r="B32" s="36" t="s">
        <v>490</v>
      </c>
      <c r="C32" s="266">
        <v>1578</v>
      </c>
      <c r="D32" s="263">
        <v>1033</v>
      </c>
      <c r="E32" s="261">
        <v>1008</v>
      </c>
      <c r="F32" s="261">
        <v>25</v>
      </c>
      <c r="G32" s="263">
        <v>88</v>
      </c>
      <c r="H32" s="261">
        <v>15</v>
      </c>
      <c r="I32" s="261">
        <v>67</v>
      </c>
      <c r="J32" s="261">
        <v>6</v>
      </c>
      <c r="K32" s="261">
        <v>445</v>
      </c>
    </row>
    <row r="33" spans="2:11" x14ac:dyDescent="0.15">
      <c r="B33" s="301" t="s">
        <v>491</v>
      </c>
      <c r="C33" s="266">
        <v>6104</v>
      </c>
      <c r="D33" s="263">
        <v>3607</v>
      </c>
      <c r="E33" s="261">
        <v>3515</v>
      </c>
      <c r="F33" s="261">
        <v>92</v>
      </c>
      <c r="G33" s="263">
        <v>534</v>
      </c>
      <c r="H33" s="261">
        <v>86</v>
      </c>
      <c r="I33" s="261">
        <v>431</v>
      </c>
      <c r="J33" s="261">
        <v>17</v>
      </c>
      <c r="K33" s="261">
        <v>1930</v>
      </c>
    </row>
    <row r="34" spans="2:11" x14ac:dyDescent="0.2">
      <c r="B34" s="36"/>
      <c r="C34" s="266"/>
      <c r="D34" s="263"/>
      <c r="E34" s="261"/>
      <c r="F34" s="261"/>
      <c r="G34" s="263"/>
      <c r="H34" s="261"/>
      <c r="I34" s="261"/>
      <c r="J34" s="261"/>
      <c r="K34" s="261"/>
    </row>
    <row r="35" spans="2:11" x14ac:dyDescent="0.2">
      <c r="B35" s="36" t="s">
        <v>492</v>
      </c>
      <c r="C35" s="266">
        <v>1528</v>
      </c>
      <c r="D35" s="263">
        <v>1247</v>
      </c>
      <c r="E35" s="265">
        <v>1221</v>
      </c>
      <c r="F35" s="265">
        <v>26</v>
      </c>
      <c r="G35" s="263">
        <v>115</v>
      </c>
      <c r="H35" s="265">
        <v>24</v>
      </c>
      <c r="I35" s="265">
        <v>88</v>
      </c>
      <c r="J35" s="265">
        <v>3</v>
      </c>
      <c r="K35" s="265">
        <v>164</v>
      </c>
    </row>
    <row r="36" spans="2:11" x14ac:dyDescent="0.2">
      <c r="B36" s="36" t="s">
        <v>493</v>
      </c>
      <c r="C36" s="266">
        <v>1487</v>
      </c>
      <c r="D36" s="263">
        <v>1111</v>
      </c>
      <c r="E36" s="261">
        <v>1096</v>
      </c>
      <c r="F36" s="261">
        <v>15</v>
      </c>
      <c r="G36" s="263">
        <v>101</v>
      </c>
      <c r="H36" s="261">
        <v>18</v>
      </c>
      <c r="I36" s="261">
        <v>76</v>
      </c>
      <c r="J36" s="261">
        <v>7</v>
      </c>
      <c r="K36" s="261">
        <v>275</v>
      </c>
    </row>
    <row r="37" spans="2:11" x14ac:dyDescent="0.2">
      <c r="B37" s="36" t="s">
        <v>494</v>
      </c>
      <c r="C37" s="266">
        <v>1237</v>
      </c>
      <c r="D37" s="263">
        <v>893</v>
      </c>
      <c r="E37" s="261">
        <v>871</v>
      </c>
      <c r="F37" s="261">
        <v>22</v>
      </c>
      <c r="G37" s="263">
        <v>105</v>
      </c>
      <c r="H37" s="261">
        <v>5</v>
      </c>
      <c r="I37" s="261">
        <v>99</v>
      </c>
      <c r="J37" s="261">
        <v>1</v>
      </c>
      <c r="K37" s="261">
        <v>236</v>
      </c>
    </row>
    <row r="38" spans="2:11" x14ac:dyDescent="0.2">
      <c r="B38" s="36" t="s">
        <v>495</v>
      </c>
      <c r="C38" s="266">
        <v>1906</v>
      </c>
      <c r="D38" s="263">
        <v>1082</v>
      </c>
      <c r="E38" s="261">
        <v>1051</v>
      </c>
      <c r="F38" s="261">
        <v>31</v>
      </c>
      <c r="G38" s="263">
        <v>128</v>
      </c>
      <c r="H38" s="261">
        <v>15</v>
      </c>
      <c r="I38" s="261">
        <v>107</v>
      </c>
      <c r="J38" s="261">
        <v>6</v>
      </c>
      <c r="K38" s="261">
        <v>692</v>
      </c>
    </row>
    <row r="39" spans="2:11" x14ac:dyDescent="0.2">
      <c r="B39" s="36" t="s">
        <v>496</v>
      </c>
      <c r="C39" s="266">
        <v>3298</v>
      </c>
      <c r="D39" s="263">
        <v>1787</v>
      </c>
      <c r="E39" s="261">
        <v>1701</v>
      </c>
      <c r="F39" s="261">
        <v>86</v>
      </c>
      <c r="G39" s="263">
        <v>205</v>
      </c>
      <c r="H39" s="261">
        <v>35</v>
      </c>
      <c r="I39" s="261">
        <v>167</v>
      </c>
      <c r="J39" s="261">
        <v>3</v>
      </c>
      <c r="K39" s="261">
        <v>1305</v>
      </c>
    </row>
    <row r="40" spans="2:11" x14ac:dyDescent="0.2">
      <c r="B40" s="36" t="s">
        <v>497</v>
      </c>
      <c r="C40" s="266">
        <v>2206</v>
      </c>
      <c r="D40" s="263">
        <v>1491</v>
      </c>
      <c r="E40" s="261">
        <v>1459</v>
      </c>
      <c r="F40" s="261">
        <v>32</v>
      </c>
      <c r="G40" s="263">
        <v>162</v>
      </c>
      <c r="H40" s="261">
        <v>19</v>
      </c>
      <c r="I40" s="261">
        <v>133</v>
      </c>
      <c r="J40" s="261">
        <v>10</v>
      </c>
      <c r="K40" s="261">
        <v>541</v>
      </c>
    </row>
    <row r="41" spans="2:11" x14ac:dyDescent="0.2">
      <c r="B41" s="36"/>
      <c r="C41" s="266"/>
      <c r="D41" s="263"/>
      <c r="E41" s="93"/>
      <c r="F41" s="93"/>
      <c r="G41" s="263"/>
      <c r="H41" s="261"/>
      <c r="I41" s="261"/>
      <c r="J41" s="261"/>
      <c r="K41" s="261"/>
    </row>
    <row r="42" spans="2:11" x14ac:dyDescent="0.2">
      <c r="B42" s="36" t="s">
        <v>498</v>
      </c>
      <c r="C42" s="266">
        <v>4676</v>
      </c>
      <c r="D42" s="263">
        <v>3811</v>
      </c>
      <c r="E42" s="265">
        <v>3698</v>
      </c>
      <c r="F42" s="265">
        <v>113</v>
      </c>
      <c r="G42" s="263">
        <v>328</v>
      </c>
      <c r="H42" s="265">
        <v>61</v>
      </c>
      <c r="I42" s="265">
        <v>240</v>
      </c>
      <c r="J42" s="265">
        <v>27</v>
      </c>
      <c r="K42" s="265">
        <v>529</v>
      </c>
    </row>
    <row r="43" spans="2:11" x14ac:dyDescent="0.2">
      <c r="B43" s="36" t="s">
        <v>499</v>
      </c>
      <c r="C43" s="266">
        <v>2998</v>
      </c>
      <c r="D43" s="263">
        <v>2491</v>
      </c>
      <c r="E43" s="265">
        <v>2438</v>
      </c>
      <c r="F43" s="265">
        <v>53</v>
      </c>
      <c r="G43" s="263">
        <v>157</v>
      </c>
      <c r="H43" s="265">
        <v>41</v>
      </c>
      <c r="I43" s="265">
        <v>106</v>
      </c>
      <c r="J43" s="265">
        <v>10</v>
      </c>
      <c r="K43" s="265">
        <v>323</v>
      </c>
    </row>
    <row r="44" spans="2:11" x14ac:dyDescent="0.2">
      <c r="B44" s="36" t="s">
        <v>500</v>
      </c>
      <c r="C44" s="266">
        <v>792</v>
      </c>
      <c r="D44" s="263">
        <v>623</v>
      </c>
      <c r="E44" s="261">
        <v>616</v>
      </c>
      <c r="F44" s="261">
        <v>7</v>
      </c>
      <c r="G44" s="263">
        <v>66</v>
      </c>
      <c r="H44" s="261">
        <v>13</v>
      </c>
      <c r="I44" s="261">
        <v>49</v>
      </c>
      <c r="J44" s="261">
        <v>4</v>
      </c>
      <c r="K44" s="261">
        <v>102</v>
      </c>
    </row>
    <row r="45" spans="2:11" x14ac:dyDescent="0.2">
      <c r="B45" s="36"/>
      <c r="C45" s="266"/>
      <c r="D45" s="263"/>
      <c r="E45" s="261"/>
      <c r="F45" s="261"/>
      <c r="G45" s="263"/>
      <c r="H45" s="261"/>
      <c r="I45" s="261"/>
      <c r="J45" s="261"/>
      <c r="K45" s="261"/>
    </row>
    <row r="46" spans="2:11" x14ac:dyDescent="0.2">
      <c r="B46" s="36" t="s">
        <v>501</v>
      </c>
      <c r="C46" s="266">
        <v>3303</v>
      </c>
      <c r="D46" s="263">
        <v>2560</v>
      </c>
      <c r="E46" s="261">
        <v>2514</v>
      </c>
      <c r="F46" s="261">
        <v>46</v>
      </c>
      <c r="G46" s="263">
        <v>316</v>
      </c>
      <c r="H46" s="261">
        <v>87</v>
      </c>
      <c r="I46" s="261">
        <v>225</v>
      </c>
      <c r="J46" s="261">
        <v>4</v>
      </c>
      <c r="K46" s="261">
        <v>418</v>
      </c>
    </row>
    <row r="47" spans="2:11" x14ac:dyDescent="0.2">
      <c r="B47" s="36" t="s">
        <v>502</v>
      </c>
      <c r="C47" s="266">
        <v>622</v>
      </c>
      <c r="D47" s="263">
        <v>528</v>
      </c>
      <c r="E47" s="261">
        <v>521</v>
      </c>
      <c r="F47" s="261">
        <v>7</v>
      </c>
      <c r="G47" s="263">
        <v>39</v>
      </c>
      <c r="H47" s="261">
        <v>9</v>
      </c>
      <c r="I47" s="261">
        <v>30</v>
      </c>
      <c r="J47" s="355">
        <v>0</v>
      </c>
      <c r="K47" s="261">
        <v>55</v>
      </c>
    </row>
    <row r="48" spans="2:11" x14ac:dyDescent="0.2">
      <c r="B48" s="36" t="s">
        <v>503</v>
      </c>
      <c r="C48" s="266">
        <v>523</v>
      </c>
      <c r="D48" s="263">
        <v>402</v>
      </c>
      <c r="E48" s="261">
        <v>395</v>
      </c>
      <c r="F48" s="261">
        <v>7</v>
      </c>
      <c r="G48" s="263">
        <v>46</v>
      </c>
      <c r="H48" s="261">
        <v>7</v>
      </c>
      <c r="I48" s="261">
        <v>36</v>
      </c>
      <c r="J48" s="261">
        <v>3</v>
      </c>
      <c r="K48" s="261">
        <v>67</v>
      </c>
    </row>
    <row r="49" spans="1:11" x14ac:dyDescent="0.2">
      <c r="B49" s="36" t="s">
        <v>504</v>
      </c>
      <c r="C49" s="266">
        <v>63</v>
      </c>
      <c r="D49" s="263">
        <v>52</v>
      </c>
      <c r="E49" s="265">
        <v>50</v>
      </c>
      <c r="F49" s="265">
        <v>2</v>
      </c>
      <c r="G49" s="263">
        <v>7</v>
      </c>
      <c r="H49" s="265">
        <v>1</v>
      </c>
      <c r="I49" s="265">
        <v>6</v>
      </c>
      <c r="J49" s="355">
        <v>0</v>
      </c>
      <c r="K49" s="265">
        <v>4</v>
      </c>
    </row>
    <row r="50" spans="1:11" x14ac:dyDescent="0.2">
      <c r="B50" s="36" t="s">
        <v>505</v>
      </c>
      <c r="C50" s="266">
        <v>3045</v>
      </c>
      <c r="D50" s="263">
        <v>2381</v>
      </c>
      <c r="E50" s="265">
        <v>2322</v>
      </c>
      <c r="F50" s="265">
        <v>59</v>
      </c>
      <c r="G50" s="263">
        <v>292</v>
      </c>
      <c r="H50" s="265">
        <v>68</v>
      </c>
      <c r="I50" s="265">
        <v>221</v>
      </c>
      <c r="J50" s="265">
        <v>3</v>
      </c>
      <c r="K50" s="265">
        <v>361</v>
      </c>
    </row>
    <row r="51" spans="1:11" ht="18" thickBot="1" x14ac:dyDescent="0.2">
      <c r="B51" s="381"/>
      <c r="C51" s="17"/>
      <c r="D51" s="18"/>
      <c r="E51" s="18"/>
      <c r="F51" s="18"/>
      <c r="G51" s="5"/>
      <c r="H51" s="5"/>
      <c r="I51" s="5"/>
      <c r="J51" s="5"/>
      <c r="K51" s="5"/>
    </row>
    <row r="52" spans="1:11" x14ac:dyDescent="0.2">
      <c r="C52" s="1" t="s">
        <v>624</v>
      </c>
    </row>
    <row r="53" spans="1:11" x14ac:dyDescent="0.2">
      <c r="A53" s="1"/>
      <c r="C53" s="1" t="s">
        <v>559</v>
      </c>
    </row>
  </sheetData>
  <mergeCells count="1">
    <mergeCell ref="B6:K6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9"/>
  <sheetViews>
    <sheetView view="pageBreakPreview" zoomScale="75" zoomScaleNormal="75" workbookViewId="0">
      <selection activeCell="L1" sqref="L1"/>
    </sheetView>
  </sheetViews>
  <sheetFormatPr defaultColWidth="13.375" defaultRowHeight="16.5" customHeight="1" x14ac:dyDescent="0.15"/>
  <cols>
    <col min="1" max="1" width="13.375" customWidth="1"/>
    <col min="2" max="2" width="16.875" style="248" customWidth="1"/>
    <col min="3" max="11" width="13.625" customWidth="1"/>
  </cols>
  <sheetData>
    <row r="1" spans="1:11" ht="16.5" customHeight="1" x14ac:dyDescent="0.15">
      <c r="A1" s="37"/>
      <c r="G1" s="37" t="s">
        <v>30</v>
      </c>
    </row>
    <row r="5" spans="1:11" ht="16.5" customHeight="1" x14ac:dyDescent="0.2">
      <c r="E5" s="4"/>
    </row>
    <row r="6" spans="1:11" ht="16.5" customHeight="1" x14ac:dyDescent="0.2">
      <c r="B6" s="851" t="s">
        <v>317</v>
      </c>
      <c r="C6" s="851"/>
      <c r="D6" s="851"/>
      <c r="E6" s="851"/>
      <c r="F6" s="851"/>
      <c r="G6" s="851"/>
      <c r="H6" s="851"/>
      <c r="I6" s="851"/>
      <c r="J6" s="851"/>
      <c r="K6" s="851"/>
    </row>
    <row r="7" spans="1:11" ht="16.5" customHeight="1" thickBot="1" x14ac:dyDescent="0.25">
      <c r="B7" s="425"/>
      <c r="C7" s="38"/>
      <c r="D7" s="38"/>
      <c r="E7" s="855" t="s">
        <v>475</v>
      </c>
      <c r="F7" s="855"/>
      <c r="G7" s="855"/>
      <c r="H7" s="855"/>
      <c r="I7" s="185"/>
      <c r="J7" s="185"/>
      <c r="K7" s="424" t="s">
        <v>31</v>
      </c>
    </row>
    <row r="8" spans="1:11" ht="16.5" customHeight="1" x14ac:dyDescent="0.2">
      <c r="B8" s="426"/>
      <c r="C8" s="43"/>
      <c r="D8" s="44"/>
      <c r="E8" s="44"/>
      <c r="F8" s="45"/>
      <c r="G8" s="44"/>
      <c r="H8" s="44"/>
      <c r="I8" s="44"/>
      <c r="J8" s="44"/>
      <c r="K8" s="46"/>
    </row>
    <row r="9" spans="1:11" ht="16.5" customHeight="1" x14ac:dyDescent="0.2">
      <c r="C9" s="47"/>
      <c r="D9" s="186"/>
      <c r="E9" s="187" t="s">
        <v>322</v>
      </c>
      <c r="F9" s="188"/>
      <c r="G9" s="186"/>
      <c r="H9" s="187" t="s">
        <v>323</v>
      </c>
      <c r="I9" s="188"/>
      <c r="J9" s="853" t="s">
        <v>84</v>
      </c>
      <c r="K9" s="854"/>
    </row>
    <row r="10" spans="1:11" ht="16.5" customHeight="1" x14ac:dyDescent="0.2">
      <c r="C10" s="47"/>
      <c r="D10" s="47"/>
      <c r="E10" s="47"/>
      <c r="F10" s="47"/>
      <c r="G10" s="297"/>
      <c r="H10" s="47"/>
      <c r="I10" s="47"/>
      <c r="J10" s="189" t="s">
        <v>318</v>
      </c>
      <c r="K10" s="47"/>
    </row>
    <row r="11" spans="1:11" ht="16.5" customHeight="1" x14ac:dyDescent="0.2">
      <c r="C11" s="48" t="s">
        <v>324</v>
      </c>
      <c r="D11" s="48" t="s">
        <v>325</v>
      </c>
      <c r="E11" s="48" t="s">
        <v>326</v>
      </c>
      <c r="F11" s="48" t="s">
        <v>327</v>
      </c>
      <c r="G11" s="271" t="s">
        <v>525</v>
      </c>
      <c r="H11" s="48" t="s">
        <v>328</v>
      </c>
      <c r="I11" s="48" t="s">
        <v>329</v>
      </c>
      <c r="J11" s="190" t="s">
        <v>330</v>
      </c>
      <c r="K11" s="48" t="s">
        <v>331</v>
      </c>
    </row>
    <row r="12" spans="1:11" ht="16.5" customHeight="1" x14ac:dyDescent="0.2">
      <c r="B12" s="427"/>
      <c r="C12" s="49"/>
      <c r="D12" s="49"/>
      <c r="E12" s="49"/>
      <c r="F12" s="49"/>
      <c r="G12" s="272" t="s">
        <v>524</v>
      </c>
      <c r="H12" s="49"/>
      <c r="I12" s="49"/>
      <c r="J12" s="191" t="s">
        <v>319</v>
      </c>
      <c r="K12" s="50" t="s">
        <v>316</v>
      </c>
    </row>
    <row r="13" spans="1:11" ht="16.5" customHeight="1" x14ac:dyDescent="0.15">
      <c r="C13" s="47"/>
      <c r="D13" s="51"/>
      <c r="E13" s="51"/>
      <c r="F13" s="51"/>
      <c r="G13" s="51"/>
      <c r="H13" s="51"/>
      <c r="I13" s="51"/>
      <c r="J13" s="51"/>
      <c r="K13" s="51"/>
    </row>
    <row r="14" spans="1:11" s="214" customFormat="1" ht="16.5" customHeight="1" x14ac:dyDescent="0.2">
      <c r="B14" s="64" t="s">
        <v>85</v>
      </c>
      <c r="C14" s="283">
        <v>450969</v>
      </c>
      <c r="D14" s="284">
        <v>38050</v>
      </c>
      <c r="E14" s="284">
        <v>1297</v>
      </c>
      <c r="F14" s="284">
        <v>2576</v>
      </c>
      <c r="G14" s="284">
        <v>43</v>
      </c>
      <c r="H14" s="284">
        <v>34416</v>
      </c>
      <c r="I14" s="284">
        <v>63357</v>
      </c>
      <c r="J14" s="284">
        <v>2959</v>
      </c>
      <c r="K14" s="284">
        <v>4438</v>
      </c>
    </row>
    <row r="15" spans="1:11" ht="16.5" customHeight="1" x14ac:dyDescent="0.15">
      <c r="C15" s="285"/>
      <c r="D15" s="286"/>
      <c r="E15" s="286"/>
      <c r="F15" s="286"/>
      <c r="G15" s="286"/>
      <c r="H15" s="286"/>
      <c r="I15" s="286"/>
      <c r="J15" s="286"/>
      <c r="K15" s="286"/>
    </row>
    <row r="16" spans="1:11" ht="16.5" customHeight="1" x14ac:dyDescent="0.2">
      <c r="B16" s="65" t="s">
        <v>476</v>
      </c>
      <c r="C16" s="287">
        <v>162925</v>
      </c>
      <c r="D16" s="41">
        <v>2862</v>
      </c>
      <c r="E16" s="41">
        <v>44</v>
      </c>
      <c r="F16" s="41">
        <v>295</v>
      </c>
      <c r="G16" s="41">
        <v>13</v>
      </c>
      <c r="H16" s="41">
        <v>12432</v>
      </c>
      <c r="I16" s="41">
        <v>24752</v>
      </c>
      <c r="J16" s="41">
        <v>1222</v>
      </c>
      <c r="K16" s="41">
        <v>2282</v>
      </c>
    </row>
    <row r="17" spans="2:11" ht="16.5" customHeight="1" x14ac:dyDescent="0.2">
      <c r="B17" s="65" t="s">
        <v>477</v>
      </c>
      <c r="C17" s="287">
        <v>24225</v>
      </c>
      <c r="D17" s="41">
        <v>2369</v>
      </c>
      <c r="E17" s="41">
        <v>6</v>
      </c>
      <c r="F17" s="41">
        <v>83</v>
      </c>
      <c r="G17" s="41">
        <v>2</v>
      </c>
      <c r="H17" s="41">
        <v>1723</v>
      </c>
      <c r="I17" s="41">
        <v>4708</v>
      </c>
      <c r="J17" s="41">
        <v>181</v>
      </c>
      <c r="K17" s="41">
        <v>215</v>
      </c>
    </row>
    <row r="18" spans="2:11" ht="16.5" customHeight="1" x14ac:dyDescent="0.2">
      <c r="B18" s="65" t="s">
        <v>478</v>
      </c>
      <c r="C18" s="287">
        <v>30179</v>
      </c>
      <c r="D18" s="41">
        <v>1711</v>
      </c>
      <c r="E18" s="41">
        <v>39</v>
      </c>
      <c r="F18" s="41">
        <v>2</v>
      </c>
      <c r="G18" s="41">
        <v>3</v>
      </c>
      <c r="H18" s="41">
        <v>1687</v>
      </c>
      <c r="I18" s="41">
        <v>4650</v>
      </c>
      <c r="J18" s="41">
        <v>240</v>
      </c>
      <c r="K18" s="41">
        <v>438</v>
      </c>
    </row>
    <row r="19" spans="2:11" ht="16.5" customHeight="1" x14ac:dyDescent="0.2">
      <c r="B19" s="65" t="s">
        <v>479</v>
      </c>
      <c r="C19" s="287">
        <v>14050</v>
      </c>
      <c r="D19" s="41">
        <v>1848</v>
      </c>
      <c r="E19" s="41">
        <v>4</v>
      </c>
      <c r="F19" s="41">
        <v>372</v>
      </c>
      <c r="G19" s="41">
        <v>1</v>
      </c>
      <c r="H19" s="41">
        <v>1368</v>
      </c>
      <c r="I19" s="41">
        <v>2706</v>
      </c>
      <c r="J19" s="41">
        <v>59</v>
      </c>
      <c r="K19" s="41">
        <v>73</v>
      </c>
    </row>
    <row r="20" spans="2:11" ht="16.5" customHeight="1" x14ac:dyDescent="0.2">
      <c r="B20" s="65" t="s">
        <v>480</v>
      </c>
      <c r="C20" s="287">
        <v>11277</v>
      </c>
      <c r="D20" s="41">
        <v>1341</v>
      </c>
      <c r="E20" s="41">
        <v>9</v>
      </c>
      <c r="F20" s="41">
        <v>94</v>
      </c>
      <c r="G20" s="41">
        <v>1</v>
      </c>
      <c r="H20" s="41">
        <v>966</v>
      </c>
      <c r="I20" s="41">
        <v>1392</v>
      </c>
      <c r="J20" s="41">
        <v>183</v>
      </c>
      <c r="K20" s="41">
        <v>74</v>
      </c>
    </row>
    <row r="21" spans="2:11" ht="16.5" customHeight="1" x14ac:dyDescent="0.2">
      <c r="B21" s="65" t="s">
        <v>481</v>
      </c>
      <c r="C21" s="287">
        <v>36745</v>
      </c>
      <c r="D21" s="41">
        <v>4188</v>
      </c>
      <c r="E21" s="41">
        <v>403</v>
      </c>
      <c r="F21" s="41">
        <v>216</v>
      </c>
      <c r="G21" s="41">
        <v>4</v>
      </c>
      <c r="H21" s="41">
        <v>3016</v>
      </c>
      <c r="I21" s="41">
        <v>3897</v>
      </c>
      <c r="J21" s="41">
        <v>199</v>
      </c>
      <c r="K21" s="41">
        <v>290</v>
      </c>
    </row>
    <row r="22" spans="2:11" ht="16.5" customHeight="1" x14ac:dyDescent="0.2">
      <c r="B22" s="65" t="s">
        <v>482</v>
      </c>
      <c r="C22" s="287">
        <v>13235</v>
      </c>
      <c r="D22" s="41">
        <v>170</v>
      </c>
      <c r="E22" s="41">
        <v>114</v>
      </c>
      <c r="F22" s="41">
        <v>38</v>
      </c>
      <c r="G22" s="41">
        <v>6</v>
      </c>
      <c r="H22" s="41">
        <v>1285</v>
      </c>
      <c r="I22" s="41">
        <v>837</v>
      </c>
      <c r="J22" s="41">
        <v>118</v>
      </c>
      <c r="K22" s="41">
        <v>81</v>
      </c>
    </row>
    <row r="23" spans="2:11" ht="16.5" customHeight="1" x14ac:dyDescent="0.2">
      <c r="B23" s="65" t="s">
        <v>483</v>
      </c>
      <c r="C23" s="287">
        <v>31428</v>
      </c>
      <c r="D23" s="41">
        <v>5863</v>
      </c>
      <c r="E23" s="41">
        <v>20</v>
      </c>
      <c r="F23" s="41">
        <v>10</v>
      </c>
      <c r="G23" s="41">
        <v>1</v>
      </c>
      <c r="H23" s="41">
        <v>2085</v>
      </c>
      <c r="I23" s="41">
        <v>4618</v>
      </c>
      <c r="J23" s="41">
        <v>133</v>
      </c>
      <c r="K23" s="41">
        <v>244</v>
      </c>
    </row>
    <row r="24" spans="2:11" ht="16.5" customHeight="1" x14ac:dyDescent="0.2">
      <c r="B24" s="65" t="s">
        <v>484</v>
      </c>
      <c r="C24" s="285">
        <v>23507</v>
      </c>
      <c r="D24" s="286">
        <v>748</v>
      </c>
      <c r="E24" s="286">
        <v>9</v>
      </c>
      <c r="F24" s="286">
        <v>4</v>
      </c>
      <c r="G24" s="41">
        <v>2</v>
      </c>
      <c r="H24" s="286">
        <v>1746</v>
      </c>
      <c r="I24" s="286">
        <v>3668</v>
      </c>
      <c r="J24" s="286">
        <v>154</v>
      </c>
      <c r="K24" s="286">
        <v>222</v>
      </c>
    </row>
    <row r="25" spans="2:11" ht="16.5" customHeight="1" x14ac:dyDescent="0.2">
      <c r="B25" s="65"/>
      <c r="C25" s="287"/>
      <c r="D25" s="41"/>
      <c r="E25" s="41"/>
      <c r="F25" s="41"/>
      <c r="G25" s="41"/>
      <c r="H25" s="41"/>
      <c r="I25" s="41"/>
      <c r="J25" s="41"/>
      <c r="K25" s="41"/>
    </row>
    <row r="26" spans="2:11" ht="16.5" customHeight="1" x14ac:dyDescent="0.2">
      <c r="B26" s="65" t="s">
        <v>485</v>
      </c>
      <c r="C26" s="287">
        <v>4743</v>
      </c>
      <c r="D26" s="41">
        <v>612</v>
      </c>
      <c r="E26" s="41">
        <v>12</v>
      </c>
      <c r="F26" s="41">
        <v>4</v>
      </c>
      <c r="G26" s="41">
        <v>1</v>
      </c>
      <c r="H26" s="41">
        <v>348</v>
      </c>
      <c r="I26" s="41">
        <v>991</v>
      </c>
      <c r="J26" s="41">
        <v>30</v>
      </c>
      <c r="K26" s="41">
        <v>36</v>
      </c>
    </row>
    <row r="27" spans="2:11" ht="16.5" customHeight="1" x14ac:dyDescent="0.15">
      <c r="B27" s="428"/>
      <c r="C27" s="287"/>
      <c r="D27" s="41"/>
      <c r="E27" s="41"/>
      <c r="F27" s="41"/>
      <c r="G27" s="41"/>
      <c r="H27" s="41"/>
      <c r="I27" s="41"/>
      <c r="J27" s="41"/>
      <c r="K27" s="41"/>
    </row>
    <row r="28" spans="2:11" ht="16.5" customHeight="1" x14ac:dyDescent="0.2">
      <c r="B28" s="65" t="s">
        <v>486</v>
      </c>
      <c r="C28" s="287">
        <v>8921</v>
      </c>
      <c r="D28" s="41">
        <v>2182</v>
      </c>
      <c r="E28" s="41">
        <v>22</v>
      </c>
      <c r="F28" s="41">
        <v>4</v>
      </c>
      <c r="G28" s="41">
        <v>6</v>
      </c>
      <c r="H28" s="41">
        <v>556</v>
      </c>
      <c r="I28" s="41">
        <v>1326</v>
      </c>
      <c r="J28" s="41">
        <v>47</v>
      </c>
      <c r="K28" s="41">
        <v>51</v>
      </c>
    </row>
    <row r="29" spans="2:11" ht="16.5" customHeight="1" x14ac:dyDescent="0.2">
      <c r="B29" s="65" t="s">
        <v>487</v>
      </c>
      <c r="C29" s="287">
        <v>2326</v>
      </c>
      <c r="D29" s="41">
        <v>529</v>
      </c>
      <c r="E29" s="41">
        <v>9</v>
      </c>
      <c r="F29" s="41" t="s">
        <v>284</v>
      </c>
      <c r="G29" s="41">
        <v>1</v>
      </c>
      <c r="H29" s="41">
        <v>134</v>
      </c>
      <c r="I29" s="41">
        <v>341</v>
      </c>
      <c r="J29" s="41">
        <v>9</v>
      </c>
      <c r="K29" s="41">
        <v>25</v>
      </c>
    </row>
    <row r="30" spans="2:11" ht="16.5" customHeight="1" x14ac:dyDescent="0.2">
      <c r="B30" s="65" t="s">
        <v>488</v>
      </c>
      <c r="C30" s="287">
        <v>1989</v>
      </c>
      <c r="D30" s="41">
        <v>70</v>
      </c>
      <c r="E30" s="41">
        <v>29</v>
      </c>
      <c r="F30" s="41" t="s">
        <v>284</v>
      </c>
      <c r="G30" s="41" t="s">
        <v>284</v>
      </c>
      <c r="H30" s="41">
        <v>127</v>
      </c>
      <c r="I30" s="41">
        <v>142</v>
      </c>
      <c r="J30" s="41">
        <v>7</v>
      </c>
      <c r="K30" s="41">
        <v>13</v>
      </c>
    </row>
    <row r="31" spans="2:11" ht="16.5" customHeight="1" x14ac:dyDescent="0.2">
      <c r="B31" s="65"/>
      <c r="C31" s="287"/>
      <c r="D31" s="41"/>
      <c r="E31" s="41"/>
      <c r="F31" s="41"/>
      <c r="G31" s="41"/>
      <c r="H31" s="41"/>
      <c r="I31" s="41"/>
      <c r="J31" s="41"/>
      <c r="K31" s="41"/>
    </row>
    <row r="32" spans="2:11" ht="16.5" customHeight="1" x14ac:dyDescent="0.2">
      <c r="B32" s="65" t="s">
        <v>489</v>
      </c>
      <c r="C32" s="287">
        <v>6204</v>
      </c>
      <c r="D32" s="41">
        <v>905</v>
      </c>
      <c r="E32" s="41">
        <v>3</v>
      </c>
      <c r="F32" s="41">
        <v>97</v>
      </c>
      <c r="G32" s="41" t="s">
        <v>284</v>
      </c>
      <c r="H32" s="41">
        <v>555</v>
      </c>
      <c r="I32" s="41">
        <v>883</v>
      </c>
      <c r="J32" s="41">
        <v>19</v>
      </c>
      <c r="K32" s="41">
        <v>32</v>
      </c>
    </row>
    <row r="33" spans="2:11" ht="16.5" customHeight="1" x14ac:dyDescent="0.2">
      <c r="B33" s="65" t="s">
        <v>490</v>
      </c>
      <c r="C33" s="287">
        <v>3591</v>
      </c>
      <c r="D33" s="41">
        <v>813</v>
      </c>
      <c r="E33" s="41">
        <v>15</v>
      </c>
      <c r="F33" s="41">
        <v>39</v>
      </c>
      <c r="G33" s="41" t="s">
        <v>284</v>
      </c>
      <c r="H33" s="41">
        <v>321</v>
      </c>
      <c r="I33" s="41">
        <v>488</v>
      </c>
      <c r="J33" s="41">
        <v>15</v>
      </c>
      <c r="K33" s="41">
        <v>13</v>
      </c>
    </row>
    <row r="34" spans="2:11" ht="16.5" customHeight="1" x14ac:dyDescent="0.15">
      <c r="B34" s="428" t="s">
        <v>491</v>
      </c>
      <c r="C34" s="287">
        <v>13671</v>
      </c>
      <c r="D34" s="41">
        <v>3983</v>
      </c>
      <c r="E34" s="41">
        <v>74</v>
      </c>
      <c r="F34" s="41">
        <v>2</v>
      </c>
      <c r="G34" s="41" t="s">
        <v>284</v>
      </c>
      <c r="H34" s="41">
        <v>1075</v>
      </c>
      <c r="I34" s="41">
        <v>1561</v>
      </c>
      <c r="J34" s="41">
        <v>61</v>
      </c>
      <c r="K34" s="41">
        <v>50</v>
      </c>
    </row>
    <row r="35" spans="2:11" ht="16.5" customHeight="1" x14ac:dyDescent="0.2">
      <c r="B35" s="65"/>
      <c r="C35" s="287"/>
      <c r="D35" s="41"/>
      <c r="E35" s="41"/>
      <c r="F35" s="41"/>
      <c r="G35" s="41"/>
      <c r="H35" s="41"/>
      <c r="I35" s="41"/>
      <c r="J35" s="41"/>
      <c r="K35" s="41"/>
    </row>
    <row r="36" spans="2:11" ht="16.5" customHeight="1" x14ac:dyDescent="0.2">
      <c r="B36" s="65" t="s">
        <v>492</v>
      </c>
      <c r="C36" s="285">
        <v>3454</v>
      </c>
      <c r="D36" s="286">
        <v>185</v>
      </c>
      <c r="E36" s="286">
        <v>2</v>
      </c>
      <c r="F36" s="41">
        <v>68</v>
      </c>
      <c r="G36" s="41" t="s">
        <v>284</v>
      </c>
      <c r="H36" s="286">
        <v>303</v>
      </c>
      <c r="I36" s="286">
        <v>387</v>
      </c>
      <c r="J36" s="286">
        <v>28</v>
      </c>
      <c r="K36" s="286">
        <v>21</v>
      </c>
    </row>
    <row r="37" spans="2:11" ht="16.5" customHeight="1" x14ac:dyDescent="0.2">
      <c r="B37" s="65" t="s">
        <v>493</v>
      </c>
      <c r="C37" s="287">
        <v>3408</v>
      </c>
      <c r="D37" s="41">
        <v>495</v>
      </c>
      <c r="E37" s="41">
        <v>6</v>
      </c>
      <c r="F37" s="41">
        <v>84</v>
      </c>
      <c r="G37" s="41" t="s">
        <v>284</v>
      </c>
      <c r="H37" s="41">
        <v>261</v>
      </c>
      <c r="I37" s="41">
        <v>453</v>
      </c>
      <c r="J37" s="41">
        <v>28</v>
      </c>
      <c r="K37" s="41">
        <v>29</v>
      </c>
    </row>
    <row r="38" spans="2:11" ht="16.5" customHeight="1" x14ac:dyDescent="0.2">
      <c r="B38" s="65" t="s">
        <v>494</v>
      </c>
      <c r="C38" s="287">
        <v>2937</v>
      </c>
      <c r="D38" s="41">
        <v>357</v>
      </c>
      <c r="E38" s="41">
        <v>1</v>
      </c>
      <c r="F38" s="41">
        <v>101</v>
      </c>
      <c r="G38" s="41" t="s">
        <v>284</v>
      </c>
      <c r="H38" s="41">
        <v>248</v>
      </c>
      <c r="I38" s="41">
        <v>493</v>
      </c>
      <c r="J38" s="41">
        <v>13</v>
      </c>
      <c r="K38" s="41">
        <v>15</v>
      </c>
    </row>
    <row r="39" spans="2:11" ht="16.5" customHeight="1" x14ac:dyDescent="0.2">
      <c r="B39" s="65" t="s">
        <v>495</v>
      </c>
      <c r="C39" s="287">
        <v>4327</v>
      </c>
      <c r="D39" s="41">
        <v>1416</v>
      </c>
      <c r="E39" s="41">
        <v>26</v>
      </c>
      <c r="F39" s="41">
        <v>35</v>
      </c>
      <c r="G39" s="41" t="s">
        <v>284</v>
      </c>
      <c r="H39" s="41">
        <v>281</v>
      </c>
      <c r="I39" s="41">
        <v>574</v>
      </c>
      <c r="J39" s="41">
        <v>16</v>
      </c>
      <c r="K39" s="41">
        <v>19</v>
      </c>
    </row>
    <row r="40" spans="2:11" ht="16.5" customHeight="1" x14ac:dyDescent="0.2">
      <c r="B40" s="65" t="s">
        <v>496</v>
      </c>
      <c r="C40" s="287">
        <v>7314</v>
      </c>
      <c r="D40" s="41">
        <v>2644</v>
      </c>
      <c r="E40" s="41">
        <v>47</v>
      </c>
      <c r="F40" s="41">
        <v>143</v>
      </c>
      <c r="G40" s="41" t="s">
        <v>284</v>
      </c>
      <c r="H40" s="41">
        <v>430</v>
      </c>
      <c r="I40" s="41">
        <v>1078</v>
      </c>
      <c r="J40" s="41">
        <v>16</v>
      </c>
      <c r="K40" s="41">
        <v>19</v>
      </c>
    </row>
    <row r="41" spans="2:11" ht="16.5" customHeight="1" x14ac:dyDescent="0.2">
      <c r="B41" s="65" t="s">
        <v>497</v>
      </c>
      <c r="C41" s="287">
        <v>5002</v>
      </c>
      <c r="D41" s="41">
        <v>1145</v>
      </c>
      <c r="E41" s="41">
        <v>143</v>
      </c>
      <c r="F41" s="41">
        <v>8</v>
      </c>
      <c r="G41" s="41" t="s">
        <v>284</v>
      </c>
      <c r="H41" s="41">
        <v>470</v>
      </c>
      <c r="I41" s="41">
        <v>557</v>
      </c>
      <c r="J41" s="41">
        <v>34</v>
      </c>
      <c r="K41" s="41">
        <v>18</v>
      </c>
    </row>
    <row r="42" spans="2:11" ht="16.5" customHeight="1" x14ac:dyDescent="0.2">
      <c r="B42" s="65"/>
      <c r="C42" s="287"/>
      <c r="D42" s="41"/>
      <c r="E42" s="41"/>
      <c r="F42" s="41"/>
      <c r="G42" s="41"/>
      <c r="H42" s="41"/>
      <c r="I42" s="41"/>
      <c r="J42" s="41"/>
      <c r="K42" s="41"/>
    </row>
    <row r="43" spans="2:11" ht="16.5" customHeight="1" x14ac:dyDescent="0.2">
      <c r="B43" s="65" t="s">
        <v>498</v>
      </c>
      <c r="C43" s="285">
        <v>10045</v>
      </c>
      <c r="D43" s="286">
        <v>483</v>
      </c>
      <c r="E43" s="286">
        <v>37</v>
      </c>
      <c r="F43" s="286">
        <v>133</v>
      </c>
      <c r="G43" s="41" t="s">
        <v>284</v>
      </c>
      <c r="H43" s="286">
        <v>814</v>
      </c>
      <c r="I43" s="286">
        <v>914</v>
      </c>
      <c r="J43" s="286">
        <v>46</v>
      </c>
      <c r="K43" s="286">
        <v>58</v>
      </c>
    </row>
    <row r="44" spans="2:11" ht="16.5" customHeight="1" x14ac:dyDescent="0.2">
      <c r="B44" s="65" t="s">
        <v>499</v>
      </c>
      <c r="C44" s="285">
        <v>6686</v>
      </c>
      <c r="D44" s="286">
        <v>494</v>
      </c>
      <c r="E44" s="286">
        <v>35</v>
      </c>
      <c r="F44" s="286">
        <v>12</v>
      </c>
      <c r="G44" s="286">
        <v>2</v>
      </c>
      <c r="H44" s="286">
        <v>646</v>
      </c>
      <c r="I44" s="286">
        <v>837</v>
      </c>
      <c r="J44" s="286">
        <v>37</v>
      </c>
      <c r="K44" s="286">
        <v>42</v>
      </c>
    </row>
    <row r="45" spans="2:11" ht="16.5" customHeight="1" x14ac:dyDescent="0.2">
      <c r="B45" s="65" t="s">
        <v>500</v>
      </c>
      <c r="C45" s="287">
        <v>1920</v>
      </c>
      <c r="D45" s="41">
        <v>123</v>
      </c>
      <c r="E45" s="41">
        <v>36</v>
      </c>
      <c r="F45" s="41">
        <v>89</v>
      </c>
      <c r="G45" s="41" t="s">
        <v>284</v>
      </c>
      <c r="H45" s="41">
        <v>211</v>
      </c>
      <c r="I45" s="41">
        <v>181</v>
      </c>
      <c r="J45" s="41">
        <v>6</v>
      </c>
      <c r="K45" s="41">
        <v>3</v>
      </c>
    </row>
    <row r="46" spans="2:11" ht="16.5" customHeight="1" x14ac:dyDescent="0.2">
      <c r="B46" s="65"/>
      <c r="C46" s="287"/>
      <c r="D46" s="41"/>
      <c r="E46" s="41"/>
      <c r="F46" s="41"/>
      <c r="G46" s="41"/>
      <c r="H46" s="41"/>
      <c r="I46" s="41"/>
      <c r="J46" s="41"/>
      <c r="K46" s="41"/>
    </row>
    <row r="47" spans="2:11" ht="16.5" customHeight="1" x14ac:dyDescent="0.2">
      <c r="B47" s="65" t="s">
        <v>501</v>
      </c>
      <c r="C47" s="287">
        <v>7248</v>
      </c>
      <c r="D47" s="41">
        <v>225</v>
      </c>
      <c r="E47" s="41">
        <v>60</v>
      </c>
      <c r="F47" s="41">
        <v>173</v>
      </c>
      <c r="G47" s="41" t="s">
        <v>284</v>
      </c>
      <c r="H47" s="41">
        <v>530</v>
      </c>
      <c r="I47" s="41">
        <v>453</v>
      </c>
      <c r="J47" s="41">
        <v>27</v>
      </c>
      <c r="K47" s="41">
        <v>43</v>
      </c>
    </row>
    <row r="48" spans="2:11" ht="16.5" customHeight="1" x14ac:dyDescent="0.2">
      <c r="B48" s="65" t="s">
        <v>502</v>
      </c>
      <c r="C48" s="287">
        <v>1354</v>
      </c>
      <c r="D48" s="41">
        <v>7</v>
      </c>
      <c r="E48" s="41">
        <v>7</v>
      </c>
      <c r="F48" s="41">
        <v>85</v>
      </c>
      <c r="G48" s="41" t="s">
        <v>284</v>
      </c>
      <c r="H48" s="41">
        <v>94</v>
      </c>
      <c r="I48" s="41">
        <v>89</v>
      </c>
      <c r="J48" s="41">
        <v>9</v>
      </c>
      <c r="K48" s="41">
        <v>5</v>
      </c>
    </row>
    <row r="49" spans="1:11" ht="16.5" customHeight="1" x14ac:dyDescent="0.2">
      <c r="B49" s="65" t="s">
        <v>503</v>
      </c>
      <c r="C49" s="287">
        <v>1131</v>
      </c>
      <c r="D49" s="41">
        <v>94</v>
      </c>
      <c r="E49" s="41">
        <v>37</v>
      </c>
      <c r="F49" s="41">
        <v>6</v>
      </c>
      <c r="G49" s="41" t="s">
        <v>284</v>
      </c>
      <c r="H49" s="41">
        <v>104</v>
      </c>
      <c r="I49" s="41">
        <v>70</v>
      </c>
      <c r="J49" s="41" t="s">
        <v>284</v>
      </c>
      <c r="K49" s="41">
        <v>2</v>
      </c>
    </row>
    <row r="50" spans="1:11" ht="16.5" customHeight="1" x14ac:dyDescent="0.2">
      <c r="B50" s="65" t="s">
        <v>504</v>
      </c>
      <c r="C50" s="285">
        <v>159</v>
      </c>
      <c r="D50" s="286">
        <v>8</v>
      </c>
      <c r="E50" s="286">
        <v>5</v>
      </c>
      <c r="F50" s="286" t="s">
        <v>284</v>
      </c>
      <c r="G50" s="41" t="s">
        <v>284</v>
      </c>
      <c r="H50" s="286">
        <v>18</v>
      </c>
      <c r="I50" s="286">
        <v>10</v>
      </c>
      <c r="J50" s="286" t="s">
        <v>284</v>
      </c>
      <c r="K50" s="286" t="s">
        <v>284</v>
      </c>
    </row>
    <row r="51" spans="1:11" ht="16.5" customHeight="1" x14ac:dyDescent="0.2">
      <c r="B51" s="65" t="s">
        <v>505</v>
      </c>
      <c r="C51" s="285">
        <v>6968</v>
      </c>
      <c r="D51" s="286">
        <v>180</v>
      </c>
      <c r="E51" s="286">
        <v>43</v>
      </c>
      <c r="F51" s="286">
        <v>379</v>
      </c>
      <c r="G51" s="286" t="s">
        <v>284</v>
      </c>
      <c r="H51" s="286">
        <v>582</v>
      </c>
      <c r="I51" s="286">
        <v>301</v>
      </c>
      <c r="J51" s="286">
        <v>22</v>
      </c>
      <c r="K51" s="286">
        <v>25</v>
      </c>
    </row>
    <row r="52" spans="1:11" ht="16.5" customHeight="1" thickBot="1" x14ac:dyDescent="0.2">
      <c r="B52" s="425"/>
      <c r="C52" s="192"/>
      <c r="D52" s="193"/>
      <c r="E52" s="193"/>
      <c r="F52" s="193"/>
      <c r="G52" s="193"/>
      <c r="H52" s="193"/>
      <c r="I52" s="193"/>
      <c r="J52" s="193"/>
      <c r="K52" s="193"/>
    </row>
    <row r="53" spans="1:11" ht="16.5" customHeight="1" x14ac:dyDescent="0.2">
      <c r="C53" s="194" t="s">
        <v>557</v>
      </c>
      <c r="D53" s="51"/>
      <c r="E53" s="51"/>
      <c r="F53" s="51"/>
      <c r="G53" s="51"/>
      <c r="H53" s="51"/>
      <c r="I53" s="51"/>
      <c r="J53" s="51"/>
      <c r="K53" s="51"/>
    </row>
    <row r="54" spans="1:11" ht="16.5" customHeight="1" x14ac:dyDescent="0.15">
      <c r="A54" s="37"/>
      <c r="C54" s="51"/>
      <c r="D54" s="51"/>
      <c r="E54" s="51"/>
      <c r="F54" s="51"/>
      <c r="G54" s="51"/>
      <c r="H54" s="51"/>
      <c r="I54" s="51"/>
      <c r="J54" s="51"/>
      <c r="K54" s="51"/>
    </row>
    <row r="55" spans="1:11" ht="16.5" customHeight="1" x14ac:dyDescent="0.15">
      <c r="A55" s="37"/>
      <c r="C55" s="51"/>
      <c r="D55" s="51"/>
      <c r="E55" s="51"/>
      <c r="F55" s="51"/>
      <c r="G55" s="51"/>
      <c r="H55" s="51"/>
      <c r="I55" s="51"/>
      <c r="J55" s="51"/>
      <c r="K55" s="51"/>
    </row>
    <row r="56" spans="1:11" ht="16.5" customHeight="1" x14ac:dyDescent="0.15">
      <c r="C56" s="51"/>
      <c r="D56" s="51"/>
      <c r="E56" s="51"/>
      <c r="F56" s="51"/>
      <c r="G56" s="51"/>
      <c r="H56" s="51"/>
      <c r="I56" s="51"/>
      <c r="J56" s="51"/>
      <c r="K56" s="51"/>
    </row>
    <row r="57" spans="1:11" ht="16.5" customHeight="1" x14ac:dyDescent="0.15">
      <c r="C57" s="51"/>
      <c r="D57" s="51"/>
      <c r="E57" s="51"/>
      <c r="F57" s="51"/>
      <c r="G57" s="51"/>
      <c r="H57" s="51"/>
      <c r="I57" s="51"/>
      <c r="J57" s="51"/>
      <c r="K57" s="51"/>
    </row>
    <row r="58" spans="1:11" ht="16.5" customHeight="1" x14ac:dyDescent="0.15">
      <c r="C58" s="51"/>
      <c r="D58" s="51"/>
      <c r="E58" s="51"/>
      <c r="F58" s="51"/>
      <c r="G58" s="51"/>
      <c r="H58" s="51"/>
      <c r="I58" s="51"/>
      <c r="J58" s="51"/>
      <c r="K58" s="51"/>
    </row>
    <row r="59" spans="1:11" ht="16.5" customHeight="1" x14ac:dyDescent="0.15">
      <c r="C59" s="51"/>
      <c r="D59" s="51"/>
      <c r="E59" s="51"/>
      <c r="F59" s="51"/>
      <c r="G59" s="51"/>
      <c r="H59" s="51"/>
      <c r="I59" s="51"/>
      <c r="J59" s="51"/>
      <c r="K59" s="51"/>
    </row>
  </sheetData>
  <mergeCells count="3">
    <mergeCell ref="J9:K9"/>
    <mergeCell ref="B6:K6"/>
    <mergeCell ref="E7:H7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4"/>
  <sheetViews>
    <sheetView view="pageBreakPreview" zoomScale="75" zoomScaleNormal="75" workbookViewId="0">
      <selection activeCell="L55" sqref="L55"/>
    </sheetView>
  </sheetViews>
  <sheetFormatPr defaultColWidth="13.375" defaultRowHeight="18" customHeight="1" x14ac:dyDescent="0.15"/>
  <cols>
    <col min="1" max="1" width="13.375" customWidth="1"/>
    <col min="2" max="2" width="16.875" style="248" customWidth="1"/>
    <col min="3" max="11" width="13.625" customWidth="1"/>
  </cols>
  <sheetData>
    <row r="1" spans="1:11" ht="18" customHeight="1" x14ac:dyDescent="0.15">
      <c r="A1" s="37"/>
      <c r="G1" s="37" t="s">
        <v>30</v>
      </c>
    </row>
    <row r="5" spans="1:11" ht="18" customHeight="1" x14ac:dyDescent="0.2">
      <c r="E5" s="4"/>
    </row>
    <row r="6" spans="1:11" ht="18" customHeight="1" x14ac:dyDescent="0.2">
      <c r="B6" s="856" t="s">
        <v>320</v>
      </c>
      <c r="C6" s="856"/>
      <c r="D6" s="856"/>
      <c r="E6" s="856"/>
      <c r="F6" s="856"/>
      <c r="G6" s="856"/>
      <c r="H6" s="856"/>
      <c r="I6" s="856"/>
      <c r="J6" s="856"/>
      <c r="K6" s="856"/>
    </row>
    <row r="7" spans="1:11" ht="18" customHeight="1" thickBot="1" x14ac:dyDescent="0.25">
      <c r="B7" s="425"/>
      <c r="C7" s="53"/>
      <c r="D7" s="53"/>
      <c r="E7" s="855" t="s">
        <v>475</v>
      </c>
      <c r="F7" s="855"/>
      <c r="G7" s="855"/>
      <c r="H7" s="855"/>
      <c r="I7" s="53"/>
      <c r="J7" s="53"/>
      <c r="K7" s="195" t="s">
        <v>31</v>
      </c>
    </row>
    <row r="8" spans="1:11" ht="18" customHeight="1" x14ac:dyDescent="0.2">
      <c r="B8" s="426"/>
      <c r="C8" s="43"/>
      <c r="D8" s="44"/>
      <c r="E8" s="44"/>
      <c r="F8" s="45"/>
      <c r="G8" s="44"/>
      <c r="H8" s="196"/>
      <c r="I8" s="196"/>
      <c r="J8" s="196"/>
      <c r="K8" s="197"/>
    </row>
    <row r="9" spans="1:11" ht="18" customHeight="1" x14ac:dyDescent="0.15">
      <c r="C9" s="186"/>
      <c r="D9" s="187"/>
      <c r="E9" s="187" t="s">
        <v>84</v>
      </c>
      <c r="F9" s="187"/>
      <c r="G9" s="187"/>
      <c r="H9" s="198"/>
      <c r="I9" s="198"/>
      <c r="J9" s="198"/>
      <c r="K9" s="198"/>
    </row>
    <row r="10" spans="1:11" ht="18" customHeight="1" x14ac:dyDescent="0.2">
      <c r="C10" s="48" t="s">
        <v>332</v>
      </c>
      <c r="D10" s="48"/>
      <c r="E10" s="48"/>
      <c r="F10" s="47"/>
      <c r="G10" s="274" t="s">
        <v>508</v>
      </c>
      <c r="H10" s="47"/>
      <c r="I10" s="276" t="s">
        <v>512</v>
      </c>
      <c r="J10" s="276"/>
      <c r="K10" s="189"/>
    </row>
    <row r="11" spans="1:11" ht="18" customHeight="1" x14ac:dyDescent="0.2">
      <c r="C11" s="48" t="s">
        <v>522</v>
      </c>
      <c r="D11" s="48" t="s">
        <v>321</v>
      </c>
      <c r="E11" s="170" t="s">
        <v>388</v>
      </c>
      <c r="F11" s="271" t="s">
        <v>334</v>
      </c>
      <c r="G11" s="273" t="s">
        <v>509</v>
      </c>
      <c r="H11" s="271" t="s">
        <v>510</v>
      </c>
      <c r="I11" s="271" t="s">
        <v>514</v>
      </c>
      <c r="J11" s="273" t="s">
        <v>515</v>
      </c>
      <c r="K11" s="278" t="s">
        <v>517</v>
      </c>
    </row>
    <row r="12" spans="1:11" ht="18" customHeight="1" x14ac:dyDescent="0.2">
      <c r="B12" s="427"/>
      <c r="C12" s="50" t="s">
        <v>523</v>
      </c>
      <c r="D12" s="50" t="s">
        <v>333</v>
      </c>
      <c r="E12" s="50" t="s">
        <v>387</v>
      </c>
      <c r="F12" s="272" t="s">
        <v>507</v>
      </c>
      <c r="G12" s="272" t="s">
        <v>335</v>
      </c>
      <c r="H12" s="272" t="s">
        <v>511</v>
      </c>
      <c r="I12" s="275" t="s">
        <v>513</v>
      </c>
      <c r="J12" s="277" t="s">
        <v>516</v>
      </c>
      <c r="K12" s="216"/>
    </row>
    <row r="13" spans="1:11" ht="18" customHeight="1" x14ac:dyDescent="0.15">
      <c r="C13" s="47"/>
      <c r="D13" s="51"/>
      <c r="E13" s="51"/>
      <c r="F13" s="51"/>
      <c r="G13" s="51"/>
      <c r="H13" s="51"/>
      <c r="I13" s="51"/>
      <c r="J13" s="51"/>
      <c r="K13" s="51"/>
    </row>
    <row r="14" spans="1:11" s="214" customFormat="1" ht="18" customHeight="1" x14ac:dyDescent="0.2">
      <c r="B14" s="64" t="s">
        <v>85</v>
      </c>
      <c r="C14" s="283">
        <v>22017</v>
      </c>
      <c r="D14" s="284">
        <v>73799</v>
      </c>
      <c r="E14" s="284">
        <v>10352</v>
      </c>
      <c r="F14" s="284">
        <v>5119</v>
      </c>
      <c r="G14" s="284">
        <v>9631</v>
      </c>
      <c r="H14" s="284">
        <v>25571</v>
      </c>
      <c r="I14" s="284">
        <v>16263</v>
      </c>
      <c r="J14" s="284">
        <v>21703</v>
      </c>
      <c r="K14" s="284">
        <v>57867</v>
      </c>
    </row>
    <row r="15" spans="1:11" ht="18" customHeight="1" x14ac:dyDescent="0.15">
      <c r="C15" s="292"/>
      <c r="D15" s="290"/>
      <c r="E15" s="290"/>
      <c r="F15" s="290"/>
      <c r="G15" s="290"/>
      <c r="H15" s="290"/>
      <c r="I15" s="290"/>
      <c r="J15" s="290"/>
      <c r="K15" s="290"/>
    </row>
    <row r="16" spans="1:11" ht="18" customHeight="1" x14ac:dyDescent="0.2">
      <c r="B16" s="65" t="s">
        <v>476</v>
      </c>
      <c r="C16" s="42">
        <v>9050</v>
      </c>
      <c r="D16" s="41">
        <v>27983</v>
      </c>
      <c r="E16" s="41">
        <v>4746</v>
      </c>
      <c r="F16" s="41">
        <v>2623</v>
      </c>
      <c r="G16" s="41">
        <v>4333</v>
      </c>
      <c r="H16" s="41">
        <v>9092</v>
      </c>
      <c r="I16" s="293">
        <v>5841</v>
      </c>
      <c r="J16" s="293">
        <v>7710</v>
      </c>
      <c r="K16" s="293">
        <v>21127</v>
      </c>
    </row>
    <row r="17" spans="2:11" ht="18" customHeight="1" x14ac:dyDescent="0.2">
      <c r="B17" s="65" t="s">
        <v>477</v>
      </c>
      <c r="C17" s="42">
        <v>1229</v>
      </c>
      <c r="D17" s="41">
        <v>4067</v>
      </c>
      <c r="E17" s="41">
        <v>549</v>
      </c>
      <c r="F17" s="41">
        <v>198</v>
      </c>
      <c r="G17" s="41">
        <v>528</v>
      </c>
      <c r="H17" s="41">
        <v>870</v>
      </c>
      <c r="I17" s="293">
        <v>764</v>
      </c>
      <c r="J17" s="293">
        <v>1188</v>
      </c>
      <c r="K17" s="293">
        <v>3124</v>
      </c>
    </row>
    <row r="18" spans="2:11" ht="18" customHeight="1" x14ac:dyDescent="0.2">
      <c r="B18" s="65" t="s">
        <v>478</v>
      </c>
      <c r="C18" s="42">
        <v>1572</v>
      </c>
      <c r="D18" s="41">
        <v>5070</v>
      </c>
      <c r="E18" s="41">
        <v>829</v>
      </c>
      <c r="F18" s="41">
        <v>409</v>
      </c>
      <c r="G18" s="41">
        <v>654</v>
      </c>
      <c r="H18" s="41">
        <v>1384</v>
      </c>
      <c r="I18" s="293">
        <v>1185</v>
      </c>
      <c r="J18" s="293">
        <v>1837</v>
      </c>
      <c r="K18" s="293">
        <v>4369</v>
      </c>
    </row>
    <row r="19" spans="2:11" ht="18" customHeight="1" x14ac:dyDescent="0.2">
      <c r="B19" s="65" t="s">
        <v>479</v>
      </c>
      <c r="C19" s="42">
        <v>563</v>
      </c>
      <c r="D19" s="41">
        <v>2080</v>
      </c>
      <c r="E19" s="41">
        <v>282</v>
      </c>
      <c r="F19" s="41">
        <v>98</v>
      </c>
      <c r="G19" s="41">
        <v>225</v>
      </c>
      <c r="H19" s="41">
        <v>490</v>
      </c>
      <c r="I19" s="293">
        <v>405</v>
      </c>
      <c r="J19" s="293">
        <v>509</v>
      </c>
      <c r="K19" s="293">
        <v>1544</v>
      </c>
    </row>
    <row r="20" spans="2:11" ht="18" customHeight="1" x14ac:dyDescent="0.2">
      <c r="B20" s="65" t="s">
        <v>480</v>
      </c>
      <c r="C20" s="42">
        <v>390</v>
      </c>
      <c r="D20" s="41">
        <v>1989</v>
      </c>
      <c r="E20" s="41">
        <v>228</v>
      </c>
      <c r="F20" s="41">
        <v>61</v>
      </c>
      <c r="G20" s="41">
        <v>174</v>
      </c>
      <c r="H20" s="41">
        <v>663</v>
      </c>
      <c r="I20" s="293">
        <v>462</v>
      </c>
      <c r="J20" s="293">
        <v>538</v>
      </c>
      <c r="K20" s="293">
        <v>1405</v>
      </c>
    </row>
    <row r="21" spans="2:11" ht="18" customHeight="1" x14ac:dyDescent="0.2">
      <c r="B21" s="65" t="s">
        <v>481</v>
      </c>
      <c r="C21" s="42">
        <v>1312</v>
      </c>
      <c r="D21" s="41">
        <v>6281</v>
      </c>
      <c r="E21" s="41">
        <v>699</v>
      </c>
      <c r="F21" s="41">
        <v>378</v>
      </c>
      <c r="G21" s="41">
        <v>757</v>
      </c>
      <c r="H21" s="41">
        <v>2901</v>
      </c>
      <c r="I21" s="293">
        <v>1415</v>
      </c>
      <c r="J21" s="293">
        <v>1574</v>
      </c>
      <c r="K21" s="293">
        <v>4701</v>
      </c>
    </row>
    <row r="22" spans="2:11" ht="18" customHeight="1" x14ac:dyDescent="0.2">
      <c r="B22" s="65" t="s">
        <v>482</v>
      </c>
      <c r="C22" s="42">
        <v>561</v>
      </c>
      <c r="D22" s="41">
        <v>2881</v>
      </c>
      <c r="E22" s="41">
        <v>358</v>
      </c>
      <c r="F22" s="41">
        <v>159</v>
      </c>
      <c r="G22" s="41">
        <v>226</v>
      </c>
      <c r="H22" s="41">
        <v>1074</v>
      </c>
      <c r="I22" s="293">
        <v>582</v>
      </c>
      <c r="J22" s="293">
        <v>704</v>
      </c>
      <c r="K22" s="293">
        <v>2012</v>
      </c>
    </row>
    <row r="23" spans="2:11" ht="18" customHeight="1" x14ac:dyDescent="0.2">
      <c r="B23" s="65" t="s">
        <v>483</v>
      </c>
      <c r="C23" s="42">
        <v>1785</v>
      </c>
      <c r="D23" s="41">
        <v>4391</v>
      </c>
      <c r="E23" s="41">
        <v>581</v>
      </c>
      <c r="F23" s="41">
        <v>240</v>
      </c>
      <c r="G23" s="41">
        <v>630</v>
      </c>
      <c r="H23" s="41">
        <v>990</v>
      </c>
      <c r="I23" s="293">
        <v>908</v>
      </c>
      <c r="J23" s="293">
        <v>1582</v>
      </c>
      <c r="K23" s="293">
        <v>3872</v>
      </c>
    </row>
    <row r="24" spans="2:11" ht="18" customHeight="1" x14ac:dyDescent="0.2">
      <c r="B24" s="65" t="s">
        <v>484</v>
      </c>
      <c r="C24" s="285">
        <v>1716</v>
      </c>
      <c r="D24" s="286">
        <v>4200</v>
      </c>
      <c r="E24" s="286">
        <v>499</v>
      </c>
      <c r="F24" s="286">
        <v>297</v>
      </c>
      <c r="G24" s="286">
        <v>552</v>
      </c>
      <c r="H24" s="286">
        <v>1203</v>
      </c>
      <c r="I24" s="286">
        <v>934</v>
      </c>
      <c r="J24" s="286">
        <v>1165</v>
      </c>
      <c r="K24" s="286">
        <v>3064</v>
      </c>
    </row>
    <row r="25" spans="2:11" ht="18" customHeight="1" x14ac:dyDescent="0.2">
      <c r="B25" s="65"/>
      <c r="C25" s="42"/>
      <c r="D25" s="41"/>
      <c r="E25" s="41"/>
      <c r="F25" s="41"/>
      <c r="G25" s="41"/>
      <c r="H25" s="41"/>
      <c r="I25" s="293"/>
      <c r="J25" s="293"/>
      <c r="K25" s="293"/>
    </row>
    <row r="26" spans="2:11" ht="18" customHeight="1" x14ac:dyDescent="0.2">
      <c r="B26" s="65" t="s">
        <v>485</v>
      </c>
      <c r="C26" s="42">
        <v>204</v>
      </c>
      <c r="D26" s="41">
        <v>672</v>
      </c>
      <c r="E26" s="41">
        <v>62</v>
      </c>
      <c r="F26" s="41">
        <v>16</v>
      </c>
      <c r="G26" s="41">
        <v>72</v>
      </c>
      <c r="H26" s="41">
        <v>135</v>
      </c>
      <c r="I26" s="293">
        <v>192</v>
      </c>
      <c r="J26" s="293">
        <v>208</v>
      </c>
      <c r="K26" s="293">
        <v>602</v>
      </c>
    </row>
    <row r="27" spans="2:11" ht="18" customHeight="1" x14ac:dyDescent="0.15">
      <c r="B27" s="428"/>
      <c r="C27" s="42"/>
      <c r="D27" s="41"/>
      <c r="E27" s="41"/>
      <c r="F27" s="41"/>
      <c r="G27" s="41"/>
      <c r="H27" s="41"/>
      <c r="I27" s="293"/>
      <c r="J27" s="293"/>
      <c r="K27" s="293"/>
    </row>
    <row r="28" spans="2:11" ht="18" customHeight="1" x14ac:dyDescent="0.2">
      <c r="B28" s="65" t="s">
        <v>486</v>
      </c>
      <c r="C28" s="42">
        <v>368</v>
      </c>
      <c r="D28" s="41">
        <v>1108</v>
      </c>
      <c r="E28" s="41">
        <v>129</v>
      </c>
      <c r="F28" s="41">
        <v>35</v>
      </c>
      <c r="G28" s="41">
        <v>136</v>
      </c>
      <c r="H28" s="41">
        <v>289</v>
      </c>
      <c r="I28" s="293">
        <v>294</v>
      </c>
      <c r="J28" s="293">
        <v>468</v>
      </c>
      <c r="K28" s="293">
        <v>932</v>
      </c>
    </row>
    <row r="29" spans="2:11" ht="18" customHeight="1" x14ac:dyDescent="0.2">
      <c r="B29" s="65" t="s">
        <v>487</v>
      </c>
      <c r="C29" s="42">
        <v>140</v>
      </c>
      <c r="D29" s="41">
        <v>300</v>
      </c>
      <c r="E29" s="41">
        <v>33</v>
      </c>
      <c r="F29" s="41">
        <v>18</v>
      </c>
      <c r="G29" s="41">
        <v>25</v>
      </c>
      <c r="H29" s="41">
        <v>67</v>
      </c>
      <c r="I29" s="293">
        <v>57</v>
      </c>
      <c r="J29" s="293">
        <v>113</v>
      </c>
      <c r="K29" s="293">
        <v>258</v>
      </c>
    </row>
    <row r="30" spans="2:11" ht="18" customHeight="1" x14ac:dyDescent="0.2">
      <c r="B30" s="65" t="s">
        <v>488</v>
      </c>
      <c r="C30" s="42">
        <v>63</v>
      </c>
      <c r="D30" s="41">
        <v>348</v>
      </c>
      <c r="E30" s="41">
        <v>14</v>
      </c>
      <c r="F30" s="41">
        <v>6</v>
      </c>
      <c r="G30" s="41">
        <v>27</v>
      </c>
      <c r="H30" s="41">
        <v>157</v>
      </c>
      <c r="I30" s="293">
        <v>60</v>
      </c>
      <c r="J30" s="293">
        <v>75</v>
      </c>
      <c r="K30" s="293">
        <v>118</v>
      </c>
    </row>
    <row r="31" spans="2:11" ht="18" customHeight="1" x14ac:dyDescent="0.2">
      <c r="B31" s="65"/>
      <c r="C31" s="42"/>
      <c r="D31" s="41"/>
      <c r="E31" s="41"/>
      <c r="F31" s="41"/>
      <c r="G31" s="41"/>
      <c r="H31" s="41"/>
      <c r="I31" s="293"/>
      <c r="J31" s="293"/>
      <c r="K31" s="293"/>
    </row>
    <row r="32" spans="2:11" ht="18" customHeight="1" x14ac:dyDescent="0.2">
      <c r="B32" s="65" t="s">
        <v>489</v>
      </c>
      <c r="C32" s="42">
        <v>256</v>
      </c>
      <c r="D32" s="41">
        <v>1152</v>
      </c>
      <c r="E32" s="41">
        <v>119</v>
      </c>
      <c r="F32" s="41">
        <v>33</v>
      </c>
      <c r="G32" s="41">
        <v>69</v>
      </c>
      <c r="H32" s="41">
        <v>331</v>
      </c>
      <c r="I32" s="293">
        <v>199</v>
      </c>
      <c r="J32" s="293">
        <v>248</v>
      </c>
      <c r="K32" s="293">
        <v>705</v>
      </c>
    </row>
    <row r="33" spans="2:11" ht="18" customHeight="1" x14ac:dyDescent="0.2">
      <c r="B33" s="65" t="s">
        <v>490</v>
      </c>
      <c r="C33" s="42">
        <v>136</v>
      </c>
      <c r="D33" s="41">
        <v>488</v>
      </c>
      <c r="E33" s="41">
        <v>59</v>
      </c>
      <c r="F33" s="41">
        <v>18</v>
      </c>
      <c r="G33" s="41">
        <v>51</v>
      </c>
      <c r="H33" s="41">
        <v>108</v>
      </c>
      <c r="I33" s="293">
        <v>96</v>
      </c>
      <c r="J33" s="293">
        <v>174</v>
      </c>
      <c r="K33" s="293">
        <v>360</v>
      </c>
    </row>
    <row r="34" spans="2:11" ht="18" customHeight="1" x14ac:dyDescent="0.15">
      <c r="B34" s="428" t="s">
        <v>491</v>
      </c>
      <c r="C34" s="42">
        <v>460</v>
      </c>
      <c r="D34" s="41">
        <v>1662</v>
      </c>
      <c r="E34" s="41">
        <v>189</v>
      </c>
      <c r="F34" s="41">
        <v>64</v>
      </c>
      <c r="G34" s="41">
        <v>191</v>
      </c>
      <c r="H34" s="41">
        <v>388</v>
      </c>
      <c r="I34" s="293">
        <v>366</v>
      </c>
      <c r="J34" s="293">
        <v>617</v>
      </c>
      <c r="K34" s="293">
        <v>1514</v>
      </c>
    </row>
    <row r="35" spans="2:11" ht="18" customHeight="1" x14ac:dyDescent="0.2">
      <c r="B35" s="65"/>
      <c r="C35" s="42"/>
      <c r="D35" s="41"/>
      <c r="E35" s="41"/>
      <c r="F35" s="41"/>
      <c r="G35" s="41"/>
      <c r="H35" s="41"/>
      <c r="I35" s="293"/>
      <c r="J35" s="293"/>
      <c r="K35" s="293"/>
    </row>
    <row r="36" spans="2:11" ht="18" customHeight="1" x14ac:dyDescent="0.2">
      <c r="B36" s="65" t="s">
        <v>492</v>
      </c>
      <c r="C36" s="285">
        <v>147</v>
      </c>
      <c r="D36" s="286">
        <v>444</v>
      </c>
      <c r="E36" s="286">
        <v>100</v>
      </c>
      <c r="F36" s="286">
        <v>20</v>
      </c>
      <c r="G36" s="286">
        <v>65</v>
      </c>
      <c r="H36" s="286">
        <v>163</v>
      </c>
      <c r="I36" s="286">
        <v>121</v>
      </c>
      <c r="J36" s="286">
        <v>217</v>
      </c>
      <c r="K36" s="286">
        <v>690</v>
      </c>
    </row>
    <row r="37" spans="2:11" ht="18" customHeight="1" x14ac:dyDescent="0.2">
      <c r="B37" s="65" t="s">
        <v>493</v>
      </c>
      <c r="C37" s="42">
        <v>113</v>
      </c>
      <c r="D37" s="41">
        <v>427</v>
      </c>
      <c r="E37" s="41">
        <v>77</v>
      </c>
      <c r="F37" s="41">
        <v>14</v>
      </c>
      <c r="G37" s="41">
        <v>72</v>
      </c>
      <c r="H37" s="41">
        <v>133</v>
      </c>
      <c r="I37" s="293">
        <v>90</v>
      </c>
      <c r="J37" s="293">
        <v>185</v>
      </c>
      <c r="K37" s="293">
        <v>494</v>
      </c>
    </row>
    <row r="38" spans="2:11" ht="18" customHeight="1" x14ac:dyDescent="0.2">
      <c r="B38" s="65" t="s">
        <v>494</v>
      </c>
      <c r="C38" s="42">
        <v>110</v>
      </c>
      <c r="D38" s="41">
        <v>408</v>
      </c>
      <c r="E38" s="41">
        <v>50</v>
      </c>
      <c r="F38" s="41">
        <v>12</v>
      </c>
      <c r="G38" s="41">
        <v>25</v>
      </c>
      <c r="H38" s="41">
        <v>145</v>
      </c>
      <c r="I38" s="293">
        <v>102</v>
      </c>
      <c r="J38" s="293">
        <v>127</v>
      </c>
      <c r="K38" s="293">
        <v>388</v>
      </c>
    </row>
    <row r="39" spans="2:11" ht="18" customHeight="1" x14ac:dyDescent="0.2">
      <c r="B39" s="65" t="s">
        <v>495</v>
      </c>
      <c r="C39" s="42">
        <v>117</v>
      </c>
      <c r="D39" s="41">
        <v>492</v>
      </c>
      <c r="E39" s="41">
        <v>56</v>
      </c>
      <c r="F39" s="41">
        <v>13</v>
      </c>
      <c r="G39" s="41">
        <v>62</v>
      </c>
      <c r="H39" s="41">
        <v>140</v>
      </c>
      <c r="I39" s="293">
        <v>151</v>
      </c>
      <c r="J39" s="293">
        <v>161</v>
      </c>
      <c r="K39" s="293">
        <v>388</v>
      </c>
    </row>
    <row r="40" spans="2:11" ht="18" customHeight="1" x14ac:dyDescent="0.2">
      <c r="B40" s="65" t="s">
        <v>496</v>
      </c>
      <c r="C40" s="42">
        <v>197</v>
      </c>
      <c r="D40" s="41">
        <v>847</v>
      </c>
      <c r="E40" s="41">
        <v>73</v>
      </c>
      <c r="F40" s="41">
        <v>33</v>
      </c>
      <c r="G40" s="41">
        <v>68</v>
      </c>
      <c r="H40" s="41">
        <v>267</v>
      </c>
      <c r="I40" s="293">
        <v>135</v>
      </c>
      <c r="J40" s="293">
        <v>284</v>
      </c>
      <c r="K40" s="293">
        <v>551</v>
      </c>
    </row>
    <row r="41" spans="2:11" ht="18" customHeight="1" x14ac:dyDescent="0.2">
      <c r="B41" s="65" t="s">
        <v>497</v>
      </c>
      <c r="C41" s="42">
        <v>127</v>
      </c>
      <c r="D41" s="41">
        <v>468</v>
      </c>
      <c r="E41" s="41">
        <v>85</v>
      </c>
      <c r="F41" s="41">
        <v>23</v>
      </c>
      <c r="G41" s="41">
        <v>82</v>
      </c>
      <c r="H41" s="41">
        <v>198</v>
      </c>
      <c r="I41" s="293">
        <v>136</v>
      </c>
      <c r="J41" s="293">
        <v>269</v>
      </c>
      <c r="K41" s="293">
        <v>610</v>
      </c>
    </row>
    <row r="42" spans="2:11" ht="18" customHeight="1" x14ac:dyDescent="0.2">
      <c r="B42" s="65"/>
      <c r="C42" s="42"/>
      <c r="D42" s="41"/>
      <c r="E42" s="41"/>
      <c r="F42" s="41"/>
      <c r="G42" s="41"/>
      <c r="H42" s="41"/>
      <c r="I42" s="293"/>
      <c r="J42" s="293"/>
      <c r="K42" s="293"/>
    </row>
    <row r="43" spans="2:11" ht="18" customHeight="1" x14ac:dyDescent="0.2">
      <c r="B43" s="65" t="s">
        <v>498</v>
      </c>
      <c r="C43" s="285">
        <v>328</v>
      </c>
      <c r="D43" s="286">
        <v>1502</v>
      </c>
      <c r="E43" s="286">
        <v>126</v>
      </c>
      <c r="F43" s="286">
        <v>159</v>
      </c>
      <c r="G43" s="286">
        <v>195</v>
      </c>
      <c r="H43" s="286">
        <v>1983</v>
      </c>
      <c r="I43" s="286">
        <v>559</v>
      </c>
      <c r="J43" s="286">
        <v>369</v>
      </c>
      <c r="K43" s="286">
        <v>1237</v>
      </c>
    </row>
    <row r="44" spans="2:11" ht="18" customHeight="1" x14ac:dyDescent="0.2">
      <c r="B44" s="65" t="s">
        <v>499</v>
      </c>
      <c r="C44" s="285">
        <v>283</v>
      </c>
      <c r="D44" s="286">
        <v>983</v>
      </c>
      <c r="E44" s="286">
        <v>105</v>
      </c>
      <c r="F44" s="286">
        <v>64</v>
      </c>
      <c r="G44" s="286">
        <v>133</v>
      </c>
      <c r="H44" s="286">
        <v>487</v>
      </c>
      <c r="I44" s="286">
        <v>307</v>
      </c>
      <c r="J44" s="286">
        <v>405</v>
      </c>
      <c r="K44" s="286">
        <v>1041</v>
      </c>
    </row>
    <row r="45" spans="2:11" ht="18" customHeight="1" x14ac:dyDescent="0.2">
      <c r="B45" s="65" t="s">
        <v>500</v>
      </c>
      <c r="C45" s="42">
        <v>60</v>
      </c>
      <c r="D45" s="41">
        <v>234</v>
      </c>
      <c r="E45" s="41">
        <v>23</v>
      </c>
      <c r="F45" s="41">
        <v>23</v>
      </c>
      <c r="G45" s="41">
        <v>32</v>
      </c>
      <c r="H45" s="41">
        <v>171</v>
      </c>
      <c r="I45" s="293">
        <v>95</v>
      </c>
      <c r="J45" s="293">
        <v>66</v>
      </c>
      <c r="K45" s="293">
        <v>294</v>
      </c>
    </row>
    <row r="46" spans="2:11" ht="18" customHeight="1" x14ac:dyDescent="0.2">
      <c r="B46" s="65"/>
      <c r="C46" s="42"/>
      <c r="D46" s="41"/>
      <c r="E46" s="41"/>
      <c r="F46" s="41"/>
      <c r="G46" s="41"/>
      <c r="H46" s="41"/>
      <c r="I46" s="293"/>
      <c r="J46" s="293"/>
      <c r="K46" s="293"/>
    </row>
    <row r="47" spans="2:11" ht="18" customHeight="1" x14ac:dyDescent="0.2">
      <c r="B47" s="65" t="s">
        <v>501</v>
      </c>
      <c r="C47" s="42">
        <v>342</v>
      </c>
      <c r="D47" s="41">
        <v>1598</v>
      </c>
      <c r="E47" s="41">
        <v>133</v>
      </c>
      <c r="F47" s="41">
        <v>52</v>
      </c>
      <c r="G47" s="41">
        <v>108</v>
      </c>
      <c r="H47" s="41">
        <v>923</v>
      </c>
      <c r="I47" s="293">
        <v>336</v>
      </c>
      <c r="J47" s="293">
        <v>347</v>
      </c>
      <c r="K47" s="293">
        <v>937</v>
      </c>
    </row>
    <row r="48" spans="2:11" ht="18" customHeight="1" x14ac:dyDescent="0.2">
      <c r="B48" s="65" t="s">
        <v>502</v>
      </c>
      <c r="C48" s="42">
        <v>62</v>
      </c>
      <c r="D48" s="41">
        <v>232</v>
      </c>
      <c r="E48" s="41">
        <v>22</v>
      </c>
      <c r="F48" s="41">
        <v>19</v>
      </c>
      <c r="G48" s="41">
        <v>24</v>
      </c>
      <c r="H48" s="41">
        <v>131</v>
      </c>
      <c r="I48" s="293">
        <v>46</v>
      </c>
      <c r="J48" s="293">
        <v>95</v>
      </c>
      <c r="K48" s="293">
        <v>214</v>
      </c>
    </row>
    <row r="49" spans="1:11" ht="18" customHeight="1" x14ac:dyDescent="0.2">
      <c r="B49" s="65" t="s">
        <v>503</v>
      </c>
      <c r="C49" s="42">
        <v>41</v>
      </c>
      <c r="D49" s="41">
        <v>156</v>
      </c>
      <c r="E49" s="41">
        <v>15</v>
      </c>
      <c r="F49" s="41">
        <v>4</v>
      </c>
      <c r="G49" s="41">
        <v>10</v>
      </c>
      <c r="H49" s="41">
        <v>70</v>
      </c>
      <c r="I49" s="293">
        <v>61</v>
      </c>
      <c r="J49" s="293">
        <v>56</v>
      </c>
      <c r="K49" s="293">
        <v>184</v>
      </c>
    </row>
    <row r="50" spans="1:11" ht="18" customHeight="1" x14ac:dyDescent="0.2">
      <c r="B50" s="65" t="s">
        <v>504</v>
      </c>
      <c r="C50" s="285">
        <v>13</v>
      </c>
      <c r="D50" s="286">
        <v>17</v>
      </c>
      <c r="E50" s="286">
        <v>1</v>
      </c>
      <c r="F50" s="286" t="s">
        <v>284</v>
      </c>
      <c r="G50" s="286">
        <v>1</v>
      </c>
      <c r="H50" s="286">
        <v>18</v>
      </c>
      <c r="I50" s="286">
        <v>2</v>
      </c>
      <c r="J50" s="286">
        <v>8</v>
      </c>
      <c r="K50" s="286">
        <v>20</v>
      </c>
    </row>
    <row r="51" spans="1:11" ht="18" customHeight="1" x14ac:dyDescent="0.2">
      <c r="B51" s="65" t="s">
        <v>505</v>
      </c>
      <c r="C51" s="285">
        <v>272</v>
      </c>
      <c r="D51" s="286">
        <v>1319</v>
      </c>
      <c r="E51" s="286">
        <v>110</v>
      </c>
      <c r="F51" s="286">
        <v>30</v>
      </c>
      <c r="G51" s="286">
        <v>104</v>
      </c>
      <c r="H51" s="286">
        <v>600</v>
      </c>
      <c r="I51" s="286">
        <v>362</v>
      </c>
      <c r="J51" s="286">
        <v>404</v>
      </c>
      <c r="K51" s="286">
        <v>1112</v>
      </c>
    </row>
    <row r="52" spans="1:11" ht="18" customHeight="1" thickBot="1" x14ac:dyDescent="0.2">
      <c r="B52" s="435"/>
      <c r="C52" s="55"/>
      <c r="D52" s="53"/>
      <c r="E52" s="56"/>
      <c r="F52" s="56"/>
      <c r="G52" s="56"/>
      <c r="H52" s="56"/>
      <c r="I52" s="53"/>
      <c r="J52" s="56"/>
      <c r="K52" s="56"/>
    </row>
    <row r="53" spans="1:11" ht="18" customHeight="1" x14ac:dyDescent="0.2">
      <c r="C53" s="148" t="s">
        <v>557</v>
      </c>
    </row>
    <row r="54" spans="1:11" ht="18" customHeight="1" x14ac:dyDescent="0.15">
      <c r="A54" s="37"/>
    </row>
  </sheetData>
  <mergeCells count="2">
    <mergeCell ref="B6:K6"/>
    <mergeCell ref="E7:H7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32</vt:i4>
      </vt:variant>
    </vt:vector>
  </HeadingPairs>
  <TitlesOfParts>
    <vt:vector size="64" baseType="lpstr">
      <vt:lpstr>C01A-C01B</vt:lpstr>
      <vt:lpstr>C02</vt:lpstr>
      <vt:lpstr>C03</vt:lpstr>
      <vt:lpstr>C04</vt:lpstr>
      <vt:lpstr>C05A</vt:lpstr>
      <vt:lpstr>C05B</vt:lpstr>
      <vt:lpstr>C05C</vt:lpstr>
      <vt:lpstr>C06</vt:lpstr>
      <vt:lpstr>C06続き</vt:lpstr>
      <vt:lpstr>C06続き(2)</vt:lpstr>
      <vt:lpstr>C07</vt:lpstr>
      <vt:lpstr>C08</vt:lpstr>
      <vt:lpstr>C09-C10</vt:lpstr>
      <vt:lpstr>C11-C12AB</vt:lpstr>
      <vt:lpstr>C13A</vt:lpstr>
      <vt:lpstr>C13B</vt:lpstr>
      <vt:lpstr>C14AＢ</vt:lpstr>
      <vt:lpstr>C14Ｃ</vt:lpstr>
      <vt:lpstr>C15</vt:lpstr>
      <vt:lpstr>C16AB-C17AB</vt:lpstr>
      <vt:lpstr>C18A</vt:lpstr>
      <vt:lpstr>C18B</vt:lpstr>
      <vt:lpstr>C19A</vt:lpstr>
      <vt:lpstr>C19B</vt:lpstr>
      <vt:lpstr>C20A</vt:lpstr>
      <vt:lpstr>C20B</vt:lpstr>
      <vt:lpstr>C21A</vt:lpstr>
      <vt:lpstr>C21B</vt:lpstr>
      <vt:lpstr>C22</vt:lpstr>
      <vt:lpstr>C22続き</vt:lpstr>
      <vt:lpstr>C22続き(2)</vt:lpstr>
      <vt:lpstr>C23-C24</vt:lpstr>
      <vt:lpstr>'C01A-C01B'!Print_Area</vt:lpstr>
      <vt:lpstr>'C02'!Print_Area</vt:lpstr>
      <vt:lpstr>'C03'!Print_Area</vt:lpstr>
      <vt:lpstr>'C04'!Print_Area</vt:lpstr>
      <vt:lpstr>'C05A'!Print_Area</vt:lpstr>
      <vt:lpstr>'C05B'!Print_Area</vt:lpstr>
      <vt:lpstr>'C05C'!Print_Area</vt:lpstr>
      <vt:lpstr>'C06'!Print_Area</vt:lpstr>
      <vt:lpstr>'C06続き'!Print_Area</vt:lpstr>
      <vt:lpstr>'C06続き(2)'!Print_Area</vt:lpstr>
      <vt:lpstr>'C07'!Print_Area</vt:lpstr>
      <vt:lpstr>'C08'!Print_Area</vt:lpstr>
      <vt:lpstr>'C09-C10'!Print_Area</vt:lpstr>
      <vt:lpstr>'C11-C12AB'!Print_Area</vt:lpstr>
      <vt:lpstr>'C13A'!Print_Area</vt:lpstr>
      <vt:lpstr>'C13B'!Print_Area</vt:lpstr>
      <vt:lpstr>'C14AＢ'!Print_Area</vt:lpstr>
      <vt:lpstr>'C14Ｃ'!Print_Area</vt:lpstr>
      <vt:lpstr>'C15'!Print_Area</vt:lpstr>
      <vt:lpstr>'C16AB-C17AB'!Print_Area</vt:lpstr>
      <vt:lpstr>'C18A'!Print_Area</vt:lpstr>
      <vt:lpstr>'C18B'!Print_Area</vt:lpstr>
      <vt:lpstr>'C19A'!Print_Area</vt:lpstr>
      <vt:lpstr>'C19B'!Print_Area</vt:lpstr>
      <vt:lpstr>'C20A'!Print_Area</vt:lpstr>
      <vt:lpstr>'C20B'!Print_Area</vt:lpstr>
      <vt:lpstr>'C21A'!Print_Area</vt:lpstr>
      <vt:lpstr>'C21B'!Print_Area</vt:lpstr>
      <vt:lpstr>'C22'!Print_Area</vt:lpstr>
      <vt:lpstr>'C22続き'!Print_Area</vt:lpstr>
      <vt:lpstr>'C22続き(2)'!Print_Area</vt:lpstr>
      <vt:lpstr>'C23-C24'!Print_Area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067016</cp:lastModifiedBy>
  <cp:lastPrinted>2015-12-16T02:24:00Z</cp:lastPrinted>
  <dcterms:created xsi:type="dcterms:W3CDTF">2006-04-24T05:17:06Z</dcterms:created>
  <dcterms:modified xsi:type="dcterms:W3CDTF">2016-03-11T03:09:11Z</dcterms:modified>
</cp:coreProperties>
</file>