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775" tabRatio="706" activeTab="7"/>
  </bookViews>
  <sheets>
    <sheet name="k01-k02" sheetId="1" r:id="rId1"/>
    <sheet name="k03" sheetId="2" r:id="rId2"/>
    <sheet name="k04-k05" sheetId="3" r:id="rId3"/>
    <sheet name="k06" sheetId="4" r:id="rId4"/>
    <sheet name="k06続き" sheetId="5" r:id="rId5"/>
    <sheet name="k07AB" sheetId="6" r:id="rId6"/>
    <sheet name="ｋ08A" sheetId="7" r:id="rId7"/>
    <sheet name="k08B" sheetId="8" r:id="rId8"/>
  </sheets>
  <definedNames>
    <definedName name="_xlnm.Print_Area" localSheetId="0">'k01-k02'!$B$6:$H$63</definedName>
    <definedName name="_xlnm.Print_Area" localSheetId="1">'k03'!$B$6:$H$23</definedName>
    <definedName name="_xlnm.Print_Area" localSheetId="2">'k04-k05'!$B$6:$I$73</definedName>
    <definedName name="_xlnm.Print_Area" localSheetId="3">'k06'!$B$6:$J$53</definedName>
    <definedName name="_xlnm.Print_Area" localSheetId="4">'k06続き'!$B$6:$J$55</definedName>
    <definedName name="_xlnm.Print_Area" localSheetId="5">'k07AB'!$B$6:$J$77</definedName>
    <definedName name="_xlnm.Print_Area" localSheetId="6">'ｋ08A'!$B$6:$J$52</definedName>
    <definedName name="_xlnm.Print_Area" localSheetId="7">'k08B'!$B$6:$I$52</definedName>
  </definedNames>
  <calcPr fullCalcOnLoad="1"/>
</workbook>
</file>

<file path=xl/sharedStrings.xml><?xml version="1.0" encoding="utf-8"?>
<sst xmlns="http://schemas.openxmlformats.org/spreadsheetml/2006/main" count="953" uniqueCount="263">
  <si>
    <t>Ｋ　エネルギ－・水</t>
  </si>
  <si>
    <t>県内計</t>
  </si>
  <si>
    <t>[水力]</t>
  </si>
  <si>
    <t>[火力]</t>
  </si>
  <si>
    <t xml:space="preserve">  発電所数</t>
  </si>
  <si>
    <t xml:space="preserve"> 用途別</t>
  </si>
  <si>
    <t>電気事業用計</t>
  </si>
  <si>
    <t>　電灯需要</t>
  </si>
  <si>
    <t>　電力需要</t>
  </si>
  <si>
    <t xml:space="preserve"> 全  国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</si>
  <si>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</si>
  <si>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</si>
  <si>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</si>
  <si>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</si>
  <si>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</si>
  <si>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</si>
  <si>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 xml:space="preserve">    大阪ガス（株）</t>
  </si>
  <si>
    <t>和歌山市</t>
  </si>
  <si>
    <t>海南市</t>
  </si>
  <si>
    <t>県内ｶﾞｽ管</t>
  </si>
  <si>
    <t>供給区域内</t>
  </si>
  <si>
    <t>総延長</t>
  </si>
  <si>
    <t>取付ﾒ-ﾀ-個数</t>
  </si>
  <si>
    <t>販売量</t>
  </si>
  <si>
    <t>世帯数（注</t>
  </si>
  <si>
    <t>ｍ</t>
  </si>
  <si>
    <t>世帯</t>
  </si>
  <si>
    <t xml:space="preserve"> 大阪ガス（株）</t>
  </si>
  <si>
    <t xml:space="preserve">      新宮ガス（株）</t>
  </si>
  <si>
    <t>新宮市</t>
  </si>
  <si>
    <t>都市ガス（天然ガス13Ａ）販売量</t>
  </si>
  <si>
    <t>総数</t>
  </si>
  <si>
    <t xml:space="preserve"> 工業用</t>
  </si>
  <si>
    <t xml:space="preserve"> 商業用</t>
  </si>
  <si>
    <t xml:space="preserve"> 医療用</t>
  </si>
  <si>
    <t xml:space="preserve"> 家庭用</t>
  </si>
  <si>
    <t xml:space="preserve"> 公  用</t>
  </si>
  <si>
    <t xml:space="preserve"> 自家消費量</t>
  </si>
  <si>
    <t>大阪ガス（株）</t>
  </si>
  <si>
    <t>新宮ガス（株）</t>
  </si>
  <si>
    <t xml:space="preserve">  上水道</t>
  </si>
  <si>
    <t xml:space="preserve">     簡易水道</t>
  </si>
  <si>
    <t>事業数</t>
  </si>
  <si>
    <t xml:space="preserve"> 給水人口</t>
  </si>
  <si>
    <t xml:space="preserve"> 管路延長</t>
  </si>
  <si>
    <t xml:space="preserve"> 有収水量</t>
  </si>
  <si>
    <t xml:space="preserve"> 事業数</t>
  </si>
  <si>
    <t>人</t>
  </si>
  <si>
    <t>千ｍ</t>
  </si>
  <si>
    <t xml:space="preserve">      簡易水道</t>
  </si>
  <si>
    <t>　　   専用水道（自己水源のみ）</t>
  </si>
  <si>
    <t xml:space="preserve">  注）</t>
  </si>
  <si>
    <t xml:space="preserve">  飲料水供給施設</t>
  </si>
  <si>
    <t>給水人口</t>
  </si>
  <si>
    <t>％</t>
  </si>
  <si>
    <r>
      <t>千ｍ</t>
    </r>
    <r>
      <rPr>
        <vertAlign val="superscript"/>
        <sz val="14"/>
        <rFont val="ＭＳ 明朝"/>
        <family val="1"/>
      </rPr>
      <t>3</t>
    </r>
  </si>
  <si>
    <r>
      <t xml:space="preserve"> 発電電力量</t>
    </r>
    <r>
      <rPr>
        <sz val="14"/>
        <rFont val="ＭＳ 明朝"/>
        <family val="1"/>
      </rPr>
      <t>（百万kwh)</t>
    </r>
  </si>
  <si>
    <t xml:space="preserve"> 平成 2年(1990年)末</t>
  </si>
  <si>
    <t xml:space="preserve"> 平成 7年(1995年)末</t>
  </si>
  <si>
    <t xml:space="preserve"> 平成12年(2000年)末</t>
  </si>
  <si>
    <t xml:space="preserve"> 平成15年(2003年)末</t>
  </si>
  <si>
    <t xml:space="preserve"> 平成16年(2004年)末</t>
  </si>
  <si>
    <t xml:space="preserve"> 平成17年(2005年)末</t>
  </si>
  <si>
    <t>Ｋ-02 電灯及び電力需要（一般電気事業者）</t>
  </si>
  <si>
    <t>資料：大阪ガス㈱リビング事業部、新宮ガス(株)</t>
  </si>
  <si>
    <t>　和歌山市</t>
  </si>
  <si>
    <t>　海 南 市</t>
  </si>
  <si>
    <t>　橋 本 市</t>
  </si>
  <si>
    <t>　有 田 市</t>
  </si>
  <si>
    <t>　御 坊 市</t>
  </si>
  <si>
    <t>　田 辺 市</t>
  </si>
  <si>
    <t>　新 宮 市</t>
  </si>
  <si>
    <t>　紀の川市</t>
  </si>
  <si>
    <t>　かつらぎ町</t>
  </si>
  <si>
    <t>　九度山町</t>
  </si>
  <si>
    <t>　高 野 町</t>
  </si>
  <si>
    <t>　湯 浅 町</t>
  </si>
  <si>
    <t>　広 川 町</t>
  </si>
  <si>
    <t>　美 浜 町</t>
  </si>
  <si>
    <t>　日 高 町</t>
  </si>
  <si>
    <t>　由 良 町</t>
  </si>
  <si>
    <t>　印 南 町</t>
  </si>
  <si>
    <t>　みなべ町</t>
  </si>
  <si>
    <t>　日高川町</t>
  </si>
  <si>
    <t>　白 浜 町</t>
  </si>
  <si>
    <t>　上富田町</t>
  </si>
  <si>
    <t>　すさみ町</t>
  </si>
  <si>
    <t>　那智勝浦町</t>
  </si>
  <si>
    <t>　太 地 町</t>
  </si>
  <si>
    <t>　古座川町</t>
  </si>
  <si>
    <t>　北 山 村</t>
  </si>
  <si>
    <t>　串 本 町</t>
  </si>
  <si>
    <t>　紀美野町</t>
  </si>
  <si>
    <t>　有田川町</t>
  </si>
  <si>
    <t xml:space="preserve"> 平成18年(2006年)末</t>
  </si>
  <si>
    <t>岩出市</t>
  </si>
  <si>
    <t>　岩 出 市</t>
  </si>
  <si>
    <t xml:space="preserve">  年間総</t>
  </si>
  <si>
    <t xml:space="preserve">   計画</t>
  </si>
  <si>
    <t xml:space="preserve">  現在</t>
  </si>
  <si>
    <t xml:space="preserve">  計画</t>
  </si>
  <si>
    <t>給水人口</t>
  </si>
  <si>
    <t>年間総</t>
  </si>
  <si>
    <t>給水量</t>
  </si>
  <si>
    <t>年間総</t>
  </si>
  <si>
    <t>箇所数</t>
  </si>
  <si>
    <t>注）上水道、簡易水道、専用水道現在給水人口／行政区域内人口</t>
  </si>
  <si>
    <t>　　　　（住民基本台帳人口＋外国人登録人口）</t>
  </si>
  <si>
    <t>資料：県食品・生活衛生課</t>
  </si>
  <si>
    <t xml:space="preserve"> 平成19年(2007年)末</t>
  </si>
  <si>
    <t>平成19年度 (2007年度）</t>
  </si>
  <si>
    <t xml:space="preserve"> 平成20年(2008年)末</t>
  </si>
  <si>
    <t>注)上水道で、広川町は湯浅町から、印南町はみなべ町から、古座川町は串本町から給水。</t>
  </si>
  <si>
    <t xml:space="preserve"> 単位：百万kwh</t>
  </si>
  <si>
    <t>注）上水道で、広川町は湯浅町から、印南町はみなべ町から、古座川町は串本町から給水。</t>
  </si>
  <si>
    <t>Ｋ-01 発電所数及び発電電力量　 (一般電気事業者）</t>
  </si>
  <si>
    <t xml:space="preserve"> 平成21年(2009年)末</t>
  </si>
  <si>
    <t>資料：関西電力㈱ 和歌山支店</t>
  </si>
  <si>
    <t>使用電力量</t>
  </si>
  <si>
    <t xml:space="preserve"> 平成18年度</t>
  </si>
  <si>
    <t xml:space="preserve"> 平成19年度</t>
  </si>
  <si>
    <t xml:space="preserve"> 平成20年度</t>
  </si>
  <si>
    <t xml:space="preserve"> 平成21年度</t>
  </si>
  <si>
    <t>資料：関西電力㈱ 和歌山支店</t>
  </si>
  <si>
    <t>平成20年度 (2008年度）</t>
  </si>
  <si>
    <r>
      <t xml:space="preserve"> 単位：千ｍ</t>
    </r>
    <r>
      <rPr>
        <vertAlign val="superscript"/>
        <sz val="14"/>
        <rFont val="ＭＳ 明朝"/>
        <family val="1"/>
      </rPr>
      <t>3</t>
    </r>
  </si>
  <si>
    <t>平成20年度(2008年度）</t>
  </si>
  <si>
    <t xml:space="preserve">－ </t>
  </si>
  <si>
    <t>資料：大阪ガス㈱リビング事業部、新宮ガス(株)</t>
  </si>
  <si>
    <t>資料：電気事業連合会「電気事業便覧」</t>
  </si>
  <si>
    <t xml:space="preserve"> 平成22年(2010年)末</t>
  </si>
  <si>
    <t>平成21年度 (2009年度）</t>
  </si>
  <si>
    <t>平成21年度(2009年度）</t>
  </si>
  <si>
    <t>平成21年度</t>
  </si>
  <si>
    <t xml:space="preserve">  現在</t>
  </si>
  <si>
    <t xml:space="preserve"> 平成23年(2011年)末</t>
  </si>
  <si>
    <t xml:space="preserve"> 平成22年度</t>
  </si>
  <si>
    <t xml:space="preserve"> 平成23年度</t>
  </si>
  <si>
    <t>平成22年度 (2010年度）</t>
  </si>
  <si>
    <t>平成22年度(2010年度）</t>
  </si>
  <si>
    <t>2010年 4月</t>
  </si>
  <si>
    <t>2010年 5月</t>
  </si>
  <si>
    <t>2010年 6月</t>
  </si>
  <si>
    <t>2010年 7月</t>
  </si>
  <si>
    <t>2010年 8月</t>
  </si>
  <si>
    <t>2010年 9月</t>
  </si>
  <si>
    <t>2010年10月</t>
  </si>
  <si>
    <t>2010年11月</t>
  </si>
  <si>
    <t>2010年12月</t>
  </si>
  <si>
    <t>平成22年度</t>
  </si>
  <si>
    <t>県内ｶﾞｽ管</t>
  </si>
  <si>
    <r>
      <t>千ｍ</t>
    </r>
    <r>
      <rPr>
        <vertAlign val="superscript"/>
        <sz val="14"/>
        <rFont val="ＭＳ 明朝"/>
        <family val="1"/>
      </rPr>
      <t>3</t>
    </r>
  </si>
  <si>
    <r>
      <t>千ｍ</t>
    </r>
    <r>
      <rPr>
        <vertAlign val="superscript"/>
        <sz val="14"/>
        <rFont val="ＭＳ 明朝"/>
        <family val="1"/>
      </rPr>
      <t>3</t>
    </r>
  </si>
  <si>
    <t>2011年 1月</t>
  </si>
  <si>
    <t>2011年 2月</t>
  </si>
  <si>
    <t>2011年 3月</t>
  </si>
  <si>
    <t xml:space="preserve"> 平成22年度</t>
  </si>
  <si>
    <t>－</t>
  </si>
  <si>
    <t>－</t>
  </si>
  <si>
    <t>－</t>
  </si>
  <si>
    <t>－</t>
  </si>
  <si>
    <t>－</t>
  </si>
  <si>
    <t xml:space="preserve">  確認時</t>
  </si>
  <si>
    <t xml:space="preserve">  現在</t>
  </si>
  <si>
    <t>普及率</t>
  </si>
  <si>
    <t xml:space="preserve"> 現在</t>
  </si>
  <si>
    <t>給水量</t>
  </si>
  <si>
    <t>給水人口</t>
  </si>
  <si>
    <t>－</t>
  </si>
  <si>
    <t>Ａ．水源別 １日当りの工業用水量（年間総使用水量／操業日数）</t>
  </si>
  <si>
    <t>（従業者30人以上の製造業事業所）</t>
  </si>
  <si>
    <t>　　</t>
  </si>
  <si>
    <t>事業所数</t>
  </si>
  <si>
    <t>海   水</t>
  </si>
  <si>
    <t>上水道</t>
  </si>
  <si>
    <t>回収水</t>
  </si>
  <si>
    <t>平成21年(2009年)</t>
  </si>
  <si>
    <t>平成22年(2010年)</t>
  </si>
  <si>
    <t>　食料品</t>
  </si>
  <si>
    <t>-</t>
  </si>
  <si>
    <t>　飲料・たばこ・飼料</t>
  </si>
  <si>
    <t>　繊維工業</t>
  </si>
  <si>
    <t>　木材・木製品</t>
  </si>
  <si>
    <t>　家具・装備品</t>
  </si>
  <si>
    <t>　パルプ・紙・紙加工品</t>
  </si>
  <si>
    <t>　印刷・同関連</t>
  </si>
  <si>
    <t>　化学工業</t>
  </si>
  <si>
    <t>　石油製品・石炭製品</t>
  </si>
  <si>
    <t>　プラスチック製品</t>
  </si>
  <si>
    <t>　ゴム製品</t>
  </si>
  <si>
    <t>　皮革・同製品・毛皮</t>
  </si>
  <si>
    <t>x</t>
  </si>
  <si>
    <t>　窯業・土石製品</t>
  </si>
  <si>
    <t>　鉄　鋼</t>
  </si>
  <si>
    <t>　非鉄金属</t>
  </si>
  <si>
    <t>　金属製品</t>
  </si>
  <si>
    <t>　はん用機械器具</t>
  </si>
  <si>
    <t>　生産用機械器具</t>
  </si>
  <si>
    <t>　業務用機械器具</t>
  </si>
  <si>
    <t>　電子・デバイス・電子回路</t>
  </si>
  <si>
    <t>　電気機械器具</t>
  </si>
  <si>
    <t>　情報通信機械器具</t>
  </si>
  <si>
    <t>　輸送用機械器具</t>
  </si>
  <si>
    <t>　その他製品</t>
  </si>
  <si>
    <t>資料：県調査統計課「和歌山県の工業」</t>
  </si>
  <si>
    <t>Ｂ．用途別 １日当りの工業用水量（年間総使用水量／操業日数）</t>
  </si>
  <si>
    <t>淡水計</t>
  </si>
  <si>
    <t>ボイラ</t>
  </si>
  <si>
    <t>製品処理</t>
  </si>
  <si>
    <t>冷却用水</t>
  </si>
  <si>
    <t>ー用水</t>
  </si>
  <si>
    <t>原料用水</t>
  </si>
  <si>
    <t>洗浄用</t>
  </si>
  <si>
    <t>温調用水</t>
  </si>
  <si>
    <t>その他</t>
  </si>
  <si>
    <t xml:space="preserve"> </t>
  </si>
  <si>
    <t>＝従業者30人以上の製造業事業所＝</t>
  </si>
  <si>
    <t>Ａ．水源別１日当りの工業用水量</t>
  </si>
  <si>
    <t>（年間総使用水量／操業日数）</t>
  </si>
  <si>
    <t>事業所数</t>
  </si>
  <si>
    <t>淡水計</t>
  </si>
  <si>
    <t>工　業</t>
  </si>
  <si>
    <t>海   水</t>
  </si>
  <si>
    <t>用水道</t>
  </si>
  <si>
    <t>上水道</t>
  </si>
  <si>
    <t>井戸水</t>
  </si>
  <si>
    <t>その他</t>
  </si>
  <si>
    <t>回収水</t>
  </si>
  <si>
    <t>　紀美野町</t>
  </si>
  <si>
    <t xml:space="preserve">  有田川町</t>
  </si>
  <si>
    <t>x</t>
  </si>
  <si>
    <t>x</t>
  </si>
  <si>
    <t>x</t>
  </si>
  <si>
    <t>x</t>
  </si>
  <si>
    <t>資料：県調査統計課 「和歌山県の工業」</t>
  </si>
  <si>
    <t>Ｂ．用途別１日当りの工業用水量</t>
  </si>
  <si>
    <t>（年間総使用水量／操業日数）</t>
  </si>
  <si>
    <t xml:space="preserve">  淡水計</t>
  </si>
  <si>
    <t>ボイラー</t>
  </si>
  <si>
    <t>冷却用水</t>
  </si>
  <si>
    <t>　用水</t>
  </si>
  <si>
    <t>原料用水</t>
  </si>
  <si>
    <t>温調用水</t>
  </si>
  <si>
    <t>　</t>
  </si>
  <si>
    <r>
      <t xml:space="preserve">    　　　　単位:ｍ</t>
    </r>
    <r>
      <rPr>
        <vertAlign val="superscript"/>
        <sz val="14"/>
        <rFont val="ＭＳ 明朝"/>
        <family val="1"/>
      </rPr>
      <t>3</t>
    </r>
    <r>
      <rPr>
        <sz val="14"/>
        <rFont val="ＭＳ 明朝"/>
        <family val="1"/>
      </rPr>
      <t>／日</t>
    </r>
  </si>
  <si>
    <t>淡水計</t>
  </si>
  <si>
    <t>工　業</t>
  </si>
  <si>
    <t>用水道</t>
  </si>
  <si>
    <t>井戸水</t>
  </si>
  <si>
    <t>その他</t>
  </si>
  <si>
    <t>x</t>
  </si>
  <si>
    <t>x</t>
  </si>
  <si>
    <t>x</t>
  </si>
  <si>
    <r>
      <t>単位:ｍ</t>
    </r>
    <r>
      <rPr>
        <vertAlign val="superscript"/>
        <sz val="14"/>
        <rFont val="ＭＳ 明朝"/>
        <family val="1"/>
      </rPr>
      <t>3</t>
    </r>
    <r>
      <rPr>
        <sz val="14"/>
        <rFont val="ＭＳ 明朝"/>
        <family val="1"/>
      </rPr>
      <t>／日</t>
    </r>
  </si>
  <si>
    <r>
      <t xml:space="preserve">       　単位:ｍ</t>
    </r>
    <r>
      <rPr>
        <vertAlign val="superscript"/>
        <sz val="14"/>
        <rFont val="ＭＳ 明朝"/>
        <family val="1"/>
      </rPr>
      <t>3</t>
    </r>
    <r>
      <rPr>
        <sz val="14"/>
        <rFont val="ＭＳ 明朝"/>
        <family val="1"/>
      </rPr>
      <t>／日</t>
    </r>
  </si>
  <si>
    <r>
      <t>単位:ｍ</t>
    </r>
    <r>
      <rPr>
        <vertAlign val="superscript"/>
        <sz val="14"/>
        <rFont val="ＭＳ 明朝"/>
        <family val="1"/>
      </rPr>
      <t>3</t>
    </r>
    <r>
      <rPr>
        <sz val="14"/>
        <rFont val="ＭＳ 明朝"/>
        <family val="1"/>
      </rPr>
      <t>／日</t>
    </r>
  </si>
  <si>
    <t>Ｋ-03 全国及び近畿府県の使用電力量（電灯）</t>
  </si>
  <si>
    <t>Ｋ-04 一般ガス事業ガス生産量及び普及状況</t>
  </si>
  <si>
    <t>Ｋ-05 一般ガス事業ガス販売量</t>
  </si>
  <si>
    <t>Ｋ-06 市町村別上水道等の現況（年度末）</t>
  </si>
  <si>
    <t>Ｋ-06 市町村別上水道等の現況（年度末）－続き－</t>
  </si>
  <si>
    <t xml:space="preserve">  Ｋ-07 産業中分類別１日当り工業用水量</t>
  </si>
  <si>
    <t xml:space="preserve">     Ｋ-08 市町村別工業用水量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</si>
</sst>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\-#,##0.0"/>
    <numFmt numFmtId="179" formatCode="#,##0.000;\-#,##0.000"/>
    <numFmt numFmtId="180" formatCode="#,##0.0_ "/>
    <numFmt numFmtId="181" formatCode="0_ "/>
    <numFmt numFmtId="182" formatCode="#,##0.0_);[Red]\(#,##0.0\)"/>
    <numFmt numFmtId="183" formatCode="#,##0_);\(#,##0\)"/>
    <numFmt numFmtId="184" formatCode="0_);[Red]\(0\)"/>
    <numFmt numFmtId="185" formatCode="#,##0.00_ "/>
    <numFmt numFmtId="186" formatCode="#,##0.000_ "/>
    <numFmt numFmtId="187" formatCode="#,##0.0000_ "/>
    <numFmt numFmtId="188" formatCode="#,##0;&quot;△ &quot;#,##0"/>
    <numFmt numFmtId="189" formatCode="#,##0.0;&quot;△ &quot;#,##0.0"/>
    <numFmt numFmtId="190" formatCode="###\ ###\ ###\ ###\ ###"/>
    <numFmt numFmtId="191" formatCode="0.0"/>
    <numFmt numFmtId="192" formatCode="0.000"/>
    <numFmt numFmtId="193" formatCode="#,##0.0;[Red]\-#,##0.0"/>
    <numFmt numFmtId="194" formatCode="0.0_ "/>
    <numFmt numFmtId="195" formatCode="0.0_);[Red]\(0.0\)"/>
    <numFmt numFmtId="196" formatCode="0.000_);[Red]\(0.000\)"/>
    <numFmt numFmtId="197" formatCode="0.0000_);[Red]\(0.0000\)"/>
    <numFmt numFmtId="198" formatCode="0.000_);\(0.000\)"/>
    <numFmt numFmtId="199" formatCode="#,##0.00_);[Red]\(#,##0.00\)"/>
    <numFmt numFmtId="200" formatCode="#,##0.000_);[Red]\(#,##0.0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vertAlign val="superscript"/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91">
    <xf numFmtId="0" fontId="0" fillId="0" borderId="0" xfId="0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>
      <alignment vertical="center"/>
    </xf>
    <xf numFmtId="176" fontId="2" fillId="0" borderId="3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6" xfId="0" applyNumberFormat="1" applyFont="1" applyBorder="1" applyAlignment="1">
      <alignment vertical="center"/>
    </xf>
    <xf numFmtId="176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3" xfId="0" applyNumberFormat="1" applyFont="1" applyBorder="1" applyAlignment="1" applyProtection="1">
      <alignment horizontal="center"/>
      <protection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 applyProtection="1">
      <alignment horizontal="left"/>
      <protection/>
    </xf>
    <xf numFmtId="177" fontId="2" fillId="0" borderId="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 applyProtection="1">
      <alignment horizontal="left"/>
      <protection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 applyProtection="1">
      <alignment horizontal="left"/>
      <protection/>
    </xf>
    <xf numFmtId="177" fontId="2" fillId="0" borderId="0" xfId="0" applyNumberFormat="1" applyFont="1" applyAlignment="1" applyProtection="1">
      <alignment horizontal="left"/>
      <protection/>
    </xf>
    <xf numFmtId="177" fontId="2" fillId="0" borderId="7" xfId="0" applyNumberFormat="1" applyFont="1" applyBorder="1" applyAlignment="1" applyProtection="1">
      <alignment horizontal="left"/>
      <protection/>
    </xf>
    <xf numFmtId="177" fontId="2" fillId="0" borderId="0" xfId="0" applyNumberFormat="1" applyFont="1" applyAlignment="1" applyProtection="1">
      <alignment vertical="center"/>
      <protection locked="0"/>
    </xf>
    <xf numFmtId="177" fontId="2" fillId="0" borderId="5" xfId="0" applyNumberFormat="1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0" fontId="2" fillId="0" borderId="2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right"/>
      <protection/>
    </xf>
    <xf numFmtId="176" fontId="4" fillId="0" borderId="0" xfId="0" applyNumberFormat="1" applyFont="1" applyAlignment="1">
      <alignment vertical="center"/>
    </xf>
    <xf numFmtId="176" fontId="2" fillId="0" borderId="7" xfId="0" applyNumberFormat="1" applyFont="1" applyBorder="1" applyAlignment="1" applyProtection="1">
      <alignment horizontal="left"/>
      <protection/>
    </xf>
    <xf numFmtId="176" fontId="2" fillId="0" borderId="8" xfId="0" applyNumberFormat="1" applyFont="1" applyBorder="1" applyAlignment="1" applyProtection="1">
      <alignment vertical="center"/>
      <protection locked="0"/>
    </xf>
    <xf numFmtId="176" fontId="2" fillId="0" borderId="9" xfId="0" applyNumberFormat="1" applyFont="1" applyBorder="1" applyAlignment="1" applyProtection="1">
      <alignment horizontal="left"/>
      <protection/>
    </xf>
    <xf numFmtId="176" fontId="2" fillId="0" borderId="9" xfId="0" applyNumberFormat="1" applyFont="1" applyBorder="1" applyAlignment="1" applyProtection="1">
      <alignment vertical="center"/>
      <protection locked="0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 applyProtection="1">
      <alignment horizontal="left"/>
      <protection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left"/>
      <protection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horizontal="right"/>
      <protection/>
    </xf>
    <xf numFmtId="176" fontId="2" fillId="0" borderId="11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horizontal="left"/>
      <protection/>
    </xf>
    <xf numFmtId="176" fontId="2" fillId="0" borderId="6" xfId="0" applyNumberFormat="1" applyFont="1" applyBorder="1" applyAlignment="1" applyProtection="1">
      <alignment horizontal="right"/>
      <protection/>
    </xf>
    <xf numFmtId="176" fontId="2" fillId="0" borderId="0" xfId="0" applyNumberFormat="1" applyFont="1" applyAlignment="1" applyProtection="1" quotePrefix="1">
      <alignment horizontal="right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1" xfId="0" applyNumberFormat="1" applyFont="1" applyBorder="1" applyAlignment="1">
      <alignment vertical="center"/>
    </xf>
    <xf numFmtId="180" fontId="2" fillId="0" borderId="2" xfId="0" applyNumberFormat="1" applyFont="1" applyBorder="1" applyAlignment="1" applyProtection="1">
      <alignment horizontal="left"/>
      <protection/>
    </xf>
    <xf numFmtId="180" fontId="2" fillId="0" borderId="2" xfId="0" applyNumberFormat="1" applyFont="1" applyBorder="1" applyAlignment="1" applyProtection="1">
      <alignment horizontal="center"/>
      <protection/>
    </xf>
    <xf numFmtId="180" fontId="2" fillId="0" borderId="4" xfId="0" applyNumberFormat="1" applyFont="1" applyBorder="1" applyAlignment="1">
      <alignment vertical="center"/>
    </xf>
    <xf numFmtId="180" fontId="2" fillId="0" borderId="11" xfId="0" applyNumberFormat="1" applyFont="1" applyBorder="1" applyAlignment="1" applyProtection="1">
      <alignment horizontal="right"/>
      <protection/>
    </xf>
    <xf numFmtId="176" fontId="2" fillId="0" borderId="0" xfId="0" applyNumberFormat="1" applyFont="1" applyBorder="1" applyAlignment="1" applyProtection="1">
      <alignment horizontal="center"/>
      <protection/>
    </xf>
    <xf numFmtId="181" fontId="2" fillId="0" borderId="2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left"/>
      <protection locked="0"/>
    </xf>
    <xf numFmtId="176" fontId="2" fillId="0" borderId="0" xfId="0" applyNumberFormat="1" applyFont="1" applyBorder="1" applyAlignment="1" applyProtection="1">
      <alignment horizontal="right"/>
      <protection/>
    </xf>
    <xf numFmtId="176" fontId="2" fillId="0" borderId="0" xfId="0" applyNumberFormat="1" applyFont="1" applyBorder="1" applyAlignment="1">
      <alignment horizontal="right"/>
    </xf>
    <xf numFmtId="176" fontId="2" fillId="0" borderId="0" xfId="0" applyNumberFormat="1" applyFont="1" applyAlignment="1" applyProtection="1" quotePrefix="1">
      <alignment horizontal="right"/>
      <protection/>
    </xf>
    <xf numFmtId="176" fontId="2" fillId="0" borderId="7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2" borderId="3" xfId="0" applyNumberFormat="1" applyFont="1" applyFill="1" applyBorder="1" applyAlignment="1" applyProtection="1">
      <alignment horizontal="center"/>
      <protection/>
    </xf>
    <xf numFmtId="176" fontId="2" fillId="2" borderId="0" xfId="0" applyNumberFormat="1" applyFont="1" applyFill="1" applyAlignment="1" applyProtection="1">
      <alignment horizontal="left"/>
      <protection/>
    </xf>
    <xf numFmtId="177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>
      <alignment/>
    </xf>
    <xf numFmtId="176" fontId="2" fillId="2" borderId="0" xfId="0" applyNumberFormat="1" applyFont="1" applyFill="1" applyBorder="1" applyAlignment="1" applyProtection="1">
      <alignment vertical="center"/>
      <protection locked="0"/>
    </xf>
    <xf numFmtId="176" fontId="2" fillId="0" borderId="2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 applyProtection="1">
      <alignment vertical="center"/>
      <protection locked="0"/>
    </xf>
    <xf numFmtId="176" fontId="2" fillId="0" borderId="2" xfId="0" applyNumberFormat="1" applyFont="1" applyFill="1" applyBorder="1" applyAlignment="1">
      <alignment vertical="center"/>
    </xf>
    <xf numFmtId="180" fontId="2" fillId="0" borderId="7" xfId="0" applyNumberFormat="1" applyFont="1" applyFill="1" applyBorder="1" applyAlignment="1">
      <alignment horizontal="center"/>
    </xf>
    <xf numFmtId="180" fontId="2" fillId="0" borderId="7" xfId="0" applyNumberFormat="1" applyFont="1" applyFill="1" applyBorder="1" applyAlignment="1" applyProtection="1" quotePrefix="1">
      <alignment horizontal="right"/>
      <protection locked="0"/>
    </xf>
    <xf numFmtId="176" fontId="2" fillId="0" borderId="1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 applyProtection="1">
      <alignment horizontal="left"/>
      <protection/>
    </xf>
    <xf numFmtId="176" fontId="2" fillId="2" borderId="2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Alignment="1" applyProtection="1">
      <alignment vertical="center"/>
      <protection locked="0"/>
    </xf>
    <xf numFmtId="177" fontId="2" fillId="0" borderId="1" xfId="0" applyNumberFormat="1" applyFont="1" applyFill="1" applyBorder="1" applyAlignment="1">
      <alignment vertical="center"/>
    </xf>
    <xf numFmtId="177" fontId="2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/>
      <protection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>
      <alignment vertical="center"/>
    </xf>
    <xf numFmtId="0" fontId="0" fillId="0" borderId="0" xfId="20" applyFill="1" applyAlignment="1">
      <alignment shrinkToFit="1"/>
      <protection/>
    </xf>
    <xf numFmtId="176" fontId="0" fillId="0" borderId="0" xfId="20" applyNumberFormat="1" applyFill="1" applyAlignment="1">
      <alignment shrinkToFit="1"/>
      <protection/>
    </xf>
    <xf numFmtId="0" fontId="0" fillId="0" borderId="0" xfId="20" applyFill="1">
      <alignment/>
      <protection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77" fontId="0" fillId="0" borderId="0" xfId="0" applyNumberFormat="1" applyBorder="1" applyAlignment="1">
      <alignment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shrinkToFit="1"/>
    </xf>
    <xf numFmtId="176" fontId="8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right"/>
    </xf>
    <xf numFmtId="176" fontId="2" fillId="0" borderId="7" xfId="0" applyNumberFormat="1" applyFont="1" applyFill="1" applyBorder="1" applyAlignment="1" applyProtection="1">
      <alignment vertical="center"/>
      <protection locked="0"/>
    </xf>
    <xf numFmtId="176" fontId="2" fillId="0" borderId="7" xfId="0" applyNumberFormat="1" applyFont="1" applyBorder="1" applyAlignment="1" applyProtection="1">
      <alignment horizontal="left" shrinkToFit="1"/>
      <protection/>
    </xf>
    <xf numFmtId="176" fontId="2" fillId="0" borderId="0" xfId="0" applyNumberFormat="1" applyFont="1" applyBorder="1" applyAlignment="1" applyProtection="1">
      <alignment horizontal="left" shrinkToFit="1"/>
      <protection/>
    </xf>
    <xf numFmtId="176" fontId="2" fillId="0" borderId="10" xfId="0" applyNumberFormat="1" applyFont="1" applyBorder="1" applyAlignment="1" applyProtection="1">
      <alignment horizontal="left" shrinkToFit="1"/>
      <protection/>
    </xf>
    <xf numFmtId="176" fontId="2" fillId="0" borderId="14" xfId="0" applyNumberFormat="1" applyFont="1" applyBorder="1" applyAlignment="1">
      <alignment horizontal="left" vertical="center" shrinkToFit="1"/>
    </xf>
    <xf numFmtId="176" fontId="2" fillId="0" borderId="0" xfId="0" applyNumberFormat="1" applyFont="1" applyAlignment="1">
      <alignment horizontal="left" vertical="center" shrinkToFit="1"/>
    </xf>
    <xf numFmtId="176" fontId="2" fillId="0" borderId="3" xfId="0" applyNumberFormat="1" applyFont="1" applyBorder="1" applyAlignment="1">
      <alignment horizontal="left" vertical="center" shrinkToFit="1"/>
    </xf>
    <xf numFmtId="176" fontId="7" fillId="0" borderId="2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Alignment="1">
      <alignment horizontal="right" vertical="center" shrinkToFit="1"/>
    </xf>
    <xf numFmtId="176" fontId="7" fillId="0" borderId="0" xfId="0" applyNumberFormat="1" applyFont="1" applyBorder="1" applyAlignment="1">
      <alignment vertical="center"/>
    </xf>
    <xf numFmtId="177" fontId="7" fillId="0" borderId="0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 quotePrefix="1">
      <alignment horizontal="right"/>
      <protection locked="0"/>
    </xf>
    <xf numFmtId="176" fontId="7" fillId="0" borderId="0" xfId="0" applyNumberFormat="1" applyFont="1" applyAlignment="1">
      <alignment vertical="center"/>
    </xf>
    <xf numFmtId="177" fontId="7" fillId="0" borderId="0" xfId="0" applyNumberFormat="1" applyFont="1" applyFill="1" applyBorder="1" applyAlignment="1" applyProtection="1" quotePrefix="1">
      <alignment horizontal="right"/>
      <protection locked="0"/>
    </xf>
    <xf numFmtId="176" fontId="7" fillId="0" borderId="2" xfId="0" applyNumberFormat="1" applyFont="1" applyFill="1" applyBorder="1" applyAlignment="1" applyProtection="1" quotePrefix="1">
      <alignment horizontal="right"/>
      <protection locked="0"/>
    </xf>
    <xf numFmtId="176" fontId="7" fillId="0" borderId="2" xfId="0" applyNumberFormat="1" applyFont="1" applyFill="1" applyBorder="1" applyAlignment="1" applyProtection="1">
      <alignment horizontal="right"/>
      <protection locked="0"/>
    </xf>
    <xf numFmtId="176" fontId="7" fillId="0" borderId="2" xfId="0" applyNumberFormat="1" applyFont="1" applyFill="1" applyBorder="1" applyAlignment="1" applyProtection="1" quotePrefix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0" xfId="0" applyNumberFormat="1" applyFont="1" applyFill="1" applyBorder="1" applyAlignment="1" applyProtection="1" quotePrefix="1">
      <alignment horizontal="right"/>
      <protection locked="0"/>
    </xf>
    <xf numFmtId="177" fontId="7" fillId="0" borderId="0" xfId="0" applyNumberFormat="1" applyFont="1" applyBorder="1" applyAlignment="1">
      <alignment/>
    </xf>
    <xf numFmtId="176" fontId="7" fillId="0" borderId="5" xfId="0" applyNumberFormat="1" applyFont="1" applyBorder="1" applyAlignment="1">
      <alignment vertical="center"/>
    </xf>
    <xf numFmtId="180" fontId="7" fillId="0" borderId="7" xfId="0" applyNumberFormat="1" applyFont="1" applyFill="1" applyBorder="1" applyAlignment="1" applyProtection="1" quotePrefix="1">
      <alignment horizontal="right"/>
      <protection locked="0"/>
    </xf>
    <xf numFmtId="38" fontId="7" fillId="0" borderId="0" xfId="16" applyFont="1" applyBorder="1" applyAlignment="1" applyProtection="1">
      <alignment vertical="center"/>
      <protection locked="0"/>
    </xf>
    <xf numFmtId="38" fontId="9" fillId="0" borderId="0" xfId="16" applyFont="1" applyAlignment="1">
      <alignment vertical="center"/>
    </xf>
    <xf numFmtId="38" fontId="7" fillId="0" borderId="0" xfId="16" applyFont="1" applyFill="1" applyBorder="1" applyAlignment="1" applyProtection="1" quotePrefix="1">
      <alignment horizontal="right"/>
      <protection locked="0"/>
    </xf>
    <xf numFmtId="38" fontId="2" fillId="0" borderId="1" xfId="16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80" fontId="7" fillId="0" borderId="1" xfId="0" applyNumberFormat="1" applyFont="1" applyBorder="1" applyAlignment="1" applyProtection="1">
      <alignment vertical="center"/>
      <protection/>
    </xf>
    <xf numFmtId="177" fontId="2" fillId="0" borderId="2" xfId="0" applyNumberFormat="1" applyFont="1" applyBorder="1" applyAlignment="1">
      <alignment vertical="center"/>
    </xf>
    <xf numFmtId="177" fontId="2" fillId="0" borderId="2" xfId="0" applyNumberFormat="1" applyFont="1" applyBorder="1" applyAlignment="1" applyProtection="1">
      <alignment horizontal="center"/>
      <protection/>
    </xf>
    <xf numFmtId="177" fontId="2" fillId="0" borderId="4" xfId="0" applyNumberFormat="1" applyFont="1" applyBorder="1" applyAlignment="1">
      <alignment vertical="center"/>
    </xf>
    <xf numFmtId="177" fontId="2" fillId="0" borderId="4" xfId="0" applyNumberFormat="1" applyFont="1" applyBorder="1" applyAlignment="1" applyProtection="1">
      <alignment horizontal="center"/>
      <protection/>
    </xf>
    <xf numFmtId="177" fontId="2" fillId="0" borderId="15" xfId="0" applyNumberFormat="1" applyFont="1" applyBorder="1" applyAlignment="1">
      <alignment vertical="center"/>
    </xf>
    <xf numFmtId="177" fontId="2" fillId="0" borderId="0" xfId="0" applyNumberFormat="1" applyFont="1" applyAlignment="1" applyProtection="1">
      <alignment horizontal="center"/>
      <protection/>
    </xf>
    <xf numFmtId="177" fontId="2" fillId="0" borderId="16" xfId="0" applyNumberFormat="1" applyFont="1" applyBorder="1" applyAlignment="1" applyProtection="1">
      <alignment horizontal="right"/>
      <protection/>
    </xf>
    <xf numFmtId="177" fontId="2" fillId="0" borderId="0" xfId="0" applyNumberFormat="1" applyFont="1" applyBorder="1" applyAlignment="1" applyProtection="1">
      <alignment horizontal="right"/>
      <protection/>
    </xf>
    <xf numFmtId="177" fontId="2" fillId="0" borderId="16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 applyProtection="1">
      <alignment horizontal="right"/>
      <protection locked="0"/>
    </xf>
    <xf numFmtId="177" fontId="2" fillId="0" borderId="17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horizontal="center"/>
    </xf>
    <xf numFmtId="177" fontId="2" fillId="0" borderId="0" xfId="0" applyNumberFormat="1" applyFont="1" applyBorder="1" applyAlignment="1" applyProtection="1">
      <alignment horizontal="center"/>
      <protection/>
    </xf>
    <xf numFmtId="177" fontId="2" fillId="0" borderId="0" xfId="0" applyNumberFormat="1" applyFont="1" applyBorder="1" applyAlignment="1">
      <alignment/>
    </xf>
    <xf numFmtId="177" fontId="2" fillId="0" borderId="2" xfId="0" applyNumberFormat="1" applyFont="1" applyBorder="1" applyAlignment="1" applyProtection="1">
      <alignment horizontal="right"/>
      <protection/>
    </xf>
    <xf numFmtId="177" fontId="2" fillId="0" borderId="0" xfId="0" applyNumberFormat="1" applyFont="1" applyAlignment="1" applyProtection="1">
      <alignment horizontal="right"/>
      <protection/>
    </xf>
    <xf numFmtId="177" fontId="2" fillId="0" borderId="0" xfId="0" applyNumberFormat="1" applyFont="1" applyAlignment="1" applyProtection="1">
      <alignment vertical="center"/>
      <protection/>
    </xf>
    <xf numFmtId="177" fontId="2" fillId="0" borderId="7" xfId="0" applyNumberFormat="1" applyFont="1" applyBorder="1" applyAlignment="1" applyProtection="1">
      <alignment horizontal="center"/>
      <protection/>
    </xf>
    <xf numFmtId="177" fontId="2" fillId="0" borderId="0" xfId="0" applyNumberFormat="1" applyFont="1" applyBorder="1" applyAlignment="1" applyProtection="1" quotePrefix="1">
      <alignment horizontal="right"/>
      <protection locked="0"/>
    </xf>
    <xf numFmtId="177" fontId="2" fillId="0" borderId="0" xfId="0" applyNumberFormat="1" applyFont="1" applyAlignment="1" applyProtection="1" quotePrefix="1">
      <alignment horizontal="right"/>
      <protection locked="0"/>
    </xf>
    <xf numFmtId="177" fontId="2" fillId="0" borderId="2" xfId="0" applyNumberFormat="1" applyFont="1" applyBorder="1" applyAlignment="1" applyProtection="1">
      <alignment horizontal="right"/>
      <protection locked="0"/>
    </xf>
    <xf numFmtId="177" fontId="2" fillId="0" borderId="7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6" fontId="4" fillId="0" borderId="1" xfId="0" applyNumberFormat="1" applyFont="1" applyBorder="1" applyAlignment="1" applyProtection="1">
      <alignment horizontal="left"/>
      <protection/>
    </xf>
    <xf numFmtId="176" fontId="2" fillId="0" borderId="16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/>
    </xf>
    <xf numFmtId="177" fontId="2" fillId="0" borderId="16" xfId="0" applyNumberFormat="1" applyFont="1" applyBorder="1" applyAlignment="1" applyProtection="1">
      <alignment horizontal="right"/>
      <protection locked="0"/>
    </xf>
    <xf numFmtId="177" fontId="2" fillId="0" borderId="0" xfId="0" applyNumberFormat="1" applyFont="1" applyAlignment="1" quotePrefix="1">
      <alignment horizontal="right"/>
    </xf>
    <xf numFmtId="177" fontId="2" fillId="0" borderId="7" xfId="0" applyNumberFormat="1" applyFont="1" applyBorder="1" applyAlignment="1" applyProtection="1">
      <alignment vertical="center"/>
      <protection/>
    </xf>
    <xf numFmtId="177" fontId="2" fillId="0" borderId="16" xfId="0" applyNumberFormat="1" applyFont="1" applyBorder="1" applyAlignment="1" applyProtection="1" quotePrefix="1">
      <alignment horizontal="right"/>
      <protection locked="0"/>
    </xf>
    <xf numFmtId="177" fontId="2" fillId="0" borderId="0" xfId="0" applyNumberFormat="1" applyFont="1" applyBorder="1" applyAlignment="1" applyProtection="1">
      <alignment horizontal="right"/>
      <protection locked="0"/>
    </xf>
    <xf numFmtId="177" fontId="2" fillId="0" borderId="16" xfId="0" applyNumberFormat="1" applyFont="1" applyBorder="1" applyAlignment="1" quotePrefix="1">
      <alignment horizontal="right"/>
    </xf>
    <xf numFmtId="177" fontId="2" fillId="0" borderId="0" xfId="0" applyNumberFormat="1" applyFont="1" applyBorder="1" applyAlignment="1" quotePrefix="1">
      <alignment horizontal="right"/>
    </xf>
    <xf numFmtId="176" fontId="2" fillId="0" borderId="17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Alignment="1" quotePrefix="1">
      <alignment horizontal="right"/>
    </xf>
    <xf numFmtId="182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2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2" fillId="0" borderId="4" xfId="0" applyNumberFormat="1" applyFont="1" applyBorder="1" applyAlignment="1" applyProtection="1">
      <alignment/>
      <protection/>
    </xf>
    <xf numFmtId="177" fontId="2" fillId="0" borderId="0" xfId="0" applyNumberFormat="1" applyFont="1" applyBorder="1" applyAlignment="1">
      <alignment horizontal="right"/>
    </xf>
    <xf numFmtId="177" fontId="2" fillId="0" borderId="0" xfId="0" applyNumberFormat="1" applyFont="1" applyFill="1" applyAlignment="1" applyProtection="1" quotePrefix="1">
      <alignment horizontal="right"/>
      <protection locked="0"/>
    </xf>
    <xf numFmtId="176" fontId="2" fillId="0" borderId="5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 applyProtection="1">
      <alignment horizontal="center"/>
      <protection/>
    </xf>
    <xf numFmtId="176" fontId="2" fillId="0" borderId="9" xfId="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2-1石綿管布設率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3"/>
  <sheetViews>
    <sheetView zoomScale="75" zoomScaleNormal="75" workbookViewId="0" topLeftCell="A1">
      <selection activeCell="H68" sqref="H68"/>
    </sheetView>
  </sheetViews>
  <sheetFormatPr defaultColWidth="14.625" defaultRowHeight="13.5"/>
  <cols>
    <col min="1" max="1" width="13.375" style="2" customWidth="1"/>
    <col min="2" max="2" width="27.875" style="2" customWidth="1"/>
    <col min="3" max="8" width="16.625" style="2" customWidth="1"/>
    <col min="9" max="10" width="15.875" style="2" customWidth="1"/>
    <col min="11" max="16384" width="14.625" style="2" customWidth="1"/>
  </cols>
  <sheetData>
    <row r="1" ht="17.25">
      <c r="A1" s="1"/>
    </row>
    <row r="5" ht="17.25">
      <c r="B5" s="3"/>
    </row>
    <row r="6" ht="28.5">
      <c r="C6" s="4" t="s">
        <v>0</v>
      </c>
    </row>
    <row r="7" ht="17.25">
      <c r="C7" s="5" t="s">
        <v>115</v>
      </c>
    </row>
    <row r="8" spans="2:10" ht="18" thickBot="1">
      <c r="B8" s="6"/>
      <c r="C8" s="6"/>
      <c r="D8" s="6"/>
      <c r="E8" s="6"/>
      <c r="F8" s="11"/>
      <c r="G8" s="11"/>
      <c r="H8" s="11"/>
      <c r="I8" s="11"/>
      <c r="J8" s="11"/>
    </row>
    <row r="9" spans="3:11" ht="17.25">
      <c r="C9" s="7"/>
      <c r="D9" s="8"/>
      <c r="E9" s="8"/>
      <c r="F9" s="51"/>
      <c r="G9" s="51"/>
      <c r="H9" s="11"/>
      <c r="I9" s="51"/>
      <c r="J9" s="11"/>
      <c r="K9" s="11"/>
    </row>
    <row r="10" spans="3:11" ht="17.25">
      <c r="C10" s="12" t="s">
        <v>1</v>
      </c>
      <c r="D10" s="7"/>
      <c r="E10" s="7"/>
      <c r="F10" s="11"/>
      <c r="G10" s="11"/>
      <c r="H10" s="11"/>
      <c r="I10" s="51"/>
      <c r="J10" s="67"/>
      <c r="K10" s="11"/>
    </row>
    <row r="11" spans="2:11" ht="17.25">
      <c r="B11" s="8"/>
      <c r="C11" s="13"/>
      <c r="D11" s="14" t="s">
        <v>2</v>
      </c>
      <c r="E11" s="14" t="s">
        <v>3</v>
      </c>
      <c r="F11" s="67"/>
      <c r="G11" s="67"/>
      <c r="H11" s="67"/>
      <c r="I11" s="67"/>
      <c r="J11" s="67"/>
      <c r="K11" s="11"/>
    </row>
    <row r="12" spans="3:10" ht="17.25">
      <c r="C12" s="7"/>
      <c r="D12" s="5" t="s">
        <v>4</v>
      </c>
      <c r="F12" s="11"/>
      <c r="G12" s="11"/>
      <c r="H12" s="11"/>
      <c r="I12" s="11"/>
      <c r="J12" s="11"/>
    </row>
    <row r="13" spans="2:10" ht="17.25">
      <c r="B13" s="1" t="s">
        <v>57</v>
      </c>
      <c r="C13" s="15">
        <v>14</v>
      </c>
      <c r="D13" s="3">
        <v>12</v>
      </c>
      <c r="E13" s="3">
        <v>2</v>
      </c>
      <c r="F13" s="17"/>
      <c r="G13" s="17"/>
      <c r="H13" s="17"/>
      <c r="I13" s="17"/>
      <c r="J13" s="17"/>
    </row>
    <row r="14" spans="2:10" ht="17.25">
      <c r="B14" s="1" t="s">
        <v>58</v>
      </c>
      <c r="C14" s="15">
        <v>14</v>
      </c>
      <c r="D14" s="3">
        <v>12</v>
      </c>
      <c r="E14" s="3">
        <v>2</v>
      </c>
      <c r="F14" s="17"/>
      <c r="G14" s="17"/>
      <c r="H14" s="17"/>
      <c r="I14" s="17"/>
      <c r="J14" s="17"/>
    </row>
    <row r="15" spans="2:10" ht="17.25">
      <c r="B15" s="1"/>
      <c r="C15" s="15"/>
      <c r="D15" s="3"/>
      <c r="E15" s="3"/>
      <c r="F15" s="17"/>
      <c r="G15" s="17"/>
      <c r="H15" s="17"/>
      <c r="I15" s="17"/>
      <c r="J15" s="17"/>
    </row>
    <row r="16" spans="2:10" ht="17.25">
      <c r="B16" s="1" t="s">
        <v>59</v>
      </c>
      <c r="C16" s="15">
        <v>13</v>
      </c>
      <c r="D16" s="3">
        <v>11</v>
      </c>
      <c r="E16" s="3">
        <v>2</v>
      </c>
      <c r="F16" s="17"/>
      <c r="G16" s="17"/>
      <c r="H16" s="17"/>
      <c r="I16" s="17"/>
      <c r="J16" s="17"/>
    </row>
    <row r="17" spans="2:10" ht="17.25">
      <c r="B17" s="1" t="s">
        <v>60</v>
      </c>
      <c r="C17" s="15">
        <v>13</v>
      </c>
      <c r="D17" s="3">
        <v>11</v>
      </c>
      <c r="E17" s="3">
        <v>2</v>
      </c>
      <c r="F17" s="17"/>
      <c r="G17" s="17"/>
      <c r="H17" s="17"/>
      <c r="I17" s="17"/>
      <c r="J17" s="17"/>
    </row>
    <row r="18" spans="2:10" ht="17.25">
      <c r="B18" s="1" t="s">
        <v>61</v>
      </c>
      <c r="C18" s="15">
        <v>12</v>
      </c>
      <c r="D18" s="3">
        <v>10</v>
      </c>
      <c r="E18" s="3">
        <v>2</v>
      </c>
      <c r="F18" s="17"/>
      <c r="G18" s="17"/>
      <c r="H18" s="17"/>
      <c r="I18" s="17"/>
      <c r="J18" s="17"/>
    </row>
    <row r="19" spans="2:10" ht="17.25">
      <c r="B19" s="1" t="s">
        <v>62</v>
      </c>
      <c r="C19" s="15">
        <v>15</v>
      </c>
      <c r="D19" s="3">
        <v>13</v>
      </c>
      <c r="E19" s="3">
        <v>2</v>
      </c>
      <c r="F19" s="17"/>
      <c r="G19" s="17"/>
      <c r="H19" s="17"/>
      <c r="I19" s="17"/>
      <c r="J19" s="17"/>
    </row>
    <row r="20" spans="2:10" ht="17.25">
      <c r="B20" s="1" t="s">
        <v>94</v>
      </c>
      <c r="C20" s="15">
        <v>15</v>
      </c>
      <c r="D20" s="3">
        <v>13</v>
      </c>
      <c r="E20" s="3">
        <v>2</v>
      </c>
      <c r="F20" s="17"/>
      <c r="G20" s="17"/>
      <c r="H20" s="17"/>
      <c r="I20" s="17"/>
      <c r="J20" s="17"/>
    </row>
    <row r="21" spans="2:10" ht="17.25">
      <c r="B21" s="1"/>
      <c r="C21" s="15"/>
      <c r="D21" s="3"/>
      <c r="E21" s="3"/>
      <c r="F21" s="17"/>
      <c r="G21" s="17"/>
      <c r="H21" s="17"/>
      <c r="I21" s="17"/>
      <c r="J21" s="17"/>
    </row>
    <row r="22" spans="2:10" ht="17.25">
      <c r="B22" s="1" t="s">
        <v>109</v>
      </c>
      <c r="C22" s="15">
        <v>15</v>
      </c>
      <c r="D22" s="3">
        <v>13</v>
      </c>
      <c r="E22" s="3">
        <v>2</v>
      </c>
      <c r="F22" s="17"/>
      <c r="G22" s="17"/>
      <c r="H22" s="17"/>
      <c r="I22" s="17"/>
      <c r="J22" s="17"/>
    </row>
    <row r="23" spans="2:10" ht="17.25">
      <c r="B23" s="1" t="s">
        <v>111</v>
      </c>
      <c r="C23" s="15">
        <v>15</v>
      </c>
      <c r="D23" s="3">
        <v>13</v>
      </c>
      <c r="E23" s="3">
        <v>2</v>
      </c>
      <c r="F23" s="17"/>
      <c r="G23" s="17"/>
      <c r="H23" s="17"/>
      <c r="I23" s="17"/>
      <c r="J23" s="17"/>
    </row>
    <row r="24" spans="2:10" ht="17.25">
      <c r="B24" s="1" t="s">
        <v>116</v>
      </c>
      <c r="C24" s="15">
        <v>15</v>
      </c>
      <c r="D24" s="25">
        <v>13</v>
      </c>
      <c r="E24" s="25">
        <v>2</v>
      </c>
      <c r="F24" s="17"/>
      <c r="G24" s="17"/>
      <c r="H24" s="17"/>
      <c r="I24" s="17"/>
      <c r="J24" s="17"/>
    </row>
    <row r="25" spans="2:10" ht="17.25">
      <c r="B25" s="1" t="s">
        <v>130</v>
      </c>
      <c r="C25" s="15">
        <v>15</v>
      </c>
      <c r="D25" s="25">
        <v>13</v>
      </c>
      <c r="E25" s="25">
        <v>2</v>
      </c>
      <c r="F25" s="17"/>
      <c r="G25" s="17"/>
      <c r="H25" s="17"/>
      <c r="I25" s="17"/>
      <c r="J25" s="17"/>
    </row>
    <row r="26" spans="2:10" ht="17.25">
      <c r="B26" s="1" t="s">
        <v>135</v>
      </c>
      <c r="C26" s="15">
        <v>15</v>
      </c>
      <c r="D26" s="25">
        <v>13</v>
      </c>
      <c r="E26" s="25">
        <v>2</v>
      </c>
      <c r="F26" s="17"/>
      <c r="G26" s="17"/>
      <c r="H26" s="17"/>
      <c r="I26" s="17"/>
      <c r="J26" s="17"/>
    </row>
    <row r="27" spans="2:10" ht="17.25">
      <c r="B27" s="8"/>
      <c r="C27" s="13"/>
      <c r="D27" s="8"/>
      <c r="E27" s="8"/>
      <c r="F27" s="11"/>
      <c r="G27" s="11"/>
      <c r="H27" s="11"/>
      <c r="I27" s="11"/>
      <c r="J27" s="11"/>
    </row>
    <row r="28" spans="3:10" ht="17.25">
      <c r="C28" s="7"/>
      <c r="D28" s="5" t="s">
        <v>56</v>
      </c>
      <c r="F28" s="51"/>
      <c r="G28" s="51"/>
      <c r="H28" s="11"/>
      <c r="I28" s="11"/>
      <c r="J28" s="11"/>
    </row>
    <row r="29" spans="2:10" ht="17.25">
      <c r="B29" s="1" t="s">
        <v>57</v>
      </c>
      <c r="C29" s="15">
        <v>16039</v>
      </c>
      <c r="D29" s="3">
        <v>155</v>
      </c>
      <c r="E29" s="3">
        <v>15884</v>
      </c>
      <c r="F29" s="17"/>
      <c r="G29" s="17"/>
      <c r="H29" s="17"/>
      <c r="I29" s="17"/>
      <c r="J29" s="17"/>
    </row>
    <row r="30" spans="2:10" ht="17.25">
      <c r="B30" s="1" t="s">
        <v>58</v>
      </c>
      <c r="C30" s="15">
        <v>13451</v>
      </c>
      <c r="D30" s="3">
        <v>115</v>
      </c>
      <c r="E30" s="3">
        <v>13336</v>
      </c>
      <c r="F30" s="17"/>
      <c r="G30" s="17"/>
      <c r="H30" s="17"/>
      <c r="I30" s="17"/>
      <c r="J30" s="17"/>
    </row>
    <row r="31" spans="2:10" ht="17.25">
      <c r="B31" s="1"/>
      <c r="C31" s="15"/>
      <c r="D31" s="3"/>
      <c r="E31" s="3"/>
      <c r="F31" s="17"/>
      <c r="G31" s="17"/>
      <c r="H31" s="17"/>
      <c r="I31" s="17"/>
      <c r="J31" s="17"/>
    </row>
    <row r="32" spans="2:10" ht="17.25">
      <c r="B32" s="1" t="s">
        <v>59</v>
      </c>
      <c r="C32" s="15">
        <v>4928</v>
      </c>
      <c r="D32" s="3">
        <v>189</v>
      </c>
      <c r="E32" s="3">
        <v>4739</v>
      </c>
      <c r="F32" s="17"/>
      <c r="G32" s="17"/>
      <c r="H32" s="17"/>
      <c r="I32" s="17"/>
      <c r="J32" s="17"/>
    </row>
    <row r="33" spans="2:10" ht="17.25">
      <c r="B33" s="1" t="s">
        <v>60</v>
      </c>
      <c r="C33" s="15">
        <v>924</v>
      </c>
      <c r="D33" s="3">
        <v>207</v>
      </c>
      <c r="E33" s="3">
        <v>717</v>
      </c>
      <c r="F33" s="17"/>
      <c r="G33" s="17"/>
      <c r="H33" s="17"/>
      <c r="I33" s="17"/>
      <c r="J33" s="17"/>
    </row>
    <row r="34" spans="2:10" ht="17.25">
      <c r="B34" s="1" t="s">
        <v>61</v>
      </c>
      <c r="C34" s="15">
        <v>3162</v>
      </c>
      <c r="D34" s="3">
        <v>200</v>
      </c>
      <c r="E34" s="3">
        <v>2962</v>
      </c>
      <c r="F34" s="17"/>
      <c r="G34" s="17"/>
      <c r="H34" s="17"/>
      <c r="I34" s="17"/>
      <c r="J34" s="17"/>
    </row>
    <row r="35" spans="2:10" ht="17.25">
      <c r="B35" s="1" t="s">
        <v>62</v>
      </c>
      <c r="C35" s="15">
        <v>5431</v>
      </c>
      <c r="D35" s="3">
        <v>215</v>
      </c>
      <c r="E35" s="3">
        <v>5216</v>
      </c>
      <c r="F35" s="17"/>
      <c r="G35" s="17"/>
      <c r="H35" s="17"/>
      <c r="I35" s="17"/>
      <c r="J35" s="17"/>
    </row>
    <row r="36" spans="2:10" ht="17.25">
      <c r="B36" s="1" t="s">
        <v>94</v>
      </c>
      <c r="C36" s="15">
        <v>6452</v>
      </c>
      <c r="D36" s="3">
        <v>257</v>
      </c>
      <c r="E36" s="3">
        <v>6195</v>
      </c>
      <c r="F36" s="17"/>
      <c r="G36" s="17"/>
      <c r="H36" s="17"/>
      <c r="I36" s="17"/>
      <c r="J36" s="17"/>
    </row>
    <row r="37" spans="2:10" ht="17.25">
      <c r="B37" s="1"/>
      <c r="C37" s="15"/>
      <c r="D37" s="3"/>
      <c r="E37" s="3"/>
      <c r="F37" s="17"/>
      <c r="G37" s="17"/>
      <c r="H37" s="17"/>
      <c r="I37" s="17"/>
      <c r="J37" s="17"/>
    </row>
    <row r="38" spans="2:10" ht="17.25">
      <c r="B38" s="1" t="s">
        <v>109</v>
      </c>
      <c r="C38" s="15">
        <v>9880</v>
      </c>
      <c r="D38" s="3">
        <v>172</v>
      </c>
      <c r="E38" s="3">
        <v>9708</v>
      </c>
      <c r="F38" s="17"/>
      <c r="G38" s="17"/>
      <c r="H38" s="17"/>
      <c r="I38" s="17"/>
      <c r="J38" s="82"/>
    </row>
    <row r="39" spans="2:10" ht="17.25">
      <c r="B39" s="1" t="s">
        <v>111</v>
      </c>
      <c r="C39" s="81">
        <v>9154</v>
      </c>
      <c r="D39" s="23">
        <v>216</v>
      </c>
      <c r="E39" s="23">
        <v>8938</v>
      </c>
      <c r="F39" s="17"/>
      <c r="G39" s="17"/>
      <c r="H39" s="17"/>
      <c r="I39" s="17"/>
      <c r="J39" s="17"/>
    </row>
    <row r="40" spans="2:10" ht="17.25">
      <c r="B40" s="1" t="s">
        <v>116</v>
      </c>
      <c r="C40" s="81">
        <v>3503</v>
      </c>
      <c r="D40" s="23">
        <v>201</v>
      </c>
      <c r="E40" s="23">
        <v>3302</v>
      </c>
      <c r="F40" s="17"/>
      <c r="G40" s="17"/>
      <c r="H40" s="17"/>
      <c r="I40" s="17"/>
      <c r="J40" s="17"/>
    </row>
    <row r="41" spans="2:10" ht="17.25">
      <c r="B41" s="1" t="s">
        <v>130</v>
      </c>
      <c r="C41" s="81">
        <f>D41+E41</f>
        <v>3639</v>
      </c>
      <c r="D41" s="23">
        <v>230</v>
      </c>
      <c r="E41" s="23">
        <v>3409</v>
      </c>
      <c r="F41" s="17"/>
      <c r="G41" s="17"/>
      <c r="H41" s="17"/>
      <c r="I41" s="17"/>
      <c r="J41" s="17"/>
    </row>
    <row r="42" spans="2:10" ht="17.25">
      <c r="B42" s="1" t="s">
        <v>135</v>
      </c>
      <c r="C42" s="81">
        <v>11578</v>
      </c>
      <c r="D42" s="23">
        <v>239</v>
      </c>
      <c r="E42" s="23">
        <v>11339</v>
      </c>
      <c r="F42" s="17"/>
      <c r="G42" s="17"/>
      <c r="H42" s="17"/>
      <c r="I42" s="17"/>
      <c r="J42" s="17"/>
    </row>
    <row r="43" spans="2:10" ht="18" thickBot="1">
      <c r="B43" s="6"/>
      <c r="C43" s="18"/>
      <c r="D43" s="6"/>
      <c r="E43" s="6"/>
      <c r="F43" s="11"/>
      <c r="G43" s="11"/>
      <c r="H43" s="11"/>
      <c r="I43" s="11"/>
      <c r="J43" s="11"/>
    </row>
    <row r="44" ht="17.25">
      <c r="C44" s="1" t="s">
        <v>117</v>
      </c>
    </row>
    <row r="45" ht="17.25">
      <c r="C45" s="1"/>
    </row>
    <row r="46" ht="17.25">
      <c r="C46" s="1"/>
    </row>
    <row r="47" ht="17.25">
      <c r="C47" s="1"/>
    </row>
    <row r="50" spans="2:3" ht="17.25">
      <c r="B50" s="11"/>
      <c r="C50" s="5" t="s">
        <v>63</v>
      </c>
    </row>
    <row r="51" spans="2:10" ht="18" thickBot="1">
      <c r="B51" s="6"/>
      <c r="C51" s="6"/>
      <c r="D51" s="6"/>
      <c r="E51" s="6"/>
      <c r="F51" s="6"/>
      <c r="G51" s="6"/>
      <c r="H51" s="6"/>
      <c r="I51" s="11"/>
      <c r="J51" s="11"/>
    </row>
    <row r="52" spans="3:10" ht="17.25">
      <c r="C52" s="189" t="s">
        <v>118</v>
      </c>
      <c r="D52" s="190"/>
      <c r="E52" s="190"/>
      <c r="F52" s="190"/>
      <c r="G52" s="190"/>
      <c r="H52" s="190"/>
      <c r="I52" s="69"/>
      <c r="J52" s="11"/>
    </row>
    <row r="53" spans="2:10" ht="17.25">
      <c r="B53" s="20" t="s">
        <v>5</v>
      </c>
      <c r="C53" s="68">
        <v>2006</v>
      </c>
      <c r="D53" s="68">
        <v>2007</v>
      </c>
      <c r="E53" s="68">
        <v>2008</v>
      </c>
      <c r="F53" s="68">
        <v>2009</v>
      </c>
      <c r="G53" s="68">
        <v>2010</v>
      </c>
      <c r="H53" s="68">
        <v>2011</v>
      </c>
      <c r="I53" s="11"/>
      <c r="J53" s="11"/>
    </row>
    <row r="54" spans="2:10" ht="17.25">
      <c r="B54" s="74"/>
      <c r="C54" s="9" t="s">
        <v>119</v>
      </c>
      <c r="D54" s="9" t="s">
        <v>120</v>
      </c>
      <c r="E54" s="9" t="s">
        <v>121</v>
      </c>
      <c r="F54" s="9" t="s">
        <v>122</v>
      </c>
      <c r="G54" s="9" t="s">
        <v>136</v>
      </c>
      <c r="H54" s="9" t="s">
        <v>137</v>
      </c>
      <c r="I54" s="51"/>
      <c r="J54" s="51"/>
    </row>
    <row r="55" spans="2:10" ht="17.25">
      <c r="B55" s="73"/>
      <c r="I55" s="51"/>
      <c r="J55" s="70"/>
    </row>
    <row r="56" spans="2:10" ht="17.25">
      <c r="B56" s="43" t="s">
        <v>6</v>
      </c>
      <c r="C56" s="3">
        <v>3088</v>
      </c>
      <c r="D56" s="3">
        <v>3307</v>
      </c>
      <c r="E56" s="3">
        <v>3226</v>
      </c>
      <c r="F56" s="3">
        <v>3091</v>
      </c>
      <c r="G56" s="23">
        <v>3274</v>
      </c>
      <c r="H56" s="23">
        <v>3138</v>
      </c>
      <c r="I56" s="25"/>
      <c r="J56" s="25"/>
    </row>
    <row r="57" spans="2:10" ht="17.25">
      <c r="B57" s="73"/>
      <c r="G57" s="84"/>
      <c r="H57" s="84"/>
      <c r="I57" s="11"/>
      <c r="J57" s="71"/>
    </row>
    <row r="58" spans="2:10" ht="17.25">
      <c r="B58" s="43" t="s">
        <v>7</v>
      </c>
      <c r="C58" s="23">
        <v>2612</v>
      </c>
      <c r="D58" s="23">
        <v>2814</v>
      </c>
      <c r="E58" s="23">
        <v>2767</v>
      </c>
      <c r="F58" s="23">
        <v>2666</v>
      </c>
      <c r="G58" s="23">
        <v>2832</v>
      </c>
      <c r="H58" s="23">
        <v>2725</v>
      </c>
      <c r="I58" s="17"/>
      <c r="J58" s="59"/>
    </row>
    <row r="59" spans="2:10" ht="17.25">
      <c r="B59" s="43"/>
      <c r="C59" s="11"/>
      <c r="D59" s="11"/>
      <c r="E59" s="11"/>
      <c r="F59" s="11"/>
      <c r="G59" s="84"/>
      <c r="H59" s="84"/>
      <c r="I59" s="11"/>
      <c r="J59" s="11"/>
    </row>
    <row r="60" spans="2:10" ht="17.25">
      <c r="B60" s="43" t="s">
        <v>8</v>
      </c>
      <c r="C60" s="17">
        <v>476</v>
      </c>
      <c r="D60" s="17">
        <v>492</v>
      </c>
      <c r="E60" s="17">
        <v>460</v>
      </c>
      <c r="F60" s="17">
        <v>425</v>
      </c>
      <c r="G60" s="82">
        <v>442</v>
      </c>
      <c r="H60" s="82">
        <v>413</v>
      </c>
      <c r="I60" s="17"/>
      <c r="J60" s="17"/>
    </row>
    <row r="61" spans="2:10" ht="18" thickBot="1">
      <c r="B61" s="50"/>
      <c r="C61" s="24"/>
      <c r="D61" s="24"/>
      <c r="E61" s="24"/>
      <c r="F61" s="24"/>
      <c r="G61" s="24"/>
      <c r="H61" s="24"/>
      <c r="I61" s="11"/>
      <c r="J61" s="11"/>
    </row>
    <row r="62" spans="3:10" ht="17.25">
      <c r="C62" s="1" t="s">
        <v>123</v>
      </c>
      <c r="I62" s="11"/>
      <c r="J62" s="11"/>
    </row>
    <row r="63" ht="17.25">
      <c r="A63" s="1"/>
    </row>
  </sheetData>
  <mergeCells count="1">
    <mergeCell ref="C52:H52"/>
  </mergeCells>
  <printOptions/>
  <pageMargins left="0.7874015748031497" right="0.5905511811023623" top="0.984251968503937" bottom="0.393700787401574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3"/>
  <sheetViews>
    <sheetView zoomScale="75" zoomScaleNormal="75" workbookViewId="0" topLeftCell="A4">
      <selection activeCell="C33" sqref="C33"/>
    </sheetView>
  </sheetViews>
  <sheetFormatPr defaultColWidth="14.625" defaultRowHeight="13.5"/>
  <cols>
    <col min="1" max="1" width="13.375" style="2" customWidth="1"/>
    <col min="2" max="2" width="28.125" style="2" customWidth="1"/>
    <col min="3" max="8" width="15.875" style="2" customWidth="1"/>
    <col min="9" max="16384" width="14.625" style="2" customWidth="1"/>
  </cols>
  <sheetData>
    <row r="1" ht="17.25">
      <c r="A1" s="1"/>
    </row>
    <row r="8" s="28" customFormat="1" ht="17.25">
      <c r="C8" s="29" t="s">
        <v>256</v>
      </c>
    </row>
    <row r="9" spans="2:8" s="28" customFormat="1" ht="18" thickBot="1">
      <c r="B9" s="30"/>
      <c r="C9" s="30"/>
      <c r="D9" s="30"/>
      <c r="E9" s="30"/>
      <c r="F9" s="32"/>
      <c r="G9" s="32" t="s">
        <v>113</v>
      </c>
      <c r="H9" s="96"/>
    </row>
    <row r="10" spans="3:8" s="28" customFormat="1" ht="17.25">
      <c r="C10" s="40">
        <v>2006</v>
      </c>
      <c r="D10" s="40">
        <v>2007</v>
      </c>
      <c r="E10" s="40">
        <v>2008</v>
      </c>
      <c r="F10" s="40">
        <v>2009</v>
      </c>
      <c r="G10" s="40">
        <v>2010</v>
      </c>
      <c r="H10" s="97"/>
    </row>
    <row r="11" spans="2:8" s="28" customFormat="1" ht="17.25">
      <c r="B11" s="33"/>
      <c r="C11" s="34" t="s">
        <v>119</v>
      </c>
      <c r="D11" s="34" t="s">
        <v>120</v>
      </c>
      <c r="E11" s="34" t="s">
        <v>121</v>
      </c>
      <c r="F11" s="34" t="s">
        <v>122</v>
      </c>
      <c r="G11" s="34" t="s">
        <v>156</v>
      </c>
      <c r="H11" s="96"/>
    </row>
    <row r="12" spans="2:8" s="28" customFormat="1" ht="17.25">
      <c r="B12" s="77"/>
      <c r="H12" s="31"/>
    </row>
    <row r="13" spans="2:8" s="28" customFormat="1" ht="17.25">
      <c r="B13" s="36" t="s">
        <v>9</v>
      </c>
      <c r="C13" s="37">
        <v>278311</v>
      </c>
      <c r="D13" s="37">
        <v>289723</v>
      </c>
      <c r="E13" s="37">
        <v>285283</v>
      </c>
      <c r="F13" s="37">
        <v>284964</v>
      </c>
      <c r="G13" s="94">
        <v>304230</v>
      </c>
      <c r="H13" s="98"/>
    </row>
    <row r="14" spans="2:8" s="28" customFormat="1" ht="17.25">
      <c r="B14" s="36"/>
      <c r="C14" s="37"/>
      <c r="D14" s="37"/>
      <c r="E14" s="37"/>
      <c r="F14" s="37"/>
      <c r="G14" s="94"/>
      <c r="H14" s="98"/>
    </row>
    <row r="15" spans="2:8" s="28" customFormat="1" ht="17.25">
      <c r="B15" s="36" t="s">
        <v>10</v>
      </c>
      <c r="C15" s="37">
        <v>3169</v>
      </c>
      <c r="D15" s="37">
        <v>3349</v>
      </c>
      <c r="E15" s="37">
        <v>3334</v>
      </c>
      <c r="F15" s="37">
        <v>3340</v>
      </c>
      <c r="G15" s="94">
        <v>3603</v>
      </c>
      <c r="H15" s="98"/>
    </row>
    <row r="16" spans="2:8" s="28" customFormat="1" ht="17.25">
      <c r="B16" s="36" t="s">
        <v>11</v>
      </c>
      <c r="C16" s="37">
        <v>6250</v>
      </c>
      <c r="D16" s="37">
        <v>6475</v>
      </c>
      <c r="E16" s="37">
        <v>6362</v>
      </c>
      <c r="F16" s="37">
        <v>6295</v>
      </c>
      <c r="G16" s="94">
        <v>6768</v>
      </c>
      <c r="H16" s="98"/>
    </row>
    <row r="17" spans="2:8" s="28" customFormat="1" ht="17.25">
      <c r="B17" s="36" t="s">
        <v>12</v>
      </c>
      <c r="C17" s="37">
        <v>20214</v>
      </c>
      <c r="D17" s="37">
        <v>20893</v>
      </c>
      <c r="E17" s="37">
        <v>20399</v>
      </c>
      <c r="F17" s="37">
        <v>20157</v>
      </c>
      <c r="G17" s="94">
        <v>21536</v>
      </c>
      <c r="H17" s="98"/>
    </row>
    <row r="18" spans="2:8" s="28" customFormat="1" ht="17.25">
      <c r="B18" s="36"/>
      <c r="C18" s="37"/>
      <c r="D18" s="37"/>
      <c r="E18" s="37"/>
      <c r="F18" s="37"/>
      <c r="G18" s="94"/>
      <c r="H18" s="98"/>
    </row>
    <row r="19" spans="2:8" s="28" customFormat="1" ht="17.25">
      <c r="B19" s="36" t="s">
        <v>13</v>
      </c>
      <c r="C19" s="37">
        <v>12602</v>
      </c>
      <c r="D19" s="37">
        <v>13107</v>
      </c>
      <c r="E19" s="37">
        <v>12891</v>
      </c>
      <c r="F19" s="37">
        <v>12824</v>
      </c>
      <c r="G19" s="94">
        <v>13766</v>
      </c>
      <c r="H19" s="98"/>
    </row>
    <row r="20" spans="2:8" s="28" customFormat="1" ht="17.25">
      <c r="B20" s="36" t="s">
        <v>14</v>
      </c>
      <c r="C20" s="37">
        <v>3191</v>
      </c>
      <c r="D20" s="37">
        <v>3306</v>
      </c>
      <c r="E20" s="37">
        <v>3238</v>
      </c>
      <c r="F20" s="37">
        <v>3224</v>
      </c>
      <c r="G20" s="94">
        <v>3450</v>
      </c>
      <c r="H20" s="98"/>
    </row>
    <row r="21" spans="2:8" s="28" customFormat="1" ht="17.25">
      <c r="B21" s="36" t="s">
        <v>15</v>
      </c>
      <c r="C21" s="37">
        <v>2612</v>
      </c>
      <c r="D21" s="37">
        <v>2714</v>
      </c>
      <c r="E21" s="37">
        <v>2668</v>
      </c>
      <c r="F21" s="37">
        <v>2666</v>
      </c>
      <c r="G21" s="94">
        <v>2832</v>
      </c>
      <c r="H21" s="98"/>
    </row>
    <row r="22" spans="2:8" s="28" customFormat="1" ht="18" thickBot="1">
      <c r="B22" s="32"/>
      <c r="C22" s="38"/>
      <c r="D22" s="39"/>
      <c r="E22" s="39"/>
      <c r="F22" s="30"/>
      <c r="G22" s="95"/>
      <c r="H22" s="99"/>
    </row>
    <row r="23" s="28" customFormat="1" ht="17.25">
      <c r="C23" s="35" t="s">
        <v>129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74"/>
  <sheetViews>
    <sheetView zoomScale="75" zoomScaleNormal="75" workbookViewId="0" topLeftCell="B49">
      <selection activeCell="D32" sqref="D32"/>
    </sheetView>
  </sheetViews>
  <sheetFormatPr defaultColWidth="15.875" defaultRowHeight="13.5"/>
  <cols>
    <col min="1" max="1" width="13.375" style="2" customWidth="1"/>
    <col min="2" max="2" width="27.625" style="2" customWidth="1"/>
    <col min="3" max="16384" width="15.875" style="2" customWidth="1"/>
  </cols>
  <sheetData>
    <row r="1" ht="17.25">
      <c r="A1" s="1"/>
    </row>
    <row r="6" ht="17.25">
      <c r="D6" s="5" t="s">
        <v>257</v>
      </c>
    </row>
    <row r="7" spans="2:9" ht="18" thickBot="1">
      <c r="B7" s="6"/>
      <c r="C7" s="6"/>
      <c r="D7" s="6"/>
      <c r="E7" s="6"/>
      <c r="F7" s="6"/>
      <c r="G7" s="26"/>
      <c r="H7" s="6"/>
      <c r="I7" s="6"/>
    </row>
    <row r="8" spans="3:9" ht="17.25">
      <c r="C8" s="13"/>
      <c r="D8" s="8"/>
      <c r="E8" s="8"/>
      <c r="F8" s="19" t="s">
        <v>16</v>
      </c>
      <c r="G8" s="8"/>
      <c r="H8" s="8"/>
      <c r="I8" s="8"/>
    </row>
    <row r="9" spans="3:9" ht="17.25">
      <c r="C9" s="7"/>
      <c r="D9" s="13"/>
      <c r="E9" s="27" t="s">
        <v>17</v>
      </c>
      <c r="F9" s="8"/>
      <c r="G9" s="13"/>
      <c r="H9" s="27" t="s">
        <v>18</v>
      </c>
      <c r="I9" s="8"/>
    </row>
    <row r="10" spans="3:9" ht="17.25">
      <c r="C10" s="12" t="s">
        <v>150</v>
      </c>
      <c r="D10" s="7"/>
      <c r="E10" s="7"/>
      <c r="F10" s="12" t="s">
        <v>20</v>
      </c>
      <c r="G10" s="7"/>
      <c r="H10" s="7"/>
      <c r="I10" s="12" t="s">
        <v>20</v>
      </c>
    </row>
    <row r="11" spans="2:9" ht="17.25">
      <c r="B11" s="8"/>
      <c r="C11" s="14" t="s">
        <v>21</v>
      </c>
      <c r="D11" s="14" t="s">
        <v>22</v>
      </c>
      <c r="E11" s="14" t="s">
        <v>23</v>
      </c>
      <c r="F11" s="14" t="s">
        <v>24</v>
      </c>
      <c r="G11" s="14" t="s">
        <v>22</v>
      </c>
      <c r="H11" s="14" t="s">
        <v>23</v>
      </c>
      <c r="I11" s="14" t="s">
        <v>24</v>
      </c>
    </row>
    <row r="12" spans="3:9" ht="20.25">
      <c r="C12" s="41" t="s">
        <v>25</v>
      </c>
      <c r="E12" s="22" t="s">
        <v>151</v>
      </c>
      <c r="F12" s="22" t="s">
        <v>26</v>
      </c>
      <c r="G12" s="11"/>
      <c r="H12" s="22" t="s">
        <v>151</v>
      </c>
      <c r="I12" s="22" t="s">
        <v>26</v>
      </c>
    </row>
    <row r="13" spans="2:10" s="42" customFormat="1" ht="17.25">
      <c r="B13" s="112" t="s">
        <v>110</v>
      </c>
      <c r="C13" s="82">
        <v>898505</v>
      </c>
      <c r="D13" s="82">
        <v>55650</v>
      </c>
      <c r="E13" s="82">
        <v>172209.764</v>
      </c>
      <c r="F13" s="82">
        <v>109750</v>
      </c>
      <c r="G13" s="82">
        <v>4125</v>
      </c>
      <c r="H13" s="82">
        <v>74049.239</v>
      </c>
      <c r="I13" s="82">
        <v>9431</v>
      </c>
      <c r="J13" s="2"/>
    </row>
    <row r="14" spans="2:10" s="42" customFormat="1" ht="17.25">
      <c r="B14" s="113" t="s">
        <v>124</v>
      </c>
      <c r="C14" s="85">
        <v>921293</v>
      </c>
      <c r="D14" s="82">
        <v>55957</v>
      </c>
      <c r="E14" s="82">
        <v>163677</v>
      </c>
      <c r="F14" s="82">
        <v>112730</v>
      </c>
      <c r="G14" s="82">
        <v>4090</v>
      </c>
      <c r="H14" s="82">
        <v>76316</v>
      </c>
      <c r="I14" s="82">
        <v>9411</v>
      </c>
      <c r="J14" s="2"/>
    </row>
    <row r="15" spans="2:10" s="42" customFormat="1" ht="17.25">
      <c r="B15" s="113" t="s">
        <v>131</v>
      </c>
      <c r="C15" s="85">
        <v>931244</v>
      </c>
      <c r="D15" s="82">
        <v>56138</v>
      </c>
      <c r="E15" s="82">
        <v>155076</v>
      </c>
      <c r="F15" s="82">
        <v>113290</v>
      </c>
      <c r="G15" s="82">
        <v>4050</v>
      </c>
      <c r="H15" s="82">
        <v>57443</v>
      </c>
      <c r="I15" s="82">
        <v>9344</v>
      </c>
      <c r="J15" s="2"/>
    </row>
    <row r="16" spans="2:10" s="42" customFormat="1" ht="17.25">
      <c r="B16" s="112" t="s">
        <v>138</v>
      </c>
      <c r="C16" s="82">
        <v>942919</v>
      </c>
      <c r="D16" s="82">
        <v>55958</v>
      </c>
      <c r="E16" s="82">
        <v>161000</v>
      </c>
      <c r="F16" s="82">
        <v>113743</v>
      </c>
      <c r="G16" s="82">
        <v>4016</v>
      </c>
      <c r="H16" s="82">
        <v>72445</v>
      </c>
      <c r="I16" s="82">
        <v>9296</v>
      </c>
      <c r="J16" s="2"/>
    </row>
    <row r="17" spans="2:9" ht="18" customHeight="1" thickBot="1">
      <c r="B17" s="114"/>
      <c r="C17" s="17"/>
      <c r="D17" s="17"/>
      <c r="E17" s="17"/>
      <c r="F17" s="17"/>
      <c r="G17" s="17"/>
      <c r="H17" s="17"/>
      <c r="I17" s="17"/>
    </row>
    <row r="18" spans="2:9" ht="17.25">
      <c r="B18" s="115"/>
      <c r="C18" s="44"/>
      <c r="D18" s="45" t="s">
        <v>27</v>
      </c>
      <c r="E18" s="46"/>
      <c r="F18" s="47"/>
      <c r="G18" s="45" t="s">
        <v>28</v>
      </c>
      <c r="H18" s="48"/>
      <c r="I18" s="48"/>
    </row>
    <row r="19" spans="2:9" ht="17.25">
      <c r="B19" s="116"/>
      <c r="C19" s="13"/>
      <c r="D19" s="27" t="s">
        <v>95</v>
      </c>
      <c r="E19" s="8"/>
      <c r="F19" s="7"/>
      <c r="G19" s="13"/>
      <c r="H19" s="75" t="s">
        <v>29</v>
      </c>
      <c r="I19" s="8"/>
    </row>
    <row r="20" spans="2:9" ht="17.25">
      <c r="B20" s="116"/>
      <c r="C20" s="7"/>
      <c r="D20" s="7"/>
      <c r="E20" s="12" t="s">
        <v>20</v>
      </c>
      <c r="F20" s="12" t="s">
        <v>19</v>
      </c>
      <c r="G20" s="7"/>
      <c r="H20" s="7"/>
      <c r="I20" s="12" t="s">
        <v>20</v>
      </c>
    </row>
    <row r="21" spans="2:9" ht="17.25">
      <c r="B21" s="117"/>
      <c r="C21" s="14" t="s">
        <v>22</v>
      </c>
      <c r="D21" s="14" t="s">
        <v>23</v>
      </c>
      <c r="E21" s="14" t="s">
        <v>24</v>
      </c>
      <c r="F21" s="14" t="s">
        <v>21</v>
      </c>
      <c r="G21" s="14" t="s">
        <v>22</v>
      </c>
      <c r="H21" s="14" t="s">
        <v>23</v>
      </c>
      <c r="I21" s="14" t="s">
        <v>24</v>
      </c>
    </row>
    <row r="22" spans="2:9" ht="20.25">
      <c r="B22" s="116"/>
      <c r="C22" s="7"/>
      <c r="D22" s="22" t="s">
        <v>152</v>
      </c>
      <c r="E22" s="22" t="s">
        <v>26</v>
      </c>
      <c r="F22" s="41" t="s">
        <v>25</v>
      </c>
      <c r="G22" s="11"/>
      <c r="H22" s="22" t="s">
        <v>152</v>
      </c>
      <c r="I22" s="22" t="s">
        <v>26</v>
      </c>
    </row>
    <row r="23" spans="2:10" s="42" customFormat="1" ht="17.25">
      <c r="B23" s="112" t="s">
        <v>110</v>
      </c>
      <c r="C23" s="82">
        <v>2037</v>
      </c>
      <c r="D23" s="82">
        <v>2661.192</v>
      </c>
      <c r="E23" s="82">
        <v>11072</v>
      </c>
      <c r="F23" s="93">
        <v>55905</v>
      </c>
      <c r="G23" s="80">
        <v>4321</v>
      </c>
      <c r="H23" s="80">
        <v>1437</v>
      </c>
      <c r="I23" s="80">
        <v>8818</v>
      </c>
      <c r="J23" s="2"/>
    </row>
    <row r="24" spans="2:10" s="42" customFormat="1" ht="17.25">
      <c r="B24" s="113" t="s">
        <v>124</v>
      </c>
      <c r="C24" s="85">
        <v>2234</v>
      </c>
      <c r="D24" s="82">
        <v>2807</v>
      </c>
      <c r="E24" s="82">
        <v>11397</v>
      </c>
      <c r="F24" s="93">
        <v>55886</v>
      </c>
      <c r="G24" s="80">
        <v>4287</v>
      </c>
      <c r="H24" s="80">
        <v>1332</v>
      </c>
      <c r="I24" s="80">
        <v>8798</v>
      </c>
      <c r="J24" s="2"/>
    </row>
    <row r="25" spans="2:10" s="42" customFormat="1" ht="17.25">
      <c r="B25" s="113" t="s">
        <v>131</v>
      </c>
      <c r="C25" s="85">
        <v>2294</v>
      </c>
      <c r="D25" s="82">
        <v>3164</v>
      </c>
      <c r="E25" s="82">
        <v>11585</v>
      </c>
      <c r="F25" s="93">
        <v>55437</v>
      </c>
      <c r="G25" s="80">
        <v>4235</v>
      </c>
      <c r="H25" s="80">
        <v>1295</v>
      </c>
      <c r="I25" s="80">
        <v>8420</v>
      </c>
      <c r="J25" s="2"/>
    </row>
    <row r="26" spans="2:10" s="42" customFormat="1" ht="17.25">
      <c r="B26" s="112" t="s">
        <v>138</v>
      </c>
      <c r="C26" s="82">
        <v>2333</v>
      </c>
      <c r="D26" s="82">
        <v>3575</v>
      </c>
      <c r="E26" s="111">
        <v>11800</v>
      </c>
      <c r="F26" s="80">
        <v>55416</v>
      </c>
      <c r="G26" s="80">
        <v>4179</v>
      </c>
      <c r="H26" s="80">
        <v>1275</v>
      </c>
      <c r="I26" s="80">
        <v>8369</v>
      </c>
      <c r="J26" s="2"/>
    </row>
    <row r="27" spans="2:9" ht="18" customHeight="1" thickBot="1">
      <c r="B27" s="49"/>
      <c r="C27" s="6"/>
      <c r="D27" s="6"/>
      <c r="E27" s="50"/>
      <c r="F27" s="6"/>
      <c r="G27" s="6"/>
      <c r="H27" s="6"/>
      <c r="I27" s="6"/>
    </row>
    <row r="28" spans="3:7" ht="17.25">
      <c r="C28" s="1" t="s">
        <v>64</v>
      </c>
      <c r="E28" s="73"/>
      <c r="G28" s="51"/>
    </row>
    <row r="31" ht="17.25">
      <c r="D31" s="5" t="s">
        <v>258</v>
      </c>
    </row>
    <row r="32" spans="2:9" ht="21" thickBot="1">
      <c r="B32" s="6"/>
      <c r="C32" s="6"/>
      <c r="D32" s="6"/>
      <c r="E32" s="6"/>
      <c r="F32" s="6"/>
      <c r="G32" s="6"/>
      <c r="H32" s="6"/>
      <c r="I32" s="26" t="s">
        <v>125</v>
      </c>
    </row>
    <row r="33" spans="3:9" ht="17.25">
      <c r="C33" s="7"/>
      <c r="D33" s="8"/>
      <c r="E33" s="19" t="s">
        <v>30</v>
      </c>
      <c r="F33" s="8"/>
      <c r="G33" s="8"/>
      <c r="H33" s="8"/>
      <c r="I33" s="7"/>
    </row>
    <row r="34" spans="2:9" ht="17.25">
      <c r="B34" s="8"/>
      <c r="C34" s="14" t="s">
        <v>31</v>
      </c>
      <c r="D34" s="14" t="s">
        <v>32</v>
      </c>
      <c r="E34" s="14" t="s">
        <v>33</v>
      </c>
      <c r="F34" s="14" t="s">
        <v>34</v>
      </c>
      <c r="G34" s="14" t="s">
        <v>35</v>
      </c>
      <c r="H34" s="14" t="s">
        <v>36</v>
      </c>
      <c r="I34" s="14" t="s">
        <v>37</v>
      </c>
    </row>
    <row r="35" spans="3:6" ht="17.25">
      <c r="C35" s="21"/>
      <c r="F35" s="1" t="s">
        <v>38</v>
      </c>
    </row>
    <row r="36" spans="2:10" s="42" customFormat="1" ht="17.25">
      <c r="B36" s="51" t="s">
        <v>126</v>
      </c>
      <c r="C36" s="85">
        <v>242801</v>
      </c>
      <c r="D36" s="82">
        <v>197323</v>
      </c>
      <c r="E36" s="82">
        <v>15522</v>
      </c>
      <c r="F36" s="82">
        <v>8981</v>
      </c>
      <c r="G36" s="82">
        <v>17470</v>
      </c>
      <c r="H36" s="82">
        <v>3505</v>
      </c>
      <c r="I36" s="82">
        <v>340</v>
      </c>
      <c r="J36" s="2"/>
    </row>
    <row r="37" spans="2:10" s="42" customFormat="1" ht="17.25">
      <c r="B37" s="51" t="s">
        <v>132</v>
      </c>
      <c r="C37" s="85">
        <v>215683</v>
      </c>
      <c r="D37" s="82">
        <v>169981</v>
      </c>
      <c r="E37" s="82">
        <v>14875</v>
      </c>
      <c r="F37" s="82">
        <v>9926</v>
      </c>
      <c r="G37" s="82">
        <v>17250</v>
      </c>
      <c r="H37" s="82">
        <v>3651</v>
      </c>
      <c r="I37" s="82">
        <v>295</v>
      </c>
      <c r="J37" s="83"/>
    </row>
    <row r="38" spans="2:10" s="42" customFormat="1" ht="17.25">
      <c r="B38" s="51" t="s">
        <v>139</v>
      </c>
      <c r="C38" s="85">
        <v>237020</v>
      </c>
      <c r="D38" s="82">
        <v>189282</v>
      </c>
      <c r="E38" s="82">
        <v>15646</v>
      </c>
      <c r="F38" s="82">
        <v>10576</v>
      </c>
      <c r="G38" s="82">
        <v>17453</v>
      </c>
      <c r="H38" s="82">
        <v>4062</v>
      </c>
      <c r="I38" s="82">
        <v>297</v>
      </c>
      <c r="J38" s="83"/>
    </row>
    <row r="39" spans="2:10" ht="18" customHeight="1">
      <c r="B39" s="51"/>
      <c r="C39" s="85"/>
      <c r="D39" s="82"/>
      <c r="E39" s="82"/>
      <c r="F39" s="82"/>
      <c r="G39" s="82"/>
      <c r="H39" s="82"/>
      <c r="I39" s="82"/>
      <c r="J39" s="83"/>
    </row>
    <row r="40" spans="2:10" ht="17.25">
      <c r="B40" s="72" t="s">
        <v>140</v>
      </c>
      <c r="C40" s="85">
        <v>19891</v>
      </c>
      <c r="D40" s="82">
        <v>15961</v>
      </c>
      <c r="E40" s="82">
        <v>1071</v>
      </c>
      <c r="F40" s="82">
        <v>674</v>
      </c>
      <c r="G40" s="82">
        <v>1903</v>
      </c>
      <c r="H40" s="82">
        <v>283</v>
      </c>
      <c r="I40" s="82">
        <v>21</v>
      </c>
      <c r="J40" s="83"/>
    </row>
    <row r="41" spans="2:10" ht="17.25">
      <c r="B41" s="72" t="s">
        <v>141</v>
      </c>
      <c r="C41" s="85">
        <v>18417</v>
      </c>
      <c r="D41" s="82">
        <v>14993</v>
      </c>
      <c r="E41" s="82">
        <v>1088</v>
      </c>
      <c r="F41" s="82">
        <v>603</v>
      </c>
      <c r="G41" s="82">
        <v>1532</v>
      </c>
      <c r="H41" s="82">
        <v>200</v>
      </c>
      <c r="I41" s="82">
        <v>21</v>
      </c>
      <c r="J41" s="83"/>
    </row>
    <row r="42" spans="2:10" ht="17.25">
      <c r="B42" s="72" t="s">
        <v>142</v>
      </c>
      <c r="C42" s="85">
        <v>19322</v>
      </c>
      <c r="D42" s="82">
        <v>16370</v>
      </c>
      <c r="E42" s="82">
        <v>1039</v>
      </c>
      <c r="F42" s="82">
        <v>680</v>
      </c>
      <c r="G42" s="82">
        <v>1071</v>
      </c>
      <c r="H42" s="82">
        <v>163</v>
      </c>
      <c r="I42" s="82">
        <v>24</v>
      </c>
      <c r="J42" s="83"/>
    </row>
    <row r="43" spans="2:10" ht="17.25">
      <c r="B43" s="72" t="s">
        <v>143</v>
      </c>
      <c r="C43" s="85">
        <v>20295</v>
      </c>
      <c r="D43" s="82">
        <v>16439</v>
      </c>
      <c r="E43" s="82">
        <v>1387</v>
      </c>
      <c r="F43" s="82">
        <v>1274</v>
      </c>
      <c r="G43" s="82">
        <v>835</v>
      </c>
      <c r="H43" s="82">
        <v>360</v>
      </c>
      <c r="I43" s="82">
        <v>28</v>
      </c>
      <c r="J43" s="83"/>
    </row>
    <row r="44" spans="2:10" ht="17.25">
      <c r="B44" s="72" t="s">
        <v>144</v>
      </c>
      <c r="C44" s="85">
        <v>18511</v>
      </c>
      <c r="D44" s="82">
        <v>14033</v>
      </c>
      <c r="E44" s="82">
        <v>1795</v>
      </c>
      <c r="F44" s="82">
        <v>1517</v>
      </c>
      <c r="G44" s="82">
        <v>650</v>
      </c>
      <c r="H44" s="82">
        <v>517</v>
      </c>
      <c r="I44" s="82">
        <v>31</v>
      </c>
      <c r="J44" s="83"/>
    </row>
    <row r="45" spans="2:10" ht="17.25">
      <c r="B45" s="72" t="s">
        <v>145</v>
      </c>
      <c r="C45" s="85">
        <v>20302</v>
      </c>
      <c r="D45" s="82">
        <v>16131</v>
      </c>
      <c r="E45" s="82">
        <v>1867</v>
      </c>
      <c r="F45" s="82">
        <v>1187</v>
      </c>
      <c r="G45" s="82">
        <v>583</v>
      </c>
      <c r="H45" s="82">
        <v>534</v>
      </c>
      <c r="I45" s="82">
        <v>30</v>
      </c>
      <c r="J45" s="83"/>
    </row>
    <row r="46" spans="2:10" ht="17.25">
      <c r="B46" s="72"/>
      <c r="C46" s="85"/>
      <c r="D46" s="82"/>
      <c r="E46" s="82"/>
      <c r="F46" s="82"/>
      <c r="G46" s="82"/>
      <c r="H46" s="82"/>
      <c r="I46" s="82"/>
      <c r="J46" s="83"/>
    </row>
    <row r="47" spans="2:10" ht="17.25">
      <c r="B47" s="72" t="s">
        <v>146</v>
      </c>
      <c r="C47" s="85">
        <v>19463</v>
      </c>
      <c r="D47" s="82">
        <v>15971</v>
      </c>
      <c r="E47" s="82">
        <v>1521</v>
      </c>
      <c r="F47" s="82">
        <v>745</v>
      </c>
      <c r="G47" s="82">
        <v>820</v>
      </c>
      <c r="H47" s="82">
        <v>406</v>
      </c>
      <c r="I47" s="82">
        <v>26</v>
      </c>
      <c r="J47" s="83"/>
    </row>
    <row r="48" spans="2:10" ht="17.25">
      <c r="B48" s="72" t="s">
        <v>147</v>
      </c>
      <c r="C48" s="85">
        <v>20239</v>
      </c>
      <c r="D48" s="82">
        <v>16993</v>
      </c>
      <c r="E48" s="82">
        <v>1156</v>
      </c>
      <c r="F48" s="82">
        <v>560</v>
      </c>
      <c r="G48" s="82">
        <v>1268</v>
      </c>
      <c r="H48" s="82">
        <v>261</v>
      </c>
      <c r="I48" s="82">
        <v>24</v>
      </c>
      <c r="J48" s="83"/>
    </row>
    <row r="49" spans="2:10" ht="17.25">
      <c r="B49" s="72" t="s">
        <v>148</v>
      </c>
      <c r="C49" s="85">
        <v>18937</v>
      </c>
      <c r="D49" s="82">
        <v>15280</v>
      </c>
      <c r="E49" s="82">
        <v>990</v>
      </c>
      <c r="F49" s="82">
        <v>672</v>
      </c>
      <c r="G49" s="82">
        <v>1751</v>
      </c>
      <c r="H49" s="82">
        <v>244</v>
      </c>
      <c r="I49" s="82">
        <v>23</v>
      </c>
      <c r="J49" s="83"/>
    </row>
    <row r="50" spans="2:10" ht="17.25">
      <c r="B50" s="22" t="s">
        <v>153</v>
      </c>
      <c r="C50" s="85">
        <v>18793</v>
      </c>
      <c r="D50" s="82">
        <v>13538</v>
      </c>
      <c r="E50" s="82">
        <v>1341</v>
      </c>
      <c r="F50" s="82">
        <v>946</v>
      </c>
      <c r="G50" s="82">
        <v>2610</v>
      </c>
      <c r="H50" s="82">
        <v>357</v>
      </c>
      <c r="I50" s="82">
        <v>23</v>
      </c>
      <c r="J50" s="83"/>
    </row>
    <row r="51" spans="2:10" ht="17.25">
      <c r="B51" s="22" t="s">
        <v>154</v>
      </c>
      <c r="C51" s="85">
        <v>20399</v>
      </c>
      <c r="D51" s="82">
        <v>15580</v>
      </c>
      <c r="E51" s="82">
        <v>1250</v>
      </c>
      <c r="F51" s="82">
        <v>884</v>
      </c>
      <c r="G51" s="82">
        <v>2274</v>
      </c>
      <c r="H51" s="82">
        <v>411</v>
      </c>
      <c r="I51" s="82">
        <v>21</v>
      </c>
      <c r="J51" s="83"/>
    </row>
    <row r="52" spans="2:10" ht="17.25">
      <c r="B52" s="22" t="s">
        <v>155</v>
      </c>
      <c r="C52" s="85">
        <v>22450</v>
      </c>
      <c r="D52" s="82">
        <v>17994</v>
      </c>
      <c r="E52" s="82">
        <v>1140</v>
      </c>
      <c r="F52" s="82">
        <v>834</v>
      </c>
      <c r="G52" s="82">
        <v>2157</v>
      </c>
      <c r="H52" s="82">
        <v>326</v>
      </c>
      <c r="I52" s="82">
        <v>24</v>
      </c>
      <c r="J52" s="83"/>
    </row>
    <row r="53" spans="2:9" ht="17.25">
      <c r="B53" s="8"/>
      <c r="C53" s="13"/>
      <c r="D53" s="8"/>
      <c r="E53" s="8"/>
      <c r="F53" s="8"/>
      <c r="G53" s="8"/>
      <c r="H53" s="8"/>
      <c r="I53" s="8"/>
    </row>
    <row r="54" spans="3:6" ht="17.25">
      <c r="C54" s="7"/>
      <c r="F54" s="76" t="s">
        <v>39</v>
      </c>
    </row>
    <row r="55" spans="2:11" s="42" customFormat="1" ht="17.25">
      <c r="B55" s="51" t="s">
        <v>126</v>
      </c>
      <c r="C55" s="7">
        <v>1332</v>
      </c>
      <c r="D55" s="59" t="s">
        <v>127</v>
      </c>
      <c r="E55" s="11">
        <v>380</v>
      </c>
      <c r="F55" s="11">
        <v>44</v>
      </c>
      <c r="G55" s="11">
        <v>861</v>
      </c>
      <c r="H55" s="11">
        <v>47</v>
      </c>
      <c r="I55" s="11">
        <v>6</v>
      </c>
      <c r="J55" s="2"/>
      <c r="K55" s="2"/>
    </row>
    <row r="56" spans="2:11" s="42" customFormat="1" ht="17.25">
      <c r="B56" s="51" t="s">
        <v>132</v>
      </c>
      <c r="C56" s="7">
        <v>1295</v>
      </c>
      <c r="D56" s="57" t="s">
        <v>127</v>
      </c>
      <c r="E56" s="11">
        <v>361</v>
      </c>
      <c r="F56" s="11">
        <v>42</v>
      </c>
      <c r="G56" s="11">
        <v>846</v>
      </c>
      <c r="H56" s="11">
        <v>46</v>
      </c>
      <c r="I56" s="11">
        <v>7</v>
      </c>
      <c r="J56" s="2"/>
      <c r="K56" s="2"/>
    </row>
    <row r="57" spans="2:11" s="42" customFormat="1" ht="17.25">
      <c r="B57" s="51" t="s">
        <v>139</v>
      </c>
      <c r="C57" s="7">
        <v>1275</v>
      </c>
      <c r="D57" s="59" t="s">
        <v>127</v>
      </c>
      <c r="E57" s="11">
        <v>373</v>
      </c>
      <c r="F57" s="11">
        <v>44</v>
      </c>
      <c r="G57" s="11">
        <v>818</v>
      </c>
      <c r="H57" s="11">
        <v>40</v>
      </c>
      <c r="I57" s="11">
        <v>8</v>
      </c>
      <c r="J57" s="2"/>
      <c r="K57" s="2"/>
    </row>
    <row r="58" spans="2:9" ht="18" customHeight="1">
      <c r="B58" s="51"/>
      <c r="C58" s="7"/>
      <c r="D58" s="57"/>
      <c r="E58" s="17"/>
      <c r="F58" s="17"/>
      <c r="G58" s="17"/>
      <c r="H58" s="17"/>
      <c r="I58" s="17"/>
    </row>
    <row r="59" spans="2:9" ht="17.25">
      <c r="B59" s="72" t="s">
        <v>140</v>
      </c>
      <c r="C59" s="7">
        <v>124</v>
      </c>
      <c r="D59" s="59" t="s">
        <v>127</v>
      </c>
      <c r="E59" s="17">
        <v>32</v>
      </c>
      <c r="F59" s="17">
        <v>4</v>
      </c>
      <c r="G59" s="17">
        <v>86</v>
      </c>
      <c r="H59" s="17">
        <v>2</v>
      </c>
      <c r="I59" s="57">
        <v>1</v>
      </c>
    </row>
    <row r="60" spans="2:9" ht="17.25">
      <c r="B60" s="72" t="s">
        <v>141</v>
      </c>
      <c r="C60" s="7">
        <v>107</v>
      </c>
      <c r="D60" s="57" t="s">
        <v>127</v>
      </c>
      <c r="E60" s="17">
        <v>28</v>
      </c>
      <c r="F60" s="17">
        <v>3</v>
      </c>
      <c r="G60" s="17">
        <v>73</v>
      </c>
      <c r="H60" s="17">
        <v>3</v>
      </c>
      <c r="I60" s="17">
        <v>0</v>
      </c>
    </row>
    <row r="61" spans="2:9" ht="17.25">
      <c r="B61" s="72" t="s">
        <v>142</v>
      </c>
      <c r="C61" s="7">
        <v>95</v>
      </c>
      <c r="D61" s="59" t="s">
        <v>127</v>
      </c>
      <c r="E61" s="17">
        <v>28</v>
      </c>
      <c r="F61" s="17">
        <v>3</v>
      </c>
      <c r="G61" s="17">
        <v>61</v>
      </c>
      <c r="H61" s="17">
        <v>3</v>
      </c>
      <c r="I61" s="17">
        <v>0</v>
      </c>
    </row>
    <row r="62" spans="2:9" ht="17.25">
      <c r="B62" s="72" t="s">
        <v>143</v>
      </c>
      <c r="C62" s="7">
        <v>80</v>
      </c>
      <c r="D62" s="57" t="s">
        <v>127</v>
      </c>
      <c r="E62" s="17">
        <v>29</v>
      </c>
      <c r="F62" s="17">
        <v>3</v>
      </c>
      <c r="G62" s="17">
        <v>44</v>
      </c>
      <c r="H62" s="17">
        <v>4</v>
      </c>
      <c r="I62" s="17">
        <v>1</v>
      </c>
    </row>
    <row r="63" spans="2:9" ht="17.25">
      <c r="B63" s="72" t="s">
        <v>144</v>
      </c>
      <c r="C63" s="7">
        <v>73</v>
      </c>
      <c r="D63" s="59" t="s">
        <v>127</v>
      </c>
      <c r="E63" s="17">
        <v>31</v>
      </c>
      <c r="F63" s="17">
        <v>3</v>
      </c>
      <c r="G63" s="17">
        <v>37</v>
      </c>
      <c r="H63" s="17">
        <v>2</v>
      </c>
      <c r="I63" s="17">
        <v>1</v>
      </c>
    </row>
    <row r="64" spans="2:9" ht="17.25">
      <c r="B64" s="72" t="s">
        <v>145</v>
      </c>
      <c r="C64" s="7">
        <v>73</v>
      </c>
      <c r="D64" s="57" t="s">
        <v>127</v>
      </c>
      <c r="E64" s="17">
        <v>31</v>
      </c>
      <c r="F64" s="17">
        <v>2</v>
      </c>
      <c r="G64" s="17">
        <v>36</v>
      </c>
      <c r="H64" s="17">
        <v>4</v>
      </c>
      <c r="I64" s="17">
        <v>1</v>
      </c>
    </row>
    <row r="65" spans="2:9" ht="17.25">
      <c r="B65" s="72"/>
      <c r="C65" s="7"/>
      <c r="D65" s="59"/>
      <c r="E65" s="17"/>
      <c r="F65" s="17"/>
      <c r="G65" s="17"/>
      <c r="H65" s="17"/>
      <c r="I65" s="17"/>
    </row>
    <row r="66" spans="2:9" ht="17.25">
      <c r="B66" s="72" t="s">
        <v>146</v>
      </c>
      <c r="C66" s="7">
        <v>70</v>
      </c>
      <c r="D66" s="57" t="s">
        <v>127</v>
      </c>
      <c r="E66" s="17">
        <v>23</v>
      </c>
      <c r="F66" s="17">
        <v>3</v>
      </c>
      <c r="G66" s="17">
        <v>42</v>
      </c>
      <c r="H66" s="17">
        <v>2</v>
      </c>
      <c r="I66" s="17">
        <v>0</v>
      </c>
    </row>
    <row r="67" spans="2:9" ht="17.25">
      <c r="B67" s="72" t="s">
        <v>147</v>
      </c>
      <c r="C67" s="7">
        <v>100</v>
      </c>
      <c r="D67" s="59" t="s">
        <v>127</v>
      </c>
      <c r="E67" s="17">
        <v>27</v>
      </c>
      <c r="F67" s="17">
        <v>4</v>
      </c>
      <c r="G67" s="17">
        <v>66</v>
      </c>
      <c r="H67" s="17">
        <v>3</v>
      </c>
      <c r="I67" s="17">
        <v>0</v>
      </c>
    </row>
    <row r="68" spans="2:9" ht="17.25">
      <c r="B68" s="72" t="s">
        <v>148</v>
      </c>
      <c r="C68" s="7">
        <v>121</v>
      </c>
      <c r="D68" s="57" t="s">
        <v>127</v>
      </c>
      <c r="E68" s="17">
        <v>31</v>
      </c>
      <c r="F68" s="17">
        <v>4</v>
      </c>
      <c r="G68" s="17">
        <v>82</v>
      </c>
      <c r="H68" s="17">
        <v>4</v>
      </c>
      <c r="I68" s="17">
        <v>1</v>
      </c>
    </row>
    <row r="69" spans="2:9" ht="17.25">
      <c r="B69" s="22" t="s">
        <v>153</v>
      </c>
      <c r="C69" s="7">
        <v>147</v>
      </c>
      <c r="D69" s="59" t="s">
        <v>127</v>
      </c>
      <c r="E69" s="17">
        <v>39</v>
      </c>
      <c r="F69" s="17">
        <v>5</v>
      </c>
      <c r="G69" s="17">
        <v>100</v>
      </c>
      <c r="H69" s="17">
        <v>3</v>
      </c>
      <c r="I69" s="17">
        <v>1</v>
      </c>
    </row>
    <row r="70" spans="2:9" ht="17.25">
      <c r="B70" s="22" t="s">
        <v>154</v>
      </c>
      <c r="C70" s="7">
        <v>158</v>
      </c>
      <c r="D70" s="57" t="s">
        <v>127</v>
      </c>
      <c r="E70" s="17">
        <v>41</v>
      </c>
      <c r="F70" s="17">
        <v>5</v>
      </c>
      <c r="G70" s="17">
        <v>106</v>
      </c>
      <c r="H70" s="17">
        <v>6</v>
      </c>
      <c r="I70" s="17">
        <v>1</v>
      </c>
    </row>
    <row r="71" spans="2:9" ht="17.25">
      <c r="B71" s="22" t="s">
        <v>155</v>
      </c>
      <c r="C71" s="7">
        <v>127</v>
      </c>
      <c r="D71" s="59" t="s">
        <v>127</v>
      </c>
      <c r="E71" s="17">
        <v>33</v>
      </c>
      <c r="F71" s="17">
        <v>5</v>
      </c>
      <c r="G71" s="17">
        <v>85</v>
      </c>
      <c r="H71" s="17">
        <v>4</v>
      </c>
      <c r="I71" s="17">
        <v>1</v>
      </c>
    </row>
    <row r="72" spans="2:9" ht="18" thickBot="1">
      <c r="B72" s="6"/>
      <c r="C72" s="18"/>
      <c r="D72" s="52"/>
      <c r="E72" s="52"/>
      <c r="F72" s="52"/>
      <c r="G72" s="52"/>
      <c r="H72" s="52"/>
      <c r="I72" s="52"/>
    </row>
    <row r="73" ht="17.25">
      <c r="C73" s="1" t="s">
        <v>128</v>
      </c>
    </row>
    <row r="74" ht="17.25">
      <c r="A74" s="1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M90"/>
  <sheetViews>
    <sheetView zoomScale="75" zoomScaleNormal="75" workbookViewId="0" topLeftCell="B6">
      <pane xSplit="2" ySplit="9" topLeftCell="D33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D7" sqref="D7"/>
    </sheetView>
  </sheetViews>
  <sheetFormatPr defaultColWidth="12.125" defaultRowHeight="13.5"/>
  <cols>
    <col min="1" max="1" width="13.375" style="2" customWidth="1"/>
    <col min="2" max="2" width="18.00390625" style="2" bestFit="1" customWidth="1"/>
    <col min="3" max="10" width="14.125" style="2" customWidth="1"/>
    <col min="11" max="11" width="5.125" style="2" customWidth="1"/>
    <col min="12" max="13" width="12.125" style="83" customWidth="1"/>
    <col min="14" max="16384" width="12.125" style="2" customWidth="1"/>
  </cols>
  <sheetData>
    <row r="1" ht="17.25">
      <c r="A1" s="1"/>
    </row>
    <row r="6" spans="2:4" ht="17.25">
      <c r="B6" s="11"/>
      <c r="D6" s="5" t="s">
        <v>259</v>
      </c>
    </row>
    <row r="7" spans="2:10" ht="18" thickBot="1">
      <c r="B7" s="6"/>
      <c r="C7" s="6"/>
      <c r="D7" s="6"/>
      <c r="E7" s="6"/>
      <c r="F7" s="6"/>
      <c r="G7" s="6"/>
      <c r="H7" s="6"/>
      <c r="I7" s="6"/>
      <c r="J7" s="6"/>
    </row>
    <row r="8" spans="3:10" ht="17.25">
      <c r="C8" s="13"/>
      <c r="D8" s="8"/>
      <c r="E8" s="8"/>
      <c r="F8" s="19" t="s">
        <v>40</v>
      </c>
      <c r="G8" s="8"/>
      <c r="H8" s="8"/>
      <c r="I8" s="9" t="s">
        <v>41</v>
      </c>
      <c r="J8" s="8"/>
    </row>
    <row r="9" spans="3:10" ht="17.25">
      <c r="C9" s="7"/>
      <c r="D9" s="10" t="s">
        <v>98</v>
      </c>
      <c r="E9" s="10" t="s">
        <v>99</v>
      </c>
      <c r="F9" s="7"/>
      <c r="G9" s="12" t="s">
        <v>102</v>
      </c>
      <c r="H9" s="10" t="s">
        <v>97</v>
      </c>
      <c r="I9" s="7"/>
      <c r="J9" s="10" t="s">
        <v>100</v>
      </c>
    </row>
    <row r="10" spans="2:10" ht="17.25">
      <c r="B10" s="8"/>
      <c r="C10" s="14" t="s">
        <v>42</v>
      </c>
      <c r="D10" s="14" t="s">
        <v>101</v>
      </c>
      <c r="E10" s="14" t="s">
        <v>101</v>
      </c>
      <c r="F10" s="14" t="s">
        <v>44</v>
      </c>
      <c r="G10" s="14" t="s">
        <v>103</v>
      </c>
      <c r="H10" s="14" t="s">
        <v>45</v>
      </c>
      <c r="I10" s="14" t="s">
        <v>46</v>
      </c>
      <c r="J10" s="14" t="s">
        <v>101</v>
      </c>
    </row>
    <row r="11" spans="3:10" ht="20.25">
      <c r="C11" s="21"/>
      <c r="D11" s="53" t="s">
        <v>47</v>
      </c>
      <c r="E11" s="53" t="s">
        <v>47</v>
      </c>
      <c r="F11" s="53" t="s">
        <v>48</v>
      </c>
      <c r="G11" s="53" t="s">
        <v>55</v>
      </c>
      <c r="H11" s="53" t="s">
        <v>55</v>
      </c>
      <c r="I11" s="54"/>
      <c r="J11" s="53" t="s">
        <v>47</v>
      </c>
    </row>
    <row r="12" spans="1:12" ht="17.25">
      <c r="A12" s="11"/>
      <c r="B12" s="20" t="s">
        <v>133</v>
      </c>
      <c r="C12" s="15">
        <v>25</v>
      </c>
      <c r="D12" s="23">
        <v>1066519</v>
      </c>
      <c r="E12" s="23">
        <v>900233</v>
      </c>
      <c r="F12" s="25">
        <v>5323.876</v>
      </c>
      <c r="G12" s="25">
        <v>143792</v>
      </c>
      <c r="H12" s="25">
        <v>116758</v>
      </c>
      <c r="I12" s="25">
        <v>127</v>
      </c>
      <c r="J12" s="25">
        <v>127391</v>
      </c>
      <c r="L12" s="100"/>
    </row>
    <row r="13" spans="1:10" ht="17.25">
      <c r="A13" s="11"/>
      <c r="B13" s="20" t="s">
        <v>149</v>
      </c>
      <c r="C13" s="81">
        <f aca="true" t="shared" si="0" ref="C13:J13">SUM(C15:C23,C25,C27:C29,C31:C33,C35:C40,C42:C44,C46:C50)</f>
        <v>25</v>
      </c>
      <c r="D13" s="23">
        <f t="shared" si="0"/>
        <v>1048209</v>
      </c>
      <c r="E13" s="23">
        <f t="shared" si="0"/>
        <v>896536</v>
      </c>
      <c r="F13" s="23">
        <f t="shared" si="0"/>
        <v>5451</v>
      </c>
      <c r="G13" s="23">
        <f t="shared" si="0"/>
        <v>143302</v>
      </c>
      <c r="H13" s="23">
        <f t="shared" si="0"/>
        <v>116593</v>
      </c>
      <c r="I13" s="23">
        <f t="shared" si="0"/>
        <v>121</v>
      </c>
      <c r="J13" s="23">
        <f t="shared" si="0"/>
        <v>125913</v>
      </c>
    </row>
    <row r="14" spans="1:10" ht="17.25">
      <c r="A14" s="11"/>
      <c r="B14" s="11"/>
      <c r="C14" s="86"/>
      <c r="D14" s="103"/>
      <c r="F14" s="84"/>
      <c r="G14" s="84"/>
      <c r="H14" s="84"/>
      <c r="I14" s="84"/>
      <c r="J14" s="84"/>
    </row>
    <row r="15" spans="1:11" ht="17.25">
      <c r="A15" s="11"/>
      <c r="B15" s="51" t="s">
        <v>65</v>
      </c>
      <c r="C15" s="118">
        <v>1</v>
      </c>
      <c r="D15" s="119">
        <v>425000</v>
      </c>
      <c r="E15" s="119">
        <v>361433</v>
      </c>
      <c r="F15" s="120">
        <v>1393</v>
      </c>
      <c r="G15" s="119">
        <v>56804</v>
      </c>
      <c r="H15" s="119">
        <v>45193</v>
      </c>
      <c r="I15" s="121" t="s">
        <v>158</v>
      </c>
      <c r="J15" s="121" t="s">
        <v>158</v>
      </c>
      <c r="K15" s="11"/>
    </row>
    <row r="16" spans="1:11" ht="17.25">
      <c r="A16" s="11"/>
      <c r="B16" s="51" t="s">
        <v>66</v>
      </c>
      <c r="C16" s="118">
        <v>2</v>
      </c>
      <c r="D16" s="119">
        <f>16600+43500</f>
        <v>60100</v>
      </c>
      <c r="E16" s="119">
        <f>13111+35570</f>
        <v>48681</v>
      </c>
      <c r="F16" s="120">
        <v>285</v>
      </c>
      <c r="G16" s="119">
        <f>1795+5259</f>
        <v>7054</v>
      </c>
      <c r="H16" s="119">
        <f>1339+4257</f>
        <v>5596</v>
      </c>
      <c r="I16" s="122">
        <v>4</v>
      </c>
      <c r="J16" s="122">
        <v>7660</v>
      </c>
      <c r="K16" s="11"/>
    </row>
    <row r="17" spans="1:11" ht="17.25">
      <c r="A17" s="11"/>
      <c r="B17" s="51" t="s">
        <v>67</v>
      </c>
      <c r="C17" s="118">
        <v>1</v>
      </c>
      <c r="D17" s="119">
        <v>67100</v>
      </c>
      <c r="E17" s="119">
        <v>65863</v>
      </c>
      <c r="F17" s="120">
        <v>492</v>
      </c>
      <c r="G17" s="119">
        <v>8592</v>
      </c>
      <c r="H17" s="119">
        <v>7240</v>
      </c>
      <c r="I17" s="122">
        <v>2</v>
      </c>
      <c r="J17" s="122">
        <v>302</v>
      </c>
      <c r="K17" s="11"/>
    </row>
    <row r="18" spans="1:11" ht="17.25">
      <c r="A18" s="11"/>
      <c r="B18" s="51" t="s">
        <v>68</v>
      </c>
      <c r="C18" s="118">
        <v>1</v>
      </c>
      <c r="D18" s="119">
        <v>35000</v>
      </c>
      <c r="E18" s="119">
        <v>31482</v>
      </c>
      <c r="F18" s="120">
        <v>207</v>
      </c>
      <c r="G18" s="119">
        <v>5493</v>
      </c>
      <c r="H18" s="119">
        <v>4526</v>
      </c>
      <c r="I18" s="121" t="s">
        <v>158</v>
      </c>
      <c r="J18" s="121" t="s">
        <v>158</v>
      </c>
      <c r="K18" s="11"/>
    </row>
    <row r="19" spans="1:13" ht="17.25">
      <c r="A19" s="11"/>
      <c r="B19" s="51" t="s">
        <v>69</v>
      </c>
      <c r="C19" s="118">
        <v>1</v>
      </c>
      <c r="D19" s="119">
        <v>29100</v>
      </c>
      <c r="E19" s="119">
        <v>25830</v>
      </c>
      <c r="F19" s="120">
        <v>229</v>
      </c>
      <c r="G19" s="119">
        <v>3823</v>
      </c>
      <c r="H19" s="119">
        <v>3326</v>
      </c>
      <c r="I19" s="121" t="s">
        <v>158</v>
      </c>
      <c r="J19" s="121" t="s">
        <v>158</v>
      </c>
      <c r="K19" s="11"/>
      <c r="M19" s="101"/>
    </row>
    <row r="20" spans="1:13" ht="17.25">
      <c r="A20" s="11"/>
      <c r="B20" s="51" t="s">
        <v>70</v>
      </c>
      <c r="C20" s="118">
        <v>1</v>
      </c>
      <c r="D20" s="119">
        <v>66800</v>
      </c>
      <c r="E20" s="119">
        <v>66522</v>
      </c>
      <c r="F20" s="120">
        <v>505</v>
      </c>
      <c r="G20" s="119">
        <v>10447</v>
      </c>
      <c r="H20" s="119">
        <v>9081</v>
      </c>
      <c r="I20" s="123">
        <v>20</v>
      </c>
      <c r="J20" s="123">
        <v>16114</v>
      </c>
      <c r="K20" s="11"/>
      <c r="M20" s="101"/>
    </row>
    <row r="21" spans="1:13" ht="17.25">
      <c r="A21" s="11"/>
      <c r="B21" s="51" t="s">
        <v>71</v>
      </c>
      <c r="C21" s="118">
        <v>1</v>
      </c>
      <c r="D21" s="119">
        <v>31200</v>
      </c>
      <c r="E21" s="119">
        <v>30276</v>
      </c>
      <c r="F21" s="120">
        <v>137</v>
      </c>
      <c r="G21" s="119">
        <v>5149</v>
      </c>
      <c r="H21" s="119">
        <v>4319</v>
      </c>
      <c r="I21" s="123">
        <v>5</v>
      </c>
      <c r="J21" s="123">
        <v>1762</v>
      </c>
      <c r="K21" s="11"/>
      <c r="M21" s="101"/>
    </row>
    <row r="22" spans="1:13" ht="17.25">
      <c r="A22" s="11"/>
      <c r="B22" s="51" t="s">
        <v>72</v>
      </c>
      <c r="C22" s="118">
        <v>2</v>
      </c>
      <c r="D22" s="119">
        <v>85009</v>
      </c>
      <c r="E22" s="119">
        <v>60554</v>
      </c>
      <c r="F22" s="120">
        <v>486</v>
      </c>
      <c r="G22" s="119">
        <f>4979+3630</f>
        <v>8609</v>
      </c>
      <c r="H22" s="119">
        <f>3635+2956</f>
        <v>6591</v>
      </c>
      <c r="I22" s="123">
        <v>7</v>
      </c>
      <c r="J22" s="123">
        <v>5349</v>
      </c>
      <c r="K22" s="11"/>
      <c r="M22" s="101"/>
    </row>
    <row r="23" spans="1:13" ht="17.25">
      <c r="A23" s="11"/>
      <c r="B23" s="51" t="s">
        <v>96</v>
      </c>
      <c r="C23" s="118">
        <v>1</v>
      </c>
      <c r="D23" s="119">
        <v>61600</v>
      </c>
      <c r="E23" s="119">
        <v>52843</v>
      </c>
      <c r="F23" s="120">
        <v>300</v>
      </c>
      <c r="G23" s="119">
        <v>7025</v>
      </c>
      <c r="H23" s="119">
        <v>6090</v>
      </c>
      <c r="I23" s="121" t="s">
        <v>158</v>
      </c>
      <c r="J23" s="121" t="s">
        <v>158</v>
      </c>
      <c r="K23" s="11"/>
      <c r="M23" s="101"/>
    </row>
    <row r="24" spans="1:13" ht="17.25">
      <c r="A24" s="11"/>
      <c r="B24" s="51"/>
      <c r="C24" s="118"/>
      <c r="D24" s="122"/>
      <c r="E24" s="124"/>
      <c r="F24" s="124"/>
      <c r="G24" s="124"/>
      <c r="H24" s="124"/>
      <c r="I24" s="123"/>
      <c r="J24" s="123"/>
      <c r="K24" s="11"/>
      <c r="M24" s="101"/>
    </row>
    <row r="25" spans="1:13" ht="17.25">
      <c r="A25" s="11"/>
      <c r="B25" s="51" t="s">
        <v>92</v>
      </c>
      <c r="C25" s="118">
        <v>1</v>
      </c>
      <c r="D25" s="119">
        <v>7000</v>
      </c>
      <c r="E25" s="119">
        <v>5549</v>
      </c>
      <c r="F25" s="120">
        <v>37</v>
      </c>
      <c r="G25" s="119">
        <v>689</v>
      </c>
      <c r="H25" s="119">
        <v>655</v>
      </c>
      <c r="I25" s="123">
        <v>6</v>
      </c>
      <c r="J25" s="123">
        <v>5910</v>
      </c>
      <c r="K25" s="11"/>
      <c r="M25" s="101"/>
    </row>
    <row r="26" spans="1:13" ht="17.25">
      <c r="A26" s="11"/>
      <c r="B26" s="51"/>
      <c r="C26" s="118"/>
      <c r="D26" s="122"/>
      <c r="E26" s="125"/>
      <c r="F26" s="124"/>
      <c r="G26" s="124"/>
      <c r="H26" s="124"/>
      <c r="I26" s="124"/>
      <c r="J26" s="123"/>
      <c r="K26" s="11"/>
      <c r="M26" s="101"/>
    </row>
    <row r="27" spans="1:13" ht="17.25">
      <c r="A27" s="11"/>
      <c r="B27" s="51" t="s">
        <v>73</v>
      </c>
      <c r="C27" s="126">
        <v>1</v>
      </c>
      <c r="D27" s="119">
        <v>15000</v>
      </c>
      <c r="E27" s="119">
        <v>13301</v>
      </c>
      <c r="F27" s="120">
        <v>114</v>
      </c>
      <c r="G27" s="119">
        <v>1686</v>
      </c>
      <c r="H27" s="119">
        <v>1303</v>
      </c>
      <c r="I27" s="123">
        <v>9</v>
      </c>
      <c r="J27" s="123">
        <v>5231</v>
      </c>
      <c r="K27" s="11"/>
      <c r="M27" s="101"/>
    </row>
    <row r="28" spans="1:13" ht="17.25">
      <c r="A28" s="11"/>
      <c r="B28" s="51" t="s">
        <v>74</v>
      </c>
      <c r="C28" s="127" t="s">
        <v>159</v>
      </c>
      <c r="D28" s="121" t="s">
        <v>159</v>
      </c>
      <c r="E28" s="121" t="s">
        <v>159</v>
      </c>
      <c r="F28" s="121" t="s">
        <v>159</v>
      </c>
      <c r="G28" s="121" t="s">
        <v>159</v>
      </c>
      <c r="H28" s="121" t="s">
        <v>159</v>
      </c>
      <c r="I28" s="123">
        <v>3</v>
      </c>
      <c r="J28" s="123">
        <v>6795</v>
      </c>
      <c r="K28" s="11"/>
      <c r="M28" s="101"/>
    </row>
    <row r="29" spans="1:13" ht="17.25">
      <c r="A29" s="11"/>
      <c r="B29" s="51" t="s">
        <v>75</v>
      </c>
      <c r="C29" s="128">
        <v>1</v>
      </c>
      <c r="D29" s="119">
        <v>5500</v>
      </c>
      <c r="E29" s="119">
        <v>2694</v>
      </c>
      <c r="F29" s="120">
        <v>34</v>
      </c>
      <c r="G29" s="119">
        <v>616</v>
      </c>
      <c r="H29" s="119">
        <v>480</v>
      </c>
      <c r="I29" s="129">
        <v>2</v>
      </c>
      <c r="J29" s="129">
        <v>1070</v>
      </c>
      <c r="K29" s="11"/>
      <c r="M29" s="101"/>
    </row>
    <row r="30" spans="1:13" ht="17.25">
      <c r="A30" s="11"/>
      <c r="B30" s="51"/>
      <c r="C30" s="128"/>
      <c r="D30" s="130"/>
      <c r="E30" s="125"/>
      <c r="F30" s="124"/>
      <c r="G30" s="124"/>
      <c r="H30" s="124"/>
      <c r="I30" s="124"/>
      <c r="J30" s="131"/>
      <c r="K30" s="11"/>
      <c r="M30" s="101"/>
    </row>
    <row r="31" spans="1:13" ht="17.25">
      <c r="A31" s="11"/>
      <c r="B31" s="51" t="s">
        <v>76</v>
      </c>
      <c r="C31" s="128">
        <v>1</v>
      </c>
      <c r="D31" s="119">
        <v>14455</v>
      </c>
      <c r="E31" s="119">
        <v>13734</v>
      </c>
      <c r="F31" s="120">
        <v>66</v>
      </c>
      <c r="G31" s="119">
        <v>2596</v>
      </c>
      <c r="H31" s="119">
        <v>2020</v>
      </c>
      <c r="I31" s="121" t="s">
        <v>158</v>
      </c>
      <c r="J31" s="121" t="s">
        <v>158</v>
      </c>
      <c r="K31" s="11"/>
      <c r="M31" s="101"/>
    </row>
    <row r="32" spans="1:13" ht="17.25">
      <c r="A32" s="11"/>
      <c r="B32" s="51" t="s">
        <v>77</v>
      </c>
      <c r="C32" s="127" t="s">
        <v>157</v>
      </c>
      <c r="D32" s="132">
        <v>3545</v>
      </c>
      <c r="E32" s="121">
        <v>2664</v>
      </c>
      <c r="F32" s="121" t="s">
        <v>157</v>
      </c>
      <c r="G32" s="121" t="s">
        <v>157</v>
      </c>
      <c r="H32" s="121" t="s">
        <v>157</v>
      </c>
      <c r="I32" s="129">
        <v>4</v>
      </c>
      <c r="J32" s="120">
        <v>5252</v>
      </c>
      <c r="K32" s="11"/>
      <c r="M32" s="101"/>
    </row>
    <row r="33" spans="1:13" ht="17.25">
      <c r="A33" s="11"/>
      <c r="B33" s="51" t="s">
        <v>93</v>
      </c>
      <c r="C33" s="128">
        <v>1</v>
      </c>
      <c r="D33" s="119">
        <v>15570</v>
      </c>
      <c r="E33" s="119">
        <v>15499</v>
      </c>
      <c r="F33" s="120">
        <v>226</v>
      </c>
      <c r="G33" s="119">
        <v>2024</v>
      </c>
      <c r="H33" s="119">
        <v>2024</v>
      </c>
      <c r="I33" s="120">
        <v>14</v>
      </c>
      <c r="J33" s="123">
        <v>14213</v>
      </c>
      <c r="K33" s="11"/>
      <c r="M33" s="101"/>
    </row>
    <row r="34" spans="1:13" ht="17.25">
      <c r="A34" s="11"/>
      <c r="B34" s="51"/>
      <c r="C34" s="128"/>
      <c r="D34" s="130"/>
      <c r="E34" s="124"/>
      <c r="F34" s="124"/>
      <c r="G34" s="124"/>
      <c r="H34" s="124"/>
      <c r="I34" s="124"/>
      <c r="J34" s="123"/>
      <c r="K34" s="11"/>
      <c r="M34" s="101"/>
    </row>
    <row r="35" spans="1:13" ht="17.25">
      <c r="A35" s="11"/>
      <c r="B35" s="51" t="s">
        <v>78</v>
      </c>
      <c r="C35" s="128">
        <v>1</v>
      </c>
      <c r="D35" s="119">
        <v>9000</v>
      </c>
      <c r="E35" s="119">
        <v>8100</v>
      </c>
      <c r="F35" s="120">
        <v>61</v>
      </c>
      <c r="G35" s="119">
        <v>997</v>
      </c>
      <c r="H35" s="119">
        <v>986</v>
      </c>
      <c r="I35" s="121" t="s">
        <v>158</v>
      </c>
      <c r="J35" s="121" t="s">
        <v>158</v>
      </c>
      <c r="K35" s="11"/>
      <c r="M35" s="101"/>
    </row>
    <row r="36" spans="1:13" ht="17.25">
      <c r="A36" s="11"/>
      <c r="B36" s="51" t="s">
        <v>79</v>
      </c>
      <c r="C36" s="128">
        <v>1</v>
      </c>
      <c r="D36" s="119">
        <v>7930</v>
      </c>
      <c r="E36" s="119">
        <v>7814</v>
      </c>
      <c r="F36" s="120">
        <v>89</v>
      </c>
      <c r="G36" s="119">
        <v>897</v>
      </c>
      <c r="H36" s="119">
        <v>801</v>
      </c>
      <c r="I36" s="121" t="s">
        <v>158</v>
      </c>
      <c r="J36" s="121" t="s">
        <v>158</v>
      </c>
      <c r="K36" s="11"/>
      <c r="M36" s="101"/>
    </row>
    <row r="37" spans="1:13" ht="17.25">
      <c r="A37" s="11"/>
      <c r="B37" s="51" t="s">
        <v>80</v>
      </c>
      <c r="C37" s="128">
        <v>1</v>
      </c>
      <c r="D37" s="119">
        <v>8600</v>
      </c>
      <c r="E37" s="119">
        <v>6557</v>
      </c>
      <c r="F37" s="120">
        <v>74</v>
      </c>
      <c r="G37" s="119">
        <v>1105</v>
      </c>
      <c r="H37" s="119">
        <v>923</v>
      </c>
      <c r="I37" s="123">
        <v>1</v>
      </c>
      <c r="J37" s="123">
        <v>360</v>
      </c>
      <c r="K37" s="11"/>
      <c r="M37" s="101"/>
    </row>
    <row r="38" spans="1:11" ht="17.25">
      <c r="A38" s="11"/>
      <c r="B38" s="51" t="s">
        <v>81</v>
      </c>
      <c r="C38" s="127" t="s">
        <v>160</v>
      </c>
      <c r="D38" s="132">
        <v>100</v>
      </c>
      <c r="E38" s="121">
        <v>91</v>
      </c>
      <c r="F38" s="121" t="s">
        <v>160</v>
      </c>
      <c r="G38" s="121" t="s">
        <v>160</v>
      </c>
      <c r="H38" s="121" t="s">
        <v>160</v>
      </c>
      <c r="I38" s="120">
        <v>6</v>
      </c>
      <c r="J38" s="120">
        <v>11888</v>
      </c>
      <c r="K38" s="11"/>
    </row>
    <row r="39" spans="1:11" ht="17.25">
      <c r="A39" s="11"/>
      <c r="B39" s="51" t="s">
        <v>82</v>
      </c>
      <c r="C39" s="128">
        <v>1</v>
      </c>
      <c r="D39" s="119">
        <v>9000</v>
      </c>
      <c r="E39" s="119">
        <v>7936</v>
      </c>
      <c r="F39" s="120">
        <v>82</v>
      </c>
      <c r="G39" s="119">
        <v>1348</v>
      </c>
      <c r="H39" s="119">
        <v>1247</v>
      </c>
      <c r="I39" s="129">
        <v>4</v>
      </c>
      <c r="J39" s="129">
        <v>6960</v>
      </c>
      <c r="K39" s="11"/>
    </row>
    <row r="40" spans="1:13" ht="17.25">
      <c r="A40" s="11"/>
      <c r="B40" s="51" t="s">
        <v>83</v>
      </c>
      <c r="C40" s="127" t="s">
        <v>161</v>
      </c>
      <c r="D40" s="121" t="s">
        <v>161</v>
      </c>
      <c r="E40" s="121" t="s">
        <v>161</v>
      </c>
      <c r="F40" s="121" t="s">
        <v>161</v>
      </c>
      <c r="G40" s="121" t="s">
        <v>161</v>
      </c>
      <c r="H40" s="121" t="s">
        <v>161</v>
      </c>
      <c r="I40" s="129">
        <v>11</v>
      </c>
      <c r="J40" s="129">
        <v>12336</v>
      </c>
      <c r="K40" s="11"/>
      <c r="M40" s="102"/>
    </row>
    <row r="41" spans="1:11" ht="17.25">
      <c r="A41" s="11"/>
      <c r="B41" s="51"/>
      <c r="C41" s="128"/>
      <c r="D41" s="130"/>
      <c r="E41" s="125"/>
      <c r="F41" s="124"/>
      <c r="G41" s="124"/>
      <c r="H41" s="124"/>
      <c r="I41" s="131"/>
      <c r="J41" s="131"/>
      <c r="K41" s="11"/>
    </row>
    <row r="42" spans="1:11" ht="17.25">
      <c r="A42" s="11"/>
      <c r="B42" s="51" t="s">
        <v>84</v>
      </c>
      <c r="C42" s="128">
        <v>1</v>
      </c>
      <c r="D42" s="119">
        <v>22200</v>
      </c>
      <c r="E42" s="119">
        <v>22017</v>
      </c>
      <c r="F42" s="120">
        <v>267</v>
      </c>
      <c r="G42" s="119">
        <v>7197</v>
      </c>
      <c r="H42" s="119">
        <v>7097</v>
      </c>
      <c r="I42" s="123">
        <v>9</v>
      </c>
      <c r="J42" s="123">
        <v>2910</v>
      </c>
      <c r="K42" s="11"/>
    </row>
    <row r="43" spans="1:11" ht="17.25">
      <c r="A43" s="11"/>
      <c r="B43" s="51" t="s">
        <v>85</v>
      </c>
      <c r="C43" s="128">
        <v>1</v>
      </c>
      <c r="D43" s="119">
        <v>16900</v>
      </c>
      <c r="E43" s="119">
        <v>15208</v>
      </c>
      <c r="F43" s="120">
        <v>80</v>
      </c>
      <c r="G43" s="119">
        <v>3550</v>
      </c>
      <c r="H43" s="119">
        <v>2239</v>
      </c>
      <c r="I43" s="121" t="s">
        <v>161</v>
      </c>
      <c r="J43" s="121" t="s">
        <v>161</v>
      </c>
      <c r="K43" s="11"/>
    </row>
    <row r="44" spans="1:11" ht="17.25">
      <c r="A44" s="11"/>
      <c r="B44" s="51" t="s">
        <v>86</v>
      </c>
      <c r="C44" s="128">
        <v>1</v>
      </c>
      <c r="D44" s="119">
        <v>15000</v>
      </c>
      <c r="E44" s="119">
        <v>3050</v>
      </c>
      <c r="F44" s="120">
        <v>24</v>
      </c>
      <c r="G44" s="119">
        <v>600</v>
      </c>
      <c r="H44" s="119">
        <v>448</v>
      </c>
      <c r="I44" s="123">
        <v>5</v>
      </c>
      <c r="J44" s="123">
        <v>4579</v>
      </c>
      <c r="K44" s="11"/>
    </row>
    <row r="45" spans="1:11" ht="17.25">
      <c r="A45" s="11"/>
      <c r="B45" s="51"/>
      <c r="C45" s="128"/>
      <c r="D45" s="130"/>
      <c r="E45" s="125"/>
      <c r="F45" s="124"/>
      <c r="G45" s="122"/>
      <c r="H45" s="123"/>
      <c r="I45" s="131"/>
      <c r="J45" s="131"/>
      <c r="K45" s="11"/>
    </row>
    <row r="46" spans="1:11" ht="17.25">
      <c r="A46" s="11"/>
      <c r="B46" s="51" t="s">
        <v>87</v>
      </c>
      <c r="C46" s="128">
        <v>1</v>
      </c>
      <c r="D46" s="119">
        <v>17100</v>
      </c>
      <c r="E46" s="119">
        <v>10153</v>
      </c>
      <c r="F46" s="120">
        <v>73</v>
      </c>
      <c r="G46" s="119">
        <v>2668</v>
      </c>
      <c r="H46" s="119">
        <v>1714</v>
      </c>
      <c r="I46" s="123">
        <v>3</v>
      </c>
      <c r="J46" s="123">
        <v>8920</v>
      </c>
      <c r="K46" s="11"/>
    </row>
    <row r="47" spans="1:11" ht="17.25">
      <c r="A47" s="11"/>
      <c r="B47" s="51" t="s">
        <v>88</v>
      </c>
      <c r="C47" s="127" t="s">
        <v>157</v>
      </c>
      <c r="D47" s="121" t="s">
        <v>157</v>
      </c>
      <c r="E47" s="121" t="s">
        <v>157</v>
      </c>
      <c r="F47" s="121" t="s">
        <v>157</v>
      </c>
      <c r="G47" s="121" t="s">
        <v>157</v>
      </c>
      <c r="H47" s="121" t="s">
        <v>157</v>
      </c>
      <c r="I47" s="129">
        <v>2</v>
      </c>
      <c r="J47" s="129">
        <v>4640</v>
      </c>
      <c r="K47" s="11"/>
    </row>
    <row r="48" spans="1:11" ht="17.25">
      <c r="A48" s="11"/>
      <c r="B48" s="51" t="s">
        <v>89</v>
      </c>
      <c r="C48" s="127" t="s">
        <v>159</v>
      </c>
      <c r="D48" s="132">
        <v>2000</v>
      </c>
      <c r="E48" s="121">
        <v>863</v>
      </c>
      <c r="F48" s="121" t="s">
        <v>159</v>
      </c>
      <c r="G48" s="121" t="s">
        <v>159</v>
      </c>
      <c r="H48" s="121" t="s">
        <v>159</v>
      </c>
      <c r="I48" s="129">
        <v>1</v>
      </c>
      <c r="J48" s="129">
        <v>1142</v>
      </c>
      <c r="K48" s="11"/>
    </row>
    <row r="49" spans="1:11" ht="17.25">
      <c r="A49" s="11"/>
      <c r="B49" s="51" t="s">
        <v>90</v>
      </c>
      <c r="C49" s="127" t="s">
        <v>157</v>
      </c>
      <c r="D49" s="121" t="s">
        <v>157</v>
      </c>
      <c r="E49" s="121" t="s">
        <v>157</v>
      </c>
      <c r="F49" s="121" t="s">
        <v>157</v>
      </c>
      <c r="G49" s="121" t="s">
        <v>157</v>
      </c>
      <c r="H49" s="121" t="s">
        <v>157</v>
      </c>
      <c r="I49" s="129">
        <v>2</v>
      </c>
      <c r="J49" s="129">
        <v>1460</v>
      </c>
      <c r="K49" s="11"/>
    </row>
    <row r="50" spans="1:11" ht="17.25">
      <c r="A50" s="11"/>
      <c r="B50" s="51" t="s">
        <v>91</v>
      </c>
      <c r="C50" s="128">
        <v>1</v>
      </c>
      <c r="D50" s="119">
        <v>18400</v>
      </c>
      <c r="E50" s="119">
        <v>17822</v>
      </c>
      <c r="F50" s="120">
        <v>190</v>
      </c>
      <c r="G50" s="119">
        <v>4333</v>
      </c>
      <c r="H50" s="119">
        <v>2694</v>
      </c>
      <c r="I50" s="123">
        <v>1</v>
      </c>
      <c r="J50" s="123">
        <v>1060</v>
      </c>
      <c r="K50" s="11"/>
    </row>
    <row r="51" spans="1:10" ht="18" thickBot="1">
      <c r="A51" s="11"/>
      <c r="B51" s="6"/>
      <c r="C51" s="133"/>
      <c r="D51" s="89"/>
      <c r="E51" s="89"/>
      <c r="F51" s="6"/>
      <c r="G51" s="6"/>
      <c r="H51" s="6"/>
      <c r="I51" s="6"/>
      <c r="J51" s="6"/>
    </row>
    <row r="52" spans="1:5" ht="17.25">
      <c r="A52" s="1"/>
      <c r="C52" s="78" t="s">
        <v>112</v>
      </c>
      <c r="D52" s="90"/>
      <c r="E52" s="83"/>
    </row>
    <row r="53" spans="3:5" ht="17.25">
      <c r="C53" s="51" t="s">
        <v>108</v>
      </c>
      <c r="D53" s="91"/>
      <c r="E53" s="92"/>
    </row>
    <row r="54" spans="1:5" ht="17.25">
      <c r="A54" s="1"/>
      <c r="D54" s="83"/>
      <c r="E54" s="83"/>
    </row>
    <row r="55" spans="4:5" ht="17.25">
      <c r="D55" s="83"/>
      <c r="E55" s="83"/>
    </row>
    <row r="56" spans="11:13" ht="17.25">
      <c r="K56" s="83"/>
      <c r="M56" s="2"/>
    </row>
    <row r="57" ht="17.25">
      <c r="L57" s="2"/>
    </row>
    <row r="58" spans="3:5" ht="17.25">
      <c r="C58" s="104"/>
      <c r="D58" s="105"/>
      <c r="E58" s="84"/>
    </row>
    <row r="59" spans="3:5" ht="17.25">
      <c r="C59" s="104"/>
      <c r="D59" s="105"/>
      <c r="E59" s="84"/>
    </row>
    <row r="60" spans="2:5" ht="17.25">
      <c r="B60" s="106"/>
      <c r="C60" s="104"/>
      <c r="D60" s="105"/>
      <c r="E60" s="84"/>
    </row>
    <row r="61" spans="2:5" ht="17.25">
      <c r="B61" s="107"/>
      <c r="D61" s="105"/>
      <c r="E61" s="84"/>
    </row>
    <row r="62" spans="2:5" ht="17.25">
      <c r="B62" s="107"/>
      <c r="D62" s="105"/>
      <c r="E62" s="84"/>
    </row>
    <row r="63" spans="2:5" ht="17.25">
      <c r="B63" s="107"/>
      <c r="D63" s="105"/>
      <c r="E63" s="84"/>
    </row>
    <row r="64" spans="2:5" ht="17.25">
      <c r="B64" s="107"/>
      <c r="D64" s="105"/>
      <c r="E64" s="11"/>
    </row>
    <row r="65" spans="2:5" ht="17.25">
      <c r="B65" s="107"/>
      <c r="D65" s="105"/>
      <c r="E65" s="11"/>
    </row>
    <row r="66" spans="2:5" ht="17.25">
      <c r="B66" s="107"/>
      <c r="D66" s="105"/>
      <c r="E66" s="11"/>
    </row>
    <row r="67" spans="2:5" ht="17.25">
      <c r="B67" s="107"/>
      <c r="D67" s="105"/>
      <c r="E67" s="11"/>
    </row>
    <row r="68" spans="2:5" ht="17.25">
      <c r="B68" s="107"/>
      <c r="D68" s="105"/>
      <c r="E68" s="11"/>
    </row>
    <row r="69" spans="2:5" ht="17.25">
      <c r="B69" s="107"/>
      <c r="D69" s="105"/>
      <c r="E69" s="11"/>
    </row>
    <row r="70" spans="2:5" ht="17.25">
      <c r="B70" s="107"/>
      <c r="D70" s="105"/>
      <c r="E70" s="11"/>
    </row>
    <row r="71" spans="2:5" ht="17.25">
      <c r="B71" s="107"/>
      <c r="D71" s="105"/>
      <c r="E71" s="11"/>
    </row>
    <row r="72" spans="2:5" ht="17.25">
      <c r="B72" s="107"/>
      <c r="D72" s="105"/>
      <c r="E72" s="11"/>
    </row>
    <row r="73" spans="2:5" ht="17.25">
      <c r="B73" s="107"/>
      <c r="D73" s="105"/>
      <c r="E73" s="11"/>
    </row>
    <row r="74" spans="2:5" ht="17.25">
      <c r="B74" s="107"/>
      <c r="D74" s="105"/>
      <c r="E74" s="11"/>
    </row>
    <row r="75" spans="2:5" ht="17.25">
      <c r="B75" s="107"/>
      <c r="D75" s="105"/>
      <c r="E75" s="11"/>
    </row>
    <row r="76" spans="2:5" ht="17.25">
      <c r="B76" s="107"/>
      <c r="D76" s="105"/>
      <c r="E76" s="11"/>
    </row>
    <row r="77" spans="2:5" ht="17.25">
      <c r="B77" s="107"/>
      <c r="D77" s="105"/>
      <c r="E77" s="11"/>
    </row>
    <row r="78" spans="2:5" ht="17.25">
      <c r="B78" s="107"/>
      <c r="D78" s="105"/>
      <c r="E78" s="11"/>
    </row>
    <row r="79" spans="2:5" ht="17.25">
      <c r="B79" s="107"/>
      <c r="D79" s="105"/>
      <c r="E79" s="11"/>
    </row>
    <row r="80" spans="2:5" ht="17.25">
      <c r="B80" s="107"/>
      <c r="D80" s="105"/>
      <c r="E80" s="11"/>
    </row>
    <row r="81" spans="2:5" ht="17.25">
      <c r="B81" s="107"/>
      <c r="D81" s="105"/>
      <c r="E81" s="11"/>
    </row>
    <row r="82" spans="2:5" ht="17.25">
      <c r="B82" s="107"/>
      <c r="D82" s="105"/>
      <c r="E82" s="11"/>
    </row>
    <row r="83" spans="2:5" ht="17.25">
      <c r="B83" s="107"/>
      <c r="D83" s="105"/>
      <c r="E83" s="11"/>
    </row>
    <row r="84" spans="2:5" ht="17.25">
      <c r="B84" s="107"/>
      <c r="D84" s="105"/>
      <c r="E84" s="11"/>
    </row>
    <row r="85" spans="2:5" ht="17.25">
      <c r="B85" s="107"/>
      <c r="D85" s="105"/>
      <c r="E85" s="11"/>
    </row>
    <row r="86" spans="2:5" ht="17.25">
      <c r="B86" s="107"/>
      <c r="C86" s="108"/>
      <c r="D86" s="105"/>
      <c r="E86" s="11"/>
    </row>
    <row r="87" spans="3:5" ht="17.25">
      <c r="C87" s="109"/>
      <c r="D87" s="110"/>
      <c r="E87" s="11"/>
    </row>
    <row r="88" spans="3:5" ht="17.25">
      <c r="C88" s="11"/>
      <c r="D88" s="11"/>
      <c r="E88" s="11"/>
    </row>
    <row r="89" spans="3:5" ht="17.25">
      <c r="C89" s="11"/>
      <c r="D89" s="11"/>
      <c r="E89" s="11"/>
    </row>
    <row r="90" spans="3:5" ht="17.25">
      <c r="C90" s="11"/>
      <c r="D90" s="11"/>
      <c r="E90" s="11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B6:L55"/>
  <sheetViews>
    <sheetView zoomScale="75" zoomScaleNormal="75" workbookViewId="0" topLeftCell="A4">
      <pane xSplit="2" ySplit="11" topLeftCell="C36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D7" sqref="D7"/>
    </sheetView>
  </sheetViews>
  <sheetFormatPr defaultColWidth="12.125" defaultRowHeight="13.5"/>
  <cols>
    <col min="1" max="1" width="13.125" style="2" customWidth="1"/>
    <col min="2" max="2" width="18.00390625" style="2" bestFit="1" customWidth="1"/>
    <col min="3" max="7" width="14.125" style="2" customWidth="1"/>
    <col min="8" max="8" width="14.125" style="60" customWidth="1"/>
    <col min="9" max="10" width="14.125" style="2" customWidth="1"/>
    <col min="11" max="11" width="14.625" style="2" customWidth="1"/>
    <col min="12" max="12" width="12.125" style="2" customWidth="1"/>
    <col min="15" max="16384" width="12.125" style="2" customWidth="1"/>
  </cols>
  <sheetData>
    <row r="6" spans="2:8" ht="17.25">
      <c r="B6" s="11"/>
      <c r="C6" s="11"/>
      <c r="D6" s="55" t="s">
        <v>260</v>
      </c>
      <c r="E6" s="11"/>
      <c r="F6" s="11"/>
      <c r="G6" s="11"/>
      <c r="H6" s="61"/>
    </row>
    <row r="7" spans="2:10" ht="18" thickBot="1">
      <c r="B7" s="6"/>
      <c r="C7" s="6"/>
      <c r="D7" s="6"/>
      <c r="E7" s="6"/>
      <c r="F7" s="6"/>
      <c r="G7" s="6"/>
      <c r="H7" s="62"/>
      <c r="I7" s="6"/>
      <c r="J7" s="6"/>
    </row>
    <row r="8" spans="3:10" ht="17.25">
      <c r="C8" s="9" t="s">
        <v>49</v>
      </c>
      <c r="D8" s="8"/>
      <c r="E8" s="9" t="s">
        <v>50</v>
      </c>
      <c r="F8" s="8"/>
      <c r="G8" s="8"/>
      <c r="H8" s="63" t="s">
        <v>51</v>
      </c>
      <c r="I8" s="9" t="s">
        <v>52</v>
      </c>
      <c r="J8" s="8"/>
    </row>
    <row r="9" spans="3:10" ht="17.25">
      <c r="C9" s="10" t="s">
        <v>134</v>
      </c>
      <c r="D9" s="12" t="s">
        <v>104</v>
      </c>
      <c r="E9" s="7"/>
      <c r="F9" s="10" t="s">
        <v>162</v>
      </c>
      <c r="G9" s="10" t="s">
        <v>163</v>
      </c>
      <c r="H9" s="64" t="s">
        <v>164</v>
      </c>
      <c r="I9" s="7"/>
      <c r="J9" s="10" t="s">
        <v>165</v>
      </c>
    </row>
    <row r="10" spans="2:10" ht="17.25">
      <c r="B10" s="8"/>
      <c r="C10" s="14" t="s">
        <v>53</v>
      </c>
      <c r="D10" s="14" t="s">
        <v>166</v>
      </c>
      <c r="E10" s="14" t="s">
        <v>42</v>
      </c>
      <c r="F10" s="14" t="s">
        <v>167</v>
      </c>
      <c r="G10" s="14" t="s">
        <v>43</v>
      </c>
      <c r="H10" s="65"/>
      <c r="I10" s="14" t="s">
        <v>105</v>
      </c>
      <c r="J10" s="14" t="s">
        <v>101</v>
      </c>
    </row>
    <row r="11" spans="3:12" ht="20.25">
      <c r="C11" s="56" t="s">
        <v>47</v>
      </c>
      <c r="D11" s="53" t="s">
        <v>55</v>
      </c>
      <c r="E11" s="54"/>
      <c r="F11" s="53" t="s">
        <v>47</v>
      </c>
      <c r="G11" s="53" t="s">
        <v>47</v>
      </c>
      <c r="H11" s="66" t="s">
        <v>54</v>
      </c>
      <c r="I11" s="21"/>
      <c r="J11" s="53" t="s">
        <v>47</v>
      </c>
      <c r="K11" s="11"/>
      <c r="L11" s="11"/>
    </row>
    <row r="12" spans="2:12" ht="17.25" customHeight="1">
      <c r="B12" s="20" t="s">
        <v>133</v>
      </c>
      <c r="C12" s="81">
        <v>93492</v>
      </c>
      <c r="D12" s="23">
        <v>13436.989000000001</v>
      </c>
      <c r="E12" s="23">
        <v>10</v>
      </c>
      <c r="F12" s="23">
        <v>4963</v>
      </c>
      <c r="G12" s="23">
        <v>743</v>
      </c>
      <c r="H12" s="88">
        <v>97.16735111030339</v>
      </c>
      <c r="I12" s="23">
        <v>141</v>
      </c>
      <c r="J12" s="23">
        <v>5449</v>
      </c>
      <c r="K12" s="11"/>
      <c r="L12" s="11"/>
    </row>
    <row r="13" spans="2:12" ht="17.25" customHeight="1">
      <c r="B13" s="20" t="s">
        <v>149</v>
      </c>
      <c r="C13" s="81">
        <f>SUM(C15:C23,C25,C27:C29,C31:C33,C35:C40,C42:C44,C46:C50)</f>
        <v>91191</v>
      </c>
      <c r="D13" s="23">
        <f>SUM(D15:D23,D25,D27:D29,D31:D33,D35:D40,D42:D44,D46:D50)</f>
        <v>13081</v>
      </c>
      <c r="E13" s="23">
        <f>SUM(E15:E23,E25,E27:E29,E31:E33,E35:E40,E42:E44,E46:E50)</f>
        <v>11</v>
      </c>
      <c r="F13" s="23">
        <f>SUM(F15:F23,F25,F27:F29,F31:F33,F35:F40,F42:F44,F46:F50)</f>
        <v>5477</v>
      </c>
      <c r="G13" s="23">
        <f>SUM(G15:G23,G25,G27:G29,G31:G33,G35:G40,G42:G44,G46:G50)</f>
        <v>1447</v>
      </c>
      <c r="H13" s="88">
        <v>97.3</v>
      </c>
      <c r="I13" s="23">
        <f>SUM(I15:I23,I25,I27:I29,I31:I33,I35:I40,I42:I44,I46:I50)</f>
        <v>168</v>
      </c>
      <c r="J13" s="23">
        <f>SUM(J15:J23,J25,J27:J29,J31:J33,J35:J40,J42:J44,J46:J50)</f>
        <v>5172</v>
      </c>
      <c r="L13" s="11"/>
    </row>
    <row r="14" spans="2:12" ht="17.25" customHeight="1">
      <c r="B14" s="73"/>
      <c r="C14" s="84"/>
      <c r="D14" s="84"/>
      <c r="E14" s="84"/>
      <c r="F14" s="84"/>
      <c r="G14" s="84"/>
      <c r="H14" s="87"/>
      <c r="I14" s="84"/>
      <c r="J14" s="84"/>
      <c r="L14" s="11"/>
    </row>
    <row r="15" spans="2:12" ht="17.25">
      <c r="B15" s="43" t="s">
        <v>65</v>
      </c>
      <c r="C15" s="121" t="s">
        <v>158</v>
      </c>
      <c r="D15" s="121" t="s">
        <v>158</v>
      </c>
      <c r="E15" s="123">
        <v>4</v>
      </c>
      <c r="F15" s="123">
        <v>1249</v>
      </c>
      <c r="G15" s="123">
        <v>0</v>
      </c>
      <c r="H15" s="134">
        <v>98.4</v>
      </c>
      <c r="I15" s="121" t="s">
        <v>158</v>
      </c>
      <c r="J15" s="121" t="s">
        <v>158</v>
      </c>
      <c r="L15" s="11"/>
    </row>
    <row r="16" spans="2:12" ht="17.25">
      <c r="B16" s="43" t="s">
        <v>66</v>
      </c>
      <c r="C16" s="135">
        <v>5422</v>
      </c>
      <c r="D16" s="136">
        <v>864</v>
      </c>
      <c r="E16" s="121" t="s">
        <v>157</v>
      </c>
      <c r="F16" s="121" t="s">
        <v>157</v>
      </c>
      <c r="G16" s="121" t="s">
        <v>157</v>
      </c>
      <c r="H16" s="134">
        <v>95.9</v>
      </c>
      <c r="I16" s="121" t="s">
        <v>157</v>
      </c>
      <c r="J16" s="121" t="s">
        <v>157</v>
      </c>
      <c r="L16" s="11"/>
    </row>
    <row r="17" spans="2:12" ht="17.25">
      <c r="B17" s="43" t="s">
        <v>67</v>
      </c>
      <c r="C17" s="135">
        <v>135</v>
      </c>
      <c r="D17" s="136">
        <v>10</v>
      </c>
      <c r="E17" s="129">
        <v>2</v>
      </c>
      <c r="F17" s="123">
        <v>608</v>
      </c>
      <c r="G17" s="123">
        <v>799</v>
      </c>
      <c r="H17" s="134">
        <v>98.6</v>
      </c>
      <c r="I17" s="129">
        <v>4</v>
      </c>
      <c r="J17" s="129">
        <v>155</v>
      </c>
      <c r="L17" s="11"/>
    </row>
    <row r="18" spans="2:12" ht="17.25">
      <c r="B18" s="43" t="s">
        <v>68</v>
      </c>
      <c r="C18" s="121" t="s">
        <v>158</v>
      </c>
      <c r="D18" s="121" t="s">
        <v>158</v>
      </c>
      <c r="E18" s="129">
        <v>1</v>
      </c>
      <c r="F18" s="129">
        <v>500</v>
      </c>
      <c r="G18" s="129">
        <v>500</v>
      </c>
      <c r="H18" s="134">
        <v>100</v>
      </c>
      <c r="I18" s="121" t="s">
        <v>158</v>
      </c>
      <c r="J18" s="121" t="s">
        <v>158</v>
      </c>
      <c r="L18" s="11"/>
    </row>
    <row r="19" spans="2:12" ht="17.25">
      <c r="B19" s="43" t="s">
        <v>69</v>
      </c>
      <c r="C19" s="121" t="s">
        <v>158</v>
      </c>
      <c r="D19" s="121" t="s">
        <v>158</v>
      </c>
      <c r="E19" s="121" t="s">
        <v>158</v>
      </c>
      <c r="F19" s="121" t="s">
        <v>158</v>
      </c>
      <c r="G19" s="121" t="s">
        <v>158</v>
      </c>
      <c r="H19" s="134">
        <v>99.6</v>
      </c>
      <c r="I19" s="121" t="s">
        <v>158</v>
      </c>
      <c r="J19" s="121" t="s">
        <v>158</v>
      </c>
      <c r="L19" s="11"/>
    </row>
    <row r="20" spans="2:12" ht="17.25">
      <c r="B20" s="43" t="s">
        <v>70</v>
      </c>
      <c r="C20" s="135">
        <v>9962</v>
      </c>
      <c r="D20" s="136">
        <v>1344</v>
      </c>
      <c r="E20" s="129">
        <v>1</v>
      </c>
      <c r="F20" s="129">
        <v>200</v>
      </c>
      <c r="G20" s="123">
        <v>0</v>
      </c>
      <c r="H20" s="134">
        <v>93.9</v>
      </c>
      <c r="I20" s="129">
        <v>102</v>
      </c>
      <c r="J20" s="129">
        <v>2783</v>
      </c>
      <c r="L20" s="11"/>
    </row>
    <row r="21" spans="2:12" ht="17.25">
      <c r="B21" s="43" t="s">
        <v>71</v>
      </c>
      <c r="C21" s="135">
        <v>1723</v>
      </c>
      <c r="D21" s="136">
        <v>256</v>
      </c>
      <c r="E21" s="121" t="s">
        <v>158</v>
      </c>
      <c r="F21" s="121" t="s">
        <v>158</v>
      </c>
      <c r="G21" s="121" t="s">
        <v>158</v>
      </c>
      <c r="H21" s="134">
        <v>99</v>
      </c>
      <c r="I21" s="126">
        <v>12</v>
      </c>
      <c r="J21" s="123">
        <v>409</v>
      </c>
      <c r="L21" s="11"/>
    </row>
    <row r="22" spans="2:12" ht="17.25">
      <c r="B22" s="43" t="s">
        <v>72</v>
      </c>
      <c r="C22" s="135">
        <v>3447</v>
      </c>
      <c r="D22" s="136">
        <v>356</v>
      </c>
      <c r="E22" s="121" t="s">
        <v>158</v>
      </c>
      <c r="F22" s="121" t="s">
        <v>158</v>
      </c>
      <c r="G22" s="121" t="s">
        <v>158</v>
      </c>
      <c r="H22" s="134">
        <v>94.2</v>
      </c>
      <c r="I22" s="126">
        <v>5</v>
      </c>
      <c r="J22" s="123">
        <v>256</v>
      </c>
      <c r="L22" s="11"/>
    </row>
    <row r="23" spans="2:12" ht="17.25">
      <c r="B23" s="43" t="s">
        <v>96</v>
      </c>
      <c r="C23" s="121" t="s">
        <v>158</v>
      </c>
      <c r="D23" s="121" t="s">
        <v>158</v>
      </c>
      <c r="E23" s="121" t="s">
        <v>158</v>
      </c>
      <c r="F23" s="121" t="s">
        <v>158</v>
      </c>
      <c r="G23" s="121" t="s">
        <v>158</v>
      </c>
      <c r="H23" s="134">
        <v>99.7</v>
      </c>
      <c r="I23" s="121" t="s">
        <v>158</v>
      </c>
      <c r="J23" s="121" t="s">
        <v>158</v>
      </c>
      <c r="L23" s="11"/>
    </row>
    <row r="24" spans="2:12" ht="17.25">
      <c r="B24" s="43"/>
      <c r="C24" s="137"/>
      <c r="D24" s="137"/>
      <c r="E24" s="129"/>
      <c r="F24" s="123"/>
      <c r="G24" s="123"/>
      <c r="H24" s="134"/>
      <c r="I24" s="126"/>
      <c r="J24" s="123"/>
      <c r="L24" s="11"/>
    </row>
    <row r="25" spans="2:12" ht="17.25">
      <c r="B25" s="43" t="s">
        <v>92</v>
      </c>
      <c r="C25" s="135">
        <v>4815</v>
      </c>
      <c r="D25" s="136">
        <v>938</v>
      </c>
      <c r="E25" s="121" t="s">
        <v>157</v>
      </c>
      <c r="F25" s="121" t="s">
        <v>157</v>
      </c>
      <c r="G25" s="121" t="s">
        <v>157</v>
      </c>
      <c r="H25" s="134">
        <v>96.7</v>
      </c>
      <c r="I25" s="129">
        <v>2</v>
      </c>
      <c r="J25" s="129">
        <v>42</v>
      </c>
      <c r="L25" s="11"/>
    </row>
    <row r="26" spans="2:12" ht="17.25">
      <c r="B26" s="43"/>
      <c r="C26" s="137"/>
      <c r="D26" s="137"/>
      <c r="E26" s="129"/>
      <c r="F26" s="123"/>
      <c r="G26" s="123"/>
      <c r="H26" s="134"/>
      <c r="I26" s="126"/>
      <c r="J26" s="123"/>
      <c r="L26" s="11"/>
    </row>
    <row r="27" spans="2:12" ht="17.25">
      <c r="B27" s="43" t="s">
        <v>73</v>
      </c>
      <c r="C27" s="135">
        <v>3912</v>
      </c>
      <c r="D27" s="136">
        <v>333</v>
      </c>
      <c r="E27" s="121" t="s">
        <v>157</v>
      </c>
      <c r="F27" s="121" t="s">
        <v>157</v>
      </c>
      <c r="G27" s="121" t="s">
        <v>157</v>
      </c>
      <c r="H27" s="134">
        <v>91.4</v>
      </c>
      <c r="I27" s="126">
        <v>2</v>
      </c>
      <c r="J27" s="123">
        <v>0</v>
      </c>
      <c r="L27" s="11"/>
    </row>
    <row r="28" spans="2:12" ht="17.25">
      <c r="B28" s="43" t="s">
        <v>74</v>
      </c>
      <c r="C28" s="135">
        <v>4915</v>
      </c>
      <c r="D28" s="136">
        <v>601</v>
      </c>
      <c r="E28" s="121" t="s">
        <v>159</v>
      </c>
      <c r="F28" s="121" t="s">
        <v>159</v>
      </c>
      <c r="G28" s="121" t="s">
        <v>159</v>
      </c>
      <c r="H28" s="134">
        <v>95.6</v>
      </c>
      <c r="I28" s="126">
        <v>1</v>
      </c>
      <c r="J28" s="123">
        <v>30</v>
      </c>
      <c r="L28" s="11"/>
    </row>
    <row r="29" spans="2:12" ht="17.25">
      <c r="B29" s="43" t="s">
        <v>75</v>
      </c>
      <c r="C29" s="135">
        <v>421</v>
      </c>
      <c r="D29" s="136">
        <v>93</v>
      </c>
      <c r="E29" s="121" t="s">
        <v>158</v>
      </c>
      <c r="F29" s="121" t="s">
        <v>158</v>
      </c>
      <c r="G29" s="121" t="s">
        <v>158</v>
      </c>
      <c r="H29" s="134">
        <v>81.7</v>
      </c>
      <c r="I29" s="126">
        <v>8</v>
      </c>
      <c r="J29" s="123">
        <v>287</v>
      </c>
      <c r="L29" s="11"/>
    </row>
    <row r="30" spans="2:12" ht="17.25">
      <c r="B30" s="43"/>
      <c r="C30" s="137"/>
      <c r="D30" s="137"/>
      <c r="E30" s="129"/>
      <c r="F30" s="123"/>
      <c r="G30" s="123"/>
      <c r="H30" s="134"/>
      <c r="I30" s="126"/>
      <c r="J30" s="123"/>
      <c r="L30" s="11"/>
    </row>
    <row r="31" spans="2:12" ht="17.25">
      <c r="B31" s="43" t="s">
        <v>76</v>
      </c>
      <c r="C31" s="121" t="s">
        <v>158</v>
      </c>
      <c r="D31" s="121" t="s">
        <v>158</v>
      </c>
      <c r="E31" s="121" t="s">
        <v>158</v>
      </c>
      <c r="F31" s="121" t="s">
        <v>158</v>
      </c>
      <c r="G31" s="121" t="s">
        <v>158</v>
      </c>
      <c r="H31" s="134">
        <v>100</v>
      </c>
      <c r="I31" s="121" t="s">
        <v>158</v>
      </c>
      <c r="J31" s="121" t="s">
        <v>158</v>
      </c>
      <c r="L31" s="11"/>
    </row>
    <row r="32" spans="2:12" ht="17.25">
      <c r="B32" s="43" t="s">
        <v>77</v>
      </c>
      <c r="C32" s="135">
        <v>4992</v>
      </c>
      <c r="D32" s="136">
        <v>533</v>
      </c>
      <c r="E32" s="121" t="s">
        <v>157</v>
      </c>
      <c r="F32" s="121" t="s">
        <v>157</v>
      </c>
      <c r="G32" s="121" t="s">
        <v>157</v>
      </c>
      <c r="H32" s="134">
        <v>97.3</v>
      </c>
      <c r="I32" s="126">
        <v>1</v>
      </c>
      <c r="J32" s="123">
        <v>64</v>
      </c>
      <c r="L32" s="11"/>
    </row>
    <row r="33" spans="2:12" ht="17.25">
      <c r="B33" s="43" t="s">
        <v>93</v>
      </c>
      <c r="C33" s="135">
        <v>10764</v>
      </c>
      <c r="D33" s="136">
        <v>1342</v>
      </c>
      <c r="E33" s="121" t="s">
        <v>161</v>
      </c>
      <c r="F33" s="121" t="s">
        <v>161</v>
      </c>
      <c r="G33" s="121" t="s">
        <v>161</v>
      </c>
      <c r="H33" s="134">
        <v>93.5</v>
      </c>
      <c r="I33" s="126">
        <v>1</v>
      </c>
      <c r="J33" s="123">
        <v>52</v>
      </c>
      <c r="L33" s="11"/>
    </row>
    <row r="34" spans="2:12" ht="17.25">
      <c r="B34" s="43"/>
      <c r="C34" s="137"/>
      <c r="D34" s="137"/>
      <c r="E34" s="129"/>
      <c r="F34" s="123"/>
      <c r="G34" s="123"/>
      <c r="H34" s="134"/>
      <c r="I34" s="126"/>
      <c r="J34" s="123"/>
      <c r="L34" s="11"/>
    </row>
    <row r="35" spans="2:12" ht="17.25">
      <c r="B35" s="43" t="s">
        <v>78</v>
      </c>
      <c r="C35" s="121" t="s">
        <v>158</v>
      </c>
      <c r="D35" s="121" t="s">
        <v>158</v>
      </c>
      <c r="E35" s="129">
        <v>1</v>
      </c>
      <c r="F35" s="123">
        <v>700</v>
      </c>
      <c r="G35" s="123">
        <v>90</v>
      </c>
      <c r="H35" s="134">
        <v>100</v>
      </c>
      <c r="I35" s="121" t="s">
        <v>158</v>
      </c>
      <c r="J35" s="121" t="s">
        <v>158</v>
      </c>
      <c r="L35" s="11"/>
    </row>
    <row r="36" spans="2:12" ht="17.25">
      <c r="B36" s="43" t="s">
        <v>79</v>
      </c>
      <c r="C36" s="121" t="s">
        <v>158</v>
      </c>
      <c r="D36" s="121" t="s">
        <v>158</v>
      </c>
      <c r="E36" s="121" t="s">
        <v>158</v>
      </c>
      <c r="F36" s="121" t="s">
        <v>158</v>
      </c>
      <c r="G36" s="121" t="s">
        <v>158</v>
      </c>
      <c r="H36" s="134">
        <v>99.8</v>
      </c>
      <c r="I36" s="121" t="s">
        <v>158</v>
      </c>
      <c r="J36" s="121" t="s">
        <v>158</v>
      </c>
      <c r="L36" s="11"/>
    </row>
    <row r="37" spans="2:12" ht="17.25">
      <c r="B37" s="43" t="s">
        <v>80</v>
      </c>
      <c r="C37" s="135">
        <v>256</v>
      </c>
      <c r="D37" s="136">
        <v>22</v>
      </c>
      <c r="E37" s="121" t="s">
        <v>160</v>
      </c>
      <c r="F37" s="121" t="s">
        <v>160</v>
      </c>
      <c r="G37" s="121" t="s">
        <v>160</v>
      </c>
      <c r="H37" s="134">
        <v>96.1</v>
      </c>
      <c r="I37" s="121" t="s">
        <v>160</v>
      </c>
      <c r="J37" s="121" t="s">
        <v>160</v>
      </c>
      <c r="L37" s="11"/>
    </row>
    <row r="38" spans="2:12" ht="17.25">
      <c r="B38" s="43" t="s">
        <v>81</v>
      </c>
      <c r="C38" s="135">
        <v>9032</v>
      </c>
      <c r="D38" s="136">
        <v>1529</v>
      </c>
      <c r="E38" s="129">
        <v>1</v>
      </c>
      <c r="F38" s="129">
        <v>2000</v>
      </c>
      <c r="G38" s="123">
        <v>58</v>
      </c>
      <c r="H38" s="134">
        <v>100</v>
      </c>
      <c r="I38" s="121" t="s">
        <v>160</v>
      </c>
      <c r="J38" s="121" t="s">
        <v>160</v>
      </c>
      <c r="L38" s="11"/>
    </row>
    <row r="39" spans="2:12" ht="17.25">
      <c r="B39" s="43" t="s">
        <v>82</v>
      </c>
      <c r="C39" s="135">
        <v>6255</v>
      </c>
      <c r="D39" s="136">
        <v>746</v>
      </c>
      <c r="E39" s="121" t="s">
        <v>168</v>
      </c>
      <c r="F39" s="121" t="s">
        <v>168</v>
      </c>
      <c r="G39" s="121" t="s">
        <v>168</v>
      </c>
      <c r="H39" s="134">
        <v>99.4</v>
      </c>
      <c r="I39" s="121" t="s">
        <v>168</v>
      </c>
      <c r="J39" s="121" t="s">
        <v>168</v>
      </c>
      <c r="L39" s="11"/>
    </row>
    <row r="40" spans="2:12" ht="17.25">
      <c r="B40" s="43" t="s">
        <v>83</v>
      </c>
      <c r="C40" s="135">
        <v>9928</v>
      </c>
      <c r="D40" s="136">
        <v>1504</v>
      </c>
      <c r="E40" s="121" t="s">
        <v>161</v>
      </c>
      <c r="F40" s="121" t="s">
        <v>161</v>
      </c>
      <c r="G40" s="121" t="s">
        <v>161</v>
      </c>
      <c r="H40" s="134">
        <v>90.8</v>
      </c>
      <c r="I40" s="126">
        <v>14</v>
      </c>
      <c r="J40" s="123">
        <v>551</v>
      </c>
      <c r="L40" s="11"/>
    </row>
    <row r="41" spans="2:12" ht="17.25">
      <c r="B41" s="43"/>
      <c r="C41" s="137"/>
      <c r="D41" s="137"/>
      <c r="E41" s="129"/>
      <c r="F41" s="123"/>
      <c r="G41" s="123"/>
      <c r="H41" s="134"/>
      <c r="I41" s="126"/>
      <c r="J41" s="123"/>
      <c r="L41" s="11"/>
    </row>
    <row r="42" spans="2:12" ht="17.25">
      <c r="B42" s="43" t="s">
        <v>84</v>
      </c>
      <c r="C42" s="135">
        <v>1212</v>
      </c>
      <c r="D42" s="136">
        <v>163</v>
      </c>
      <c r="E42" s="121" t="s">
        <v>157</v>
      </c>
      <c r="F42" s="121" t="s">
        <v>157</v>
      </c>
      <c r="G42" s="121" t="s">
        <v>157</v>
      </c>
      <c r="H42" s="134">
        <v>98.8</v>
      </c>
      <c r="I42" s="126">
        <v>6</v>
      </c>
      <c r="J42" s="123">
        <v>174</v>
      </c>
      <c r="L42" s="11"/>
    </row>
    <row r="43" spans="2:12" ht="17.25">
      <c r="B43" s="43" t="s">
        <v>85</v>
      </c>
      <c r="C43" s="121" t="s">
        <v>161</v>
      </c>
      <c r="D43" s="121" t="s">
        <v>161</v>
      </c>
      <c r="E43" s="121" t="s">
        <v>161</v>
      </c>
      <c r="F43" s="121" t="s">
        <v>161</v>
      </c>
      <c r="G43" s="121" t="s">
        <v>161</v>
      </c>
      <c r="H43" s="134">
        <v>99.8</v>
      </c>
      <c r="I43" s="121" t="s">
        <v>161</v>
      </c>
      <c r="J43" s="121" t="s">
        <v>161</v>
      </c>
      <c r="L43" s="11"/>
    </row>
    <row r="44" spans="2:12" ht="17.25">
      <c r="B44" s="43" t="s">
        <v>86</v>
      </c>
      <c r="C44" s="135">
        <v>1505</v>
      </c>
      <c r="D44" s="136">
        <v>208</v>
      </c>
      <c r="E44" s="121" t="s">
        <v>161</v>
      </c>
      <c r="F44" s="121" t="s">
        <v>161</v>
      </c>
      <c r="G44" s="121" t="s">
        <v>161</v>
      </c>
      <c r="H44" s="134">
        <v>93</v>
      </c>
      <c r="I44" s="121" t="s">
        <v>161</v>
      </c>
      <c r="J44" s="121" t="s">
        <v>161</v>
      </c>
      <c r="L44" s="11"/>
    </row>
    <row r="45" spans="2:12" ht="17.25">
      <c r="B45" s="43"/>
      <c r="C45" s="137"/>
      <c r="D45" s="137"/>
      <c r="E45" s="129"/>
      <c r="F45" s="123"/>
      <c r="G45" s="123"/>
      <c r="H45" s="134"/>
      <c r="I45" s="126"/>
      <c r="J45" s="123"/>
      <c r="L45" s="11"/>
    </row>
    <row r="46" spans="2:12" ht="17.25">
      <c r="B46" s="43" t="s">
        <v>87</v>
      </c>
      <c r="C46" s="135">
        <v>6750</v>
      </c>
      <c r="D46" s="136">
        <v>968</v>
      </c>
      <c r="E46" s="129">
        <v>1</v>
      </c>
      <c r="F46" s="123">
        <v>220</v>
      </c>
      <c r="G46" s="123">
        <v>0</v>
      </c>
      <c r="H46" s="134">
        <v>95.9</v>
      </c>
      <c r="I46" s="126">
        <v>1</v>
      </c>
      <c r="J46" s="123">
        <v>31</v>
      </c>
      <c r="L46" s="11"/>
    </row>
    <row r="47" spans="2:12" ht="17.25">
      <c r="B47" s="43" t="s">
        <v>88</v>
      </c>
      <c r="C47" s="135">
        <v>3437</v>
      </c>
      <c r="D47" s="136">
        <v>913</v>
      </c>
      <c r="E47" s="121" t="s">
        <v>157</v>
      </c>
      <c r="F47" s="121" t="s">
        <v>157</v>
      </c>
      <c r="G47" s="121" t="s">
        <v>157</v>
      </c>
      <c r="H47" s="134">
        <v>100</v>
      </c>
      <c r="I47" s="121" t="s">
        <v>157</v>
      </c>
      <c r="J47" s="121" t="s">
        <v>157</v>
      </c>
      <c r="L47" s="11"/>
    </row>
    <row r="48" spans="2:12" ht="17.25">
      <c r="B48" s="43" t="s">
        <v>89</v>
      </c>
      <c r="C48" s="135">
        <v>845</v>
      </c>
      <c r="D48" s="136">
        <v>132</v>
      </c>
      <c r="E48" s="121" t="s">
        <v>159</v>
      </c>
      <c r="F48" s="121" t="s">
        <v>159</v>
      </c>
      <c r="G48" s="121" t="s">
        <v>159</v>
      </c>
      <c r="H48" s="134">
        <v>52.7</v>
      </c>
      <c r="I48" s="126">
        <v>7</v>
      </c>
      <c r="J48" s="123">
        <v>288</v>
      </c>
      <c r="L48" s="11"/>
    </row>
    <row r="49" spans="2:12" ht="17.25">
      <c r="B49" s="43" t="s">
        <v>90</v>
      </c>
      <c r="C49" s="135">
        <v>491</v>
      </c>
      <c r="D49" s="136">
        <v>122</v>
      </c>
      <c r="E49" s="121" t="s">
        <v>157</v>
      </c>
      <c r="F49" s="121" t="s">
        <v>157</v>
      </c>
      <c r="G49" s="121" t="s">
        <v>157</v>
      </c>
      <c r="H49" s="134">
        <v>99</v>
      </c>
      <c r="I49" s="126">
        <v>1</v>
      </c>
      <c r="J49" s="123">
        <v>5</v>
      </c>
      <c r="L49" s="11"/>
    </row>
    <row r="50" spans="2:12" ht="17.25">
      <c r="B50" s="43" t="s">
        <v>91</v>
      </c>
      <c r="C50" s="135">
        <v>972</v>
      </c>
      <c r="D50" s="136">
        <v>104</v>
      </c>
      <c r="E50" s="121" t="s">
        <v>157</v>
      </c>
      <c r="F50" s="121" t="s">
        <v>157</v>
      </c>
      <c r="G50" s="121" t="s">
        <v>157</v>
      </c>
      <c r="H50" s="134">
        <v>99.6</v>
      </c>
      <c r="I50" s="123">
        <v>1</v>
      </c>
      <c r="J50" s="123">
        <v>45</v>
      </c>
      <c r="L50" s="11"/>
    </row>
    <row r="51" spans="2:12" ht="18" thickBot="1">
      <c r="B51" s="50"/>
      <c r="C51" s="138"/>
      <c r="D51" s="138"/>
      <c r="E51" s="139"/>
      <c r="F51" s="139"/>
      <c r="G51" s="139"/>
      <c r="H51" s="140"/>
      <c r="I51" s="133"/>
      <c r="J51" s="139"/>
      <c r="L51" s="11"/>
    </row>
    <row r="52" ht="17.25">
      <c r="C52" s="1" t="s">
        <v>114</v>
      </c>
    </row>
    <row r="53" ht="17.25">
      <c r="C53" s="2" t="s">
        <v>106</v>
      </c>
    </row>
    <row r="54" ht="17.25">
      <c r="F54" s="2" t="s">
        <v>107</v>
      </c>
    </row>
    <row r="55" spans="3:9" ht="17.25">
      <c r="C55" s="51" t="s">
        <v>108</v>
      </c>
      <c r="D55" s="79"/>
      <c r="E55" s="1"/>
      <c r="I55" s="1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8"/>
  <sheetViews>
    <sheetView zoomScale="75" zoomScaleNormal="75" workbookViewId="0" topLeftCell="A1">
      <selection activeCell="D7" sqref="D7"/>
    </sheetView>
  </sheetViews>
  <sheetFormatPr defaultColWidth="12.125" defaultRowHeight="13.5"/>
  <cols>
    <col min="1" max="1" width="13.375" style="28" customWidth="1"/>
    <col min="2" max="2" width="36.00390625" style="28" customWidth="1"/>
    <col min="3" max="3" width="16.125" style="28" bestFit="1" customWidth="1"/>
    <col min="4" max="4" width="15.125" style="28" customWidth="1"/>
    <col min="5" max="5" width="13.125" style="28" customWidth="1"/>
    <col min="6" max="6" width="12.25390625" style="28" bestFit="1" customWidth="1"/>
    <col min="7" max="7" width="16.125" style="28" bestFit="1" customWidth="1"/>
    <col min="8" max="8" width="15.375" style="28" customWidth="1"/>
    <col min="9" max="9" width="16.125" style="28" bestFit="1" customWidth="1"/>
    <col min="10" max="10" width="15.50390625" style="28" customWidth="1"/>
    <col min="11" max="16384" width="12.125" style="28" customWidth="1"/>
  </cols>
  <sheetData>
    <row r="1" ht="17.25">
      <c r="A1" s="35"/>
    </row>
    <row r="3" spans="5:10" ht="17.25">
      <c r="E3" s="37"/>
      <c r="F3" s="37"/>
      <c r="G3" s="37"/>
      <c r="H3" s="37"/>
      <c r="I3" s="37"/>
      <c r="J3" s="37"/>
    </row>
    <row r="4" spans="5:10" ht="17.25">
      <c r="E4" s="37"/>
      <c r="F4" s="37"/>
      <c r="G4" s="37"/>
      <c r="H4" s="37"/>
      <c r="I4" s="37"/>
      <c r="J4" s="37"/>
    </row>
    <row r="6" ht="17.25">
      <c r="D6" s="29" t="s">
        <v>261</v>
      </c>
    </row>
    <row r="7" ht="17.25">
      <c r="C7" s="29" t="s">
        <v>169</v>
      </c>
    </row>
    <row r="8" spans="2:10" ht="21" thickBot="1">
      <c r="B8" s="30"/>
      <c r="C8" s="30"/>
      <c r="D8" s="32" t="s">
        <v>170</v>
      </c>
      <c r="E8" s="30"/>
      <c r="F8" s="30"/>
      <c r="G8" s="30"/>
      <c r="H8" s="30"/>
      <c r="I8" s="32" t="s">
        <v>244</v>
      </c>
      <c r="J8" s="30"/>
    </row>
    <row r="9" spans="3:10" ht="17.25">
      <c r="C9" s="141"/>
      <c r="D9" s="141"/>
      <c r="E9" s="33"/>
      <c r="F9" s="33"/>
      <c r="G9" s="33"/>
      <c r="H9" s="33"/>
      <c r="I9" s="33"/>
      <c r="J9" s="141"/>
    </row>
    <row r="10" spans="2:10" ht="17.25">
      <c r="B10" s="28" t="s">
        <v>171</v>
      </c>
      <c r="C10" s="142" t="s">
        <v>172</v>
      </c>
      <c r="D10" s="142" t="s">
        <v>245</v>
      </c>
      <c r="E10" s="142" t="s">
        <v>246</v>
      </c>
      <c r="F10" s="141"/>
      <c r="G10" s="141"/>
      <c r="H10" s="141"/>
      <c r="I10" s="141"/>
      <c r="J10" s="142" t="s">
        <v>173</v>
      </c>
    </row>
    <row r="11" spans="2:10" ht="17.25">
      <c r="B11" s="33"/>
      <c r="C11" s="143"/>
      <c r="D11" s="143"/>
      <c r="E11" s="144" t="s">
        <v>247</v>
      </c>
      <c r="F11" s="144" t="s">
        <v>174</v>
      </c>
      <c r="G11" s="144" t="s">
        <v>248</v>
      </c>
      <c r="H11" s="144" t="s">
        <v>249</v>
      </c>
      <c r="I11" s="144" t="s">
        <v>175</v>
      </c>
      <c r="J11" s="143"/>
    </row>
    <row r="12" spans="3:4" ht="17.25">
      <c r="C12" s="145"/>
      <c r="D12" s="31"/>
    </row>
    <row r="13" spans="2:10" ht="17.25">
      <c r="B13" s="146" t="s">
        <v>176</v>
      </c>
      <c r="C13" s="147">
        <v>323</v>
      </c>
      <c r="D13" s="148">
        <v>1535892</v>
      </c>
      <c r="E13" s="148">
        <v>449641</v>
      </c>
      <c r="F13" s="148">
        <v>8914</v>
      </c>
      <c r="G13" s="148">
        <v>36489</v>
      </c>
      <c r="H13" s="148">
        <v>4174</v>
      </c>
      <c r="I13" s="148">
        <v>1036674</v>
      </c>
      <c r="J13" s="148">
        <v>947262</v>
      </c>
    </row>
    <row r="14" spans="2:10" ht="17.25">
      <c r="B14" s="146" t="s">
        <v>177</v>
      </c>
      <c r="C14" s="149">
        <v>325</v>
      </c>
      <c r="D14" s="28">
        <v>1638832</v>
      </c>
      <c r="E14" s="28">
        <v>452219</v>
      </c>
      <c r="F14" s="28">
        <v>9617</v>
      </c>
      <c r="G14" s="28">
        <v>37581</v>
      </c>
      <c r="H14" s="28">
        <v>4228</v>
      </c>
      <c r="I14" s="28">
        <v>1135187</v>
      </c>
      <c r="J14" s="28">
        <v>1018218</v>
      </c>
    </row>
    <row r="15" spans="2:10" ht="17.25">
      <c r="B15" s="35"/>
      <c r="C15" s="147"/>
      <c r="D15" s="148"/>
      <c r="E15" s="148"/>
      <c r="F15" s="148"/>
      <c r="G15" s="148"/>
      <c r="H15" s="148"/>
      <c r="I15" s="148"/>
      <c r="J15" s="148"/>
    </row>
    <row r="16" spans="2:10" ht="17.25">
      <c r="B16" s="35" t="s">
        <v>178</v>
      </c>
      <c r="C16" s="149">
        <v>67</v>
      </c>
      <c r="D16" s="28">
        <v>17413</v>
      </c>
      <c r="E16" s="28">
        <v>141</v>
      </c>
      <c r="F16" s="28">
        <v>3083</v>
      </c>
      <c r="G16" s="28">
        <v>14029</v>
      </c>
      <c r="H16" s="28">
        <v>160</v>
      </c>
      <c r="I16" s="150" t="s">
        <v>179</v>
      </c>
      <c r="J16" s="150" t="s">
        <v>179</v>
      </c>
    </row>
    <row r="17" spans="2:10" ht="17.25">
      <c r="B17" s="35" t="s">
        <v>180</v>
      </c>
      <c r="C17" s="149">
        <v>10</v>
      </c>
      <c r="D17" s="28">
        <v>12313</v>
      </c>
      <c r="E17" s="28">
        <v>4902</v>
      </c>
      <c r="F17" s="28">
        <v>278</v>
      </c>
      <c r="G17" s="28">
        <v>5138</v>
      </c>
      <c r="H17" s="150" t="s">
        <v>179</v>
      </c>
      <c r="I17" s="28">
        <v>1995</v>
      </c>
      <c r="J17" s="150" t="s">
        <v>179</v>
      </c>
    </row>
    <row r="18" spans="2:10" ht="17.25">
      <c r="B18" s="35" t="s">
        <v>181</v>
      </c>
      <c r="C18" s="149">
        <v>29</v>
      </c>
      <c r="D18" s="28">
        <v>14727</v>
      </c>
      <c r="E18" s="28">
        <v>6473</v>
      </c>
      <c r="F18" s="28">
        <v>129</v>
      </c>
      <c r="G18" s="28">
        <v>8048</v>
      </c>
      <c r="H18" s="150" t="s">
        <v>179</v>
      </c>
      <c r="I18" s="28">
        <v>77</v>
      </c>
      <c r="J18" s="150" t="s">
        <v>179</v>
      </c>
    </row>
    <row r="19" spans="2:10" ht="17.25">
      <c r="B19" s="35" t="s">
        <v>182</v>
      </c>
      <c r="C19" s="149">
        <v>6</v>
      </c>
      <c r="D19" s="28">
        <v>86</v>
      </c>
      <c r="E19" s="150" t="s">
        <v>179</v>
      </c>
      <c r="F19" s="28">
        <v>86</v>
      </c>
      <c r="G19" s="150" t="s">
        <v>179</v>
      </c>
      <c r="H19" s="150" t="s">
        <v>179</v>
      </c>
      <c r="I19" s="150" t="s">
        <v>179</v>
      </c>
      <c r="J19" s="150" t="s">
        <v>179</v>
      </c>
    </row>
    <row r="20" spans="2:10" ht="17.25">
      <c r="B20" s="35" t="s">
        <v>183</v>
      </c>
      <c r="C20" s="149">
        <v>5</v>
      </c>
      <c r="D20" s="28">
        <v>161</v>
      </c>
      <c r="E20" s="150" t="s">
        <v>179</v>
      </c>
      <c r="F20" s="28">
        <v>121</v>
      </c>
      <c r="G20" s="28">
        <v>31</v>
      </c>
      <c r="H20" s="28">
        <v>9</v>
      </c>
      <c r="I20" s="150" t="s">
        <v>179</v>
      </c>
      <c r="J20" s="150" t="s">
        <v>179</v>
      </c>
    </row>
    <row r="21" spans="2:10" ht="17.25">
      <c r="B21" s="35" t="s">
        <v>184</v>
      </c>
      <c r="C21" s="149">
        <v>6</v>
      </c>
      <c r="D21" s="28">
        <v>259</v>
      </c>
      <c r="E21" s="28">
        <v>157</v>
      </c>
      <c r="F21" s="28">
        <v>56</v>
      </c>
      <c r="G21" s="28">
        <v>46</v>
      </c>
      <c r="H21" s="150" t="s">
        <v>179</v>
      </c>
      <c r="I21" s="150" t="s">
        <v>179</v>
      </c>
      <c r="J21" s="150" t="s">
        <v>179</v>
      </c>
    </row>
    <row r="22" spans="2:10" ht="17.25">
      <c r="B22" s="35" t="s">
        <v>185</v>
      </c>
      <c r="C22" s="149">
        <v>7</v>
      </c>
      <c r="D22" s="28">
        <v>65</v>
      </c>
      <c r="E22" s="150" t="s">
        <v>179</v>
      </c>
      <c r="F22" s="28">
        <v>65</v>
      </c>
      <c r="G22" s="150" t="s">
        <v>179</v>
      </c>
      <c r="H22" s="150" t="s">
        <v>179</v>
      </c>
      <c r="I22" s="150" t="s">
        <v>179</v>
      </c>
      <c r="J22" s="150" t="s">
        <v>179</v>
      </c>
    </row>
    <row r="23" spans="2:10" ht="17.25">
      <c r="B23" s="35" t="s">
        <v>186</v>
      </c>
      <c r="C23" s="149">
        <v>34</v>
      </c>
      <c r="D23" s="28">
        <v>283411</v>
      </c>
      <c r="E23" s="28">
        <v>38409</v>
      </c>
      <c r="F23" s="28">
        <v>1278</v>
      </c>
      <c r="G23" s="28">
        <v>5270</v>
      </c>
      <c r="H23" s="150" t="s">
        <v>179</v>
      </c>
      <c r="I23" s="28">
        <v>238454</v>
      </c>
      <c r="J23" s="150" t="s">
        <v>179</v>
      </c>
    </row>
    <row r="24" spans="2:10" ht="17.25">
      <c r="B24" s="35" t="s">
        <v>187</v>
      </c>
      <c r="C24" s="149">
        <v>5</v>
      </c>
      <c r="D24" s="28">
        <v>249757</v>
      </c>
      <c r="E24" s="28">
        <v>81445</v>
      </c>
      <c r="F24" s="28">
        <v>70</v>
      </c>
      <c r="G24" s="150" t="s">
        <v>179</v>
      </c>
      <c r="H24" s="28">
        <v>2960</v>
      </c>
      <c r="I24" s="28">
        <v>165282</v>
      </c>
      <c r="J24" s="28">
        <v>243719</v>
      </c>
    </row>
    <row r="25" spans="2:10" ht="17.25">
      <c r="B25" s="35" t="s">
        <v>188</v>
      </c>
      <c r="C25" s="149">
        <v>16</v>
      </c>
      <c r="D25" s="28">
        <v>3754</v>
      </c>
      <c r="E25" s="28">
        <v>12</v>
      </c>
      <c r="F25" s="28">
        <v>327</v>
      </c>
      <c r="G25" s="28">
        <v>3415</v>
      </c>
      <c r="H25" s="150" t="s">
        <v>179</v>
      </c>
      <c r="I25" s="150" t="s">
        <v>179</v>
      </c>
      <c r="J25" s="150" t="s">
        <v>179</v>
      </c>
    </row>
    <row r="26" spans="2:10" ht="17.25">
      <c r="B26" s="35" t="s">
        <v>189</v>
      </c>
      <c r="C26" s="149">
        <v>7</v>
      </c>
      <c r="D26" s="28">
        <v>3909</v>
      </c>
      <c r="E26" s="28">
        <v>3164</v>
      </c>
      <c r="F26" s="28">
        <v>709</v>
      </c>
      <c r="G26" s="28">
        <v>36</v>
      </c>
      <c r="H26" s="150" t="s">
        <v>179</v>
      </c>
      <c r="I26" s="150" t="s">
        <v>179</v>
      </c>
      <c r="J26" s="150" t="s">
        <v>179</v>
      </c>
    </row>
    <row r="27" spans="2:10" ht="17.25">
      <c r="B27" s="35" t="s">
        <v>190</v>
      </c>
      <c r="C27" s="149">
        <v>1</v>
      </c>
      <c r="D27" s="151" t="s">
        <v>250</v>
      </c>
      <c r="E27" s="150" t="s">
        <v>179</v>
      </c>
      <c r="F27" s="150" t="s">
        <v>179</v>
      </c>
      <c r="G27" s="151" t="s">
        <v>250</v>
      </c>
      <c r="H27" s="151" t="s">
        <v>250</v>
      </c>
      <c r="I27" s="151" t="s">
        <v>250</v>
      </c>
      <c r="J27" s="150" t="s">
        <v>179</v>
      </c>
    </row>
    <row r="28" spans="2:10" ht="17.25">
      <c r="B28" s="35" t="s">
        <v>192</v>
      </c>
      <c r="C28" s="149">
        <v>5</v>
      </c>
      <c r="D28" s="151" t="s">
        <v>251</v>
      </c>
      <c r="E28" s="150" t="s">
        <v>179</v>
      </c>
      <c r="F28" s="151" t="s">
        <v>251</v>
      </c>
      <c r="G28" s="151" t="s">
        <v>251</v>
      </c>
      <c r="H28" s="151" t="s">
        <v>251</v>
      </c>
      <c r="I28" s="151" t="s">
        <v>251</v>
      </c>
      <c r="J28" s="150" t="s">
        <v>179</v>
      </c>
    </row>
    <row r="29" spans="2:10" ht="17.25">
      <c r="B29" s="35" t="s">
        <v>193</v>
      </c>
      <c r="C29" s="149">
        <v>9</v>
      </c>
      <c r="D29" s="28">
        <v>1043703</v>
      </c>
      <c r="E29" s="28">
        <v>316034</v>
      </c>
      <c r="F29" s="28">
        <v>280</v>
      </c>
      <c r="G29" s="150" t="s">
        <v>179</v>
      </c>
      <c r="H29" s="150" t="s">
        <v>179</v>
      </c>
      <c r="I29" s="28">
        <v>727389</v>
      </c>
      <c r="J29" s="28">
        <v>774499</v>
      </c>
    </row>
    <row r="30" spans="2:10" ht="17.25">
      <c r="B30" s="35" t="s">
        <v>194</v>
      </c>
      <c r="C30" s="149">
        <v>6</v>
      </c>
      <c r="D30" s="28">
        <v>585</v>
      </c>
      <c r="E30" s="28">
        <v>201</v>
      </c>
      <c r="F30" s="28">
        <v>77</v>
      </c>
      <c r="G30" s="150" t="s">
        <v>179</v>
      </c>
      <c r="H30" s="28">
        <v>307</v>
      </c>
      <c r="I30" s="150" t="s">
        <v>179</v>
      </c>
      <c r="J30" s="150" t="s">
        <v>179</v>
      </c>
    </row>
    <row r="31" spans="2:10" ht="17.25">
      <c r="B31" s="35" t="s">
        <v>195</v>
      </c>
      <c r="C31" s="149">
        <v>30</v>
      </c>
      <c r="D31" s="28">
        <v>865</v>
      </c>
      <c r="E31" s="28">
        <v>211</v>
      </c>
      <c r="F31" s="28">
        <v>484</v>
      </c>
      <c r="G31" s="28">
        <v>130</v>
      </c>
      <c r="H31" s="28">
        <v>30</v>
      </c>
      <c r="I31" s="28">
        <v>10</v>
      </c>
      <c r="J31" s="150" t="s">
        <v>179</v>
      </c>
    </row>
    <row r="32" spans="2:10" ht="17.25">
      <c r="B32" s="28" t="s">
        <v>196</v>
      </c>
      <c r="C32" s="149">
        <v>16</v>
      </c>
      <c r="D32" s="28">
        <v>709</v>
      </c>
      <c r="E32" s="28">
        <v>317</v>
      </c>
      <c r="F32" s="28">
        <v>285</v>
      </c>
      <c r="G32" s="28">
        <v>107</v>
      </c>
      <c r="H32" s="150" t="s">
        <v>179</v>
      </c>
      <c r="I32" s="150" t="s">
        <v>179</v>
      </c>
      <c r="J32" s="150" t="s">
        <v>179</v>
      </c>
    </row>
    <row r="33" spans="2:10" ht="17.25">
      <c r="B33" s="35" t="s">
        <v>197</v>
      </c>
      <c r="C33" s="149">
        <v>25</v>
      </c>
      <c r="D33" s="28">
        <v>882</v>
      </c>
      <c r="E33" s="28">
        <v>620</v>
      </c>
      <c r="F33" s="28">
        <v>255</v>
      </c>
      <c r="G33" s="28">
        <v>7</v>
      </c>
      <c r="H33" s="150" t="s">
        <v>179</v>
      </c>
      <c r="I33" s="150" t="s">
        <v>179</v>
      </c>
      <c r="J33" s="150" t="s">
        <v>179</v>
      </c>
    </row>
    <row r="34" spans="2:10" ht="17.25">
      <c r="B34" s="35" t="s">
        <v>198</v>
      </c>
      <c r="C34" s="149">
        <v>8</v>
      </c>
      <c r="D34" s="28">
        <v>307</v>
      </c>
      <c r="E34" s="150" t="s">
        <v>179</v>
      </c>
      <c r="F34" s="28">
        <v>224</v>
      </c>
      <c r="G34" s="28">
        <v>83</v>
      </c>
      <c r="H34" s="150" t="s">
        <v>179</v>
      </c>
      <c r="I34" s="150" t="s">
        <v>179</v>
      </c>
      <c r="J34" s="150" t="s">
        <v>179</v>
      </c>
    </row>
    <row r="35" spans="2:10" ht="17.25">
      <c r="B35" s="35" t="s">
        <v>199</v>
      </c>
      <c r="C35" s="149">
        <v>6</v>
      </c>
      <c r="D35" s="28">
        <v>246</v>
      </c>
      <c r="E35" s="150" t="s">
        <v>179</v>
      </c>
      <c r="F35" s="28">
        <v>244</v>
      </c>
      <c r="G35" s="150" t="s">
        <v>179</v>
      </c>
      <c r="H35" s="28">
        <v>1</v>
      </c>
      <c r="I35" s="28">
        <v>1</v>
      </c>
      <c r="J35" s="150" t="s">
        <v>179</v>
      </c>
    </row>
    <row r="36" spans="2:10" ht="17.25">
      <c r="B36" s="28" t="s">
        <v>200</v>
      </c>
      <c r="C36" s="149">
        <v>10</v>
      </c>
      <c r="D36" s="28">
        <v>491</v>
      </c>
      <c r="E36" s="28">
        <v>133</v>
      </c>
      <c r="F36" s="28">
        <v>290</v>
      </c>
      <c r="G36" s="28">
        <v>64</v>
      </c>
      <c r="H36" s="150" t="s">
        <v>179</v>
      </c>
      <c r="I36" s="28">
        <v>4</v>
      </c>
      <c r="J36" s="150" t="s">
        <v>179</v>
      </c>
    </row>
    <row r="37" spans="2:10" ht="17.25">
      <c r="B37" s="28" t="s">
        <v>201</v>
      </c>
      <c r="C37" s="149">
        <v>2</v>
      </c>
      <c r="D37" s="151" t="s">
        <v>252</v>
      </c>
      <c r="E37" s="150" t="s">
        <v>179</v>
      </c>
      <c r="F37" s="151" t="s">
        <v>252</v>
      </c>
      <c r="G37" s="151" t="s">
        <v>252</v>
      </c>
      <c r="H37" s="150" t="s">
        <v>179</v>
      </c>
      <c r="I37" s="150" t="s">
        <v>179</v>
      </c>
      <c r="J37" s="150" t="s">
        <v>179</v>
      </c>
    </row>
    <row r="38" spans="2:10" ht="17.25">
      <c r="B38" s="35" t="s">
        <v>202</v>
      </c>
      <c r="C38" s="149">
        <v>3</v>
      </c>
      <c r="D38" s="151" t="s">
        <v>191</v>
      </c>
      <c r="E38" s="150" t="s">
        <v>179</v>
      </c>
      <c r="F38" s="151" t="s">
        <v>191</v>
      </c>
      <c r="G38" s="151" t="s">
        <v>191</v>
      </c>
      <c r="H38" s="150" t="s">
        <v>179</v>
      </c>
      <c r="I38" s="150" t="s">
        <v>179</v>
      </c>
      <c r="J38" s="150" t="s">
        <v>179</v>
      </c>
    </row>
    <row r="39" spans="2:10" ht="17.25">
      <c r="B39" s="35" t="s">
        <v>203</v>
      </c>
      <c r="C39" s="149">
        <v>12</v>
      </c>
      <c r="D39" s="28">
        <v>2097</v>
      </c>
      <c r="E39" s="150" t="s">
        <v>179</v>
      </c>
      <c r="F39" s="28">
        <v>384</v>
      </c>
      <c r="G39" s="28">
        <v>1063</v>
      </c>
      <c r="H39" s="28">
        <v>550</v>
      </c>
      <c r="I39" s="28">
        <v>100</v>
      </c>
      <c r="J39" s="150" t="s">
        <v>179</v>
      </c>
    </row>
    <row r="40" spans="2:10" ht="18" thickBot="1">
      <c r="B40" s="30"/>
      <c r="C40" s="152"/>
      <c r="D40" s="30"/>
      <c r="E40" s="30"/>
      <c r="F40" s="30"/>
      <c r="G40" s="30"/>
      <c r="H40" s="30"/>
      <c r="I40" s="30"/>
      <c r="J40" s="30"/>
    </row>
    <row r="41" ht="17.25">
      <c r="C41" s="35" t="s">
        <v>204</v>
      </c>
    </row>
    <row r="42" ht="17.25">
      <c r="J42" s="151"/>
    </row>
    <row r="43" ht="17.25">
      <c r="C43" s="29" t="s">
        <v>205</v>
      </c>
    </row>
    <row r="44" spans="2:10" ht="21" thickBot="1">
      <c r="B44" s="30"/>
      <c r="C44" s="30"/>
      <c r="D44" s="32" t="s">
        <v>170</v>
      </c>
      <c r="E44" s="30"/>
      <c r="F44" s="30"/>
      <c r="G44" s="30"/>
      <c r="H44" s="32" t="s">
        <v>253</v>
      </c>
      <c r="I44" s="96"/>
      <c r="J44" s="31"/>
    </row>
    <row r="45" spans="3:10" ht="17.25">
      <c r="C45" s="141"/>
      <c r="D45" s="33"/>
      <c r="E45" s="33"/>
      <c r="F45" s="33"/>
      <c r="G45" s="33"/>
      <c r="H45" s="33"/>
      <c r="I45" s="31"/>
      <c r="J45" s="31"/>
    </row>
    <row r="46" spans="3:10" ht="17.25">
      <c r="C46" s="142" t="s">
        <v>206</v>
      </c>
      <c r="D46" s="142" t="s">
        <v>207</v>
      </c>
      <c r="E46" s="141"/>
      <c r="F46" s="142" t="s">
        <v>208</v>
      </c>
      <c r="G46" s="153" t="s">
        <v>209</v>
      </c>
      <c r="H46" s="141"/>
      <c r="I46" s="154"/>
      <c r="J46" s="155"/>
    </row>
    <row r="47" spans="2:10" ht="17.25">
      <c r="B47" s="33"/>
      <c r="C47" s="143"/>
      <c r="D47" s="144" t="s">
        <v>210</v>
      </c>
      <c r="E47" s="144" t="s">
        <v>211</v>
      </c>
      <c r="F47" s="144" t="s">
        <v>212</v>
      </c>
      <c r="G47" s="144" t="s">
        <v>213</v>
      </c>
      <c r="H47" s="144" t="s">
        <v>214</v>
      </c>
      <c r="I47" s="96"/>
      <c r="J47" s="155" t="s">
        <v>215</v>
      </c>
    </row>
    <row r="48" spans="3:9" ht="17.25">
      <c r="C48" s="141"/>
      <c r="I48" s="31"/>
    </row>
    <row r="49" spans="2:10" ht="17.25">
      <c r="B49" s="146" t="s">
        <v>176</v>
      </c>
      <c r="C49" s="156">
        <v>1535892</v>
      </c>
      <c r="D49" s="157">
        <v>23894</v>
      </c>
      <c r="E49" s="157">
        <v>6621</v>
      </c>
      <c r="F49" s="157">
        <v>45400</v>
      </c>
      <c r="G49" s="157">
        <v>1430824</v>
      </c>
      <c r="H49" s="157">
        <v>29153</v>
      </c>
      <c r="I49" s="148"/>
      <c r="J49" s="158"/>
    </row>
    <row r="50" spans="2:10" ht="17.25">
      <c r="B50" s="159" t="s">
        <v>177</v>
      </c>
      <c r="C50" s="28">
        <v>1638832</v>
      </c>
      <c r="D50" s="28">
        <v>24438</v>
      </c>
      <c r="E50" s="28">
        <v>6621</v>
      </c>
      <c r="F50" s="28">
        <v>47918</v>
      </c>
      <c r="G50" s="28">
        <v>1529401</v>
      </c>
      <c r="H50" s="28">
        <v>30454</v>
      </c>
      <c r="I50" s="148"/>
      <c r="J50" s="158"/>
    </row>
    <row r="51" spans="2:10" ht="17.25">
      <c r="B51" s="36"/>
      <c r="C51" s="148"/>
      <c r="D51" s="157"/>
      <c r="E51" s="157"/>
      <c r="F51" s="157"/>
      <c r="G51" s="157"/>
      <c r="H51" s="157"/>
      <c r="I51" s="148"/>
      <c r="J51" s="158"/>
    </row>
    <row r="52" spans="2:10" ht="17.25">
      <c r="B52" s="35" t="s">
        <v>178</v>
      </c>
      <c r="C52" s="156">
        <v>17413</v>
      </c>
      <c r="D52" s="151">
        <v>874</v>
      </c>
      <c r="E52" s="151">
        <v>2233</v>
      </c>
      <c r="F52" s="151">
        <v>5074</v>
      </c>
      <c r="G52" s="151">
        <v>8432</v>
      </c>
      <c r="H52" s="151">
        <v>800</v>
      </c>
      <c r="I52" s="160"/>
      <c r="J52" s="151"/>
    </row>
    <row r="53" spans="2:10" ht="17.25">
      <c r="B53" s="35" t="s">
        <v>180</v>
      </c>
      <c r="C53" s="156">
        <v>12313</v>
      </c>
      <c r="D53" s="151">
        <v>545</v>
      </c>
      <c r="E53" s="151">
        <v>2101</v>
      </c>
      <c r="F53" s="151">
        <v>3735</v>
      </c>
      <c r="G53" s="151">
        <v>5402</v>
      </c>
      <c r="H53" s="151">
        <v>530</v>
      </c>
      <c r="I53" s="160"/>
      <c r="J53" s="151"/>
    </row>
    <row r="54" spans="2:10" ht="17.25">
      <c r="B54" s="35" t="s">
        <v>181</v>
      </c>
      <c r="C54" s="156">
        <v>14727</v>
      </c>
      <c r="D54" s="151">
        <v>1303</v>
      </c>
      <c r="E54" s="161" t="s">
        <v>179</v>
      </c>
      <c r="F54" s="151">
        <v>9457</v>
      </c>
      <c r="G54" s="151">
        <v>3783</v>
      </c>
      <c r="H54" s="151">
        <v>184</v>
      </c>
      <c r="I54" s="160"/>
      <c r="J54" s="151"/>
    </row>
    <row r="55" spans="2:10" ht="17.25">
      <c r="B55" s="35" t="s">
        <v>182</v>
      </c>
      <c r="C55" s="156">
        <v>86</v>
      </c>
      <c r="D55" s="151">
        <v>68</v>
      </c>
      <c r="E55" s="161" t="s">
        <v>179</v>
      </c>
      <c r="F55" s="151">
        <v>6</v>
      </c>
      <c r="G55" s="151" t="s">
        <v>179</v>
      </c>
      <c r="H55" s="151">
        <v>12</v>
      </c>
      <c r="I55" s="160"/>
      <c r="J55" s="151"/>
    </row>
    <row r="56" spans="2:10" ht="17.25">
      <c r="B56" s="35" t="s">
        <v>183</v>
      </c>
      <c r="C56" s="156">
        <v>161</v>
      </c>
      <c r="D56" s="151">
        <v>8</v>
      </c>
      <c r="E56" s="161" t="s">
        <v>179</v>
      </c>
      <c r="F56" s="151">
        <v>53</v>
      </c>
      <c r="G56" s="151">
        <v>55</v>
      </c>
      <c r="H56" s="151">
        <v>45</v>
      </c>
      <c r="I56" s="160"/>
      <c r="J56" s="151"/>
    </row>
    <row r="57" spans="2:10" ht="17.25">
      <c r="B57" s="35" t="s">
        <v>184</v>
      </c>
      <c r="C57" s="156">
        <v>259</v>
      </c>
      <c r="D57" s="151">
        <v>35</v>
      </c>
      <c r="E57" s="161" t="s">
        <v>179</v>
      </c>
      <c r="F57" s="151">
        <v>170</v>
      </c>
      <c r="G57" s="151" t="s">
        <v>179</v>
      </c>
      <c r="H57" s="151">
        <v>54</v>
      </c>
      <c r="I57" s="160"/>
      <c r="J57" s="151"/>
    </row>
    <row r="58" spans="2:10" ht="17.25">
      <c r="B58" s="35" t="s">
        <v>185</v>
      </c>
      <c r="C58" s="162">
        <v>65</v>
      </c>
      <c r="D58" s="151" t="s">
        <v>179</v>
      </c>
      <c r="E58" s="161" t="s">
        <v>179</v>
      </c>
      <c r="F58" s="151">
        <v>45</v>
      </c>
      <c r="G58" s="151">
        <v>1</v>
      </c>
      <c r="H58" s="151">
        <v>19</v>
      </c>
      <c r="I58" s="160"/>
      <c r="J58" s="151"/>
    </row>
    <row r="59" spans="2:10" ht="17.25">
      <c r="B59" s="35" t="s">
        <v>186</v>
      </c>
      <c r="C59" s="162">
        <v>283411</v>
      </c>
      <c r="D59" s="161">
        <v>3152</v>
      </c>
      <c r="E59" s="161">
        <v>2186</v>
      </c>
      <c r="F59" s="151">
        <v>11349</v>
      </c>
      <c r="G59" s="151">
        <v>265207</v>
      </c>
      <c r="H59" s="151">
        <v>1517</v>
      </c>
      <c r="I59" s="160"/>
      <c r="J59" s="151"/>
    </row>
    <row r="60" spans="2:10" ht="17.25">
      <c r="B60" s="35" t="s">
        <v>187</v>
      </c>
      <c r="C60" s="156">
        <v>249757</v>
      </c>
      <c r="D60" s="151">
        <v>11301</v>
      </c>
      <c r="E60" s="151" t="s">
        <v>179</v>
      </c>
      <c r="F60" s="151">
        <v>110</v>
      </c>
      <c r="G60" s="151">
        <v>232811</v>
      </c>
      <c r="H60" s="151">
        <v>5535</v>
      </c>
      <c r="I60" s="160"/>
      <c r="J60" s="151"/>
    </row>
    <row r="61" spans="2:10" ht="17.25">
      <c r="B61" s="35" t="s">
        <v>188</v>
      </c>
      <c r="C61" s="156">
        <v>3754</v>
      </c>
      <c r="D61" s="151">
        <v>137</v>
      </c>
      <c r="E61" s="161" t="s">
        <v>179</v>
      </c>
      <c r="F61" s="151" t="s">
        <v>179</v>
      </c>
      <c r="G61" s="151">
        <v>3504</v>
      </c>
      <c r="H61" s="151">
        <v>113</v>
      </c>
      <c r="I61" s="160"/>
      <c r="J61" s="151"/>
    </row>
    <row r="62" spans="2:10" ht="17.25">
      <c r="B62" s="35" t="s">
        <v>189</v>
      </c>
      <c r="C62" s="156">
        <v>3909</v>
      </c>
      <c r="D62" s="151">
        <v>114</v>
      </c>
      <c r="E62" s="161" t="s">
        <v>179</v>
      </c>
      <c r="F62" s="151">
        <v>212</v>
      </c>
      <c r="G62" s="151">
        <v>2088</v>
      </c>
      <c r="H62" s="151">
        <v>1495</v>
      </c>
      <c r="I62" s="160"/>
      <c r="J62" s="151"/>
    </row>
    <row r="63" spans="2:10" ht="17.25">
      <c r="B63" s="36" t="s">
        <v>190</v>
      </c>
      <c r="C63" s="151" t="s">
        <v>250</v>
      </c>
      <c r="D63" s="151" t="s">
        <v>179</v>
      </c>
      <c r="E63" s="161" t="s">
        <v>179</v>
      </c>
      <c r="F63" s="151" t="s">
        <v>179</v>
      </c>
      <c r="G63" s="151" t="s">
        <v>179</v>
      </c>
      <c r="H63" s="151" t="s">
        <v>250</v>
      </c>
      <c r="I63" s="160"/>
      <c r="J63" s="151"/>
    </row>
    <row r="64" spans="2:10" ht="17.25">
      <c r="B64" s="36" t="s">
        <v>192</v>
      </c>
      <c r="C64" s="151" t="s">
        <v>251</v>
      </c>
      <c r="D64" s="151" t="s">
        <v>251</v>
      </c>
      <c r="E64" s="151" t="s">
        <v>251</v>
      </c>
      <c r="F64" s="151" t="s">
        <v>251</v>
      </c>
      <c r="G64" s="151" t="s">
        <v>251</v>
      </c>
      <c r="H64" s="151" t="s">
        <v>251</v>
      </c>
      <c r="I64" s="160"/>
      <c r="J64" s="151"/>
    </row>
    <row r="65" spans="2:10" ht="17.25">
      <c r="B65" s="35" t="s">
        <v>193</v>
      </c>
      <c r="C65" s="156">
        <v>1043703</v>
      </c>
      <c r="D65" s="151">
        <v>6532</v>
      </c>
      <c r="E65" s="151" t="s">
        <v>179</v>
      </c>
      <c r="F65" s="151">
        <v>12700</v>
      </c>
      <c r="G65" s="161">
        <v>1006213</v>
      </c>
      <c r="H65" s="151">
        <v>18258</v>
      </c>
      <c r="I65" s="160"/>
      <c r="J65" s="151"/>
    </row>
    <row r="66" spans="2:10" ht="17.25">
      <c r="B66" s="35" t="s">
        <v>194</v>
      </c>
      <c r="C66" s="156">
        <v>585</v>
      </c>
      <c r="D66" s="151">
        <v>17</v>
      </c>
      <c r="E66" s="161" t="s">
        <v>179</v>
      </c>
      <c r="F66" s="151">
        <v>369</v>
      </c>
      <c r="G66" s="151">
        <v>156</v>
      </c>
      <c r="H66" s="151">
        <v>43</v>
      </c>
      <c r="I66" s="160"/>
      <c r="J66" s="151"/>
    </row>
    <row r="67" spans="2:10" ht="17.25">
      <c r="B67" s="35" t="s">
        <v>195</v>
      </c>
      <c r="C67" s="162">
        <v>865</v>
      </c>
      <c r="D67" s="151">
        <v>41</v>
      </c>
      <c r="E67" s="161" t="s">
        <v>179</v>
      </c>
      <c r="F67" s="161">
        <v>437</v>
      </c>
      <c r="G67" s="151">
        <v>68</v>
      </c>
      <c r="H67" s="151">
        <v>319</v>
      </c>
      <c r="I67" s="160"/>
      <c r="J67" s="151"/>
    </row>
    <row r="68" spans="2:10" ht="17.25">
      <c r="B68" s="28" t="s">
        <v>196</v>
      </c>
      <c r="C68" s="156">
        <v>709</v>
      </c>
      <c r="D68" s="151">
        <v>76</v>
      </c>
      <c r="E68" s="161" t="s">
        <v>179</v>
      </c>
      <c r="F68" s="151">
        <v>164</v>
      </c>
      <c r="G68" s="151">
        <v>377</v>
      </c>
      <c r="H68" s="151">
        <v>92</v>
      </c>
      <c r="I68" s="160"/>
      <c r="J68" s="151"/>
    </row>
    <row r="69" spans="2:10" ht="17.25">
      <c r="B69" s="35" t="s">
        <v>197</v>
      </c>
      <c r="C69" s="156">
        <v>882</v>
      </c>
      <c r="D69" s="151" t="s">
        <v>179</v>
      </c>
      <c r="E69" s="161" t="s">
        <v>179</v>
      </c>
      <c r="F69" s="151">
        <v>286</v>
      </c>
      <c r="G69" s="151">
        <v>425</v>
      </c>
      <c r="H69" s="151">
        <v>171</v>
      </c>
      <c r="I69" s="160"/>
      <c r="J69" s="151"/>
    </row>
    <row r="70" spans="2:10" ht="17.25">
      <c r="B70" s="35" t="s">
        <v>198</v>
      </c>
      <c r="C70" s="156">
        <v>307</v>
      </c>
      <c r="D70" s="151">
        <v>2</v>
      </c>
      <c r="E70" s="161" t="s">
        <v>179</v>
      </c>
      <c r="F70" s="151" t="s">
        <v>179</v>
      </c>
      <c r="G70" s="151">
        <v>23</v>
      </c>
      <c r="H70" s="151">
        <v>282</v>
      </c>
      <c r="I70" s="160"/>
      <c r="J70" s="151"/>
    </row>
    <row r="71" spans="2:10" ht="17.25">
      <c r="B71" s="35" t="s">
        <v>199</v>
      </c>
      <c r="C71" s="162">
        <v>246</v>
      </c>
      <c r="D71" s="161" t="s">
        <v>179</v>
      </c>
      <c r="E71" s="161" t="s">
        <v>179</v>
      </c>
      <c r="F71" s="161">
        <v>169</v>
      </c>
      <c r="G71" s="151">
        <v>26</v>
      </c>
      <c r="H71" s="161">
        <v>51</v>
      </c>
      <c r="I71" s="160"/>
      <c r="J71" s="151"/>
    </row>
    <row r="72" spans="2:10" ht="17.25">
      <c r="B72" s="28" t="s">
        <v>200</v>
      </c>
      <c r="C72" s="156">
        <v>491</v>
      </c>
      <c r="D72" s="161">
        <v>22</v>
      </c>
      <c r="E72" s="161" t="s">
        <v>179</v>
      </c>
      <c r="F72" s="151">
        <v>109</v>
      </c>
      <c r="G72" s="151">
        <v>243</v>
      </c>
      <c r="H72" s="151">
        <v>117</v>
      </c>
      <c r="I72" s="160"/>
      <c r="J72" s="151"/>
    </row>
    <row r="73" spans="2:10" ht="17.25">
      <c r="B73" s="163" t="s">
        <v>201</v>
      </c>
      <c r="C73" s="151" t="s">
        <v>252</v>
      </c>
      <c r="D73" s="161" t="s">
        <v>179</v>
      </c>
      <c r="E73" s="161" t="s">
        <v>179</v>
      </c>
      <c r="F73" s="151" t="s">
        <v>179</v>
      </c>
      <c r="G73" s="151" t="s">
        <v>179</v>
      </c>
      <c r="H73" s="151" t="s">
        <v>252</v>
      </c>
      <c r="I73" s="160"/>
      <c r="J73" s="151"/>
    </row>
    <row r="74" spans="2:10" ht="17.25">
      <c r="B74" s="36" t="s">
        <v>202</v>
      </c>
      <c r="C74" s="151" t="s">
        <v>191</v>
      </c>
      <c r="D74" s="151" t="s">
        <v>191</v>
      </c>
      <c r="E74" s="151" t="s">
        <v>191</v>
      </c>
      <c r="F74" s="151" t="s">
        <v>191</v>
      </c>
      <c r="G74" s="151" t="s">
        <v>191</v>
      </c>
      <c r="H74" s="151" t="s">
        <v>191</v>
      </c>
      <c r="I74" s="160"/>
      <c r="J74" s="151"/>
    </row>
    <row r="75" spans="2:10" ht="17.25">
      <c r="B75" s="35" t="s">
        <v>203</v>
      </c>
      <c r="C75" s="162">
        <v>2097</v>
      </c>
      <c r="D75" s="151">
        <v>119</v>
      </c>
      <c r="E75" s="161" t="s">
        <v>179</v>
      </c>
      <c r="F75" s="151">
        <v>1022</v>
      </c>
      <c r="G75" s="151">
        <v>473</v>
      </c>
      <c r="H75" s="151">
        <v>483</v>
      </c>
      <c r="I75" s="160"/>
      <c r="J75" s="151"/>
    </row>
    <row r="76" spans="2:10" ht="18" thickBot="1">
      <c r="B76" s="30"/>
      <c r="C76" s="164"/>
      <c r="D76" s="30"/>
      <c r="E76" s="30"/>
      <c r="F76" s="30"/>
      <c r="G76" s="30"/>
      <c r="H76" s="30"/>
      <c r="I76" s="31"/>
      <c r="J76" s="31"/>
    </row>
    <row r="77" ht="17.25">
      <c r="C77" s="35" t="s">
        <v>204</v>
      </c>
    </row>
    <row r="78" ht="17.25">
      <c r="A78" s="35"/>
    </row>
  </sheetData>
  <printOptions/>
  <pageMargins left="0.5905511811023623" right="0.5905511811023623" top="0.8267716535433072" bottom="0.3937007874015748" header="0.5118110236220472" footer="0.5118110236220472"/>
  <pageSetup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1"/>
  <sheetViews>
    <sheetView zoomScale="75" zoomScaleNormal="75" workbookViewId="0" topLeftCell="A1">
      <selection activeCell="C7" sqref="C7"/>
    </sheetView>
  </sheetViews>
  <sheetFormatPr defaultColWidth="12.125" defaultRowHeight="13.5"/>
  <cols>
    <col min="1" max="1" width="13.375" style="2" customWidth="1"/>
    <col min="2" max="2" width="20.875" style="2" customWidth="1"/>
    <col min="3" max="3" width="13.875" style="2" customWidth="1"/>
    <col min="4" max="4" width="15.375" style="2" customWidth="1"/>
    <col min="5" max="5" width="14.00390625" style="2" customWidth="1"/>
    <col min="6" max="6" width="12.25390625" style="2" bestFit="1" customWidth="1"/>
    <col min="7" max="7" width="16.125" style="2" bestFit="1" customWidth="1"/>
    <col min="8" max="8" width="16.125" style="2" customWidth="1"/>
    <col min="9" max="9" width="14.75390625" style="2" customWidth="1"/>
    <col min="10" max="10" width="15.50390625" style="2" customWidth="1"/>
    <col min="11" max="16384" width="12.125" style="2" customWidth="1"/>
  </cols>
  <sheetData>
    <row r="1" ht="17.25" customHeight="1">
      <c r="A1" s="1"/>
    </row>
    <row r="2" ht="17.25" customHeight="1"/>
    <row r="3" spans="5:10" ht="17.25" customHeight="1">
      <c r="E3" s="16"/>
      <c r="F3" s="16"/>
      <c r="G3" s="16"/>
      <c r="H3" s="16"/>
      <c r="I3" s="16"/>
      <c r="J3" s="16"/>
    </row>
    <row r="4" spans="5:10" ht="17.25" customHeight="1">
      <c r="E4" s="16"/>
      <c r="F4" s="16"/>
      <c r="G4" s="16"/>
      <c r="H4" s="16"/>
      <c r="I4" s="16"/>
      <c r="J4" s="16"/>
    </row>
    <row r="5" ht="17.25" customHeight="1"/>
    <row r="6" spans="3:6" ht="17.25" customHeight="1">
      <c r="C6" s="5" t="s">
        <v>262</v>
      </c>
      <c r="F6" s="1" t="s">
        <v>216</v>
      </c>
    </row>
    <row r="7" spans="2:10" ht="21" customHeight="1" thickBot="1">
      <c r="B7" s="6"/>
      <c r="C7" s="165" t="s">
        <v>217</v>
      </c>
      <c r="D7" s="6"/>
      <c r="E7" s="6"/>
      <c r="F7" s="26" t="s">
        <v>218</v>
      </c>
      <c r="G7" s="6"/>
      <c r="H7" s="6"/>
      <c r="I7" s="26" t="s">
        <v>254</v>
      </c>
      <c r="J7" s="6"/>
    </row>
    <row r="8" spans="3:10" ht="17.25" customHeight="1">
      <c r="C8" s="7"/>
      <c r="D8" s="7"/>
      <c r="E8" s="8"/>
      <c r="F8" s="8"/>
      <c r="G8" s="8"/>
      <c r="H8" s="8"/>
      <c r="I8" s="8"/>
      <c r="J8" s="7"/>
    </row>
    <row r="9" spans="3:10" ht="17.25" customHeight="1">
      <c r="C9" s="12" t="s">
        <v>219</v>
      </c>
      <c r="D9" s="12" t="s">
        <v>220</v>
      </c>
      <c r="E9" s="12" t="s">
        <v>221</v>
      </c>
      <c r="F9" s="7"/>
      <c r="G9" s="7"/>
      <c r="H9" s="7"/>
      <c r="I9" s="7"/>
      <c r="J9" s="12" t="s">
        <v>222</v>
      </c>
    </row>
    <row r="10" spans="2:10" ht="17.25" customHeight="1">
      <c r="B10" s="8"/>
      <c r="C10" s="13"/>
      <c r="D10" s="13"/>
      <c r="E10" s="14" t="s">
        <v>223</v>
      </c>
      <c r="F10" s="14" t="s">
        <v>224</v>
      </c>
      <c r="G10" s="14" t="s">
        <v>225</v>
      </c>
      <c r="H10" s="14" t="s">
        <v>226</v>
      </c>
      <c r="I10" s="14" t="s">
        <v>227</v>
      </c>
      <c r="J10" s="13"/>
    </row>
    <row r="11" spans="3:4" ht="16.5" customHeight="1">
      <c r="C11" s="7"/>
      <c r="D11" s="7"/>
    </row>
    <row r="12" spans="2:10" ht="17.25" customHeight="1">
      <c r="B12" s="146" t="s">
        <v>176</v>
      </c>
      <c r="C12" s="147">
        <v>323</v>
      </c>
      <c r="D12" s="148">
        <v>1535892</v>
      </c>
      <c r="E12" s="157">
        <v>449641</v>
      </c>
      <c r="F12" s="157">
        <v>8914</v>
      </c>
      <c r="G12" s="157">
        <v>36489</v>
      </c>
      <c r="H12" s="157">
        <v>4174</v>
      </c>
      <c r="I12" s="157">
        <v>1036674</v>
      </c>
      <c r="J12" s="157">
        <v>947262</v>
      </c>
    </row>
    <row r="13" spans="2:10" ht="17.25" customHeight="1">
      <c r="B13" s="146" t="s">
        <v>177</v>
      </c>
      <c r="C13" s="166">
        <v>325</v>
      </c>
      <c r="D13" s="2">
        <v>1638832</v>
      </c>
      <c r="E13" s="2">
        <v>452219</v>
      </c>
      <c r="F13" s="2">
        <v>9617</v>
      </c>
      <c r="G13" s="2">
        <v>37581</v>
      </c>
      <c r="H13" s="2">
        <v>4228</v>
      </c>
      <c r="I13" s="2">
        <v>1135187</v>
      </c>
      <c r="J13" s="2">
        <v>1018218</v>
      </c>
    </row>
    <row r="14" spans="2:10" ht="17.25" customHeight="1">
      <c r="B14" s="35"/>
      <c r="C14" s="147"/>
      <c r="D14" s="148"/>
      <c r="E14" s="157"/>
      <c r="F14" s="157"/>
      <c r="G14" s="157"/>
      <c r="H14" s="157"/>
      <c r="I14" s="157"/>
      <c r="J14" s="157"/>
    </row>
    <row r="15" spans="2:10" ht="17.25" customHeight="1">
      <c r="B15" s="43" t="s">
        <v>65</v>
      </c>
      <c r="C15" s="147">
        <v>111</v>
      </c>
      <c r="D15" s="151">
        <v>1282136</v>
      </c>
      <c r="E15" s="151">
        <v>342201</v>
      </c>
      <c r="F15" s="151">
        <v>2675</v>
      </c>
      <c r="G15" s="151">
        <v>3889</v>
      </c>
      <c r="H15" s="151">
        <v>3161</v>
      </c>
      <c r="I15" s="151">
        <v>930210</v>
      </c>
      <c r="J15" s="167">
        <v>825293</v>
      </c>
    </row>
    <row r="16" spans="2:10" ht="17.25" customHeight="1">
      <c r="B16" s="43" t="s">
        <v>66</v>
      </c>
      <c r="C16" s="147">
        <v>28</v>
      </c>
      <c r="D16" s="151">
        <v>234081</v>
      </c>
      <c r="E16" s="151">
        <v>36407</v>
      </c>
      <c r="F16" s="151">
        <v>514</v>
      </c>
      <c r="G16" s="151">
        <v>25</v>
      </c>
      <c r="H16" s="151">
        <v>308</v>
      </c>
      <c r="I16" s="151">
        <v>196827</v>
      </c>
      <c r="J16" s="161" t="s">
        <v>179</v>
      </c>
    </row>
    <row r="17" spans="2:10" ht="17.25" customHeight="1">
      <c r="B17" s="43" t="s">
        <v>67</v>
      </c>
      <c r="C17" s="147">
        <v>7</v>
      </c>
      <c r="D17" s="151">
        <v>54</v>
      </c>
      <c r="E17" s="161" t="s">
        <v>179</v>
      </c>
      <c r="F17" s="151">
        <v>44</v>
      </c>
      <c r="G17" s="151">
        <v>10</v>
      </c>
      <c r="H17" s="161" t="s">
        <v>179</v>
      </c>
      <c r="I17" s="161" t="s">
        <v>179</v>
      </c>
      <c r="J17" s="161" t="s">
        <v>179</v>
      </c>
    </row>
    <row r="18" spans="2:10" ht="17.25" customHeight="1">
      <c r="B18" s="43" t="s">
        <v>68</v>
      </c>
      <c r="C18" s="147">
        <v>14</v>
      </c>
      <c r="D18" s="151">
        <v>76832</v>
      </c>
      <c r="E18" s="151">
        <v>68631</v>
      </c>
      <c r="F18" s="151">
        <v>745</v>
      </c>
      <c r="G18" s="151">
        <v>284</v>
      </c>
      <c r="H18" s="161" t="s">
        <v>179</v>
      </c>
      <c r="I18" s="151">
        <v>7172</v>
      </c>
      <c r="J18" s="167">
        <v>192925</v>
      </c>
    </row>
    <row r="19" spans="2:10" ht="17.25" customHeight="1">
      <c r="B19" s="43" t="s">
        <v>69</v>
      </c>
      <c r="C19" s="168">
        <v>8</v>
      </c>
      <c r="D19" s="151">
        <v>5053</v>
      </c>
      <c r="E19" s="161">
        <v>4228</v>
      </c>
      <c r="F19" s="151">
        <v>215</v>
      </c>
      <c r="G19" s="151">
        <v>580</v>
      </c>
      <c r="H19" s="151">
        <v>30</v>
      </c>
      <c r="I19" s="161" t="s">
        <v>179</v>
      </c>
      <c r="J19" s="161" t="s">
        <v>179</v>
      </c>
    </row>
    <row r="20" spans="2:10" ht="17.25" customHeight="1">
      <c r="B20" s="43" t="s">
        <v>70</v>
      </c>
      <c r="C20" s="147">
        <v>21</v>
      </c>
      <c r="D20" s="151">
        <v>1764</v>
      </c>
      <c r="E20" s="161" t="s">
        <v>179</v>
      </c>
      <c r="F20" s="151">
        <v>664</v>
      </c>
      <c r="G20" s="151">
        <v>940</v>
      </c>
      <c r="H20" s="161">
        <v>160</v>
      </c>
      <c r="I20" s="151" t="s">
        <v>179</v>
      </c>
      <c r="J20" s="151" t="s">
        <v>179</v>
      </c>
    </row>
    <row r="21" spans="2:10" ht="17.25" customHeight="1">
      <c r="B21" s="43" t="s">
        <v>71</v>
      </c>
      <c r="C21" s="168">
        <v>3</v>
      </c>
      <c r="D21" s="151">
        <v>20</v>
      </c>
      <c r="E21" s="161" t="s">
        <v>179</v>
      </c>
      <c r="F21" s="151">
        <v>20</v>
      </c>
      <c r="G21" s="161" t="s">
        <v>179</v>
      </c>
      <c r="H21" s="161" t="s">
        <v>179</v>
      </c>
      <c r="I21" s="161" t="s">
        <v>179</v>
      </c>
      <c r="J21" s="161" t="s">
        <v>179</v>
      </c>
    </row>
    <row r="22" spans="2:10" ht="17.25" customHeight="1">
      <c r="B22" s="43" t="s">
        <v>72</v>
      </c>
      <c r="C22" s="168">
        <v>34</v>
      </c>
      <c r="D22" s="151">
        <v>11224</v>
      </c>
      <c r="E22" s="169">
        <v>752</v>
      </c>
      <c r="F22" s="151">
        <v>409</v>
      </c>
      <c r="G22" s="169">
        <v>9204</v>
      </c>
      <c r="H22" s="167" t="s">
        <v>179</v>
      </c>
      <c r="I22" s="169">
        <v>859</v>
      </c>
      <c r="J22" s="161" t="s">
        <v>179</v>
      </c>
    </row>
    <row r="23" spans="2:10" ht="17.25" customHeight="1">
      <c r="B23" s="163" t="s">
        <v>96</v>
      </c>
      <c r="C23" s="168">
        <v>7</v>
      </c>
      <c r="D23" s="169">
        <v>2122</v>
      </c>
      <c r="E23" s="161" t="s">
        <v>179</v>
      </c>
      <c r="F23" s="169">
        <v>233</v>
      </c>
      <c r="G23" s="169">
        <v>1889</v>
      </c>
      <c r="H23" s="161" t="s">
        <v>179</v>
      </c>
      <c r="I23" s="169" t="s">
        <v>179</v>
      </c>
      <c r="J23" s="161" t="s">
        <v>179</v>
      </c>
    </row>
    <row r="24" spans="2:10" ht="17.25" customHeight="1">
      <c r="B24" s="163"/>
      <c r="C24" s="168"/>
      <c r="D24" s="169"/>
      <c r="E24" s="161"/>
      <c r="F24" s="169"/>
      <c r="G24" s="169"/>
      <c r="H24" s="161"/>
      <c r="I24" s="169"/>
      <c r="J24" s="161"/>
    </row>
    <row r="25" spans="2:10" ht="17.25" customHeight="1">
      <c r="B25" s="170" t="s">
        <v>228</v>
      </c>
      <c r="C25" s="171">
        <v>7</v>
      </c>
      <c r="D25" s="161">
        <v>88</v>
      </c>
      <c r="E25" s="161" t="s">
        <v>179</v>
      </c>
      <c r="F25" s="161">
        <v>78</v>
      </c>
      <c r="G25" s="161" t="s">
        <v>179</v>
      </c>
      <c r="H25" s="161">
        <v>5</v>
      </c>
      <c r="I25" s="161">
        <v>5</v>
      </c>
      <c r="J25" s="161" t="s">
        <v>179</v>
      </c>
    </row>
    <row r="26" spans="2:10" ht="17.25" customHeight="1">
      <c r="B26" s="170"/>
      <c r="C26" s="171"/>
      <c r="D26" s="161"/>
      <c r="E26" s="161"/>
      <c r="F26" s="161"/>
      <c r="G26" s="161"/>
      <c r="H26" s="161"/>
      <c r="I26" s="161"/>
      <c r="J26" s="161"/>
    </row>
    <row r="27" spans="2:10" ht="17.25" customHeight="1">
      <c r="B27" s="170" t="s">
        <v>73</v>
      </c>
      <c r="C27" s="147">
        <v>10</v>
      </c>
      <c r="D27" s="151">
        <v>9908</v>
      </c>
      <c r="E27" s="161" t="s">
        <v>179</v>
      </c>
      <c r="F27" s="151">
        <v>43</v>
      </c>
      <c r="G27" s="151">
        <v>9865</v>
      </c>
      <c r="H27" s="161" t="s">
        <v>179</v>
      </c>
      <c r="I27" s="169" t="s">
        <v>179</v>
      </c>
      <c r="J27" s="161" t="s">
        <v>179</v>
      </c>
    </row>
    <row r="28" spans="2:10" ht="17.25" customHeight="1">
      <c r="B28" s="170" t="s">
        <v>74</v>
      </c>
      <c r="C28" s="171" t="s">
        <v>179</v>
      </c>
      <c r="D28" s="161" t="s">
        <v>179</v>
      </c>
      <c r="E28" s="161" t="s">
        <v>179</v>
      </c>
      <c r="F28" s="161" t="s">
        <v>179</v>
      </c>
      <c r="G28" s="161" t="s">
        <v>179</v>
      </c>
      <c r="H28" s="161" t="s">
        <v>179</v>
      </c>
      <c r="I28" s="161" t="s">
        <v>179</v>
      </c>
      <c r="J28" s="161" t="s">
        <v>179</v>
      </c>
    </row>
    <row r="29" spans="2:10" ht="17.25" customHeight="1">
      <c r="B29" s="170" t="s">
        <v>75</v>
      </c>
      <c r="C29" s="171" t="s">
        <v>179</v>
      </c>
      <c r="D29" s="161" t="s">
        <v>179</v>
      </c>
      <c r="E29" s="161" t="s">
        <v>179</v>
      </c>
      <c r="F29" s="161" t="s">
        <v>179</v>
      </c>
      <c r="G29" s="161" t="s">
        <v>179</v>
      </c>
      <c r="H29" s="161" t="s">
        <v>179</v>
      </c>
      <c r="I29" s="161" t="s">
        <v>179</v>
      </c>
      <c r="J29" s="161" t="s">
        <v>179</v>
      </c>
    </row>
    <row r="30" spans="2:10" ht="17.25" customHeight="1">
      <c r="B30" s="170"/>
      <c r="C30" s="147"/>
      <c r="D30" s="151"/>
      <c r="E30" s="169"/>
      <c r="F30" s="151"/>
      <c r="G30" s="151"/>
      <c r="H30" s="169"/>
      <c r="I30" s="169"/>
      <c r="J30" s="169"/>
    </row>
    <row r="31" spans="2:10" ht="17.25" customHeight="1">
      <c r="B31" s="170" t="s">
        <v>76</v>
      </c>
      <c r="C31" s="147">
        <v>4</v>
      </c>
      <c r="D31" s="151">
        <v>825</v>
      </c>
      <c r="E31" s="161" t="s">
        <v>179</v>
      </c>
      <c r="F31" s="151">
        <v>170</v>
      </c>
      <c r="G31" s="161" t="s">
        <v>179</v>
      </c>
      <c r="H31" s="169">
        <v>555</v>
      </c>
      <c r="I31" s="151">
        <v>100</v>
      </c>
      <c r="J31" s="161" t="s">
        <v>179</v>
      </c>
    </row>
    <row r="32" spans="2:10" ht="17.25" customHeight="1">
      <c r="B32" s="170" t="s">
        <v>77</v>
      </c>
      <c r="C32" s="147">
        <v>4</v>
      </c>
      <c r="D32" s="151">
        <v>26</v>
      </c>
      <c r="E32" s="161" t="s">
        <v>179</v>
      </c>
      <c r="F32" s="151">
        <v>8</v>
      </c>
      <c r="G32" s="151">
        <v>9</v>
      </c>
      <c r="H32" s="151">
        <v>9</v>
      </c>
      <c r="I32" s="161" t="s">
        <v>179</v>
      </c>
      <c r="J32" s="161" t="s">
        <v>179</v>
      </c>
    </row>
    <row r="33" spans="2:10" ht="17.25" customHeight="1">
      <c r="B33" s="170" t="s">
        <v>229</v>
      </c>
      <c r="C33" s="147">
        <v>12</v>
      </c>
      <c r="D33" s="151">
        <v>512</v>
      </c>
      <c r="E33" s="161" t="s">
        <v>179</v>
      </c>
      <c r="F33" s="151">
        <v>221</v>
      </c>
      <c r="G33" s="151">
        <v>281</v>
      </c>
      <c r="H33" s="161" t="s">
        <v>179</v>
      </c>
      <c r="I33" s="161">
        <v>10</v>
      </c>
      <c r="J33" s="161" t="s">
        <v>179</v>
      </c>
    </row>
    <row r="34" spans="2:10" ht="17.25" customHeight="1">
      <c r="B34" s="170"/>
      <c r="C34" s="147"/>
      <c r="D34" s="151"/>
      <c r="E34" s="169"/>
      <c r="F34" s="151"/>
      <c r="G34" s="151"/>
      <c r="H34" s="169"/>
      <c r="I34" s="172"/>
      <c r="J34" s="169"/>
    </row>
    <row r="35" spans="2:10" ht="17.25" customHeight="1">
      <c r="B35" s="170" t="s">
        <v>78</v>
      </c>
      <c r="C35" s="147">
        <v>3</v>
      </c>
      <c r="D35" s="151">
        <v>13</v>
      </c>
      <c r="E35" s="161" t="s">
        <v>179</v>
      </c>
      <c r="F35" s="151">
        <v>13</v>
      </c>
      <c r="G35" s="151" t="s">
        <v>179</v>
      </c>
      <c r="H35" s="161" t="s">
        <v>179</v>
      </c>
      <c r="I35" s="151" t="s">
        <v>179</v>
      </c>
      <c r="J35" s="161" t="s">
        <v>179</v>
      </c>
    </row>
    <row r="36" spans="2:10" ht="17.25" customHeight="1">
      <c r="B36" s="170" t="s">
        <v>79</v>
      </c>
      <c r="C36" s="168">
        <v>1</v>
      </c>
      <c r="D36" s="151" t="s">
        <v>191</v>
      </c>
      <c r="E36" s="161" t="s">
        <v>179</v>
      </c>
      <c r="F36" s="151" t="s">
        <v>191</v>
      </c>
      <c r="G36" s="151" t="s">
        <v>191</v>
      </c>
      <c r="H36" s="161" t="s">
        <v>179</v>
      </c>
      <c r="I36" s="151" t="s">
        <v>191</v>
      </c>
      <c r="J36" s="161" t="s">
        <v>179</v>
      </c>
    </row>
    <row r="37" spans="2:10" ht="17.25" customHeight="1">
      <c r="B37" s="163" t="s">
        <v>80</v>
      </c>
      <c r="C37" s="168">
        <v>3</v>
      </c>
      <c r="D37" s="172">
        <v>920</v>
      </c>
      <c r="E37" s="151" t="s">
        <v>179</v>
      </c>
      <c r="F37" s="172">
        <v>920</v>
      </c>
      <c r="G37" s="161" t="s">
        <v>179</v>
      </c>
      <c r="H37" s="161" t="s">
        <v>179</v>
      </c>
      <c r="I37" s="161" t="s">
        <v>179</v>
      </c>
      <c r="J37" s="161" t="s">
        <v>179</v>
      </c>
    </row>
    <row r="38" spans="2:10" ht="17.25" customHeight="1">
      <c r="B38" s="170" t="s">
        <v>81</v>
      </c>
      <c r="C38" s="173">
        <v>4</v>
      </c>
      <c r="D38" s="174">
        <v>137</v>
      </c>
      <c r="E38" s="161" t="s">
        <v>179</v>
      </c>
      <c r="F38" s="169">
        <v>136</v>
      </c>
      <c r="G38" s="161" t="s">
        <v>179</v>
      </c>
      <c r="H38" s="169" t="s">
        <v>179</v>
      </c>
      <c r="I38" s="161">
        <v>1</v>
      </c>
      <c r="J38" s="161" t="s">
        <v>179</v>
      </c>
    </row>
    <row r="39" spans="2:10" ht="17.25" customHeight="1">
      <c r="B39" s="170" t="s">
        <v>82</v>
      </c>
      <c r="C39" s="173">
        <v>15</v>
      </c>
      <c r="D39" s="174">
        <v>5444</v>
      </c>
      <c r="E39" s="161" t="s">
        <v>179</v>
      </c>
      <c r="F39" s="169">
        <v>1086</v>
      </c>
      <c r="G39" s="169">
        <v>4358</v>
      </c>
      <c r="H39" s="161" t="s">
        <v>179</v>
      </c>
      <c r="I39" s="161" t="s">
        <v>179</v>
      </c>
      <c r="J39" s="161" t="s">
        <v>179</v>
      </c>
    </row>
    <row r="40" spans="2:10" ht="17.25" customHeight="1">
      <c r="B40" s="170" t="s">
        <v>83</v>
      </c>
      <c r="C40" s="147">
        <v>10</v>
      </c>
      <c r="D40" s="151">
        <v>1679</v>
      </c>
      <c r="E40" s="161" t="s">
        <v>179</v>
      </c>
      <c r="F40" s="151">
        <v>463</v>
      </c>
      <c r="G40" s="169">
        <v>1216</v>
      </c>
      <c r="H40" s="161" t="s">
        <v>179</v>
      </c>
      <c r="I40" s="161" t="s">
        <v>179</v>
      </c>
      <c r="J40" s="161" t="s">
        <v>179</v>
      </c>
    </row>
    <row r="41" spans="2:10" ht="17.25" customHeight="1">
      <c r="B41" s="170"/>
      <c r="C41" s="147"/>
      <c r="D41" s="151"/>
      <c r="E41" s="169"/>
      <c r="F41" s="151"/>
      <c r="G41" s="169"/>
      <c r="H41" s="151"/>
      <c r="I41" s="172"/>
      <c r="J41" s="169"/>
    </row>
    <row r="42" spans="2:10" ht="17.25" customHeight="1">
      <c r="B42" s="170" t="s">
        <v>84</v>
      </c>
      <c r="C42" s="168">
        <v>4</v>
      </c>
      <c r="D42" s="151">
        <v>820</v>
      </c>
      <c r="E42" s="161" t="s">
        <v>179</v>
      </c>
      <c r="F42" s="151">
        <v>390</v>
      </c>
      <c r="G42" s="172">
        <v>430</v>
      </c>
      <c r="H42" s="161" t="s">
        <v>179</v>
      </c>
      <c r="I42" s="161" t="s">
        <v>179</v>
      </c>
      <c r="J42" s="161" t="s">
        <v>179</v>
      </c>
    </row>
    <row r="43" spans="2:10" ht="17.25" customHeight="1">
      <c r="B43" s="163" t="s">
        <v>85</v>
      </c>
      <c r="C43" s="147">
        <v>11</v>
      </c>
      <c r="D43" s="151">
        <v>4841</v>
      </c>
      <c r="E43" s="161" t="s">
        <v>179</v>
      </c>
      <c r="F43" s="151">
        <v>315</v>
      </c>
      <c r="G43" s="151">
        <v>4526</v>
      </c>
      <c r="H43" s="161" t="s">
        <v>179</v>
      </c>
      <c r="I43" s="161" t="s">
        <v>179</v>
      </c>
      <c r="J43" s="161" t="s">
        <v>179</v>
      </c>
    </row>
    <row r="44" spans="2:10" ht="17.25" customHeight="1">
      <c r="B44" s="170" t="s">
        <v>86</v>
      </c>
      <c r="C44" s="173">
        <v>1</v>
      </c>
      <c r="D44" s="151" t="s">
        <v>230</v>
      </c>
      <c r="E44" s="161" t="s">
        <v>179</v>
      </c>
      <c r="F44" s="151" t="s">
        <v>230</v>
      </c>
      <c r="G44" s="151" t="s">
        <v>230</v>
      </c>
      <c r="H44" s="161" t="s">
        <v>179</v>
      </c>
      <c r="I44" s="151" t="s">
        <v>230</v>
      </c>
      <c r="J44" s="161" t="s">
        <v>179</v>
      </c>
    </row>
    <row r="45" spans="2:10" ht="17.25" customHeight="1">
      <c r="B45" s="170"/>
      <c r="C45" s="173"/>
      <c r="D45" s="174"/>
      <c r="E45" s="169"/>
      <c r="F45" s="169"/>
      <c r="G45" s="169"/>
      <c r="H45" s="169"/>
      <c r="I45" s="169"/>
      <c r="J45" s="169"/>
    </row>
    <row r="46" spans="2:10" ht="17.25" customHeight="1">
      <c r="B46" s="170" t="s">
        <v>87</v>
      </c>
      <c r="C46" s="168">
        <v>1</v>
      </c>
      <c r="D46" s="151" t="s">
        <v>231</v>
      </c>
      <c r="E46" s="161" t="s">
        <v>179</v>
      </c>
      <c r="F46" s="151" t="s">
        <v>232</v>
      </c>
      <c r="G46" s="151" t="s">
        <v>232</v>
      </c>
      <c r="H46" s="161" t="s">
        <v>179</v>
      </c>
      <c r="I46" s="151" t="s">
        <v>231</v>
      </c>
      <c r="J46" s="161" t="s">
        <v>179</v>
      </c>
    </row>
    <row r="47" spans="2:10" ht="17.25" customHeight="1">
      <c r="B47" s="170" t="s">
        <v>88</v>
      </c>
      <c r="C47" s="171" t="s">
        <v>179</v>
      </c>
      <c r="D47" s="161" t="s">
        <v>179</v>
      </c>
      <c r="E47" s="161" t="s">
        <v>179</v>
      </c>
      <c r="F47" s="161" t="s">
        <v>179</v>
      </c>
      <c r="G47" s="161" t="s">
        <v>179</v>
      </c>
      <c r="H47" s="161" t="s">
        <v>179</v>
      </c>
      <c r="I47" s="161" t="s">
        <v>179</v>
      </c>
      <c r="J47" s="161" t="s">
        <v>179</v>
      </c>
    </row>
    <row r="48" spans="2:10" ht="17.25" customHeight="1">
      <c r="B48" s="170" t="s">
        <v>89</v>
      </c>
      <c r="C48" s="171" t="s">
        <v>179</v>
      </c>
      <c r="D48" s="161" t="s">
        <v>179</v>
      </c>
      <c r="E48" s="161" t="s">
        <v>179</v>
      </c>
      <c r="F48" s="161" t="s">
        <v>179</v>
      </c>
      <c r="G48" s="161" t="s">
        <v>179</v>
      </c>
      <c r="H48" s="161" t="s">
        <v>179</v>
      </c>
      <c r="I48" s="161" t="s">
        <v>179</v>
      </c>
      <c r="J48" s="161" t="s">
        <v>179</v>
      </c>
    </row>
    <row r="49" spans="2:10" ht="17.25" customHeight="1">
      <c r="B49" s="163" t="s">
        <v>90</v>
      </c>
      <c r="C49" s="171" t="s">
        <v>179</v>
      </c>
      <c r="D49" s="161" t="s">
        <v>179</v>
      </c>
      <c r="E49" s="161" t="s">
        <v>179</v>
      </c>
      <c r="F49" s="161" t="s">
        <v>179</v>
      </c>
      <c r="G49" s="161" t="s">
        <v>179</v>
      </c>
      <c r="H49" s="161" t="s">
        <v>179</v>
      </c>
      <c r="I49" s="161" t="s">
        <v>179</v>
      </c>
      <c r="J49" s="161" t="s">
        <v>179</v>
      </c>
    </row>
    <row r="50" spans="2:10" ht="17.25" customHeight="1">
      <c r="B50" s="170" t="s">
        <v>91</v>
      </c>
      <c r="C50" s="147">
        <v>2</v>
      </c>
      <c r="D50" s="151" t="s">
        <v>233</v>
      </c>
      <c r="E50" s="161" t="s">
        <v>179</v>
      </c>
      <c r="F50" s="151" t="s">
        <v>233</v>
      </c>
      <c r="G50" s="161" t="s">
        <v>179</v>
      </c>
      <c r="H50" s="161" t="s">
        <v>179</v>
      </c>
      <c r="I50" s="161" t="s">
        <v>179</v>
      </c>
      <c r="J50" s="161" t="s">
        <v>179</v>
      </c>
    </row>
    <row r="51" spans="2:10" ht="17.25" customHeight="1" thickBot="1">
      <c r="B51" s="6"/>
      <c r="C51" s="175"/>
      <c r="D51" s="176"/>
      <c r="E51" s="176"/>
      <c r="F51" s="176"/>
      <c r="G51" s="176"/>
      <c r="H51" s="176"/>
      <c r="I51" s="176"/>
      <c r="J51" s="176"/>
    </row>
    <row r="52" spans="3:9" ht="17.25" customHeight="1">
      <c r="C52" s="22"/>
      <c r="D52" s="177"/>
      <c r="E52" s="177"/>
      <c r="F52" s="177" t="s">
        <v>234</v>
      </c>
      <c r="G52" s="177"/>
      <c r="H52" s="177"/>
      <c r="I52" s="177"/>
    </row>
    <row r="53" spans="3:9" ht="17.25" customHeight="1">
      <c r="C53" s="177"/>
      <c r="D53" s="177"/>
      <c r="E53" s="177"/>
      <c r="F53" s="177"/>
      <c r="G53" s="177"/>
      <c r="H53" s="177"/>
      <c r="I53" s="177"/>
    </row>
    <row r="54" spans="3:9" ht="17.25" customHeight="1">
      <c r="C54" s="177"/>
      <c r="D54" s="177"/>
      <c r="E54" s="177"/>
      <c r="F54" s="177"/>
      <c r="G54" s="177"/>
      <c r="H54" s="177"/>
      <c r="I54" s="22"/>
    </row>
    <row r="55" spans="3:9" ht="17.25" customHeight="1">
      <c r="C55" s="177"/>
      <c r="D55" s="177"/>
      <c r="E55" s="177"/>
      <c r="F55" s="177"/>
      <c r="G55" s="177"/>
      <c r="H55" s="177"/>
      <c r="I55" s="22"/>
    </row>
    <row r="56" spans="3:9" ht="17.25" customHeight="1">
      <c r="C56" s="177"/>
      <c r="D56" s="177"/>
      <c r="E56" s="177"/>
      <c r="F56" s="177"/>
      <c r="G56" s="177"/>
      <c r="H56" s="177"/>
      <c r="I56" s="178"/>
    </row>
    <row r="57" spans="3:9" ht="17.25" customHeight="1">
      <c r="C57" s="177"/>
      <c r="D57" s="177"/>
      <c r="E57" s="177"/>
      <c r="F57" s="177"/>
      <c r="G57" s="177"/>
      <c r="H57" s="177"/>
      <c r="I57" s="178"/>
    </row>
    <row r="58" spans="3:9" ht="17.25" customHeight="1">
      <c r="C58" s="177"/>
      <c r="D58" s="177"/>
      <c r="E58" s="177"/>
      <c r="F58" s="177"/>
      <c r="G58" s="177"/>
      <c r="H58" s="177"/>
      <c r="I58" s="57"/>
    </row>
    <row r="59" spans="3:9" ht="17.25" customHeight="1">
      <c r="C59" s="177"/>
      <c r="D59" s="177"/>
      <c r="E59" s="177"/>
      <c r="F59" s="177"/>
      <c r="G59" s="177"/>
      <c r="H59" s="177"/>
      <c r="I59" s="178"/>
    </row>
    <row r="60" spans="3:9" ht="17.25" customHeight="1">
      <c r="C60" s="177"/>
      <c r="D60" s="177"/>
      <c r="E60" s="177"/>
      <c r="F60" s="177"/>
      <c r="G60" s="177"/>
      <c r="H60" s="177"/>
      <c r="I60" s="57"/>
    </row>
    <row r="61" spans="3:9" ht="17.25" customHeight="1">
      <c r="C61" s="177"/>
      <c r="D61" s="177"/>
      <c r="E61" s="177"/>
      <c r="F61" s="177"/>
      <c r="G61" s="177"/>
      <c r="H61" s="177"/>
      <c r="I61" s="57"/>
    </row>
    <row r="62" spans="3:9" ht="17.25" customHeight="1">
      <c r="C62" s="177"/>
      <c r="D62" s="177"/>
      <c r="E62" s="177"/>
      <c r="F62" s="177"/>
      <c r="G62" s="177"/>
      <c r="H62" s="177"/>
      <c r="I62" s="57"/>
    </row>
    <row r="63" spans="3:9" ht="17.25" customHeight="1">
      <c r="C63" s="177"/>
      <c r="D63" s="177"/>
      <c r="E63" s="177"/>
      <c r="F63" s="177"/>
      <c r="G63" s="177"/>
      <c r="H63" s="177"/>
      <c r="I63" s="179"/>
    </row>
    <row r="64" spans="3:9" ht="17.25" customHeight="1">
      <c r="C64" s="177"/>
      <c r="D64" s="177"/>
      <c r="E64" s="177"/>
      <c r="F64" s="177"/>
      <c r="G64" s="177"/>
      <c r="H64" s="177"/>
      <c r="I64" s="179"/>
    </row>
    <row r="65" spans="3:9" ht="17.25" customHeight="1">
      <c r="C65" s="177"/>
      <c r="D65" s="177"/>
      <c r="E65" s="177"/>
      <c r="F65" s="177"/>
      <c r="G65" s="177"/>
      <c r="H65" s="177"/>
      <c r="I65" s="179"/>
    </row>
    <row r="66" spans="3:9" ht="17.25" customHeight="1">
      <c r="C66" s="177"/>
      <c r="D66" s="177"/>
      <c r="E66" s="177"/>
      <c r="F66" s="177"/>
      <c r="G66" s="177"/>
      <c r="H66" s="177"/>
      <c r="I66" s="57"/>
    </row>
    <row r="67" spans="3:9" ht="17.25" customHeight="1">
      <c r="C67" s="177"/>
      <c r="D67" s="177"/>
      <c r="E67" s="177"/>
      <c r="F67" s="177"/>
      <c r="G67" s="177"/>
      <c r="H67" s="177"/>
      <c r="I67" s="57"/>
    </row>
    <row r="68" spans="3:9" ht="17.25" customHeight="1">
      <c r="C68" s="177"/>
      <c r="D68" s="177"/>
      <c r="E68" s="177"/>
      <c r="F68" s="177"/>
      <c r="G68" s="177"/>
      <c r="H68" s="177"/>
      <c r="I68" s="179"/>
    </row>
    <row r="69" spans="3:9" ht="17.25" customHeight="1">
      <c r="C69" s="177"/>
      <c r="D69" s="177"/>
      <c r="E69" s="177"/>
      <c r="F69" s="177"/>
      <c r="G69" s="177"/>
      <c r="H69" s="177"/>
      <c r="I69" s="57"/>
    </row>
    <row r="70" spans="3:9" ht="17.25" customHeight="1">
      <c r="C70" s="177"/>
      <c r="D70" s="177"/>
      <c r="E70" s="177"/>
      <c r="F70" s="177"/>
      <c r="G70" s="177"/>
      <c r="H70" s="177"/>
      <c r="I70" s="57"/>
    </row>
    <row r="71" spans="3:9" ht="17.25" customHeight="1">
      <c r="C71" s="177"/>
      <c r="D71" s="177"/>
      <c r="E71" s="177"/>
      <c r="F71" s="177"/>
      <c r="G71" s="177"/>
      <c r="H71" s="177"/>
      <c r="I71" s="179"/>
    </row>
    <row r="72" spans="3:9" ht="17.25" customHeight="1">
      <c r="C72" s="177"/>
      <c r="D72" s="177"/>
      <c r="E72" s="177"/>
      <c r="F72" s="177"/>
      <c r="G72" s="177"/>
      <c r="H72" s="177"/>
      <c r="I72" s="180"/>
    </row>
    <row r="73" spans="3:9" ht="17.25" customHeight="1">
      <c r="C73" s="177"/>
      <c r="D73" s="177"/>
      <c r="E73" s="177"/>
      <c r="F73" s="177"/>
      <c r="G73" s="177"/>
      <c r="H73" s="177"/>
      <c r="I73" s="57"/>
    </row>
    <row r="74" spans="3:9" ht="17.25" customHeight="1">
      <c r="C74" s="177"/>
      <c r="D74" s="177"/>
      <c r="E74" s="177"/>
      <c r="F74" s="177"/>
      <c r="G74" s="177"/>
      <c r="H74" s="177"/>
      <c r="I74" s="57"/>
    </row>
    <row r="75" spans="3:9" ht="17.25" customHeight="1">
      <c r="C75" s="177"/>
      <c r="D75" s="177"/>
      <c r="E75" s="177"/>
      <c r="F75" s="177"/>
      <c r="G75" s="177"/>
      <c r="H75" s="177"/>
      <c r="I75" s="181"/>
    </row>
    <row r="76" ht="17.25" customHeight="1">
      <c r="I76" s="180"/>
    </row>
    <row r="77" ht="17.25" customHeight="1">
      <c r="I77" s="57"/>
    </row>
    <row r="78" ht="17.25" customHeight="1">
      <c r="I78" s="57"/>
    </row>
    <row r="79" ht="17.25" customHeight="1">
      <c r="I79" s="57"/>
    </row>
    <row r="80" ht="17.25" customHeight="1">
      <c r="I80" s="57"/>
    </row>
    <row r="81" ht="17.25" customHeight="1">
      <c r="I81" s="57"/>
    </row>
    <row r="82" ht="17.25" customHeight="1">
      <c r="I82" s="181"/>
    </row>
    <row r="83" ht="17.25" customHeight="1">
      <c r="I83" s="57"/>
    </row>
    <row r="84" ht="17.25" customHeight="1">
      <c r="I84" s="57"/>
    </row>
    <row r="85" ht="17.25" customHeight="1">
      <c r="I85" s="57"/>
    </row>
    <row r="86" ht="17.25" customHeight="1">
      <c r="I86" s="179"/>
    </row>
    <row r="87" ht="17.25" customHeight="1">
      <c r="I87" s="57"/>
    </row>
    <row r="88" ht="17.25" customHeight="1">
      <c r="I88" s="57"/>
    </row>
    <row r="89" ht="17.25" customHeight="1">
      <c r="I89" s="57"/>
    </row>
    <row r="90" ht="17.25" customHeight="1">
      <c r="I90" s="57"/>
    </row>
    <row r="91" ht="17.25" customHeight="1">
      <c r="I91" s="5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75" zoomScaleNormal="75" workbookViewId="0" topLeftCell="A1">
      <selection activeCell="C7" sqref="C7"/>
    </sheetView>
  </sheetViews>
  <sheetFormatPr defaultColWidth="12.125" defaultRowHeight="13.5"/>
  <cols>
    <col min="1" max="1" width="13.375" style="2" customWidth="1"/>
    <col min="2" max="2" width="20.875" style="2" customWidth="1"/>
    <col min="3" max="3" width="15.75390625" style="2" customWidth="1"/>
    <col min="4" max="4" width="15.375" style="2" customWidth="1"/>
    <col min="5" max="5" width="14.00390625" style="2" customWidth="1"/>
    <col min="6" max="6" width="12.25390625" style="2" customWidth="1"/>
    <col min="7" max="7" width="16.125" style="2" bestFit="1" customWidth="1"/>
    <col min="8" max="8" width="12.25390625" style="2" bestFit="1" customWidth="1"/>
    <col min="9" max="9" width="14.75390625" style="2" customWidth="1"/>
    <col min="10" max="10" width="15.125" style="11" customWidth="1"/>
    <col min="11" max="16384" width="12.125" style="2" customWidth="1"/>
  </cols>
  <sheetData>
    <row r="1" ht="17.25" customHeight="1">
      <c r="A1" s="1"/>
    </row>
    <row r="2" ht="17.25" customHeight="1"/>
    <row r="3" spans="5:10" ht="17.25" customHeight="1">
      <c r="E3" s="16"/>
      <c r="F3" s="16"/>
      <c r="G3" s="16"/>
      <c r="H3" s="16"/>
      <c r="I3" s="16"/>
      <c r="J3" s="17"/>
    </row>
    <row r="4" spans="5:10" ht="17.25" customHeight="1">
      <c r="E4" s="16"/>
      <c r="F4" s="16"/>
      <c r="G4" s="16"/>
      <c r="H4" s="16"/>
      <c r="I4" s="16"/>
      <c r="J4" s="17"/>
    </row>
    <row r="5" ht="17.25" customHeight="1"/>
    <row r="6" spans="3:6" ht="17.25" customHeight="1">
      <c r="C6" s="55" t="s">
        <v>262</v>
      </c>
      <c r="D6" s="11"/>
      <c r="F6" s="1" t="s">
        <v>216</v>
      </c>
    </row>
    <row r="7" spans="2:10" ht="21" customHeight="1" thickBot="1">
      <c r="B7" s="6"/>
      <c r="C7" s="165" t="s">
        <v>235</v>
      </c>
      <c r="D7" s="6"/>
      <c r="E7" s="6"/>
      <c r="F7" s="26" t="s">
        <v>236</v>
      </c>
      <c r="G7" s="52"/>
      <c r="H7" s="52"/>
      <c r="I7" s="51" t="s">
        <v>255</v>
      </c>
      <c r="J7" s="17"/>
    </row>
    <row r="8" spans="3:9" ht="17.25" customHeight="1">
      <c r="C8" s="7"/>
      <c r="D8" s="8"/>
      <c r="E8" s="8"/>
      <c r="F8" s="8"/>
      <c r="G8" s="8"/>
      <c r="H8" s="8"/>
      <c r="I8" s="11"/>
    </row>
    <row r="9" spans="3:10" ht="17.25" customHeight="1">
      <c r="C9" s="10" t="s">
        <v>237</v>
      </c>
      <c r="D9" s="12" t="s">
        <v>238</v>
      </c>
      <c r="E9" s="7"/>
      <c r="F9" s="142" t="s">
        <v>208</v>
      </c>
      <c r="G9" s="182" t="s">
        <v>239</v>
      </c>
      <c r="H9" s="7"/>
      <c r="I9" s="51"/>
      <c r="J9" s="183"/>
    </row>
    <row r="10" spans="2:10" ht="17.25" customHeight="1">
      <c r="B10" s="8"/>
      <c r="C10" s="13"/>
      <c r="D10" s="184" t="s">
        <v>240</v>
      </c>
      <c r="E10" s="14" t="s">
        <v>241</v>
      </c>
      <c r="F10" s="144" t="s">
        <v>212</v>
      </c>
      <c r="G10" s="14" t="s">
        <v>242</v>
      </c>
      <c r="H10" s="14" t="s">
        <v>214</v>
      </c>
      <c r="I10" s="51"/>
      <c r="J10" s="51" t="s">
        <v>243</v>
      </c>
    </row>
    <row r="11" spans="3:9" ht="17.25" customHeight="1">
      <c r="C11" s="21"/>
      <c r="I11" s="11"/>
    </row>
    <row r="12" spans="2:10" ht="17.25" customHeight="1">
      <c r="B12" s="146" t="s">
        <v>176</v>
      </c>
      <c r="C12" s="156">
        <v>1535892</v>
      </c>
      <c r="D12" s="157">
        <v>23894</v>
      </c>
      <c r="E12" s="157">
        <v>6621</v>
      </c>
      <c r="F12" s="157">
        <v>45400</v>
      </c>
      <c r="G12" s="157">
        <v>1430824</v>
      </c>
      <c r="H12" s="157">
        <v>29153</v>
      </c>
      <c r="I12" s="148"/>
      <c r="J12" s="181"/>
    </row>
    <row r="13" spans="2:10" ht="17.25" customHeight="1">
      <c r="B13" s="159" t="s">
        <v>177</v>
      </c>
      <c r="C13" s="2">
        <v>1638832</v>
      </c>
      <c r="D13" s="2">
        <v>24438</v>
      </c>
      <c r="E13" s="2">
        <v>6621</v>
      </c>
      <c r="F13" s="2">
        <v>47918</v>
      </c>
      <c r="G13" s="2">
        <v>1529401</v>
      </c>
      <c r="H13" s="2">
        <v>30454</v>
      </c>
      <c r="I13" s="148"/>
      <c r="J13" s="181"/>
    </row>
    <row r="14" spans="2:10" ht="17.25" customHeight="1">
      <c r="B14" s="35"/>
      <c r="C14" s="156"/>
      <c r="D14" s="157"/>
      <c r="E14" s="157"/>
      <c r="F14" s="157"/>
      <c r="G14" s="157"/>
      <c r="H14" s="157"/>
      <c r="I14" s="148"/>
      <c r="J14" s="181"/>
    </row>
    <row r="15" spans="2:10" ht="17.25" customHeight="1">
      <c r="B15" s="43" t="s">
        <v>65</v>
      </c>
      <c r="C15" s="151">
        <v>1282136</v>
      </c>
      <c r="D15" s="151">
        <v>10759</v>
      </c>
      <c r="E15" s="151">
        <v>3207</v>
      </c>
      <c r="F15" s="151">
        <v>22682</v>
      </c>
      <c r="G15" s="151">
        <v>1231648</v>
      </c>
      <c r="H15" s="151">
        <v>13840</v>
      </c>
      <c r="I15" s="185"/>
      <c r="J15" s="181"/>
    </row>
    <row r="16" spans="2:10" ht="17.25" customHeight="1">
      <c r="B16" s="43" t="s">
        <v>66</v>
      </c>
      <c r="C16" s="151">
        <v>234081</v>
      </c>
      <c r="D16" s="151">
        <v>2158</v>
      </c>
      <c r="E16" s="151">
        <v>978</v>
      </c>
      <c r="F16" s="151">
        <v>6867</v>
      </c>
      <c r="G16" s="151">
        <v>211248</v>
      </c>
      <c r="H16" s="151">
        <v>12830</v>
      </c>
      <c r="I16" s="160"/>
      <c r="J16" s="181"/>
    </row>
    <row r="17" spans="2:10" ht="17.25" customHeight="1">
      <c r="B17" s="43" t="s">
        <v>67</v>
      </c>
      <c r="C17" s="151">
        <v>54</v>
      </c>
      <c r="D17" s="151">
        <v>2</v>
      </c>
      <c r="E17" s="151">
        <v>3</v>
      </c>
      <c r="F17" s="151">
        <v>20</v>
      </c>
      <c r="G17" s="151">
        <v>5</v>
      </c>
      <c r="H17" s="151">
        <v>24</v>
      </c>
      <c r="I17" s="160"/>
      <c r="J17" s="181"/>
    </row>
    <row r="18" spans="2:10" ht="17.25" customHeight="1">
      <c r="B18" s="43" t="s">
        <v>68</v>
      </c>
      <c r="C18" s="151">
        <v>76832</v>
      </c>
      <c r="D18" s="151">
        <v>9597</v>
      </c>
      <c r="E18" s="151">
        <v>266</v>
      </c>
      <c r="F18" s="151">
        <v>225</v>
      </c>
      <c r="G18" s="151">
        <v>65257</v>
      </c>
      <c r="H18" s="151">
        <v>1487</v>
      </c>
      <c r="I18" s="185"/>
      <c r="J18" s="181"/>
    </row>
    <row r="19" spans="2:10" ht="17.25" customHeight="1">
      <c r="B19" s="43" t="s">
        <v>69</v>
      </c>
      <c r="C19" s="151">
        <v>5053</v>
      </c>
      <c r="D19" s="151">
        <v>59</v>
      </c>
      <c r="E19" s="151">
        <v>16</v>
      </c>
      <c r="F19" s="151">
        <v>2975</v>
      </c>
      <c r="G19" s="151">
        <v>1653</v>
      </c>
      <c r="H19" s="151">
        <v>350</v>
      </c>
      <c r="I19" s="160"/>
      <c r="J19" s="181"/>
    </row>
    <row r="20" spans="2:10" ht="17.25" customHeight="1">
      <c r="B20" s="43" t="s">
        <v>70</v>
      </c>
      <c r="C20" s="151">
        <v>1764</v>
      </c>
      <c r="D20" s="151">
        <v>125</v>
      </c>
      <c r="E20" s="151">
        <v>33</v>
      </c>
      <c r="F20" s="151">
        <v>982</v>
      </c>
      <c r="G20" s="151">
        <v>304</v>
      </c>
      <c r="H20" s="151">
        <v>320</v>
      </c>
      <c r="I20" s="160"/>
      <c r="J20" s="181"/>
    </row>
    <row r="21" spans="2:10" ht="17.25" customHeight="1">
      <c r="B21" s="43" t="s">
        <v>71</v>
      </c>
      <c r="C21" s="151">
        <v>20</v>
      </c>
      <c r="D21" s="161" t="s">
        <v>179</v>
      </c>
      <c r="E21" s="161" t="s">
        <v>179</v>
      </c>
      <c r="F21" s="161" t="s">
        <v>179</v>
      </c>
      <c r="G21" s="161" t="s">
        <v>179</v>
      </c>
      <c r="H21" s="151">
        <v>20</v>
      </c>
      <c r="I21" s="160"/>
      <c r="J21" s="181"/>
    </row>
    <row r="22" spans="2:10" ht="17.25" customHeight="1">
      <c r="B22" s="43" t="s">
        <v>72</v>
      </c>
      <c r="C22" s="151">
        <v>11224</v>
      </c>
      <c r="D22" s="151">
        <v>536</v>
      </c>
      <c r="E22" s="161">
        <v>837</v>
      </c>
      <c r="F22" s="151">
        <v>3936</v>
      </c>
      <c r="G22" s="161">
        <v>5538</v>
      </c>
      <c r="H22" s="151">
        <v>377</v>
      </c>
      <c r="I22" s="160"/>
      <c r="J22" s="181"/>
    </row>
    <row r="23" spans="2:10" ht="17.25" customHeight="1">
      <c r="B23" s="163" t="s">
        <v>96</v>
      </c>
      <c r="C23" s="169">
        <v>2122</v>
      </c>
      <c r="D23" s="151">
        <v>102</v>
      </c>
      <c r="E23" s="161">
        <v>4</v>
      </c>
      <c r="F23" s="151">
        <v>1894</v>
      </c>
      <c r="G23" s="161">
        <v>101</v>
      </c>
      <c r="H23" s="151">
        <v>21</v>
      </c>
      <c r="I23" s="160"/>
      <c r="J23" s="181"/>
    </row>
    <row r="24" spans="2:10" ht="17.25" customHeight="1">
      <c r="B24" s="163"/>
      <c r="C24" s="169"/>
      <c r="D24" s="161"/>
      <c r="E24" s="151"/>
      <c r="F24" s="161"/>
      <c r="G24" s="172"/>
      <c r="H24" s="151"/>
      <c r="I24" s="160"/>
      <c r="J24" s="181"/>
    </row>
    <row r="25" spans="2:10" ht="17.25" customHeight="1">
      <c r="B25" s="170" t="s">
        <v>228</v>
      </c>
      <c r="C25" s="161">
        <v>88</v>
      </c>
      <c r="D25" s="161">
        <v>3</v>
      </c>
      <c r="E25" s="161">
        <v>8</v>
      </c>
      <c r="F25" s="161">
        <v>16</v>
      </c>
      <c r="G25" s="161">
        <v>10</v>
      </c>
      <c r="H25" s="161">
        <v>51</v>
      </c>
      <c r="I25" s="160"/>
      <c r="J25" s="181"/>
    </row>
    <row r="26" spans="2:10" ht="17.25" customHeight="1">
      <c r="B26" s="170"/>
      <c r="C26" s="161"/>
      <c r="D26" s="161"/>
      <c r="E26" s="161"/>
      <c r="F26" s="151"/>
      <c r="G26" s="151"/>
      <c r="H26" s="151"/>
      <c r="I26" s="160"/>
      <c r="J26" s="181"/>
    </row>
    <row r="27" spans="2:10" ht="17.25" customHeight="1">
      <c r="B27" s="170" t="s">
        <v>73</v>
      </c>
      <c r="C27" s="151">
        <v>9908</v>
      </c>
      <c r="D27" s="161">
        <v>501</v>
      </c>
      <c r="E27" s="161">
        <v>905</v>
      </c>
      <c r="F27" s="151">
        <v>861</v>
      </c>
      <c r="G27" s="151">
        <v>7611</v>
      </c>
      <c r="H27" s="151">
        <v>30</v>
      </c>
      <c r="I27" s="160"/>
      <c r="J27" s="181"/>
    </row>
    <row r="28" spans="2:10" ht="17.25" customHeight="1">
      <c r="B28" s="170" t="s">
        <v>74</v>
      </c>
      <c r="C28" s="161" t="s">
        <v>179</v>
      </c>
      <c r="D28" s="161" t="s">
        <v>179</v>
      </c>
      <c r="E28" s="161" t="s">
        <v>179</v>
      </c>
      <c r="F28" s="161" t="s">
        <v>179</v>
      </c>
      <c r="G28" s="161" t="s">
        <v>179</v>
      </c>
      <c r="H28" s="161" t="s">
        <v>179</v>
      </c>
      <c r="I28" s="160"/>
      <c r="J28" s="181"/>
    </row>
    <row r="29" spans="2:10" ht="17.25" customHeight="1">
      <c r="B29" s="170" t="s">
        <v>75</v>
      </c>
      <c r="C29" s="161" t="s">
        <v>179</v>
      </c>
      <c r="D29" s="161" t="s">
        <v>179</v>
      </c>
      <c r="E29" s="161" t="s">
        <v>179</v>
      </c>
      <c r="F29" s="161" t="s">
        <v>179</v>
      </c>
      <c r="G29" s="161" t="s">
        <v>179</v>
      </c>
      <c r="H29" s="161" t="s">
        <v>179</v>
      </c>
      <c r="I29" s="160"/>
      <c r="J29" s="181"/>
    </row>
    <row r="30" spans="2:10" ht="17.25" customHeight="1">
      <c r="B30" s="170"/>
      <c r="C30" s="151"/>
      <c r="D30" s="161"/>
      <c r="E30" s="161"/>
      <c r="F30" s="161"/>
      <c r="G30" s="161"/>
      <c r="H30" s="151"/>
      <c r="I30" s="174"/>
      <c r="J30" s="181"/>
    </row>
    <row r="31" spans="2:10" ht="17.25" customHeight="1">
      <c r="B31" s="170" t="s">
        <v>76</v>
      </c>
      <c r="C31" s="151">
        <v>825</v>
      </c>
      <c r="D31" s="161">
        <v>46</v>
      </c>
      <c r="E31" s="186">
        <v>1</v>
      </c>
      <c r="F31" s="161">
        <v>701</v>
      </c>
      <c r="G31" s="161" t="s">
        <v>179</v>
      </c>
      <c r="H31" s="161">
        <v>77</v>
      </c>
      <c r="I31" s="160"/>
      <c r="J31" s="181"/>
    </row>
    <row r="32" spans="2:10" ht="17.25" customHeight="1">
      <c r="B32" s="170" t="s">
        <v>77</v>
      </c>
      <c r="C32" s="151">
        <v>26</v>
      </c>
      <c r="D32" s="151">
        <v>4</v>
      </c>
      <c r="E32" s="161" t="s">
        <v>179</v>
      </c>
      <c r="F32" s="151">
        <v>8</v>
      </c>
      <c r="G32" s="151">
        <v>10</v>
      </c>
      <c r="H32" s="151">
        <v>4</v>
      </c>
      <c r="I32" s="160"/>
      <c r="J32" s="181"/>
    </row>
    <row r="33" spans="2:10" ht="17.25" customHeight="1">
      <c r="B33" s="170" t="s">
        <v>229</v>
      </c>
      <c r="C33" s="151">
        <v>512</v>
      </c>
      <c r="D33" s="151">
        <v>57</v>
      </c>
      <c r="E33" s="161" t="s">
        <v>179</v>
      </c>
      <c r="F33" s="151">
        <v>67</v>
      </c>
      <c r="G33" s="151">
        <v>219</v>
      </c>
      <c r="H33" s="151">
        <v>169</v>
      </c>
      <c r="I33" s="160"/>
      <c r="J33" s="181"/>
    </row>
    <row r="34" spans="2:10" ht="17.25" customHeight="1">
      <c r="B34" s="170"/>
      <c r="C34" s="151"/>
      <c r="D34" s="151"/>
      <c r="E34" s="161"/>
      <c r="F34" s="151"/>
      <c r="G34" s="172"/>
      <c r="H34" s="151"/>
      <c r="I34" s="174"/>
      <c r="J34" s="181"/>
    </row>
    <row r="35" spans="2:10" ht="17.25" customHeight="1">
      <c r="B35" s="170" t="s">
        <v>78</v>
      </c>
      <c r="C35" s="151">
        <v>13</v>
      </c>
      <c r="D35" s="151">
        <v>6</v>
      </c>
      <c r="E35" s="161" t="s">
        <v>179</v>
      </c>
      <c r="F35" s="161">
        <v>2</v>
      </c>
      <c r="G35" s="151">
        <v>2</v>
      </c>
      <c r="H35" s="151">
        <v>3</v>
      </c>
      <c r="I35" s="160"/>
      <c r="J35" s="2"/>
    </row>
    <row r="36" spans="2:10" ht="17.25" customHeight="1">
      <c r="B36" s="170" t="s">
        <v>79</v>
      </c>
      <c r="C36" s="151" t="s">
        <v>191</v>
      </c>
      <c r="D36" s="151" t="s">
        <v>191</v>
      </c>
      <c r="E36" s="161" t="s">
        <v>179</v>
      </c>
      <c r="F36" s="151" t="s">
        <v>191</v>
      </c>
      <c r="G36" s="151" t="s">
        <v>191</v>
      </c>
      <c r="H36" s="151" t="s">
        <v>191</v>
      </c>
      <c r="I36" s="160"/>
      <c r="J36" s="2"/>
    </row>
    <row r="37" spans="2:10" ht="17.25" customHeight="1">
      <c r="B37" s="163" t="s">
        <v>80</v>
      </c>
      <c r="C37" s="172">
        <v>920</v>
      </c>
      <c r="D37" s="161" t="s">
        <v>179</v>
      </c>
      <c r="E37" s="161">
        <v>85</v>
      </c>
      <c r="F37" s="151">
        <v>476</v>
      </c>
      <c r="G37" s="161">
        <v>106</v>
      </c>
      <c r="H37" s="151">
        <v>253</v>
      </c>
      <c r="I37" s="160"/>
      <c r="J37" s="2"/>
    </row>
    <row r="38" spans="2:10" ht="17.25" customHeight="1">
      <c r="B38" s="170" t="s">
        <v>81</v>
      </c>
      <c r="C38" s="174">
        <v>137</v>
      </c>
      <c r="D38" s="161" t="s">
        <v>179</v>
      </c>
      <c r="E38" s="161" t="s">
        <v>179</v>
      </c>
      <c r="F38" s="161">
        <v>47</v>
      </c>
      <c r="G38" s="161">
        <v>60</v>
      </c>
      <c r="H38" s="161">
        <v>30</v>
      </c>
      <c r="I38" s="160"/>
      <c r="J38" s="2"/>
    </row>
    <row r="39" spans="2:10" ht="17.25" customHeight="1">
      <c r="B39" s="170" t="s">
        <v>82</v>
      </c>
      <c r="C39" s="174">
        <v>5444</v>
      </c>
      <c r="D39" s="151">
        <v>123</v>
      </c>
      <c r="E39" s="161">
        <v>150</v>
      </c>
      <c r="F39" s="151">
        <v>4290</v>
      </c>
      <c r="G39" s="161">
        <v>759</v>
      </c>
      <c r="H39" s="151">
        <v>122</v>
      </c>
      <c r="I39" s="160"/>
      <c r="J39" s="2"/>
    </row>
    <row r="40" spans="2:10" ht="17.25" customHeight="1">
      <c r="B40" s="170" t="s">
        <v>83</v>
      </c>
      <c r="C40" s="151">
        <v>1679</v>
      </c>
      <c r="D40" s="151">
        <v>188</v>
      </c>
      <c r="E40" s="161">
        <v>54</v>
      </c>
      <c r="F40" s="151">
        <v>773</v>
      </c>
      <c r="G40" s="161">
        <v>468</v>
      </c>
      <c r="H40" s="161">
        <v>196</v>
      </c>
      <c r="I40" s="160"/>
      <c r="J40" s="2"/>
    </row>
    <row r="41" spans="2:10" ht="17.25" customHeight="1">
      <c r="B41" s="170"/>
      <c r="C41" s="151"/>
      <c r="D41" s="161"/>
      <c r="E41" s="161"/>
      <c r="F41" s="151"/>
      <c r="G41" s="151"/>
      <c r="H41" s="151"/>
      <c r="I41" s="174"/>
      <c r="J41" s="181"/>
    </row>
    <row r="42" spans="2:10" ht="17.25" customHeight="1">
      <c r="B42" s="170" t="s">
        <v>84</v>
      </c>
      <c r="C42" s="151">
        <v>820</v>
      </c>
      <c r="D42" s="161">
        <v>42</v>
      </c>
      <c r="E42" s="161">
        <v>13</v>
      </c>
      <c r="F42" s="161">
        <v>554</v>
      </c>
      <c r="G42" s="161">
        <v>170</v>
      </c>
      <c r="H42" s="161">
        <v>41</v>
      </c>
      <c r="I42" s="160"/>
      <c r="J42" s="181"/>
    </row>
    <row r="43" spans="2:10" ht="17.25" customHeight="1">
      <c r="B43" s="163" t="s">
        <v>85</v>
      </c>
      <c r="C43" s="151">
        <v>4841</v>
      </c>
      <c r="D43" s="161">
        <v>59</v>
      </c>
      <c r="E43" s="161">
        <v>61</v>
      </c>
      <c r="F43" s="151">
        <v>417</v>
      </c>
      <c r="G43" s="161">
        <v>4154</v>
      </c>
      <c r="H43" s="151">
        <v>150</v>
      </c>
      <c r="I43" s="160"/>
      <c r="J43" s="181"/>
    </row>
    <row r="44" spans="2:10" ht="17.25" customHeight="1">
      <c r="B44" s="170" t="s">
        <v>86</v>
      </c>
      <c r="C44" s="151" t="s">
        <v>232</v>
      </c>
      <c r="D44" s="161" t="s">
        <v>179</v>
      </c>
      <c r="E44" s="161" t="s">
        <v>179</v>
      </c>
      <c r="F44" s="161" t="s">
        <v>179</v>
      </c>
      <c r="G44" s="161" t="s">
        <v>179</v>
      </c>
      <c r="H44" s="151" t="s">
        <v>232</v>
      </c>
      <c r="I44" s="160"/>
      <c r="J44" s="181"/>
    </row>
    <row r="45" spans="2:10" ht="17.25" customHeight="1">
      <c r="B45" s="170"/>
      <c r="C45" s="174"/>
      <c r="D45" s="151"/>
      <c r="E45" s="161"/>
      <c r="F45" s="151"/>
      <c r="G45" s="151"/>
      <c r="H45" s="151"/>
      <c r="I45" s="174"/>
      <c r="J45" s="181"/>
    </row>
    <row r="46" spans="2:10" ht="17.25" customHeight="1">
      <c r="B46" s="170" t="s">
        <v>87</v>
      </c>
      <c r="C46" s="151" t="s">
        <v>232</v>
      </c>
      <c r="D46" s="151" t="s">
        <v>232</v>
      </c>
      <c r="E46" s="161" t="s">
        <v>179</v>
      </c>
      <c r="F46" s="151" t="s">
        <v>232</v>
      </c>
      <c r="G46" s="151" t="s">
        <v>232</v>
      </c>
      <c r="H46" s="151" t="s">
        <v>232</v>
      </c>
      <c r="I46" s="160"/>
      <c r="J46" s="181"/>
    </row>
    <row r="47" spans="2:10" ht="17.25" customHeight="1">
      <c r="B47" s="170" t="s">
        <v>88</v>
      </c>
      <c r="C47" s="161" t="s">
        <v>179</v>
      </c>
      <c r="D47" s="161" t="s">
        <v>179</v>
      </c>
      <c r="E47" s="161" t="s">
        <v>179</v>
      </c>
      <c r="F47" s="161" t="s">
        <v>179</v>
      </c>
      <c r="G47" s="161" t="s">
        <v>179</v>
      </c>
      <c r="H47" s="161" t="s">
        <v>179</v>
      </c>
      <c r="I47" s="160"/>
      <c r="J47" s="181"/>
    </row>
    <row r="48" spans="2:10" ht="17.25" customHeight="1">
      <c r="B48" s="170" t="s">
        <v>89</v>
      </c>
      <c r="C48" s="161" t="s">
        <v>179</v>
      </c>
      <c r="D48" s="161" t="s">
        <v>179</v>
      </c>
      <c r="E48" s="161" t="s">
        <v>179</v>
      </c>
      <c r="F48" s="161" t="s">
        <v>179</v>
      </c>
      <c r="G48" s="161" t="s">
        <v>179</v>
      </c>
      <c r="H48" s="161" t="s">
        <v>179</v>
      </c>
      <c r="I48" s="160"/>
      <c r="J48" s="181"/>
    </row>
    <row r="49" spans="2:10" ht="17.25" customHeight="1">
      <c r="B49" s="163" t="s">
        <v>90</v>
      </c>
      <c r="C49" s="161" t="s">
        <v>179</v>
      </c>
      <c r="D49" s="161" t="s">
        <v>179</v>
      </c>
      <c r="E49" s="161" t="s">
        <v>179</v>
      </c>
      <c r="F49" s="161" t="s">
        <v>179</v>
      </c>
      <c r="G49" s="161" t="s">
        <v>179</v>
      </c>
      <c r="H49" s="161" t="s">
        <v>179</v>
      </c>
      <c r="I49" s="160"/>
      <c r="J49" s="181"/>
    </row>
    <row r="50" spans="2:10" ht="17.25" customHeight="1">
      <c r="B50" s="170" t="s">
        <v>91</v>
      </c>
      <c r="C50" s="151" t="s">
        <v>232</v>
      </c>
      <c r="D50" s="151" t="s">
        <v>232</v>
      </c>
      <c r="E50" s="161" t="s">
        <v>179</v>
      </c>
      <c r="F50" s="151" t="s">
        <v>232</v>
      </c>
      <c r="G50" s="151" t="s">
        <v>232</v>
      </c>
      <c r="H50" s="151" t="s">
        <v>232</v>
      </c>
      <c r="I50" s="160"/>
      <c r="J50" s="181"/>
    </row>
    <row r="51" spans="2:9" ht="17.25" customHeight="1" thickBot="1">
      <c r="B51" s="6"/>
      <c r="C51" s="187"/>
      <c r="D51" s="176"/>
      <c r="E51" s="176"/>
      <c r="F51" s="176"/>
      <c r="G51" s="176"/>
      <c r="H51" s="176"/>
      <c r="I51" s="188"/>
    </row>
    <row r="52" spans="3:9" ht="17.25" customHeight="1">
      <c r="C52" s="22"/>
      <c r="D52" s="58"/>
      <c r="E52" s="58" t="s">
        <v>234</v>
      </c>
      <c r="F52" s="177"/>
      <c r="G52" s="58"/>
      <c r="H52" s="58"/>
      <c r="I52" s="58"/>
    </row>
    <row r="53" spans="1:9" ht="17.25" customHeight="1">
      <c r="A53" s="1"/>
      <c r="C53" s="177"/>
      <c r="D53" s="177"/>
      <c r="E53" s="177"/>
      <c r="F53" s="177"/>
      <c r="G53" s="177"/>
      <c r="H53" s="177"/>
      <c r="I53" s="177"/>
    </row>
    <row r="54" spans="3:9" ht="17.25" customHeight="1">
      <c r="C54" s="177"/>
      <c r="D54" s="177"/>
      <c r="E54" s="177"/>
      <c r="F54" s="177"/>
      <c r="G54" s="177"/>
      <c r="H54" s="177"/>
      <c r="I54" s="177"/>
    </row>
    <row r="55" spans="3:9" ht="17.25" customHeight="1">
      <c r="C55" s="177"/>
      <c r="D55" s="177"/>
      <c r="E55" s="177"/>
      <c r="F55" s="177"/>
      <c r="G55" s="177"/>
      <c r="H55" s="177"/>
      <c r="I55" s="17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114090</cp:lastModifiedBy>
  <cp:lastPrinted>2012-10-10T00:56:43Z</cp:lastPrinted>
  <dcterms:created xsi:type="dcterms:W3CDTF">2006-04-24T05:17:06Z</dcterms:created>
  <dcterms:modified xsi:type="dcterms:W3CDTF">2012-10-10T00:56:45Z</dcterms:modified>
  <cp:category/>
  <cp:version/>
  <cp:contentType/>
  <cp:contentStatus/>
</cp:coreProperties>
</file>