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tabRatio="816" firstSheet="17" activeTab="29"/>
  </bookViews>
  <sheets>
    <sheet name="U01" sheetId="1" r:id="rId1"/>
    <sheet name="U02A" sheetId="2" r:id="rId2"/>
    <sheet name="U02B" sheetId="3" r:id="rId3"/>
    <sheet name="U02C" sheetId="4" r:id="rId4"/>
    <sheet name="U03AB" sheetId="5" r:id="rId5"/>
    <sheet name="U03C" sheetId="6" r:id="rId6"/>
    <sheet name="U03C続き" sheetId="7" r:id="rId7"/>
    <sheet name="U03D" sheetId="8" r:id="rId8"/>
    <sheet name="U03EF" sheetId="9" r:id="rId9"/>
    <sheet name="U04A" sheetId="10" r:id="rId10"/>
    <sheet name="U04B" sheetId="11" r:id="rId11"/>
    <sheet name="U04C" sheetId="12" r:id="rId12"/>
    <sheet name="U04C続き" sheetId="13" r:id="rId13"/>
    <sheet name="U04DE" sheetId="14" r:id="rId14"/>
    <sheet name="U05-U06A" sheetId="15" r:id="rId15"/>
    <sheet name="U06B" sheetId="16" r:id="rId16"/>
    <sheet name="U06B続き" sheetId="17" r:id="rId17"/>
    <sheet name="U07-U08A" sheetId="18" r:id="rId18"/>
    <sheet name="U08BC" sheetId="19" r:id="rId19"/>
    <sheet name="U09ABC" sheetId="20" r:id="rId20"/>
    <sheet name="U10A" sheetId="21" r:id="rId21"/>
    <sheet name="U10B" sheetId="22" r:id="rId22"/>
    <sheet name="U10CD" sheetId="23" r:id="rId23"/>
    <sheet name="U10E" sheetId="24" r:id="rId24"/>
    <sheet name="U11" sheetId="25" r:id="rId25"/>
    <sheet name="U12" sheetId="26" r:id="rId26"/>
    <sheet name="U13-U14" sheetId="27" r:id="rId27"/>
    <sheet name="U15" sheetId="28" r:id="rId28"/>
    <sheet name="U16" sheetId="29" r:id="rId29"/>
    <sheet name="U17" sheetId="30" r:id="rId30"/>
    <sheet name="U18A" sheetId="31" r:id="rId31"/>
    <sheet name="U18B" sheetId="32" r:id="rId32"/>
    <sheet name="U19" sheetId="33" r:id="rId33"/>
    <sheet name="U20" sheetId="34" r:id="rId34"/>
  </sheets>
  <definedNames>
    <definedName name="_xlnm.Print_Area" localSheetId="0">'U01'!$B$6:$M$71</definedName>
    <definedName name="_xlnm.Print_Area" localSheetId="1">'U02A'!$B$6:$M$70</definedName>
    <definedName name="_xlnm.Print_Area" localSheetId="2">'U02B'!$B$6:$M$70</definedName>
    <definedName name="_xlnm.Print_Area" localSheetId="3">'U02C'!$B$6:$M$70</definedName>
    <definedName name="_xlnm.Print_Area" localSheetId="4">'U03AB'!$B$6:$K$61</definedName>
    <definedName name="_xlnm.Print_Area" localSheetId="5">'U03C'!$B$6:$L$52</definedName>
    <definedName name="_xlnm.Print_Area" localSheetId="6">'U03C続き'!$B$6:$L$51</definedName>
    <definedName name="_xlnm.Print_Area" localSheetId="7">'U03D'!$B$6:$K$53</definedName>
    <definedName name="_xlnm.Print_Area" localSheetId="8">'U03EF'!$B$6:$I$52</definedName>
    <definedName name="_xlnm.Print_Area" localSheetId="9">'U04A'!$B$7:$K$41</definedName>
    <definedName name="_xlnm.Print_Area" localSheetId="10">'U04B'!$B$6:$K$52</definedName>
    <definedName name="_xlnm.Print_Area" localSheetId="11">'U04C'!$B$6:$J$51</definedName>
    <definedName name="_xlnm.Print_Area" localSheetId="12">'U04C続き'!$B$6:$J$51</definedName>
    <definedName name="_xlnm.Print_Area" localSheetId="13">'U04DE'!$B$6:$L$46</definedName>
    <definedName name="_xlnm.Print_Area" localSheetId="14">'U05-U06A'!$B$6:$L$54</definedName>
    <definedName name="_xlnm.Print_Area" localSheetId="15">'U06B'!$B$6:$K$71</definedName>
    <definedName name="_xlnm.Print_Area" localSheetId="16">'U06B続き'!$B$6:$K$71</definedName>
    <definedName name="_xlnm.Print_Area" localSheetId="17">'U07-U08A'!$B$6:$K$76</definedName>
    <definedName name="_xlnm.Print_Area" localSheetId="18">'U08BC'!$B$6:$L$75</definedName>
    <definedName name="_xlnm.Print_Area" localSheetId="19">'U09ABC'!$B$6:$L$72</definedName>
    <definedName name="_xlnm.Print_Area" localSheetId="20">'U10A'!$B$6:$L$72</definedName>
    <definedName name="_xlnm.Print_Area" localSheetId="21">'U10B'!$B$6:$N$74</definedName>
    <definedName name="_xlnm.Print_Area" localSheetId="22">'U10CD'!$B$6:$K$66</definedName>
    <definedName name="_xlnm.Print_Area" localSheetId="23">'U10E'!$B$6:$L$72</definedName>
    <definedName name="_xlnm.Print_Area" localSheetId="24">'U11'!$B$6:$M$70</definedName>
    <definedName name="_xlnm.Print_Area" localSheetId="25">'U12'!$B$6:$K$71</definedName>
    <definedName name="_xlnm.Print_Area" localSheetId="26">'U13-U14'!$B$6:$L$81</definedName>
    <definedName name="_xlnm.Print_Area" localSheetId="27">'U15'!$B$6:$H$51</definedName>
    <definedName name="_xlnm.Print_Area" localSheetId="28">'U16'!$B$6:$L$51</definedName>
    <definedName name="_xlnm.Print_Area" localSheetId="29">'U17'!$B$6:$U$55</definedName>
    <definedName name="_xlnm.Print_Area" localSheetId="30">'U18A'!$B$6:$Q$72</definedName>
    <definedName name="_xlnm.Print_Area" localSheetId="31">'U18B'!$B$6:$Q$70</definedName>
    <definedName name="_xlnm.Print_Area" localSheetId="32">'U19'!$B$6:$K$72</definedName>
    <definedName name="_xlnm.Print_Area" localSheetId="33">'U20'!$B$6:$M$52</definedName>
  </definedNames>
  <calcPr fullCalcOnLoad="1"/>
</workbook>
</file>

<file path=xl/sharedStrings.xml><?xml version="1.0" encoding="utf-8"?>
<sst xmlns="http://schemas.openxmlformats.org/spreadsheetml/2006/main" count="3604" uniqueCount="1048">
  <si>
    <t>Ｕ　教育・文化・観光</t>
  </si>
  <si>
    <t>( 5月 1日現在)</t>
  </si>
  <si>
    <t>学校数</t>
  </si>
  <si>
    <t>男</t>
  </si>
  <si>
    <t>女</t>
  </si>
  <si>
    <t xml:space="preserve"> 男</t>
  </si>
  <si>
    <t xml:space="preserve"> 女</t>
  </si>
  <si>
    <t>校</t>
  </si>
  <si>
    <t>人</t>
  </si>
  <si>
    <t>国  立</t>
  </si>
  <si>
    <t>－</t>
  </si>
  <si>
    <t>公  立</t>
  </si>
  <si>
    <t>私  立</t>
  </si>
  <si>
    <t>幼稚園</t>
  </si>
  <si>
    <t>小学校</t>
  </si>
  <si>
    <t>中学校</t>
  </si>
  <si>
    <t>高等学校</t>
  </si>
  <si>
    <t xml:space="preserve"> 全日制･定時制</t>
  </si>
  <si>
    <t>高専 国立</t>
  </si>
  <si>
    <t>専修学校</t>
  </si>
  <si>
    <t>各種学校</t>
  </si>
  <si>
    <t>注）</t>
  </si>
  <si>
    <t>大学の集計は「学校数」「教員数」は大学本部の所在地とし、「在学者数」のみ学部所在地とした。</t>
  </si>
  <si>
    <t>なお、大学・短期大学の在学者数には、大学院,専攻科及び別科の学生並びに聴講生等は含まない。</t>
  </si>
  <si>
    <t xml:space="preserve"> 通信制</t>
  </si>
  <si>
    <t>短期大学</t>
  </si>
  <si>
    <t>大学 （注</t>
  </si>
  <si>
    <t>Ｕ-02 市町村別幼稚園数，在園者数及び教員数</t>
  </si>
  <si>
    <t>（ 5月 1日現在）</t>
  </si>
  <si>
    <t xml:space="preserve"> [年齢別在園者数]</t>
  </si>
  <si>
    <t>本年度</t>
  </si>
  <si>
    <t>園数</t>
  </si>
  <si>
    <t>入園者</t>
  </si>
  <si>
    <t>教員数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</si>
  <si>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</si>
  <si>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</si>
  <si>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</si>
  <si>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</si>
  <si>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</si>
  <si>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</si>
  <si>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</si>
  <si>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</si>
  <si>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</si>
  <si>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</si>
  <si>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</si>
  <si>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</si>
  <si>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</si>
  <si>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印 南 町</t>
  </si>
  <si>
    <t xml:space="preserve">   白 浜 町</t>
  </si>
  <si>
    <t xml:space="preserve">   上富田町</t>
  </si>
  <si>
    <t xml:space="preserve">   那智勝浦町</t>
  </si>
  <si>
    <t xml:space="preserve">   太 地 町</t>
  </si>
  <si>
    <t xml:space="preserve">   串 本 町</t>
  </si>
  <si>
    <t xml:space="preserve">  Ｂ．公立幼稚園</t>
  </si>
  <si>
    <t>[年齢別在園者数]</t>
  </si>
  <si>
    <t xml:space="preserve">  Ｃ．私立幼稚園</t>
  </si>
  <si>
    <t xml:space="preserve">   みなべ町</t>
  </si>
  <si>
    <r>
      <t>Ａ．幼稚園（公立，私立合計）</t>
    </r>
    <r>
      <rPr>
        <sz val="14"/>
        <rFont val="ＭＳ 明朝"/>
        <family val="1"/>
      </rPr>
      <t>（５月１日現在）</t>
    </r>
  </si>
  <si>
    <t>Ｕ-03 小学校</t>
  </si>
  <si>
    <t>Ａ．学級編制方式別学級数及び児童数の推移</t>
  </si>
  <si>
    <t xml:space="preserve">    ( 5月 1日現在)</t>
  </si>
  <si>
    <t>学級編制方式別学級数</t>
  </si>
  <si>
    <t>学級編制方式別児童数</t>
  </si>
  <si>
    <t>小学校数</t>
  </si>
  <si>
    <t>学級</t>
  </si>
  <si>
    <t>国立</t>
  </si>
  <si>
    <t>公立</t>
  </si>
  <si>
    <t>私立</t>
  </si>
  <si>
    <t>Ｂ．教員数及び学年別児童数の推移</t>
  </si>
  <si>
    <t>(本務者)</t>
  </si>
  <si>
    <t>[学年別児童数]</t>
  </si>
  <si>
    <t>うち男</t>
  </si>
  <si>
    <t>１学年</t>
  </si>
  <si>
    <t>２学年</t>
  </si>
  <si>
    <t>３学年</t>
  </si>
  <si>
    <t>４学年</t>
  </si>
  <si>
    <t>５学年</t>
  </si>
  <si>
    <t>６学年</t>
  </si>
  <si>
    <t xml:space="preserve"> 単位：人</t>
  </si>
  <si>
    <t>Ｃ．市町村別小学校数，教職員数及び学年別児童数</t>
  </si>
  <si>
    <t xml:space="preserve"> ( 5月 1日現在)</t>
  </si>
  <si>
    <t xml:space="preserve">  教員数</t>
  </si>
  <si>
    <t xml:space="preserve"> 職員数</t>
  </si>
  <si>
    <t xml:space="preserve">        児童数 総数</t>
  </si>
  <si>
    <t xml:space="preserve">     １学年</t>
  </si>
  <si>
    <t xml:space="preserve"> (本務者)</t>
  </si>
  <si>
    <t>Ｃ．市町村別小学校数，教職員数及び学年別児童数－続き－</t>
  </si>
  <si>
    <t xml:space="preserve">      ２学年</t>
  </si>
  <si>
    <t xml:space="preserve">     ３学年</t>
  </si>
  <si>
    <t xml:space="preserve">     ４学年</t>
  </si>
  <si>
    <t xml:space="preserve">      ５学年</t>
  </si>
  <si>
    <t xml:space="preserve">     ６学年</t>
  </si>
  <si>
    <t>総 数</t>
  </si>
  <si>
    <t xml:space="preserve">        単位：人</t>
  </si>
  <si>
    <t>Ｄ．市町村別小学校数，学級編制方式別学級数及び児童数</t>
  </si>
  <si>
    <t xml:space="preserve"> Ｕ-03 小学校</t>
  </si>
  <si>
    <t>病 気</t>
  </si>
  <si>
    <t>Ｆ．帰国子女及び外国人児童数</t>
  </si>
  <si>
    <t>在留し、前年4月 1日から当年 3月31日までの間に帰国した児童をいう。</t>
  </si>
  <si>
    <t>児童数</t>
  </si>
  <si>
    <t>Ｕ-04 中学校</t>
  </si>
  <si>
    <t>Ａ．学校数，教員数及び生徒数の推移</t>
  </si>
  <si>
    <t xml:space="preserve"> 学校数</t>
  </si>
  <si>
    <t xml:space="preserve"> 教員数</t>
  </si>
  <si>
    <t>生徒数</t>
  </si>
  <si>
    <t>「帰国子女」とは、海外勤務者等の子女で、引き続き１年を超える期間海外に</t>
  </si>
  <si>
    <t xml:space="preserve">  単位：人</t>
  </si>
  <si>
    <t>Ｂ．市町村別中学校数，学級編制方式別学級数及び生徒数</t>
  </si>
  <si>
    <t>学級編制方式別生徒数</t>
  </si>
  <si>
    <t>中学校数</t>
  </si>
  <si>
    <t>Ｃ．市町村別中学校数，教職員数及び学年別生徒数</t>
  </si>
  <si>
    <t>Ｃ．市町村別中学校数，教職員数及び学年別生徒数－続き－</t>
  </si>
  <si>
    <t xml:space="preserve"> Ｕ-04 中学校</t>
  </si>
  <si>
    <t>Ｅ．帰国子女及び外国人生徒数</t>
  </si>
  <si>
    <t>に在留し、前年 4月 1日から当年 3月31日までの間に帰国した生徒をいう。</t>
  </si>
  <si>
    <t>2002</t>
  </si>
  <si>
    <t>2003</t>
  </si>
  <si>
    <t>2004</t>
  </si>
  <si>
    <t xml:space="preserve">  帰国子女生徒総数</t>
  </si>
  <si>
    <t xml:space="preserve">  外国人生徒数</t>
  </si>
  <si>
    <t>Ｕ-05 義務教育の不就学者及び学齢児童生徒死亡数</t>
  </si>
  <si>
    <t>単位:人</t>
  </si>
  <si>
    <t xml:space="preserve">    就学免除者</t>
  </si>
  <si>
    <t xml:space="preserve"> 　 就学猶予者</t>
  </si>
  <si>
    <t>１年以上居所不明者</t>
  </si>
  <si>
    <t xml:space="preserve">    学齢児童･生徒死亡数</t>
  </si>
  <si>
    <t xml:space="preserve"> 6～11歳</t>
  </si>
  <si>
    <t xml:space="preserve"> 12～14歳</t>
  </si>
  <si>
    <t>6～11歳</t>
  </si>
  <si>
    <t xml:space="preserve"> 注）</t>
  </si>
  <si>
    <t>Ｕ-06 高等学校</t>
  </si>
  <si>
    <t>Ａ．学科別生徒数</t>
  </si>
  <si>
    <t xml:space="preserve">  ( 5月 1日現在)</t>
  </si>
  <si>
    <t>「帰国子女」とは、海外勤務者等の子女で、引き続き１年を超える期間海外</t>
  </si>
  <si>
    <t>2005</t>
  </si>
  <si>
    <t>単位：人</t>
  </si>
  <si>
    <t>Ｂ．市町村別高等学校数，教職員数及び学年別生徒数</t>
  </si>
  <si>
    <t xml:space="preserve">         ( 5月 1日現在)</t>
  </si>
  <si>
    <t xml:space="preserve">  職員数</t>
  </si>
  <si>
    <t>･･･</t>
  </si>
  <si>
    <t>Ｂ．市町村別高等学校数,教職員数及び学年別生徒数－続き－</t>
  </si>
  <si>
    <t xml:space="preserve">          ( 5月 1日現在)</t>
  </si>
  <si>
    <t xml:space="preserve">      盲学校</t>
  </si>
  <si>
    <t xml:space="preserve">      聾学校</t>
  </si>
  <si>
    <t xml:space="preserve">     養護学校</t>
  </si>
  <si>
    <t>Ｕ-08 高等教育機関</t>
  </si>
  <si>
    <t>Ａ．高等専門学校及び短期大学</t>
  </si>
  <si>
    <t>高等専門学校</t>
  </si>
  <si>
    <t xml:space="preserve"> 学生数</t>
  </si>
  <si>
    <t>資料：文部科学省「学校基本調査報告書（高等教育機関編）」</t>
  </si>
  <si>
    <t>Ｂ．大学・大学院</t>
  </si>
  <si>
    <t xml:space="preserve">      （ 5月 1日現在在籍者）</t>
  </si>
  <si>
    <t xml:space="preserve">  学部</t>
  </si>
  <si>
    <t xml:space="preserve"> うち男</t>
  </si>
  <si>
    <t>Ｃ．出身高校の所在地都道府県別 短期大学，大学入学者数</t>
  </si>
  <si>
    <t>出身高校の所在地都道府県</t>
  </si>
  <si>
    <t xml:space="preserve">    短期大学</t>
  </si>
  <si>
    <t xml:space="preserve">         公立</t>
  </si>
  <si>
    <t>　　     私立</t>
  </si>
  <si>
    <t xml:space="preserve">    大学</t>
  </si>
  <si>
    <t xml:space="preserve">         国立</t>
  </si>
  <si>
    <t>　 　    公立</t>
  </si>
  <si>
    <t>学生数</t>
  </si>
  <si>
    <t>大学院</t>
  </si>
  <si>
    <t>教員数</t>
  </si>
  <si>
    <t>職員数</t>
  </si>
  <si>
    <t xml:space="preserve">  単位:人</t>
  </si>
  <si>
    <t>入学者</t>
  </si>
  <si>
    <t>総  数</t>
  </si>
  <si>
    <t>和歌山県</t>
  </si>
  <si>
    <t>京都府</t>
  </si>
  <si>
    <t>愛知県</t>
  </si>
  <si>
    <t>その他</t>
  </si>
  <si>
    <t>Ｕ-09 中学校卒業後の状況</t>
  </si>
  <si>
    <t>Ａ．卒業後の状況</t>
  </si>
  <si>
    <t xml:space="preserve">     ( 3月卒業者)</t>
  </si>
  <si>
    <t xml:space="preserve">        単位:人</t>
  </si>
  <si>
    <t xml:space="preserve">   卒業者総数</t>
  </si>
  <si>
    <t>① 高等学校等進学者</t>
  </si>
  <si>
    <t>高等学校本科</t>
  </si>
  <si>
    <t>全日制</t>
  </si>
  <si>
    <t>定時制</t>
  </si>
  <si>
    <t>通信制</t>
  </si>
  <si>
    <t>中等教育学校後期課程本科</t>
  </si>
  <si>
    <t>② 専修学校(高等課程)進学者</t>
  </si>
  <si>
    <t>③ 専修学校(一般課程)等入学者</t>
  </si>
  <si>
    <t>④ 公共職業能力開発施設等入学者</t>
  </si>
  <si>
    <t>⑤ 就職者</t>
  </si>
  <si>
    <t>⑥ 無業者・上記以外の者</t>
  </si>
  <si>
    <t>⑦ 死亡・不詳</t>
  </si>
  <si>
    <t>[再掲]</t>
  </si>
  <si>
    <t>①のうち就職進学者</t>
  </si>
  <si>
    <t>②のうち就職進学者</t>
  </si>
  <si>
    <t>①のうち他県への進学者</t>
  </si>
  <si>
    <t>Ｂ．高等学校等への入学志願者数</t>
  </si>
  <si>
    <t>( 3月卒業者)</t>
  </si>
  <si>
    <t>入学志願者総数</t>
  </si>
  <si>
    <t>高等専門学校</t>
  </si>
  <si>
    <t>Ｃ．産業及び就職地別就職者数</t>
  </si>
  <si>
    <t xml:space="preserve"> 就職者 総数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</si>
  <si>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</si>
  <si>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</si>
  <si>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</si>
  <si>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</si>
  <si>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</si>
  <si>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</si>
  <si>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</si>
  <si>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 xml:space="preserve">  全日制</t>
  </si>
  <si>
    <t xml:space="preserve">  定時制</t>
  </si>
  <si>
    <t>Ｕ-10 高等学校卒業後の状況</t>
  </si>
  <si>
    <t xml:space="preserve">    Ａ．卒業後の状況</t>
  </si>
  <si>
    <t>（３月卒業者）</t>
  </si>
  <si>
    <t>卒業者 総数</t>
  </si>
  <si>
    <t>① 大学等進学者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</si>
  <si>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</si>
  <si>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</si>
  <si>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</si>
  <si>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</si>
  <si>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</si>
  <si>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</si>
  <si>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</si>
  <si>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④ 公共職業能力開発施設等入学者</t>
  </si>
  <si>
    <t>⑥ 一時的な仕事に就いた者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</si>
  <si>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</si>
  <si>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</si>
  <si>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</si>
  <si>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</si>
  <si>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</si>
  <si>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私立高校</t>
  </si>
  <si>
    <t>⑦ その他</t>
  </si>
  <si>
    <t>① 大学等進学者</t>
  </si>
  <si>
    <t>Ｂ．産業及び就職地別就職者数</t>
  </si>
  <si>
    <t>　　　　　第１次産業</t>
  </si>
  <si>
    <t>　　　　第２次産業</t>
  </si>
  <si>
    <t>　　　　第３次産業</t>
  </si>
  <si>
    <t>県内就職</t>
  </si>
  <si>
    <t>県外就職</t>
  </si>
  <si>
    <r>
      <t>　　　　　　　　　　　　　　　　　第３次産業　-続き</t>
    </r>
    <r>
      <rPr>
        <sz val="11"/>
        <rFont val="ＭＳ Ｐゴシック"/>
        <family val="3"/>
      </rPr>
      <t>-</t>
    </r>
  </si>
  <si>
    <t>不動産業</t>
  </si>
  <si>
    <r>
      <t xml:space="preserve"> 飲食店</t>
    </r>
    <r>
      <rPr>
        <sz val="11"/>
        <rFont val="ＭＳ Ｐゴシック"/>
        <family val="3"/>
      </rPr>
      <t xml:space="preserve"> ,</t>
    </r>
  </si>
  <si>
    <t xml:space="preserve"> 複合ｻｰ</t>
  </si>
  <si>
    <t xml:space="preserve"> 支援業</t>
  </si>
  <si>
    <t xml:space="preserve"> ﾋﾞｽ事業</t>
  </si>
  <si>
    <t>製造業</t>
  </si>
  <si>
    <t xml:space="preserve"> 注2)</t>
  </si>
  <si>
    <t xml:space="preserve"> 注3)</t>
  </si>
  <si>
    <t xml:space="preserve"> 卸売・</t>
  </si>
  <si>
    <t xml:space="preserve"> 学習</t>
  </si>
  <si>
    <t>(その他)</t>
  </si>
  <si>
    <t>Ｃ．就職先都道府県別就職者数</t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</si>
  <si>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</si>
  <si>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</si>
  <si>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</si>
  <si>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</si>
  <si>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</si>
  <si>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</si>
  <si>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</si>
  <si>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</si>
  <si>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</si>
  <si>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</si>
  <si>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</si>
  <si>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</si>
  <si>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</si>
  <si>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</si>
  <si>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</si>
  <si>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Ｄ．職業別就職者数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</si>
  <si>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</si>
  <si>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</si>
  <si>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</si>
  <si>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</si>
  <si>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</si>
  <si>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</si>
  <si>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>農林漁業作業者</t>
  </si>
  <si>
    <t xml:space="preserve">    農林業作業者</t>
  </si>
  <si>
    <t xml:space="preserve">    漁業作業者</t>
  </si>
  <si>
    <t>運輸・通信従事者</t>
  </si>
  <si>
    <t>生産工程・労務作業者</t>
  </si>
  <si>
    <t xml:space="preserve">    製造・制作作業者</t>
  </si>
  <si>
    <t xml:space="preserve">    採掘･建設･労務作業者</t>
  </si>
  <si>
    <t>上記以外のもの</t>
  </si>
  <si>
    <t>Ｕ-10 高校卒業後の状況</t>
  </si>
  <si>
    <t>Ｅ．県内高校出身者の進学先（短期大学及び大学）所在地都道府県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</si>
  <si>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</si>
  <si>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</si>
  <si>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</si>
  <si>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</si>
  <si>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</si>
  <si>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</si>
  <si>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</si>
  <si>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</si>
  <si>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</si>
  <si>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</si>
  <si>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</si>
  <si>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</si>
  <si>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</si>
  <si>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</si>
  <si>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</si>
  <si>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</si>
  <si>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</si>
  <si>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</si>
  <si>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</si>
  <si>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</si>
  <si>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</si>
  <si>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</si>
  <si>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</si>
  <si>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</si>
  <si>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</si>
  <si>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</si>
  <si>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</si>
  <si>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</si>
  <si>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</si>
  <si>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</si>
  <si>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</si>
  <si>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</si>
  <si>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</si>
  <si>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</si>
  <si>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</si>
  <si>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</si>
  <si>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</si>
  <si>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</si>
  <si>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</si>
  <si>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</si>
  <si>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</si>
  <si>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</si>
  <si>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</si>
  <si>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</si>
  <si>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</si>
  <si>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</si>
  <si>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</si>
  <si>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</si>
  <si>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</si>
  <si>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</si>
  <si>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       単位：人</t>
  </si>
  <si>
    <t>Ｕ-11 大学・短期大学卒業後の状況</t>
  </si>
  <si>
    <t xml:space="preserve">    （各年 3月卒）</t>
  </si>
  <si>
    <t/>
  </si>
  <si>
    <t>専修学校・</t>
  </si>
  <si>
    <t xml:space="preserve"> 一時的な</t>
  </si>
  <si>
    <t>外国の学校</t>
  </si>
  <si>
    <t xml:space="preserve"> 仕事に就</t>
  </si>
  <si>
    <t xml:space="preserve"> 左記以外</t>
  </si>
  <si>
    <t>死亡･</t>
  </si>
  <si>
    <t>等入学者</t>
  </si>
  <si>
    <t xml:space="preserve"> いた者</t>
  </si>
  <si>
    <t xml:space="preserve">  の者</t>
  </si>
  <si>
    <t>不詳</t>
  </si>
  <si>
    <t>（再掲）</t>
  </si>
  <si>
    <t>　　　　男</t>
  </si>
  <si>
    <t>　　　　女</t>
  </si>
  <si>
    <t>　　短期大学</t>
  </si>
  <si>
    <t>注2) 家事手伝いなど、進学でも就職でもないことが明らかな者。</t>
  </si>
  <si>
    <t xml:space="preserve">     及び研究生として入学した者を含む。</t>
  </si>
  <si>
    <t>「進学者」</t>
  </si>
  <si>
    <t xml:space="preserve">  注1)</t>
  </si>
  <si>
    <t xml:space="preserve">  のうち</t>
  </si>
  <si>
    <t xml:space="preserve">  就職者</t>
  </si>
  <si>
    <t>注1) 予定者を含む。</t>
  </si>
  <si>
    <t>Ｕ-12 幼児・児童・生徒の発育状況</t>
  </si>
  <si>
    <t xml:space="preserve">  「学校保健統計調査」は 4～ 6月に実施、年齢は 4月 1日現在である。</t>
  </si>
  <si>
    <t xml:space="preserve">         男</t>
  </si>
  <si>
    <t xml:space="preserve">         女</t>
  </si>
  <si>
    <t>(30年前)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</si>
  <si>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</si>
  <si>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</si>
  <si>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</si>
  <si>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</si>
  <si>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</si>
  <si>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</si>
  <si>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</si>
  <si>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</si>
  <si>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</si>
  <si>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</si>
  <si>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</si>
  <si>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</si>
  <si>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</si>
  <si>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</si>
  <si>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</si>
  <si>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</si>
  <si>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</si>
  <si>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</si>
  <si>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  16</t>
  </si>
  <si>
    <t xml:space="preserve">  17</t>
  </si>
  <si>
    <t>㎏</t>
  </si>
  <si>
    <t>資料：文部科学省「学校保健統計調査」</t>
  </si>
  <si>
    <t xml:space="preserve">高 校  1年  </t>
  </si>
  <si>
    <t xml:space="preserve">  15歳</t>
  </si>
  <si>
    <t xml:space="preserve">高 校  1年 </t>
  </si>
  <si>
    <t>注3)　平成14年度以前は「サービス業」</t>
  </si>
  <si>
    <t>　 　平成15年以前は、専修学校・各種学校・外国の学校・職業能力開発校等への入学者</t>
  </si>
  <si>
    <t xml:space="preserve">－ </t>
  </si>
  <si>
    <t xml:space="preserve">－ </t>
  </si>
  <si>
    <t>平成18年(2006年)</t>
  </si>
  <si>
    <t>昭和60年(1985年)</t>
  </si>
  <si>
    <t>平成 2年(1990年)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</si>
  <si>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</si>
  <si>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</si>
  <si>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</si>
  <si>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</si>
  <si>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</si>
  <si>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</si>
  <si>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</si>
  <si>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</si>
  <si>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</si>
  <si>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</si>
  <si>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</si>
  <si>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</si>
  <si>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</si>
  <si>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 xml:space="preserve">   紀の川市</t>
  </si>
  <si>
    <t xml:space="preserve">   岩 出 市</t>
  </si>
  <si>
    <t>平成17年(2005年)</t>
  </si>
  <si>
    <t>平成18年(2006年)</t>
  </si>
  <si>
    <t>平成 3年(1991年)</t>
  </si>
  <si>
    <t>平成 4年(1992年)</t>
  </si>
  <si>
    <t>平成 5年(1993年)</t>
  </si>
  <si>
    <t>帰国子女</t>
  </si>
  <si>
    <t>児 童 数</t>
  </si>
  <si>
    <t>平成16年(2004年)</t>
  </si>
  <si>
    <t>身長</t>
  </si>
  <si>
    <t>５歳</t>
  </si>
  <si>
    <t xml:space="preserve">   紀美野町</t>
  </si>
  <si>
    <t xml:space="preserve">   有田川町</t>
  </si>
  <si>
    <t xml:space="preserve">   日高川町</t>
  </si>
  <si>
    <t xml:space="preserve">   すさみ町</t>
  </si>
  <si>
    <t xml:space="preserve">   古座川町</t>
  </si>
  <si>
    <t xml:space="preserve"> </t>
  </si>
  <si>
    <t xml:space="preserve">－ </t>
  </si>
  <si>
    <t>　</t>
  </si>
  <si>
    <t>男</t>
  </si>
  <si>
    <t>女</t>
  </si>
  <si>
    <t>３歳</t>
  </si>
  <si>
    <t>４歳</t>
  </si>
  <si>
    <t>５歳</t>
  </si>
  <si>
    <t>在学者数</t>
  </si>
  <si>
    <t>教員数(本務者)</t>
  </si>
  <si>
    <t>総 数</t>
  </si>
  <si>
    <t>総　数</t>
  </si>
  <si>
    <t>総　数</t>
  </si>
  <si>
    <t>本　務</t>
  </si>
  <si>
    <t>総  数</t>
  </si>
  <si>
    <t>教 員</t>
  </si>
  <si>
    <t>児童数</t>
  </si>
  <si>
    <t>学級数</t>
  </si>
  <si>
    <t>単式学級</t>
  </si>
  <si>
    <t>複式学級</t>
  </si>
  <si>
    <t>単式学級</t>
  </si>
  <si>
    <t>複式学級</t>
  </si>
  <si>
    <t>小学校数</t>
  </si>
  <si>
    <t>学級数</t>
  </si>
  <si>
    <t>児童数</t>
  </si>
  <si>
    <t>長期欠席者</t>
  </si>
  <si>
    <t>総 数</t>
  </si>
  <si>
    <t>経済的理由</t>
  </si>
  <si>
    <t>不登校</t>
  </si>
  <si>
    <t>その他</t>
  </si>
  <si>
    <t>生徒数</t>
  </si>
  <si>
    <t>１学年</t>
  </si>
  <si>
    <t>２学年</t>
  </si>
  <si>
    <t>３学年</t>
  </si>
  <si>
    <t>6～11歳</t>
  </si>
  <si>
    <t>12～14歳</t>
  </si>
  <si>
    <t>6～11歳</t>
  </si>
  <si>
    <t>総 数</t>
  </si>
  <si>
    <t>普通科</t>
  </si>
  <si>
    <t>農業科</t>
  </si>
  <si>
    <t>工業科</t>
  </si>
  <si>
    <t>商業科</t>
  </si>
  <si>
    <t>家庭科</t>
  </si>
  <si>
    <t>看護科</t>
  </si>
  <si>
    <t>総 合</t>
  </si>
  <si>
    <t>看護科</t>
  </si>
  <si>
    <t>専攻科</t>
  </si>
  <si>
    <t xml:space="preserve"> 本  科</t>
  </si>
  <si>
    <t>国  立</t>
  </si>
  <si>
    <t>公  立</t>
  </si>
  <si>
    <t>私  立</t>
  </si>
  <si>
    <t>高  等</t>
  </si>
  <si>
    <t>教員数</t>
  </si>
  <si>
    <t>生徒数</t>
  </si>
  <si>
    <t>本 科</t>
  </si>
  <si>
    <t>学校数</t>
  </si>
  <si>
    <t>(本務者)</t>
  </si>
  <si>
    <t>総  数</t>
  </si>
  <si>
    <t>１学年</t>
  </si>
  <si>
    <t xml:space="preserve">   本 科</t>
  </si>
  <si>
    <t>男 子</t>
  </si>
  <si>
    <t>女 子</t>
  </si>
  <si>
    <t>男 子</t>
  </si>
  <si>
    <t>女 子</t>
  </si>
  <si>
    <t>建設業</t>
  </si>
  <si>
    <t>農 業</t>
  </si>
  <si>
    <t>林 業</t>
  </si>
  <si>
    <t>漁 業</t>
  </si>
  <si>
    <t>鉱 業</t>
  </si>
  <si>
    <t>小売業</t>
  </si>
  <si>
    <t>宿泊業</t>
  </si>
  <si>
    <t xml:space="preserve"> 医療,</t>
  </si>
  <si>
    <t>福祉</t>
  </si>
  <si>
    <t xml:space="preserve"> 教育,</t>
  </si>
  <si>
    <t>ｻ-ﾋﾞｽ業</t>
  </si>
  <si>
    <t>公 務</t>
  </si>
  <si>
    <t>入学者</t>
  </si>
  <si>
    <t>総　数</t>
  </si>
  <si>
    <t>入学者</t>
  </si>
  <si>
    <t>全 国</t>
  </si>
  <si>
    <t>平成19年(2007年)</t>
  </si>
  <si>
    <t>私立</t>
  </si>
  <si>
    <t xml:space="preserve">   日高町</t>
  </si>
  <si>
    <t xml:space="preserve">   由良町</t>
  </si>
  <si>
    <t>3歳入園</t>
  </si>
  <si>
    <t>４歳入園</t>
  </si>
  <si>
    <t>５歳入園</t>
  </si>
  <si>
    <t>計</t>
  </si>
  <si>
    <t>本年度</t>
  </si>
  <si>
    <t>本務者計</t>
  </si>
  <si>
    <t>公立</t>
  </si>
  <si>
    <t>平成19年(2007年)</t>
  </si>
  <si>
    <t>特別支援学校</t>
  </si>
  <si>
    <t>国　立</t>
  </si>
  <si>
    <t>Ｅ．理由別長期欠席者数の推移</t>
  </si>
  <si>
    <t>在学者数</t>
  </si>
  <si>
    <t>平成8年度</t>
  </si>
  <si>
    <t>欠席理由</t>
  </si>
  <si>
    <t xml:space="preserve"> 単位：人、％</t>
  </si>
  <si>
    <t>在学者数に占める不登校児童の比率</t>
  </si>
  <si>
    <t>平成14年度</t>
  </si>
  <si>
    <t>平成15年度</t>
  </si>
  <si>
    <t>平成16年度</t>
  </si>
  <si>
    <t>平成17年度</t>
  </si>
  <si>
    <t>平成18年度</t>
  </si>
  <si>
    <t>平成19年(2007年)</t>
  </si>
  <si>
    <t xml:space="preserve"> </t>
  </si>
  <si>
    <t>2006</t>
  </si>
  <si>
    <t>特別支援学校高等部</t>
  </si>
  <si>
    <t>特別支援学校高等部</t>
  </si>
  <si>
    <t>平成15年</t>
  </si>
  <si>
    <t>平成16年</t>
  </si>
  <si>
    <t>平成17年</t>
  </si>
  <si>
    <t>平成18年</t>
  </si>
  <si>
    <t>特別支援学校高等部（専攻科）</t>
  </si>
  <si>
    <t>特別支援学校高等部（専攻科）</t>
  </si>
  <si>
    <t>平成19年(2006年)</t>
  </si>
  <si>
    <t>　　大 学</t>
  </si>
  <si>
    <t>資料：県調査統計課「学校基本調査の概要」</t>
  </si>
  <si>
    <t xml:space="preserve">資料：県調査統計課「学校基本調査の概要」 </t>
  </si>
  <si>
    <t>資料：県調査統計課「学校基本調査の概要」</t>
  </si>
  <si>
    <t>Ｕ-01 設置者別学校数，教員数及び在学者数</t>
  </si>
  <si>
    <t xml:space="preserve">   日 高 町</t>
  </si>
  <si>
    <t xml:space="preserve">   由 良 町</t>
  </si>
  <si>
    <t xml:space="preserve">   北 山 村</t>
  </si>
  <si>
    <t>本 校</t>
  </si>
  <si>
    <t>分 校</t>
  </si>
  <si>
    <t xml:space="preserve"> 総 数</t>
  </si>
  <si>
    <t>私  立</t>
  </si>
  <si>
    <t>　</t>
  </si>
  <si>
    <t>　</t>
  </si>
  <si>
    <t>Ｕ-02 市町村別幼稚園数，在園者数及び教員数</t>
  </si>
  <si>
    <t>３　月</t>
  </si>
  <si>
    <t>園 数</t>
  </si>
  <si>
    <t>在園者</t>
  </si>
  <si>
    <t>３歳</t>
  </si>
  <si>
    <t>４歳</t>
  </si>
  <si>
    <t>修了者</t>
  </si>
  <si>
    <t>総  数</t>
  </si>
  <si>
    <t>３　月</t>
  </si>
  <si>
    <t>園 数</t>
  </si>
  <si>
    <t>在園者</t>
  </si>
  <si>
    <t>修了者</t>
  </si>
  <si>
    <t>３　月</t>
  </si>
  <si>
    <t>園 数</t>
  </si>
  <si>
    <t>在園者</t>
  </si>
  <si>
    <t>３歳</t>
  </si>
  <si>
    <t>４歳</t>
  </si>
  <si>
    <t>５歳</t>
  </si>
  <si>
    <t>注）長期欠席者とは年度間に30日以上欠席した者</t>
  </si>
  <si>
    <t>学校数</t>
  </si>
  <si>
    <t>教員数</t>
  </si>
  <si>
    <t>(本務者)</t>
  </si>
  <si>
    <t>１学年</t>
  </si>
  <si>
    <t>２学年</t>
  </si>
  <si>
    <t>３学年</t>
  </si>
  <si>
    <t>5月1日現在</t>
  </si>
  <si>
    <t>外国人</t>
  </si>
  <si>
    <t>単式学級</t>
  </si>
  <si>
    <t>中学校数</t>
  </si>
  <si>
    <t xml:space="preserve"> (本務者)</t>
  </si>
  <si>
    <t>職員数</t>
  </si>
  <si>
    <t>生徒 総数</t>
  </si>
  <si>
    <t>総 数</t>
  </si>
  <si>
    <t>男</t>
  </si>
  <si>
    <t>不登校</t>
  </si>
  <si>
    <t>平成13年</t>
  </si>
  <si>
    <t>平成14年</t>
  </si>
  <si>
    <t>平成19年</t>
  </si>
  <si>
    <t xml:space="preserve"> 注1）</t>
  </si>
  <si>
    <t xml:space="preserve"> 注2）1</t>
  </si>
  <si>
    <t xml:space="preserve"> 注1）前年 4月～当年 3月　　注2）7～11歳</t>
  </si>
  <si>
    <t>２学年</t>
  </si>
  <si>
    <t>３学年</t>
  </si>
  <si>
    <t>４学年</t>
  </si>
  <si>
    <t>専攻科</t>
  </si>
  <si>
    <t>学級数</t>
  </si>
  <si>
    <t>総  数</t>
  </si>
  <si>
    <t>在学者</t>
  </si>
  <si>
    <t>幼稚部</t>
  </si>
  <si>
    <t>小学部</t>
  </si>
  <si>
    <t>中学部</t>
  </si>
  <si>
    <t>高等部</t>
  </si>
  <si>
    <t>教員数</t>
  </si>
  <si>
    <t>(本務者)</t>
  </si>
  <si>
    <t>(本務者)</t>
  </si>
  <si>
    <t>注）平成19年より上記３つの学校が、特別支援学校として統一された。</t>
  </si>
  <si>
    <t>大阪府</t>
  </si>
  <si>
    <t>兵庫県</t>
  </si>
  <si>
    <t>奈良県</t>
  </si>
  <si>
    <t>滋賀県</t>
  </si>
  <si>
    <t>三重県</t>
  </si>
  <si>
    <t>2007</t>
  </si>
  <si>
    <t>注1)　平成14年度以前は「運輸・通信業」　注2)　平成14年度以前は「卸売・小売業，飲食店」</t>
  </si>
  <si>
    <r>
      <t xml:space="preserve"> </t>
    </r>
    <r>
      <rPr>
        <sz val="14"/>
        <rFont val="ＭＳ 明朝"/>
        <family val="1"/>
      </rPr>
      <t>注</t>
    </r>
    <r>
      <rPr>
        <sz val="14"/>
        <rFont val="ＭＳ Ｐゴシック"/>
        <family val="3"/>
      </rPr>
      <t>1)</t>
    </r>
  </si>
  <si>
    <t>分類不能</t>
  </si>
  <si>
    <t>の産業</t>
  </si>
  <si>
    <t>電気･ｶﾞｽ</t>
  </si>
  <si>
    <t>・熱供給</t>
  </si>
  <si>
    <t>・水道業</t>
  </si>
  <si>
    <t>通信業</t>
  </si>
  <si>
    <t>情報</t>
  </si>
  <si>
    <t>運輸業</t>
  </si>
  <si>
    <r>
      <t>　 　</t>
    </r>
    <r>
      <rPr>
        <sz val="14"/>
        <rFont val="ＭＳ 明朝"/>
        <family val="1"/>
      </rPr>
      <t>電気作業者</t>
    </r>
  </si>
  <si>
    <t xml:space="preserve">    定置機関運転・建設機械運転・</t>
  </si>
  <si>
    <t>大 学</t>
  </si>
  <si>
    <t>大 学</t>
  </si>
  <si>
    <t>Ｄ．理由別長期欠席者数の推移</t>
  </si>
  <si>
    <t xml:space="preserve"> 　　単位：人、％</t>
  </si>
  <si>
    <t>経済的</t>
  </si>
  <si>
    <t>理 由</t>
  </si>
  <si>
    <t>注) 特別支援学校</t>
  </si>
  <si>
    <t>資料：県調査統計課「学校基本調査の概要」</t>
  </si>
  <si>
    <t>資料：県調査統計課「学校基本調査の概要」</t>
  </si>
  <si>
    <t>平成20年(2008年)</t>
  </si>
  <si>
    <t>平成20年</t>
  </si>
  <si>
    <t>平成20年(2008年)</t>
  </si>
  <si>
    <t xml:space="preserve">県計  </t>
  </si>
  <si>
    <t>特別支援</t>
  </si>
  <si>
    <t>学級</t>
  </si>
  <si>
    <t>平成19年度</t>
  </si>
  <si>
    <t>2008</t>
  </si>
  <si>
    <t>平成20年(2008年)</t>
  </si>
  <si>
    <t>学術研究,</t>
  </si>
  <si>
    <t>サービス業</t>
  </si>
  <si>
    <t>専門・技術</t>
  </si>
  <si>
    <t>宿泊業、</t>
  </si>
  <si>
    <t>飲料</t>
  </si>
  <si>
    <t>サービス業</t>
  </si>
  <si>
    <t>2008年</t>
  </si>
  <si>
    <t>金融・</t>
  </si>
  <si>
    <t>保険業</t>
  </si>
  <si>
    <t>生活関連</t>
  </si>
  <si>
    <t>、娯楽業</t>
  </si>
  <si>
    <t>総 数</t>
  </si>
  <si>
    <t>進学者</t>
  </si>
  <si>
    <t>就職者</t>
  </si>
  <si>
    <t>臨床</t>
  </si>
  <si>
    <t>研修医</t>
  </si>
  <si>
    <t>　　大 学</t>
  </si>
  <si>
    <t xml:space="preserve">－ </t>
  </si>
  <si>
    <t>平成21年(2009年)</t>
  </si>
  <si>
    <t>平成21年(2009年)</t>
  </si>
  <si>
    <t>平成20年度</t>
  </si>
  <si>
    <t>平成20年度</t>
  </si>
  <si>
    <t>在学者数に占める
不登校児</t>
  </si>
  <si>
    <t>平成21年</t>
  </si>
  <si>
    <t>2009</t>
  </si>
  <si>
    <t xml:space="preserve"> うち男</t>
  </si>
  <si>
    <t>Ｕ-07 特別支援学校</t>
  </si>
  <si>
    <t>平成21年(2009年)</t>
  </si>
  <si>
    <t>平成20年</t>
  </si>
  <si>
    <t>平成21年</t>
  </si>
  <si>
    <t>平成21年</t>
  </si>
  <si>
    <t>2008</t>
  </si>
  <si>
    <t>2009</t>
  </si>
  <si>
    <t xml:space="preserve">           13</t>
  </si>
  <si>
    <t xml:space="preserve">           14</t>
  </si>
  <si>
    <t xml:space="preserve">           10</t>
  </si>
  <si>
    <t xml:space="preserve">            1</t>
  </si>
  <si>
    <t xml:space="preserve">           －</t>
  </si>
  <si>
    <t xml:space="preserve">           11</t>
  </si>
  <si>
    <t>2009</t>
  </si>
  <si>
    <t>平成21年</t>
  </si>
  <si>
    <t xml:space="preserve">  平成20年(2008年)4月入学者</t>
  </si>
  <si>
    <t xml:space="preserve">  平成21年(2009年)4月入学者（県内高校出身）</t>
  </si>
  <si>
    <t xml:space="preserve"> (30年前)</t>
  </si>
  <si>
    <t>2009年</t>
  </si>
  <si>
    <t>2009年</t>
  </si>
  <si>
    <t>1979年</t>
  </si>
  <si>
    <t>Ｕ-13 公立図書館</t>
  </si>
  <si>
    <t xml:space="preserve">   (平成21年 4月 1日現在)</t>
  </si>
  <si>
    <t xml:space="preserve"> 建物の総</t>
  </si>
  <si>
    <t xml:space="preserve"> 閲覧席数</t>
  </si>
  <si>
    <t xml:space="preserve">  蔵書数</t>
  </si>
  <si>
    <t>前年度</t>
  </si>
  <si>
    <t xml:space="preserve"> 館外貸出</t>
  </si>
  <si>
    <t xml:space="preserve">  専任</t>
  </si>
  <si>
    <t xml:space="preserve"> (延)面積</t>
  </si>
  <si>
    <t xml:space="preserve"> 貸出冊数</t>
  </si>
  <si>
    <t xml:space="preserve"> 登録者数</t>
  </si>
  <si>
    <t xml:space="preserve"> うち司書</t>
  </si>
  <si>
    <t>㎡</t>
  </si>
  <si>
    <t>千冊</t>
  </si>
  <si>
    <t>県立図書館</t>
  </si>
  <si>
    <t>本館(和歌山市)</t>
  </si>
  <si>
    <t>紀南図書館(田辺市)</t>
  </si>
  <si>
    <t>市町村立図書館</t>
  </si>
  <si>
    <t>和歌山市民図書館</t>
  </si>
  <si>
    <t>海南市立児童図書館</t>
  </si>
  <si>
    <t>海南市下津図書館</t>
  </si>
  <si>
    <t>橋本市図書館</t>
  </si>
  <si>
    <t>橋本市図書館高野口分館</t>
  </si>
  <si>
    <t>有田市図書館</t>
  </si>
  <si>
    <t>御坊市立図書館</t>
  </si>
  <si>
    <t>田辺市立図書館</t>
  </si>
  <si>
    <t>新宮市立図書館</t>
  </si>
  <si>
    <t>紀の川市立打田図書館</t>
  </si>
  <si>
    <t>紀の川市立粉河図書館</t>
  </si>
  <si>
    <t>紀の川市立那賀図書館</t>
  </si>
  <si>
    <t>紀の川市立桃山図書館</t>
  </si>
  <si>
    <t>紀の川市立貴志川図書館</t>
  </si>
  <si>
    <t>岩出市立岩出図書館</t>
  </si>
  <si>
    <t>岩出市立駅前ﾗｲﾌﾞﾗﾘｰ</t>
  </si>
  <si>
    <t>かつらぎ町立図書館</t>
  </si>
  <si>
    <t>かつらぎ町立図書館花園分館</t>
  </si>
  <si>
    <t>湯浅町立図書館</t>
  </si>
  <si>
    <t>有田川町立金屋図書館</t>
  </si>
  <si>
    <t>美浜町立図書館</t>
  </si>
  <si>
    <t>みなべ町立図書館</t>
  </si>
  <si>
    <t>みなべ町立図書館上南部分館</t>
  </si>
  <si>
    <t>白浜町立図書館</t>
  </si>
  <si>
    <t>上富田町立図書館</t>
  </si>
  <si>
    <t>那智勝浦町立図書館</t>
  </si>
  <si>
    <t>串本町図書館</t>
  </si>
  <si>
    <t xml:space="preserve"> </t>
  </si>
  <si>
    <t>Ｕ-14 市郡別，系統別宗教法人数</t>
  </si>
  <si>
    <t>（ 4月 1日現在）</t>
  </si>
  <si>
    <t>神道系</t>
  </si>
  <si>
    <t>ｷﾘｽﾄ教系</t>
  </si>
  <si>
    <t xml:space="preserve">  仏教系  </t>
  </si>
  <si>
    <t>諸  教</t>
  </si>
  <si>
    <t xml:space="preserve"> 4月 1日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</si>
  <si>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</si>
  <si>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</si>
  <si>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</si>
  <si>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</si>
  <si>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</si>
  <si>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</si>
  <si>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</si>
  <si>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>　紀の川市</t>
  </si>
  <si>
    <t>　岩 出 市</t>
  </si>
  <si>
    <t xml:space="preserve">  海 草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</si>
  <si>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</si>
  <si>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</si>
  <si>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</si>
  <si>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</si>
  <si>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</si>
  <si>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資料：県総務学事課</t>
  </si>
  <si>
    <t>Ｕ-15 市町村別テレビ契約数</t>
  </si>
  <si>
    <t xml:space="preserve">      ( 3月末現在)</t>
  </si>
  <si>
    <t>放送受信契約数</t>
  </si>
  <si>
    <t>うち衛星契約数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</si>
  <si>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</si>
  <si>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</si>
  <si>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</si>
  <si>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</si>
  <si>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</si>
  <si>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</si>
  <si>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</si>
  <si>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紀の川市</t>
  </si>
  <si>
    <t xml:space="preserve">  岩 出 市</t>
  </si>
  <si>
    <t xml:space="preserve">  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</si>
  <si>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</si>
  <si>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</si>
  <si>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</si>
  <si>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</si>
  <si>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</si>
  <si>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</si>
  <si>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</si>
  <si>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</si>
  <si>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</si>
  <si>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</si>
  <si>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</si>
  <si>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</si>
  <si>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</si>
  <si>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</si>
  <si>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</si>
  <si>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</si>
  <si>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</si>
  <si>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</si>
  <si>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</si>
  <si>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</si>
  <si>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資料：ＮＨＫ和歌山放送局</t>
  </si>
  <si>
    <t>Ｕ-16 市町村別都市公園</t>
  </si>
  <si>
    <t>(平成21年(2009年) 3月末現在)</t>
  </si>
  <si>
    <t>　　　総数</t>
  </si>
  <si>
    <t>　　 街区公園</t>
  </si>
  <si>
    <t>　　 近隣公園</t>
  </si>
  <si>
    <t>　　 運動公園</t>
  </si>
  <si>
    <t xml:space="preserve">  その他の都市公園</t>
  </si>
  <si>
    <t>箇所数</t>
  </si>
  <si>
    <t>面 積</t>
  </si>
  <si>
    <t>ha</t>
  </si>
  <si>
    <t>県  計</t>
  </si>
  <si>
    <t xml:space="preserve">  岩 出 市</t>
  </si>
  <si>
    <t>　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</si>
  <si>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</si>
  <si>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</si>
  <si>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</si>
  <si>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</si>
  <si>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</si>
  <si>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>　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</si>
  <si>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</si>
  <si>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</si>
  <si>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</si>
  <si>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</si>
  <si>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</si>
  <si>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>　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</si>
  <si>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</si>
  <si>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</si>
  <si>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</si>
  <si>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</si>
  <si>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</si>
  <si>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</si>
  <si>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</si>
  <si>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</si>
  <si>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資料：県都市政策課</t>
  </si>
  <si>
    <t>Ｕ-17 市町村別国・県指定文化財数</t>
  </si>
  <si>
    <t>（2010年4月20日現在）</t>
  </si>
  <si>
    <t>有形文化財</t>
  </si>
  <si>
    <t>伝統的</t>
  </si>
  <si>
    <t>総 数</t>
  </si>
  <si>
    <t>美術工芸品</t>
  </si>
  <si>
    <t>記念物</t>
  </si>
  <si>
    <t>民  俗</t>
  </si>
  <si>
    <t>建造物群</t>
  </si>
  <si>
    <t xml:space="preserve">   建造物</t>
  </si>
  <si>
    <t>絵 画</t>
  </si>
  <si>
    <t>彫 刻</t>
  </si>
  <si>
    <t>工 芸</t>
  </si>
  <si>
    <t>その他</t>
  </si>
  <si>
    <t>文化財</t>
  </si>
  <si>
    <t>保存地区</t>
  </si>
  <si>
    <t>国</t>
  </si>
  <si>
    <t>県</t>
  </si>
  <si>
    <t xml:space="preserve">                                                                   </t>
  </si>
  <si>
    <t xml:space="preserve">    7   1995</t>
  </si>
  <si>
    <t xml:space="preserve">   総 数</t>
  </si>
  <si>
    <t>－</t>
  </si>
  <si>
    <t>－</t>
  </si>
  <si>
    <t>－</t>
  </si>
  <si>
    <t>－</t>
  </si>
  <si>
    <t xml:space="preserve"> 複数の市町村</t>
  </si>
  <si>
    <t xml:space="preserve"> にわたるもの</t>
  </si>
  <si>
    <t>Ｕ-18 男女，年齢，行動の種類別１日の生活配分平均時間</t>
  </si>
  <si>
    <t>　「社会生活基本調査」は、国民の生活時間の配分、自由時間における活動の内容等を明らかに</t>
  </si>
  <si>
    <t>るため、昭和51年調査以来、 5年ごとに実施され、平成18年調査は 7回目に当たる。調査時期</t>
  </si>
  <si>
    <t>は、10月14日から10月22日(日)までの 9日間のうち、指定された連続する 2日間を調査。</t>
  </si>
  <si>
    <t>Ａ．平日（平成18年（2006年））</t>
  </si>
  <si>
    <t>　単位(時間：分）</t>
  </si>
  <si>
    <t xml:space="preserve"> </t>
  </si>
  <si>
    <t>身の</t>
  </si>
  <si>
    <t xml:space="preserve"> １次活動</t>
  </si>
  <si>
    <t>睡 眠</t>
  </si>
  <si>
    <t xml:space="preserve"> 回りの</t>
  </si>
  <si>
    <t>食 事</t>
  </si>
  <si>
    <t>２次活動</t>
  </si>
  <si>
    <t>通勤・</t>
  </si>
  <si>
    <t>仕 事</t>
  </si>
  <si>
    <t>学 業</t>
  </si>
  <si>
    <t>家 事</t>
  </si>
  <si>
    <t>介護・</t>
  </si>
  <si>
    <t>育 児</t>
  </si>
  <si>
    <t>買い物</t>
  </si>
  <si>
    <t>用事</t>
  </si>
  <si>
    <t xml:space="preserve"> 通学</t>
  </si>
  <si>
    <t xml:space="preserve"> 看護</t>
  </si>
  <si>
    <t>～</t>
  </si>
  <si>
    <t>24歳</t>
  </si>
  <si>
    <t xml:space="preserve">－ </t>
  </si>
  <si>
    <t>34</t>
  </si>
  <si>
    <t>44</t>
  </si>
  <si>
    <t>54</t>
  </si>
  <si>
    <t>64</t>
  </si>
  <si>
    <t>74</t>
  </si>
  <si>
    <t>女：有業者</t>
  </si>
  <si>
    <t>女：無業者</t>
  </si>
  <si>
    <t>　</t>
  </si>
  <si>
    <t>移 動</t>
  </si>
  <si>
    <t>ﾃﾚﾋﾞﾗｼﾞ</t>
  </si>
  <si>
    <t>休養･</t>
  </si>
  <si>
    <t xml:space="preserve">学習･ </t>
  </si>
  <si>
    <t xml:space="preserve"> ３次活動</t>
  </si>
  <si>
    <t>(除く通</t>
  </si>
  <si>
    <t>ｵ･新聞･</t>
  </si>
  <si>
    <t>くつろ</t>
  </si>
  <si>
    <t>研究(学</t>
  </si>
  <si>
    <t>趣味・</t>
  </si>
  <si>
    <t>ｽﾎﾟｰﾂ</t>
  </si>
  <si>
    <t>社会的</t>
  </si>
  <si>
    <t>交際・</t>
  </si>
  <si>
    <t>受診・</t>
  </si>
  <si>
    <t>勤通学)</t>
  </si>
  <si>
    <t>雑誌</t>
  </si>
  <si>
    <t xml:space="preserve"> ぎ</t>
  </si>
  <si>
    <t>業以外)</t>
  </si>
  <si>
    <t xml:space="preserve"> 娯楽</t>
  </si>
  <si>
    <t xml:space="preserve"> 活動</t>
  </si>
  <si>
    <t>付き合</t>
  </si>
  <si>
    <t xml:space="preserve"> 療養</t>
  </si>
  <si>
    <t>資料：総務省統計局「社会生活基本調査」</t>
  </si>
  <si>
    <t>Ｕ-18 男女，年齢，行動の種類別１日の生活配分平均時間－続き－</t>
  </si>
  <si>
    <t xml:space="preserve">  調査の時期は、10月14日から10月22日までの 9日間のうち、指定された</t>
  </si>
  <si>
    <t>連続する 2日間を調査。</t>
  </si>
  <si>
    <t>Ｂ．日曜日（平成18年（2006年））</t>
  </si>
  <si>
    <t xml:space="preserve"> 通勤・</t>
  </si>
  <si>
    <t xml:space="preserve"> 介護・</t>
  </si>
  <si>
    <t xml:space="preserve"> 買い物</t>
  </si>
  <si>
    <t>通学</t>
  </si>
  <si>
    <t>看護</t>
  </si>
  <si>
    <t>ﾃﾚﾋﾞﾗｼﾞ</t>
  </si>
  <si>
    <t xml:space="preserve"> 休養･</t>
  </si>
  <si>
    <t xml:space="preserve"> 学習･ </t>
  </si>
  <si>
    <t xml:space="preserve"> くつろ</t>
  </si>
  <si>
    <t xml:space="preserve"> 研究(学</t>
  </si>
  <si>
    <t xml:space="preserve"> 趣味・</t>
  </si>
  <si>
    <t xml:space="preserve"> ｽﾎﾟｰﾂ</t>
  </si>
  <si>
    <t xml:space="preserve"> 社会的</t>
  </si>
  <si>
    <t xml:space="preserve"> 交際・</t>
  </si>
  <si>
    <t xml:space="preserve"> 受診・</t>
  </si>
  <si>
    <t>ぎ</t>
  </si>
  <si>
    <t xml:space="preserve"> 業以外)</t>
  </si>
  <si>
    <t>娯楽</t>
  </si>
  <si>
    <t>活動</t>
  </si>
  <si>
    <t xml:space="preserve"> 付き合</t>
  </si>
  <si>
    <t>療養</t>
  </si>
  <si>
    <t>Ｕ-19 主要観光地別宿泊観光客数</t>
  </si>
  <si>
    <t xml:space="preserve">        単位：千人</t>
  </si>
  <si>
    <t xml:space="preserve">  加太,</t>
  </si>
  <si>
    <t>和歌浦,</t>
  </si>
  <si>
    <t xml:space="preserve"> 煙樹海岸,</t>
  </si>
  <si>
    <t xml:space="preserve">  田辺,</t>
  </si>
  <si>
    <t>高野山</t>
  </si>
  <si>
    <t>友ヶ島,</t>
  </si>
  <si>
    <t xml:space="preserve"> 紀三井寺,</t>
  </si>
  <si>
    <t>西有田</t>
  </si>
  <si>
    <t xml:space="preserve"> 白崎海岸,</t>
  </si>
  <si>
    <t>龍神温泉,</t>
  </si>
  <si>
    <t xml:space="preserve">  中辺路,</t>
  </si>
  <si>
    <t xml:space="preserve"> 白浜温泉,</t>
  </si>
  <si>
    <t xml:space="preserve">  磯ﾉ浦</t>
  </si>
  <si>
    <t xml:space="preserve"> 和歌山城,</t>
  </si>
  <si>
    <t xml:space="preserve"> 道成寺,</t>
  </si>
  <si>
    <t>護摩檀山</t>
  </si>
  <si>
    <t>　百間山,</t>
  </si>
  <si>
    <t xml:space="preserve"> 椿温泉</t>
  </si>
  <si>
    <t>　　　他</t>
  </si>
  <si>
    <r>
      <t xml:space="preserve"> 御坊</t>
    </r>
    <r>
      <rPr>
        <sz val="11"/>
        <rFont val="ＭＳ Ｐゴシック"/>
        <family val="3"/>
      </rPr>
      <t>,</t>
    </r>
    <r>
      <rPr>
        <sz val="14"/>
        <rFont val="ＭＳ 明朝"/>
        <family val="1"/>
      </rPr>
      <t>他</t>
    </r>
  </si>
  <si>
    <t xml:space="preserve">  南部</t>
  </si>
  <si>
    <t xml:space="preserve">   2008年 1月</t>
  </si>
  <si>
    <t xml:space="preserve">   2008年 2月</t>
  </si>
  <si>
    <t xml:space="preserve">   2008年 3月</t>
  </si>
  <si>
    <t xml:space="preserve">   2008年 4月</t>
  </si>
  <si>
    <t xml:space="preserve">   2008年 5月</t>
  </si>
  <si>
    <t xml:space="preserve">   2008年 6月</t>
  </si>
  <si>
    <t xml:space="preserve">   2008年 7月</t>
  </si>
  <si>
    <t xml:space="preserve">   2008年 8月</t>
  </si>
  <si>
    <t xml:space="preserve">   2008年 9月</t>
  </si>
  <si>
    <t xml:space="preserve"> </t>
  </si>
  <si>
    <t xml:space="preserve">   2008年 10月</t>
  </si>
  <si>
    <t xml:space="preserve">   2008年 11月</t>
  </si>
  <si>
    <t xml:space="preserve">   2008年 12月</t>
  </si>
  <si>
    <t>枯木灘</t>
  </si>
  <si>
    <t>串 本</t>
  </si>
  <si>
    <t xml:space="preserve"> 勝浦温泉,</t>
  </si>
  <si>
    <t xml:space="preserve"> 熊野本宮</t>
  </si>
  <si>
    <t>新宮,瀞峡</t>
  </si>
  <si>
    <t xml:space="preserve"> 海南生石</t>
  </si>
  <si>
    <t>紀仙郷</t>
  </si>
  <si>
    <t>橋本周辺</t>
  </si>
  <si>
    <t>その他</t>
  </si>
  <si>
    <t xml:space="preserve"> 湯川温泉</t>
  </si>
  <si>
    <t xml:space="preserve"> 温泉郷</t>
  </si>
  <si>
    <t xml:space="preserve"> 山周辺</t>
  </si>
  <si>
    <t>(那賀郡）</t>
  </si>
  <si>
    <t>資料：県観光振興課「観光客動態調査報告書」</t>
  </si>
  <si>
    <t>Ｕ-20 市町村別宿泊施設数及び観光客数</t>
  </si>
  <si>
    <t xml:space="preserve">    (平成20年(2008年))</t>
  </si>
  <si>
    <t>　  ホテル</t>
  </si>
  <si>
    <t>旅  館</t>
  </si>
  <si>
    <t xml:space="preserve"> 国民</t>
  </si>
  <si>
    <t xml:space="preserve"> 政府</t>
  </si>
  <si>
    <t xml:space="preserve"> 宿舎,</t>
  </si>
  <si>
    <t>ﾕ-ｽ</t>
  </si>
  <si>
    <t xml:space="preserve">        観光客数</t>
  </si>
  <si>
    <t xml:space="preserve"> 登録･ﾎ</t>
  </si>
  <si>
    <t>ﾋﾞｼﾞﾈｽ</t>
  </si>
  <si>
    <t xml:space="preserve"> 登録･</t>
  </si>
  <si>
    <t>日観連</t>
  </si>
  <si>
    <t xml:space="preserve"> その他</t>
  </si>
  <si>
    <t>民 宿</t>
  </si>
  <si>
    <t>ﾎｽﾃﾙ</t>
  </si>
  <si>
    <t>宿 坊</t>
  </si>
  <si>
    <t xml:space="preserve"> ﾃﾙ協会</t>
  </si>
  <si>
    <t xml:space="preserve"> ﾎﾃﾙ</t>
  </si>
  <si>
    <t xml:space="preserve"> 国観連</t>
  </si>
  <si>
    <t xml:space="preserve"> の旅館</t>
  </si>
  <si>
    <t xml:space="preserve"> 休暇村</t>
  </si>
  <si>
    <t xml:space="preserve">   宿泊客</t>
  </si>
  <si>
    <t xml:space="preserve">   日帰客</t>
  </si>
  <si>
    <t xml:space="preserve">  ＝12月末現在＝</t>
  </si>
  <si>
    <t xml:space="preserve"> 県  計</t>
  </si>
  <si>
    <t xml:space="preserve">  和歌山市</t>
  </si>
  <si>
    <t>-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</si>
  <si>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</si>
  <si>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</si>
  <si>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</si>
  <si>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</si>
  <si>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</si>
  <si>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</si>
  <si>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</si>
  <si>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</si>
  <si>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</si>
  <si>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</si>
  <si>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</si>
  <si>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</si>
  <si>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>　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</si>
  <si>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</si>
  <si>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</si>
  <si>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</si>
  <si>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</si>
  <si>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</si>
  <si>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</si>
  <si>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</si>
  <si>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</si>
  <si>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</si>
  <si>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</si>
  <si>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</si>
  <si>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</si>
  <si>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</si>
  <si>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</si>
  <si>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資料：県教育委員会事務局 生涯学習課</t>
  </si>
  <si>
    <t>資料：県教育委員会事務局　文化遺産課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</si>
</sst>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.0;\-#,##0.0"/>
    <numFmt numFmtId="180" formatCode="0.0_ "/>
    <numFmt numFmtId="181" formatCode="0_);[Red]\(0\)"/>
    <numFmt numFmtId="182" formatCode="0_ "/>
    <numFmt numFmtId="183" formatCode="0.00_ "/>
    <numFmt numFmtId="184" formatCode="0.000_ "/>
    <numFmt numFmtId="185" formatCode="0.0"/>
    <numFmt numFmtId="186" formatCode="\-\ "/>
    <numFmt numFmtId="187" formatCode="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12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>
      <alignment horizontal="right"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/>
      <protection/>
    </xf>
    <xf numFmtId="176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Continuous"/>
      <protection/>
    </xf>
    <xf numFmtId="176" fontId="2" fillId="0" borderId="4" xfId="0" applyNumberFormat="1" applyFont="1" applyBorder="1" applyAlignment="1">
      <alignment horizontal="centerContinuous"/>
    </xf>
    <xf numFmtId="176" fontId="2" fillId="0" borderId="8" xfId="0" applyNumberFormat="1" applyFont="1" applyBorder="1" applyAlignment="1">
      <alignment horizontal="centerContinuous"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horizontal="right"/>
      <protection/>
    </xf>
    <xf numFmtId="176" fontId="4" fillId="0" borderId="4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 applyProtection="1">
      <alignment horizontal="center" shrinkToFit="1"/>
      <protection/>
    </xf>
    <xf numFmtId="176" fontId="2" fillId="0" borderId="18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1" xfId="0" applyNumberFormat="1" applyFont="1" applyBorder="1" applyAlignment="1" applyProtection="1">
      <alignment horizontal="right"/>
      <protection/>
    </xf>
    <xf numFmtId="178" fontId="2" fillId="0" borderId="6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>
      <alignment vertical="center"/>
    </xf>
    <xf numFmtId="178" fontId="2" fillId="0" borderId="3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Fill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5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/>
    </xf>
    <xf numFmtId="176" fontId="2" fillId="0" borderId="19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left"/>
      <protection/>
    </xf>
    <xf numFmtId="176" fontId="2" fillId="0" borderId="7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left"/>
      <protection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2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3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25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 applyProtection="1">
      <alignment horizontal="center"/>
      <protection/>
    </xf>
    <xf numFmtId="176" fontId="2" fillId="0" borderId="26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80" fontId="2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horizontal="left"/>
      <protection/>
    </xf>
    <xf numFmtId="180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4" xfId="0" applyNumberFormat="1" applyFont="1" applyBorder="1" applyAlignment="1" applyProtection="1">
      <alignment horizontal="left"/>
      <protection/>
    </xf>
    <xf numFmtId="180" fontId="2" fillId="0" borderId="4" xfId="0" applyNumberFormat="1" applyFont="1" applyBorder="1" applyAlignment="1">
      <alignment vertical="center"/>
    </xf>
    <xf numFmtId="180" fontId="2" fillId="0" borderId="2" xfId="0" applyNumberFormat="1" applyFont="1" applyBorder="1" applyAlignment="1" applyProtection="1">
      <alignment horizontal="center"/>
      <protection/>
    </xf>
    <xf numFmtId="180" fontId="2" fillId="0" borderId="3" xfId="0" applyNumberFormat="1" applyFont="1" applyBorder="1" applyAlignment="1" applyProtection="1">
      <alignment horizontal="center"/>
      <protection/>
    </xf>
    <xf numFmtId="180" fontId="2" fillId="0" borderId="2" xfId="0" applyNumberFormat="1" applyFont="1" applyBorder="1" applyAlignment="1" applyProtection="1">
      <alignment horizontal="right"/>
      <protection/>
    </xf>
    <xf numFmtId="180" fontId="2" fillId="0" borderId="0" xfId="0" applyNumberFormat="1" applyFont="1" applyAlignment="1" applyProtection="1">
      <alignment horizontal="right"/>
      <protection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2" xfId="0" applyNumberFormat="1" applyFont="1" applyBorder="1" applyAlignment="1" applyProtection="1" quotePrefix="1">
      <alignment horizontal="right"/>
      <protection/>
    </xf>
    <xf numFmtId="178" fontId="2" fillId="0" borderId="0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/>
      <protection/>
    </xf>
    <xf numFmtId="176" fontId="2" fillId="0" borderId="2" xfId="0" applyNumberFormat="1" applyFont="1" applyBorder="1" applyAlignment="1" applyProtection="1" quotePrefix="1">
      <alignment horizontal="center"/>
      <protection/>
    </xf>
    <xf numFmtId="176" fontId="2" fillId="0" borderId="27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 quotePrefix="1">
      <alignment horizontal="center"/>
      <protection/>
    </xf>
    <xf numFmtId="178" fontId="2" fillId="0" borderId="2" xfId="0" applyNumberFormat="1" applyFont="1" applyBorder="1" applyAlignment="1">
      <alignment vertical="center"/>
    </xf>
    <xf numFmtId="178" fontId="2" fillId="0" borderId="6" xfId="0" applyNumberFormat="1" applyFont="1" applyBorder="1" applyAlignment="1" applyProtection="1" quotePrefix="1">
      <alignment horizontal="center"/>
      <protection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76" fontId="2" fillId="2" borderId="0" xfId="0" applyNumberFormat="1" applyFont="1" applyFill="1" applyAlignment="1">
      <alignment vertical="center"/>
    </xf>
    <xf numFmtId="176" fontId="2" fillId="0" borderId="2" xfId="0" applyNumberFormat="1" applyFont="1" applyFill="1" applyBorder="1" applyAlignment="1" applyProtection="1" quotePrefix="1">
      <alignment horizontal="right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2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right"/>
      <protection/>
    </xf>
    <xf numFmtId="176" fontId="2" fillId="0" borderId="2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left"/>
      <protection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left"/>
      <protection/>
    </xf>
    <xf numFmtId="176" fontId="2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6" fontId="2" fillId="0" borderId="1" xfId="0" applyNumberFormat="1" applyFont="1" applyFill="1" applyBorder="1" applyAlignment="1" applyProtection="1">
      <alignment horizontal="left"/>
      <protection/>
    </xf>
    <xf numFmtId="176" fontId="4" fillId="0" borderId="2" xfId="0" applyNumberFormat="1" applyFont="1" applyFill="1" applyBorder="1" applyAlignment="1" applyProtection="1">
      <alignment vertical="center"/>
      <protection/>
    </xf>
    <xf numFmtId="176" fontId="4" fillId="0" borderId="4" xfId="0" applyNumberFormat="1" applyFont="1" applyFill="1" applyBorder="1" applyAlignment="1" applyProtection="1">
      <alignment vertical="center"/>
      <protection/>
    </xf>
    <xf numFmtId="176" fontId="2" fillId="0" borderId="2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center"/>
      <protection/>
    </xf>
    <xf numFmtId="176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horizontal="center"/>
      <protection/>
    </xf>
    <xf numFmtId="176" fontId="2" fillId="0" borderId="3" xfId="0" applyNumberFormat="1" applyFont="1" applyFill="1" applyBorder="1" applyAlignment="1" applyProtection="1">
      <alignment horizontal="left"/>
      <protection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5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12" xfId="0" applyNumberFormat="1" applyFont="1" applyFill="1" applyBorder="1" applyAlignment="1" applyProtection="1" quotePrefix="1">
      <alignment horizontal="right"/>
      <protection locked="0"/>
    </xf>
    <xf numFmtId="182" fontId="2" fillId="0" borderId="3" xfId="0" applyNumberFormat="1" applyFont="1" applyBorder="1" applyAlignment="1" applyProtection="1">
      <alignment horizontal="center"/>
      <protection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/>
      <protection/>
    </xf>
    <xf numFmtId="41" fontId="8" fillId="0" borderId="28" xfId="21" applyNumberFormat="1" applyFont="1" applyBorder="1" applyAlignment="1">
      <alignment vertical="center"/>
      <protection/>
    </xf>
    <xf numFmtId="41" fontId="8" fillId="0" borderId="29" xfId="21" applyNumberFormat="1" applyFont="1" applyBorder="1" applyAlignment="1">
      <alignment vertical="center"/>
      <protection/>
    </xf>
    <xf numFmtId="41" fontId="8" fillId="0" borderId="0" xfId="21" applyNumberFormat="1" applyFont="1" applyBorder="1" applyAlignment="1">
      <alignment vertical="center"/>
      <protection/>
    </xf>
    <xf numFmtId="41" fontId="8" fillId="0" borderId="30" xfId="21" applyNumberFormat="1" applyFont="1" applyBorder="1" applyAlignment="1">
      <alignment vertical="center"/>
      <protection/>
    </xf>
    <xf numFmtId="41" fontId="8" fillId="0" borderId="31" xfId="21" applyNumberFormat="1" applyFont="1" applyBorder="1" applyAlignment="1">
      <alignment vertical="center"/>
      <protection/>
    </xf>
    <xf numFmtId="41" fontId="8" fillId="0" borderId="1" xfId="21" applyNumberFormat="1" applyFont="1" applyBorder="1" applyAlignment="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right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9" fillId="0" borderId="22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horizontal="right"/>
      <protection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vertical="center"/>
      <protection/>
    </xf>
    <xf numFmtId="178" fontId="4" fillId="0" borderId="2" xfId="0" applyNumberFormat="1" applyFont="1" applyBorder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 applyProtection="1">
      <alignment horizontal="center"/>
      <protection/>
    </xf>
    <xf numFmtId="176" fontId="2" fillId="0" borderId="22" xfId="0" applyNumberFormat="1" applyFont="1" applyBorder="1" applyAlignment="1">
      <alignment horizontal="centerContinuous"/>
    </xf>
    <xf numFmtId="176" fontId="2" fillId="0" borderId="0" xfId="0" applyNumberFormat="1" applyFont="1" applyFill="1" applyAlignment="1" applyProtection="1">
      <alignment horizontal="center"/>
      <protection/>
    </xf>
    <xf numFmtId="41" fontId="2" fillId="0" borderId="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2" xfId="0" applyNumberFormat="1" applyFont="1" applyBorder="1" applyAlignment="1" applyProtection="1">
      <alignment horizontal="right"/>
      <protection/>
    </xf>
    <xf numFmtId="41" fontId="2" fillId="0" borderId="0" xfId="0" applyNumberFormat="1" applyFont="1" applyAlignment="1" applyProtection="1">
      <alignment horizontal="right"/>
      <protection/>
    </xf>
    <xf numFmtId="41" fontId="2" fillId="2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/>
    </xf>
    <xf numFmtId="181" fontId="2" fillId="0" borderId="6" xfId="0" applyNumberFormat="1" applyFont="1" applyBorder="1" applyAlignment="1" applyProtection="1">
      <alignment horizontal="center"/>
      <protection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vertical="center"/>
    </xf>
    <xf numFmtId="41" fontId="2" fillId="0" borderId="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2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2" xfId="0" applyNumberFormat="1" applyFont="1" applyFill="1" applyBorder="1" applyAlignment="1" applyProtection="1" quotePrefix="1">
      <alignment horizontal="right"/>
      <protection locked="0"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Fill="1" applyBorder="1" applyAlignment="1" applyProtection="1" quotePrefix="1">
      <alignment horizontal="right"/>
      <protection/>
    </xf>
    <xf numFmtId="176" fontId="2" fillId="0" borderId="5" xfId="0" applyNumberFormat="1" applyFont="1" applyFill="1" applyBorder="1" applyAlignment="1" applyProtection="1" quotePrefix="1">
      <alignment horizontal="right"/>
      <protection locked="0"/>
    </xf>
    <xf numFmtId="176" fontId="2" fillId="0" borderId="1" xfId="0" applyNumberFormat="1" applyFont="1" applyFill="1" applyBorder="1" applyAlignment="1" applyProtection="1" quotePrefix="1">
      <alignment horizontal="right"/>
      <protection locked="0"/>
    </xf>
    <xf numFmtId="41" fontId="4" fillId="0" borderId="2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/>
    </xf>
    <xf numFmtId="186" fontId="2" fillId="0" borderId="2" xfId="0" applyNumberFormat="1" applyFont="1" applyFill="1" applyBorder="1" applyAlignment="1" applyProtection="1">
      <alignment horizontal="right"/>
      <protection locked="0"/>
    </xf>
    <xf numFmtId="18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 applyProtection="1">
      <alignment horizontal="center"/>
      <protection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2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4" fillId="0" borderId="0" xfId="0" applyNumberFormat="1" applyFont="1" applyFill="1" applyAlignment="1" applyProtection="1">
      <alignment horizontal="right"/>
      <protection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 applyProtection="1">
      <alignment horizontal="right"/>
      <protection/>
    </xf>
    <xf numFmtId="176" fontId="4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 quotePrefix="1">
      <alignment horizontal="right"/>
      <protection/>
    </xf>
    <xf numFmtId="178" fontId="2" fillId="0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 quotePrefix="1">
      <alignment horizontal="right"/>
      <protection/>
    </xf>
    <xf numFmtId="178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left"/>
      <protection/>
    </xf>
    <xf numFmtId="181" fontId="2" fillId="0" borderId="6" xfId="0" applyNumberFormat="1" applyFont="1" applyFill="1" applyBorder="1" applyAlignment="1" applyProtection="1">
      <alignment horizontal="center"/>
      <protection/>
    </xf>
    <xf numFmtId="178" fontId="2" fillId="0" borderId="4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 applyProtection="1">
      <alignment horizontal="center"/>
      <protection/>
    </xf>
    <xf numFmtId="178" fontId="2" fillId="0" borderId="6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 quotePrefix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 locked="0"/>
    </xf>
    <xf numFmtId="176" fontId="2" fillId="0" borderId="27" xfId="0" applyNumberFormat="1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12" xfId="0" applyNumberFormat="1" applyFont="1" applyBorder="1" applyAlignment="1" applyProtection="1">
      <alignment horizontal="left"/>
      <protection/>
    </xf>
    <xf numFmtId="180" fontId="2" fillId="0" borderId="12" xfId="0" applyNumberFormat="1" applyFont="1" applyBorder="1" applyAlignment="1" applyProtection="1">
      <alignment vertical="center"/>
      <protection locked="0"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0" xfId="0" applyNumberFormat="1" applyFont="1" applyAlignment="1" applyProtection="1" quotePrefix="1">
      <alignment horizontal="center"/>
      <protection/>
    </xf>
    <xf numFmtId="176" fontId="2" fillId="0" borderId="33" xfId="0" applyNumberFormat="1" applyFont="1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 horizontal="center"/>
      <protection/>
    </xf>
    <xf numFmtId="182" fontId="2" fillId="0" borderId="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" fontId="2" fillId="0" borderId="2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2" xfId="0" applyNumberFormat="1" applyFont="1" applyBorder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 locked="0"/>
    </xf>
    <xf numFmtId="39" fontId="2" fillId="0" borderId="0" xfId="0" applyNumberFormat="1" applyFont="1" applyBorder="1" applyAlignment="1" applyProtection="1">
      <alignment horizontal="right"/>
      <protection locked="0"/>
    </xf>
    <xf numFmtId="39" fontId="2" fillId="0" borderId="0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5" xfId="0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181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 vertical="center"/>
      <protection/>
    </xf>
    <xf numFmtId="181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15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5" xfId="0" applyFont="1" applyBorder="1" applyAlignment="1">
      <alignment vertical="center"/>
    </xf>
    <xf numFmtId="2" fontId="2" fillId="0" borderId="1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2" fillId="0" borderId="4" xfId="0" applyNumberFormat="1" applyFont="1" applyBorder="1" applyAlignment="1" applyProtection="1">
      <alignment vertic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left"/>
      <protection/>
    </xf>
    <xf numFmtId="2" fontId="2" fillId="0" borderId="3" xfId="0" applyNumberFormat="1" applyFont="1" applyBorder="1" applyAlignment="1" applyProtection="1">
      <alignment/>
      <protection/>
    </xf>
    <xf numFmtId="2" fontId="2" fillId="0" borderId="3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16" xfId="0" applyFont="1" applyBorder="1" applyAlignment="1">
      <alignment vertical="center"/>
    </xf>
    <xf numFmtId="176" fontId="2" fillId="0" borderId="2" xfId="0" applyNumberFormat="1" applyFont="1" applyBorder="1" applyAlignment="1" applyProtection="1">
      <alignment/>
      <protection/>
    </xf>
    <xf numFmtId="176" fontId="2" fillId="0" borderId="3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left"/>
      <protection locked="0"/>
    </xf>
    <xf numFmtId="176" fontId="2" fillId="0" borderId="5" xfId="0" applyNumberFormat="1" applyFont="1" applyBorder="1" applyAlignment="1" applyProtection="1">
      <alignment vertical="center"/>
      <protection/>
    </xf>
    <xf numFmtId="41" fontId="4" fillId="0" borderId="2" xfId="0" applyNumberFormat="1" applyFont="1" applyBorder="1" applyAlignment="1" applyProtection="1" quotePrefix="1">
      <alignment horizontal="right" vertical="center"/>
      <protection/>
    </xf>
    <xf numFmtId="41" fontId="4" fillId="0" borderId="0" xfId="0" applyNumberFormat="1" applyFont="1" applyAlignment="1" applyProtection="1" quotePrefix="1">
      <alignment horizontal="right"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2" xfId="0" applyNumberFormat="1" applyFont="1" applyBorder="1" applyAlignment="1" applyProtection="1" quotePrefix="1">
      <alignment horizontal="right" vertical="center"/>
      <protection locked="0"/>
    </xf>
    <xf numFmtId="41" fontId="2" fillId="0" borderId="0" xfId="0" applyNumberFormat="1" applyFont="1" applyAlignment="1" applyProtection="1" quotePrefix="1">
      <alignment horizontal="right" vertical="center"/>
      <protection/>
    </xf>
    <xf numFmtId="41" fontId="2" fillId="0" borderId="0" xfId="0" applyNumberFormat="1" applyFont="1" applyAlignment="1" applyProtection="1">
      <alignment horizontal="right" vertical="center"/>
      <protection/>
    </xf>
    <xf numFmtId="41" fontId="2" fillId="0" borderId="0" xfId="0" applyNumberFormat="1" applyFont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>
      <alignment horizontal="left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 applyProtection="1" quotePrefix="1">
      <alignment horizontal="right" vertical="center"/>
      <protection/>
    </xf>
    <xf numFmtId="176" fontId="2" fillId="0" borderId="18" xfId="0" applyNumberFormat="1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 vertical="center"/>
    </xf>
    <xf numFmtId="176" fontId="2" fillId="0" borderId="6" xfId="0" applyNumberFormat="1" applyFont="1" applyBorder="1" applyAlignment="1">
      <alignment vertical="top" wrapText="1"/>
    </xf>
    <xf numFmtId="176" fontId="2" fillId="0" borderId="3" xfId="0" applyNumberFormat="1" applyFont="1" applyBorder="1" applyAlignment="1">
      <alignment vertical="top" wrapText="1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9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6" xfId="0" applyNumberFormat="1" applyFont="1" applyBorder="1" applyAlignment="1">
      <alignment horizontal="center" vertical="top" wrapText="1"/>
    </xf>
    <xf numFmtId="176" fontId="2" fillId="0" borderId="2" xfId="0" applyNumberFormat="1" applyFont="1" applyBorder="1" applyAlignment="1">
      <alignment horizontal="center" vertical="top" wrapText="1"/>
    </xf>
    <xf numFmtId="176" fontId="2" fillId="0" borderId="3" xfId="0" applyNumberFormat="1" applyFont="1" applyBorder="1" applyAlignment="1">
      <alignment horizontal="center" vertical="top" wrapText="1"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left"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学校数等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30</xdr:row>
      <xdr:rowOff>47625</xdr:rowOff>
    </xdr:from>
    <xdr:to>
      <xdr:col>3</xdr:col>
      <xdr:colOff>723900</xdr:colOff>
      <xdr:row>30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333875" y="6391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9525</xdr:rowOff>
    </xdr:from>
    <xdr:to>
      <xdr:col>4</xdr:col>
      <xdr:colOff>638175</xdr:colOff>
      <xdr:row>30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172075" y="6353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30</xdr:row>
      <xdr:rowOff>152400</xdr:rowOff>
    </xdr:from>
    <xdr:to>
      <xdr:col>4</xdr:col>
      <xdr:colOff>628650</xdr:colOff>
      <xdr:row>30</xdr:row>
      <xdr:rowOff>152400</xdr:rowOff>
    </xdr:to>
    <xdr:sp>
      <xdr:nvSpPr>
        <xdr:cNvPr id="3" name="Line 4"/>
        <xdr:cNvSpPr>
          <a:spLocks/>
        </xdr:cNvSpPr>
      </xdr:nvSpPr>
      <xdr:spPr>
        <a:xfrm>
          <a:off x="4333875" y="6496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161925</xdr:rowOff>
    </xdr:from>
    <xdr:to>
      <xdr:col>4</xdr:col>
      <xdr:colOff>190500</xdr:colOff>
      <xdr:row>31</xdr:row>
      <xdr:rowOff>38100</xdr:rowOff>
    </xdr:to>
    <xdr:sp>
      <xdr:nvSpPr>
        <xdr:cNvPr id="4" name="Line 5"/>
        <xdr:cNvSpPr>
          <a:spLocks/>
        </xdr:cNvSpPr>
      </xdr:nvSpPr>
      <xdr:spPr>
        <a:xfrm>
          <a:off x="4724400" y="6505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25</xdr:row>
      <xdr:rowOff>161925</xdr:rowOff>
    </xdr:from>
    <xdr:to>
      <xdr:col>9</xdr:col>
      <xdr:colOff>238125</xdr:colOff>
      <xdr:row>29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029700" y="545782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104775</xdr:rowOff>
    </xdr:from>
    <xdr:to>
      <xdr:col>9</xdr:col>
      <xdr:colOff>190500</xdr:colOff>
      <xdr:row>31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982075" y="64960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123825</xdr:rowOff>
    </xdr:from>
    <xdr:to>
      <xdr:col>9</xdr:col>
      <xdr:colOff>190500</xdr:colOff>
      <xdr:row>33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8982075" y="69532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8934450" y="25622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8934450" y="36576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161925</xdr:rowOff>
    </xdr:from>
    <xdr:to>
      <xdr:col>9</xdr:col>
      <xdr:colOff>238125</xdr:colOff>
      <xdr:row>29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9029700" y="545782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104775</xdr:rowOff>
    </xdr:from>
    <xdr:to>
      <xdr:col>9</xdr:col>
      <xdr:colOff>190500</xdr:colOff>
      <xdr:row>31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8982075" y="64960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123825</xdr:rowOff>
    </xdr:from>
    <xdr:to>
      <xdr:col>9</xdr:col>
      <xdr:colOff>190500</xdr:colOff>
      <xdr:row>33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8982075" y="69532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8934450" y="25622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85725</xdr:rowOff>
    </xdr:from>
    <xdr:to>
      <xdr:col>9</xdr:col>
      <xdr:colOff>180975</xdr:colOff>
      <xdr:row>38</xdr:row>
      <xdr:rowOff>142875</xdr:rowOff>
    </xdr:to>
    <xdr:sp>
      <xdr:nvSpPr>
        <xdr:cNvPr id="10" name="AutoShape 8"/>
        <xdr:cNvSpPr>
          <a:spLocks/>
        </xdr:cNvSpPr>
      </xdr:nvSpPr>
      <xdr:spPr>
        <a:xfrm>
          <a:off x="8972550" y="801052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161925</xdr:rowOff>
    </xdr:from>
    <xdr:to>
      <xdr:col>9</xdr:col>
      <xdr:colOff>238125</xdr:colOff>
      <xdr:row>29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9029700" y="545782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104775</xdr:rowOff>
    </xdr:from>
    <xdr:to>
      <xdr:col>9</xdr:col>
      <xdr:colOff>190500</xdr:colOff>
      <xdr:row>31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8982075" y="64960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123825</xdr:rowOff>
    </xdr:from>
    <xdr:to>
      <xdr:col>9</xdr:col>
      <xdr:colOff>190500</xdr:colOff>
      <xdr:row>33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982075" y="69532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8934450" y="25622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161925</xdr:rowOff>
    </xdr:from>
    <xdr:to>
      <xdr:col>9</xdr:col>
      <xdr:colOff>238125</xdr:colOff>
      <xdr:row>29</xdr:row>
      <xdr:rowOff>114300</xdr:rowOff>
    </xdr:to>
    <xdr:sp>
      <xdr:nvSpPr>
        <xdr:cNvPr id="15" name="AutoShape 6"/>
        <xdr:cNvSpPr>
          <a:spLocks/>
        </xdr:cNvSpPr>
      </xdr:nvSpPr>
      <xdr:spPr>
        <a:xfrm>
          <a:off x="9029700" y="545782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104775</xdr:rowOff>
    </xdr:from>
    <xdr:to>
      <xdr:col>9</xdr:col>
      <xdr:colOff>190500</xdr:colOff>
      <xdr:row>31</xdr:row>
      <xdr:rowOff>161925</xdr:rowOff>
    </xdr:to>
    <xdr:sp>
      <xdr:nvSpPr>
        <xdr:cNvPr id="16" name="AutoShape 7"/>
        <xdr:cNvSpPr>
          <a:spLocks/>
        </xdr:cNvSpPr>
      </xdr:nvSpPr>
      <xdr:spPr>
        <a:xfrm>
          <a:off x="8982075" y="64960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123825</xdr:rowOff>
    </xdr:from>
    <xdr:to>
      <xdr:col>9</xdr:col>
      <xdr:colOff>190500</xdr:colOff>
      <xdr:row>33</xdr:row>
      <xdr:rowOff>180975</xdr:rowOff>
    </xdr:to>
    <xdr:sp>
      <xdr:nvSpPr>
        <xdr:cNvPr id="17" name="AutoShape 8"/>
        <xdr:cNvSpPr>
          <a:spLocks/>
        </xdr:cNvSpPr>
      </xdr:nvSpPr>
      <xdr:spPr>
        <a:xfrm>
          <a:off x="8982075" y="6953250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>
      <xdr:nvSpPr>
        <xdr:cNvPr id="18" name="AutoShape 9"/>
        <xdr:cNvSpPr>
          <a:spLocks/>
        </xdr:cNvSpPr>
      </xdr:nvSpPr>
      <xdr:spPr>
        <a:xfrm>
          <a:off x="8934450" y="25622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85725</xdr:rowOff>
    </xdr:from>
    <xdr:to>
      <xdr:col>9</xdr:col>
      <xdr:colOff>180975</xdr:colOff>
      <xdr:row>38</xdr:row>
      <xdr:rowOff>142875</xdr:rowOff>
    </xdr:to>
    <xdr:sp>
      <xdr:nvSpPr>
        <xdr:cNvPr id="19" name="AutoShape 8"/>
        <xdr:cNvSpPr>
          <a:spLocks/>
        </xdr:cNvSpPr>
      </xdr:nvSpPr>
      <xdr:spPr>
        <a:xfrm>
          <a:off x="8972550" y="8010525"/>
          <a:ext cx="7620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>
      <xdr:nvSpPr>
        <xdr:cNvPr id="20" name="AutoShape 9"/>
        <xdr:cNvSpPr>
          <a:spLocks/>
        </xdr:cNvSpPr>
      </xdr:nvSpPr>
      <xdr:spPr>
        <a:xfrm>
          <a:off x="8934450" y="36576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114300</xdr:rowOff>
    </xdr:from>
    <xdr:to>
      <xdr:col>7</xdr:col>
      <xdr:colOff>142875</xdr:colOff>
      <xdr:row>31</xdr:row>
      <xdr:rowOff>123825</xdr:rowOff>
    </xdr:to>
    <xdr:sp>
      <xdr:nvSpPr>
        <xdr:cNvPr id="21" name="AutoShape 9"/>
        <xdr:cNvSpPr>
          <a:spLocks/>
        </xdr:cNvSpPr>
      </xdr:nvSpPr>
      <xdr:spPr>
        <a:xfrm>
          <a:off x="6934200" y="6505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>
      <xdr:nvSpPr>
        <xdr:cNvPr id="22" name="AutoShape 9"/>
        <xdr:cNvSpPr>
          <a:spLocks/>
        </xdr:cNvSpPr>
      </xdr:nvSpPr>
      <xdr:spPr>
        <a:xfrm>
          <a:off x="7858125" y="36576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25</xdr:row>
      <xdr:rowOff>161925</xdr:rowOff>
    </xdr:from>
    <xdr:to>
      <xdr:col>8</xdr:col>
      <xdr:colOff>238125</xdr:colOff>
      <xdr:row>29</xdr:row>
      <xdr:rowOff>114300</xdr:rowOff>
    </xdr:to>
    <xdr:sp>
      <xdr:nvSpPr>
        <xdr:cNvPr id="23" name="AutoShape 6"/>
        <xdr:cNvSpPr>
          <a:spLocks/>
        </xdr:cNvSpPr>
      </xdr:nvSpPr>
      <xdr:spPr>
        <a:xfrm>
          <a:off x="7953375" y="545782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114300</xdr:rowOff>
    </xdr:from>
    <xdr:to>
      <xdr:col>8</xdr:col>
      <xdr:colOff>142875</xdr:colOff>
      <xdr:row>31</xdr:row>
      <xdr:rowOff>123825</xdr:rowOff>
    </xdr:to>
    <xdr:sp>
      <xdr:nvSpPr>
        <xdr:cNvPr id="24" name="AutoShape 9"/>
        <xdr:cNvSpPr>
          <a:spLocks/>
        </xdr:cNvSpPr>
      </xdr:nvSpPr>
      <xdr:spPr>
        <a:xfrm>
          <a:off x="7858125" y="6505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75" zoomScaleNormal="75" zoomScaleSheetLayoutView="70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3.375" style="2" customWidth="1"/>
    <col min="3" max="3" width="5.875" style="2" customWidth="1"/>
    <col min="4" max="4" width="15.25390625" style="2" customWidth="1"/>
    <col min="5" max="7" width="10.875" style="2" customWidth="1"/>
    <col min="8" max="8" width="13.75390625" style="2" bestFit="1" customWidth="1"/>
    <col min="9" max="12" width="13.50390625" style="2" bestFit="1" customWidth="1"/>
    <col min="13" max="13" width="13.75390625" style="2" customWidth="1"/>
    <col min="14" max="16384" width="13.375" style="2" customWidth="1"/>
  </cols>
  <sheetData>
    <row r="1" ht="17.25">
      <c r="A1" s="1"/>
    </row>
    <row r="6" ht="28.5">
      <c r="G6" s="3" t="s">
        <v>0</v>
      </c>
    </row>
    <row r="7" ht="17.25">
      <c r="G7" s="4" t="s">
        <v>545</v>
      </c>
    </row>
    <row r="8" spans="2:13" ht="18" thickBot="1">
      <c r="B8" s="5"/>
      <c r="C8" s="5"/>
      <c r="D8" s="5"/>
      <c r="E8" s="5"/>
      <c r="F8" s="5"/>
      <c r="G8" s="5"/>
      <c r="H8" s="5"/>
      <c r="I8" s="6" t="s">
        <v>1</v>
      </c>
      <c r="J8" s="5"/>
      <c r="K8" s="5"/>
      <c r="L8" s="5"/>
      <c r="M8" s="5"/>
    </row>
    <row r="9" spans="5:11" ht="17.25">
      <c r="E9" s="7"/>
      <c r="H9" s="7"/>
      <c r="K9" s="7"/>
    </row>
    <row r="10" spans="5:13" ht="17.25">
      <c r="E10" s="8"/>
      <c r="F10" s="62" t="s">
        <v>2</v>
      </c>
      <c r="G10" s="10"/>
      <c r="H10" s="8"/>
      <c r="I10" s="62" t="s">
        <v>432</v>
      </c>
      <c r="J10" s="10"/>
      <c r="K10" s="8"/>
      <c r="L10" s="9" t="s">
        <v>433</v>
      </c>
      <c r="M10" s="10"/>
    </row>
    <row r="11" spans="2:13" ht="17.25">
      <c r="B11" s="10"/>
      <c r="C11" s="10"/>
      <c r="D11" s="10"/>
      <c r="E11" s="12" t="s">
        <v>461</v>
      </c>
      <c r="F11" s="12" t="s">
        <v>549</v>
      </c>
      <c r="G11" s="12" t="s">
        <v>550</v>
      </c>
      <c r="H11" s="12" t="s">
        <v>461</v>
      </c>
      <c r="I11" s="12" t="s">
        <v>3</v>
      </c>
      <c r="J11" s="12" t="s">
        <v>4</v>
      </c>
      <c r="K11" s="12" t="s">
        <v>551</v>
      </c>
      <c r="L11" s="12" t="s">
        <v>5</v>
      </c>
      <c r="M11" s="12" t="s">
        <v>6</v>
      </c>
    </row>
    <row r="12" spans="5:13" ht="17.25">
      <c r="E12" s="13" t="s">
        <v>7</v>
      </c>
      <c r="F12" s="14" t="s">
        <v>7</v>
      </c>
      <c r="G12" s="14" t="s">
        <v>7</v>
      </c>
      <c r="H12" s="14" t="s">
        <v>8</v>
      </c>
      <c r="I12" s="14" t="s">
        <v>8</v>
      </c>
      <c r="J12" s="14" t="s">
        <v>8</v>
      </c>
      <c r="K12" s="14" t="s">
        <v>8</v>
      </c>
      <c r="L12" s="14" t="s">
        <v>8</v>
      </c>
      <c r="M12" s="14" t="s">
        <v>8</v>
      </c>
    </row>
    <row r="13" spans="3:13" ht="17.25">
      <c r="C13" s="1" t="s">
        <v>391</v>
      </c>
      <c r="D13" s="15"/>
      <c r="E13" s="13">
        <v>730</v>
      </c>
      <c r="F13" s="14">
        <v>704</v>
      </c>
      <c r="G13" s="14">
        <v>26</v>
      </c>
      <c r="H13" s="14">
        <v>152278</v>
      </c>
      <c r="I13" s="14">
        <v>79535</v>
      </c>
      <c r="J13" s="14">
        <v>73946</v>
      </c>
      <c r="K13" s="14">
        <v>12029</v>
      </c>
      <c r="L13" s="14">
        <v>5953</v>
      </c>
      <c r="M13" s="14">
        <v>6076</v>
      </c>
    </row>
    <row r="14" spans="3:13" ht="17.25">
      <c r="C14" s="1" t="s">
        <v>515</v>
      </c>
      <c r="E14" s="19">
        <v>725</v>
      </c>
      <c r="F14" s="42">
        <v>699</v>
      </c>
      <c r="G14" s="42">
        <v>26</v>
      </c>
      <c r="H14" s="42">
        <v>149921</v>
      </c>
      <c r="I14" s="42">
        <v>78066</v>
      </c>
      <c r="J14" s="42">
        <v>71855</v>
      </c>
      <c r="K14" s="42">
        <v>11938</v>
      </c>
      <c r="L14" s="42">
        <v>5905</v>
      </c>
      <c r="M14" s="42">
        <v>6033</v>
      </c>
    </row>
    <row r="15" spans="3:13" ht="17.25">
      <c r="C15" s="1" t="s">
        <v>640</v>
      </c>
      <c r="E15" s="215">
        <v>712</v>
      </c>
      <c r="F15" s="216">
        <v>687</v>
      </c>
      <c r="G15" s="216">
        <v>22</v>
      </c>
      <c r="H15" s="216">
        <v>145862</v>
      </c>
      <c r="I15" s="216">
        <v>75444</v>
      </c>
      <c r="J15" s="216">
        <v>70418</v>
      </c>
      <c r="K15" s="216">
        <v>11850</v>
      </c>
      <c r="L15" s="216">
        <v>5811</v>
      </c>
      <c r="M15" s="216">
        <v>6039</v>
      </c>
    </row>
    <row r="16" spans="3:13" ht="17.25">
      <c r="C16" s="1" t="s">
        <v>665</v>
      </c>
      <c r="E16" s="230">
        <v>692</v>
      </c>
      <c r="F16" s="231">
        <v>670</v>
      </c>
      <c r="G16" s="231">
        <v>22</v>
      </c>
      <c r="H16" s="231">
        <v>143854</v>
      </c>
      <c r="I16" s="231">
        <v>74535</v>
      </c>
      <c r="J16" s="231">
        <v>69319</v>
      </c>
      <c r="K16" s="231">
        <v>11677</v>
      </c>
      <c r="L16" s="231">
        <v>5729</v>
      </c>
      <c r="M16" s="231">
        <v>5948</v>
      </c>
    </row>
    <row r="17" spans="3:13" ht="17.25">
      <c r="C17" s="1"/>
      <c r="E17" s="230"/>
      <c r="F17" s="231"/>
      <c r="G17" s="231"/>
      <c r="H17" s="231"/>
      <c r="I17" s="231"/>
      <c r="J17" s="231"/>
      <c r="K17" s="231"/>
      <c r="L17" s="231"/>
      <c r="M17" s="232"/>
    </row>
    <row r="18" spans="4:13" ht="17.25">
      <c r="D18" s="1" t="s">
        <v>9</v>
      </c>
      <c r="E18" s="233">
        <v>5</v>
      </c>
      <c r="F18" s="221">
        <v>5</v>
      </c>
      <c r="G18" s="234">
        <v>0</v>
      </c>
      <c r="H18" s="221">
        <v>6188</v>
      </c>
      <c r="I18" s="221">
        <v>4022</v>
      </c>
      <c r="J18" s="221">
        <v>2166</v>
      </c>
      <c r="K18" s="221">
        <v>433</v>
      </c>
      <c r="L18" s="221">
        <v>348</v>
      </c>
      <c r="M18" s="221">
        <v>85</v>
      </c>
    </row>
    <row r="19" spans="4:13" ht="17.25">
      <c r="D19" s="1" t="s">
        <v>11</v>
      </c>
      <c r="E19" s="233">
        <v>558</v>
      </c>
      <c r="F19" s="221">
        <v>536</v>
      </c>
      <c r="G19" s="221">
        <v>22</v>
      </c>
      <c r="H19" s="221">
        <v>116158</v>
      </c>
      <c r="I19" s="221">
        <v>59103</v>
      </c>
      <c r="J19" s="221">
        <v>57055</v>
      </c>
      <c r="K19" s="221">
        <v>9914</v>
      </c>
      <c r="L19" s="221">
        <v>4784</v>
      </c>
      <c r="M19" s="221">
        <v>5130</v>
      </c>
    </row>
    <row r="20" spans="4:13" ht="17.25">
      <c r="D20" s="1" t="s">
        <v>552</v>
      </c>
      <c r="E20" s="233">
        <v>134</v>
      </c>
      <c r="F20" s="221">
        <v>134</v>
      </c>
      <c r="G20" s="234">
        <v>0</v>
      </c>
      <c r="H20" s="221">
        <v>21508</v>
      </c>
      <c r="I20" s="221">
        <v>11410</v>
      </c>
      <c r="J20" s="221">
        <v>10098</v>
      </c>
      <c r="K20" s="221">
        <v>1330</v>
      </c>
      <c r="L20" s="221">
        <v>597</v>
      </c>
      <c r="M20" s="221">
        <v>733</v>
      </c>
    </row>
    <row r="21" spans="4:13" ht="17.25">
      <c r="D21" s="1"/>
      <c r="E21" s="233"/>
      <c r="F21" s="235"/>
      <c r="G21" s="235"/>
      <c r="H21" s="235"/>
      <c r="I21" s="235"/>
      <c r="J21" s="235"/>
      <c r="K21" s="221"/>
      <c r="L21" s="235"/>
      <c r="M21" s="235"/>
    </row>
    <row r="22" spans="3:13" ht="17.25">
      <c r="C22" s="1" t="s">
        <v>13</v>
      </c>
      <c r="E22" s="233">
        <v>116</v>
      </c>
      <c r="F22" s="235">
        <v>116</v>
      </c>
      <c r="G22" s="234">
        <v>0</v>
      </c>
      <c r="H22" s="235">
        <v>8895</v>
      </c>
      <c r="I22" s="235">
        <v>4517</v>
      </c>
      <c r="J22" s="235">
        <v>4378</v>
      </c>
      <c r="K22" s="235">
        <v>757</v>
      </c>
      <c r="L22" s="235">
        <v>45</v>
      </c>
      <c r="M22" s="235">
        <v>712</v>
      </c>
    </row>
    <row r="23" spans="4:13" ht="17.25">
      <c r="D23" s="1" t="s">
        <v>11</v>
      </c>
      <c r="E23" s="233">
        <v>71</v>
      </c>
      <c r="F23" s="236">
        <v>71</v>
      </c>
      <c r="G23" s="234">
        <v>0</v>
      </c>
      <c r="H23" s="235">
        <v>2738</v>
      </c>
      <c r="I23" s="236">
        <v>1422</v>
      </c>
      <c r="J23" s="236">
        <v>1316</v>
      </c>
      <c r="K23" s="235">
        <v>295</v>
      </c>
      <c r="L23" s="236">
        <v>10</v>
      </c>
      <c r="M23" s="236">
        <v>285</v>
      </c>
    </row>
    <row r="24" spans="4:13" ht="17.25">
      <c r="D24" s="1" t="s">
        <v>12</v>
      </c>
      <c r="E24" s="233">
        <v>45</v>
      </c>
      <c r="F24" s="236">
        <v>45</v>
      </c>
      <c r="G24" s="234">
        <v>0</v>
      </c>
      <c r="H24" s="235">
        <v>6157</v>
      </c>
      <c r="I24" s="236">
        <v>3095</v>
      </c>
      <c r="J24" s="236">
        <v>3062</v>
      </c>
      <c r="K24" s="235">
        <v>462</v>
      </c>
      <c r="L24" s="236">
        <v>35</v>
      </c>
      <c r="M24" s="236">
        <v>427</v>
      </c>
    </row>
    <row r="25" spans="4:13" ht="17.25">
      <c r="D25" s="1"/>
      <c r="E25" s="233"/>
      <c r="F25" s="236"/>
      <c r="G25" s="237"/>
      <c r="H25" s="149"/>
      <c r="I25" s="149"/>
      <c r="J25" s="149"/>
      <c r="K25" s="235"/>
      <c r="L25" s="236"/>
      <c r="M25" s="236"/>
    </row>
    <row r="26" spans="3:13" ht="17.25">
      <c r="C26" s="1" t="s">
        <v>14</v>
      </c>
      <c r="E26" s="233">
        <v>291</v>
      </c>
      <c r="F26" s="235">
        <v>278</v>
      </c>
      <c r="G26" s="235">
        <v>13</v>
      </c>
      <c r="H26" s="235">
        <v>56892</v>
      </c>
      <c r="I26" s="235">
        <v>28922</v>
      </c>
      <c r="J26" s="235">
        <v>27970</v>
      </c>
      <c r="K26" s="235">
        <v>3971</v>
      </c>
      <c r="L26" s="235">
        <v>1461</v>
      </c>
      <c r="M26" s="235">
        <v>2510</v>
      </c>
    </row>
    <row r="27" spans="4:13" ht="17.25">
      <c r="D27" s="1" t="s">
        <v>9</v>
      </c>
      <c r="E27" s="233">
        <v>1</v>
      </c>
      <c r="F27" s="236">
        <v>1</v>
      </c>
      <c r="G27" s="234">
        <v>0</v>
      </c>
      <c r="H27" s="235">
        <v>647</v>
      </c>
      <c r="I27" s="236">
        <v>327</v>
      </c>
      <c r="J27" s="236">
        <v>320</v>
      </c>
      <c r="K27" s="235">
        <v>29</v>
      </c>
      <c r="L27" s="236">
        <v>17</v>
      </c>
      <c r="M27" s="236">
        <v>12</v>
      </c>
    </row>
    <row r="28" spans="4:13" ht="17.25">
      <c r="D28" s="1" t="s">
        <v>11</v>
      </c>
      <c r="E28" s="233">
        <v>288</v>
      </c>
      <c r="F28" s="236">
        <v>275</v>
      </c>
      <c r="G28" s="236">
        <v>13</v>
      </c>
      <c r="H28" s="235">
        <v>55667</v>
      </c>
      <c r="I28" s="236">
        <v>28297</v>
      </c>
      <c r="J28" s="236">
        <v>27370</v>
      </c>
      <c r="K28" s="235">
        <v>3908</v>
      </c>
      <c r="L28" s="236">
        <v>1427</v>
      </c>
      <c r="M28" s="236">
        <v>2481</v>
      </c>
    </row>
    <row r="29" spans="4:13" ht="17.25">
      <c r="D29" s="1" t="s">
        <v>12</v>
      </c>
      <c r="E29" s="233">
        <v>2</v>
      </c>
      <c r="F29" s="236">
        <v>2</v>
      </c>
      <c r="G29" s="234">
        <v>0</v>
      </c>
      <c r="H29" s="235">
        <v>578</v>
      </c>
      <c r="I29" s="236">
        <v>298</v>
      </c>
      <c r="J29" s="236">
        <v>280</v>
      </c>
      <c r="K29" s="235">
        <v>34</v>
      </c>
      <c r="L29" s="236">
        <v>17</v>
      </c>
      <c r="M29" s="236">
        <v>17</v>
      </c>
    </row>
    <row r="30" spans="4:13" ht="17.25">
      <c r="D30" s="1"/>
      <c r="E30" s="233"/>
      <c r="F30" s="236"/>
      <c r="G30" s="237"/>
      <c r="H30" s="235"/>
      <c r="I30" s="236"/>
      <c r="J30" s="236"/>
      <c r="K30" s="235"/>
      <c r="L30" s="236"/>
      <c r="M30" s="236"/>
    </row>
    <row r="31" spans="3:13" ht="17.25">
      <c r="C31" s="1" t="s">
        <v>15</v>
      </c>
      <c r="E31" s="233">
        <v>142</v>
      </c>
      <c r="F31" s="235">
        <v>140</v>
      </c>
      <c r="G31" s="235">
        <v>2</v>
      </c>
      <c r="H31" s="235">
        <v>30826</v>
      </c>
      <c r="I31" s="235">
        <v>15679</v>
      </c>
      <c r="J31" s="235">
        <v>15147</v>
      </c>
      <c r="K31" s="235">
        <v>2511</v>
      </c>
      <c r="L31" s="235">
        <v>1411</v>
      </c>
      <c r="M31" s="235">
        <v>1100</v>
      </c>
    </row>
    <row r="32" spans="4:13" ht="17.25">
      <c r="D32" s="1" t="s">
        <v>9</v>
      </c>
      <c r="E32" s="233">
        <v>1</v>
      </c>
      <c r="F32" s="236">
        <v>1</v>
      </c>
      <c r="G32" s="234">
        <v>0</v>
      </c>
      <c r="H32" s="235">
        <v>475</v>
      </c>
      <c r="I32" s="236">
        <v>236</v>
      </c>
      <c r="J32" s="236">
        <v>239</v>
      </c>
      <c r="K32" s="235">
        <v>24</v>
      </c>
      <c r="L32" s="236">
        <v>16</v>
      </c>
      <c r="M32" s="236">
        <v>8</v>
      </c>
    </row>
    <row r="33" spans="4:13" ht="17.25">
      <c r="D33" s="1" t="s">
        <v>11</v>
      </c>
      <c r="E33" s="233">
        <v>134</v>
      </c>
      <c r="F33" s="236">
        <v>132</v>
      </c>
      <c r="G33" s="236">
        <v>2</v>
      </c>
      <c r="H33" s="235">
        <v>27942</v>
      </c>
      <c r="I33" s="236">
        <v>14311</v>
      </c>
      <c r="J33" s="236">
        <v>13631</v>
      </c>
      <c r="K33" s="235">
        <v>2349</v>
      </c>
      <c r="L33" s="236">
        <v>1308</v>
      </c>
      <c r="M33" s="236">
        <v>1041</v>
      </c>
    </row>
    <row r="34" spans="4:13" ht="17.25">
      <c r="D34" s="1" t="s">
        <v>12</v>
      </c>
      <c r="E34" s="233">
        <v>7</v>
      </c>
      <c r="F34" s="236">
        <v>7</v>
      </c>
      <c r="G34" s="234">
        <v>0</v>
      </c>
      <c r="H34" s="235">
        <v>2409</v>
      </c>
      <c r="I34" s="236">
        <v>1132</v>
      </c>
      <c r="J34" s="236">
        <v>1277</v>
      </c>
      <c r="K34" s="235">
        <v>138</v>
      </c>
      <c r="L34" s="236">
        <v>87</v>
      </c>
      <c r="M34" s="236">
        <v>51</v>
      </c>
    </row>
    <row r="35" spans="4:13" ht="17.25">
      <c r="D35" s="1"/>
      <c r="E35" s="233"/>
      <c r="F35" s="236"/>
      <c r="G35" s="237"/>
      <c r="H35" s="235"/>
      <c r="I35" s="236"/>
      <c r="J35" s="236"/>
      <c r="K35" s="235"/>
      <c r="L35" s="236"/>
      <c r="M35" s="236"/>
    </row>
    <row r="36" spans="3:13" ht="17.25">
      <c r="C36" s="1" t="s">
        <v>16</v>
      </c>
      <c r="E36" s="233"/>
      <c r="F36" s="235"/>
      <c r="G36" s="235"/>
      <c r="H36" s="235"/>
      <c r="I36" s="235"/>
      <c r="J36" s="235"/>
      <c r="K36" s="235"/>
      <c r="L36" s="235"/>
      <c r="M36" s="235"/>
    </row>
    <row r="37" spans="3:13" ht="17.25">
      <c r="C37" s="1" t="s">
        <v>17</v>
      </c>
      <c r="E37" s="233">
        <v>54</v>
      </c>
      <c r="F37" s="235">
        <v>48</v>
      </c>
      <c r="G37" s="235">
        <v>6</v>
      </c>
      <c r="H37" s="235">
        <v>29877</v>
      </c>
      <c r="I37" s="235">
        <v>15448</v>
      </c>
      <c r="J37" s="235">
        <v>14429</v>
      </c>
      <c r="K37" s="235">
        <v>2347</v>
      </c>
      <c r="L37" s="235">
        <v>1604</v>
      </c>
      <c r="M37" s="235">
        <v>743</v>
      </c>
    </row>
    <row r="38" spans="4:13" ht="17.25">
      <c r="D38" s="1" t="s">
        <v>11</v>
      </c>
      <c r="E38" s="233">
        <v>46</v>
      </c>
      <c r="F38" s="236">
        <v>40</v>
      </c>
      <c r="G38" s="236">
        <v>6</v>
      </c>
      <c r="H38" s="235">
        <v>25028</v>
      </c>
      <c r="I38" s="236">
        <v>12863</v>
      </c>
      <c r="J38" s="236">
        <v>12165</v>
      </c>
      <c r="K38" s="235">
        <v>2052</v>
      </c>
      <c r="L38" s="236">
        <v>1376</v>
      </c>
      <c r="M38" s="236">
        <v>676</v>
      </c>
    </row>
    <row r="39" spans="4:13" ht="17.25">
      <c r="D39" s="1" t="s">
        <v>12</v>
      </c>
      <c r="E39" s="233">
        <v>8</v>
      </c>
      <c r="F39" s="236">
        <v>8</v>
      </c>
      <c r="G39" s="234">
        <v>0</v>
      </c>
      <c r="H39" s="235">
        <v>4849</v>
      </c>
      <c r="I39" s="236">
        <v>2585</v>
      </c>
      <c r="J39" s="236">
        <v>2264</v>
      </c>
      <c r="K39" s="235">
        <v>295</v>
      </c>
      <c r="L39" s="236">
        <v>228</v>
      </c>
      <c r="M39" s="236">
        <v>67</v>
      </c>
    </row>
    <row r="40" spans="3:13" ht="17.25">
      <c r="C40" s="1" t="s">
        <v>16</v>
      </c>
      <c r="E40" s="230"/>
      <c r="F40" s="232"/>
      <c r="G40" s="232"/>
      <c r="H40" s="232"/>
      <c r="I40" s="232"/>
      <c r="J40" s="232"/>
      <c r="K40" s="232"/>
      <c r="L40" s="232"/>
      <c r="M40" s="232"/>
    </row>
    <row r="41" spans="3:13" ht="17.25">
      <c r="C41" s="1" t="s">
        <v>24</v>
      </c>
      <c r="E41" s="230">
        <v>3</v>
      </c>
      <c r="F41" s="232">
        <v>3</v>
      </c>
      <c r="G41" s="234">
        <v>0</v>
      </c>
      <c r="H41" s="232">
        <v>2225</v>
      </c>
      <c r="I41" s="232">
        <v>994</v>
      </c>
      <c r="J41" s="232">
        <v>1231</v>
      </c>
      <c r="K41" s="232">
        <v>50</v>
      </c>
      <c r="L41" s="232">
        <v>29</v>
      </c>
      <c r="M41" s="232">
        <v>21</v>
      </c>
    </row>
    <row r="42" spans="3:13" ht="17.25">
      <c r="C42" s="1"/>
      <c r="D42" s="1" t="s">
        <v>11</v>
      </c>
      <c r="E42" s="230">
        <v>2</v>
      </c>
      <c r="F42" s="232">
        <v>2</v>
      </c>
      <c r="G42" s="234">
        <v>0</v>
      </c>
      <c r="H42" s="232">
        <v>2114</v>
      </c>
      <c r="I42" s="232">
        <v>917</v>
      </c>
      <c r="J42" s="231">
        <v>1197</v>
      </c>
      <c r="K42" s="232">
        <v>38</v>
      </c>
      <c r="L42" s="232">
        <v>22</v>
      </c>
      <c r="M42" s="232">
        <v>16</v>
      </c>
    </row>
    <row r="43" spans="3:13" ht="17.25">
      <c r="C43" s="1"/>
      <c r="D43" s="1" t="s">
        <v>12</v>
      </c>
      <c r="E43" s="233">
        <v>1</v>
      </c>
      <c r="F43" s="236">
        <v>1</v>
      </c>
      <c r="G43" s="234">
        <v>0</v>
      </c>
      <c r="H43" s="235">
        <v>111</v>
      </c>
      <c r="I43" s="236">
        <v>77</v>
      </c>
      <c r="J43" s="236">
        <v>34</v>
      </c>
      <c r="K43" s="235">
        <v>12</v>
      </c>
      <c r="L43" s="236">
        <v>7</v>
      </c>
      <c r="M43" s="236">
        <v>5</v>
      </c>
    </row>
    <row r="44" spans="3:13" ht="17.25">
      <c r="C44" s="1"/>
      <c r="D44" s="1"/>
      <c r="E44" s="233"/>
      <c r="F44" s="236"/>
      <c r="G44" s="237"/>
      <c r="H44" s="235"/>
      <c r="I44" s="236"/>
      <c r="J44" s="236"/>
      <c r="K44" s="235"/>
      <c r="L44" s="236"/>
      <c r="M44" s="236"/>
    </row>
    <row r="45" spans="3:13" ht="17.25">
      <c r="C45" s="1" t="s">
        <v>516</v>
      </c>
      <c r="E45" s="233">
        <v>12</v>
      </c>
      <c r="F45" s="236">
        <v>11</v>
      </c>
      <c r="G45" s="234">
        <v>1</v>
      </c>
      <c r="H45" s="235">
        <v>1324</v>
      </c>
      <c r="I45" s="236">
        <v>862</v>
      </c>
      <c r="J45" s="236">
        <v>462</v>
      </c>
      <c r="K45" s="235">
        <v>889</v>
      </c>
      <c r="L45" s="236">
        <v>366</v>
      </c>
      <c r="M45" s="236">
        <v>523</v>
      </c>
    </row>
    <row r="46" spans="3:13" ht="17.25">
      <c r="C46" s="1" t="s">
        <v>553</v>
      </c>
      <c r="D46" s="2" t="s">
        <v>517</v>
      </c>
      <c r="E46" s="233">
        <v>1</v>
      </c>
      <c r="F46" s="236">
        <v>1</v>
      </c>
      <c r="G46" s="234">
        <v>0</v>
      </c>
      <c r="H46" s="235">
        <v>58</v>
      </c>
      <c r="I46" s="236">
        <v>40</v>
      </c>
      <c r="J46" s="236">
        <v>18</v>
      </c>
      <c r="K46" s="235">
        <v>31</v>
      </c>
      <c r="L46" s="236">
        <v>15</v>
      </c>
      <c r="M46" s="236">
        <v>16</v>
      </c>
    </row>
    <row r="47" spans="3:13" ht="17.25">
      <c r="C47" s="1"/>
      <c r="D47" s="1" t="s">
        <v>11</v>
      </c>
      <c r="E47" s="233">
        <v>11</v>
      </c>
      <c r="F47" s="236">
        <v>10</v>
      </c>
      <c r="G47" s="237">
        <v>1</v>
      </c>
      <c r="H47" s="235">
        <v>1266</v>
      </c>
      <c r="I47" s="236">
        <v>822</v>
      </c>
      <c r="J47" s="236">
        <v>444</v>
      </c>
      <c r="K47" s="235">
        <v>858</v>
      </c>
      <c r="L47" s="236">
        <v>351</v>
      </c>
      <c r="M47" s="236">
        <v>507</v>
      </c>
    </row>
    <row r="48" spans="3:13" ht="17.25">
      <c r="C48" s="1" t="s">
        <v>554</v>
      </c>
      <c r="D48" s="1" t="s">
        <v>12</v>
      </c>
      <c r="E48" s="233">
        <v>0</v>
      </c>
      <c r="F48" s="235">
        <v>0</v>
      </c>
      <c r="G48" s="234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0</v>
      </c>
    </row>
    <row r="49" spans="4:13" ht="17.25">
      <c r="D49" s="1" t="s">
        <v>554</v>
      </c>
      <c r="E49" s="233"/>
      <c r="F49" s="236"/>
      <c r="G49" s="234"/>
      <c r="H49" s="235"/>
      <c r="I49" s="236"/>
      <c r="J49" s="236"/>
      <c r="K49" s="235"/>
      <c r="L49" s="236"/>
      <c r="M49" s="236"/>
    </row>
    <row r="50" spans="3:13" ht="17.25">
      <c r="C50" s="1" t="s">
        <v>18</v>
      </c>
      <c r="E50" s="233">
        <v>1</v>
      </c>
      <c r="F50" s="236">
        <v>1</v>
      </c>
      <c r="G50" s="234">
        <v>0</v>
      </c>
      <c r="H50" s="235">
        <v>875</v>
      </c>
      <c r="I50" s="236">
        <v>778</v>
      </c>
      <c r="J50" s="236">
        <v>97</v>
      </c>
      <c r="K50" s="235">
        <v>65</v>
      </c>
      <c r="L50" s="236">
        <v>63</v>
      </c>
      <c r="M50" s="236">
        <v>2</v>
      </c>
    </row>
    <row r="51" spans="3:13" ht="17.25">
      <c r="C51" s="1"/>
      <c r="E51" s="233"/>
      <c r="F51" s="236"/>
      <c r="G51" s="237"/>
      <c r="H51" s="235"/>
      <c r="I51" s="236"/>
      <c r="J51" s="236"/>
      <c r="K51" s="235"/>
      <c r="L51" s="236"/>
      <c r="M51" s="236"/>
    </row>
    <row r="52" spans="3:13" ht="17.25">
      <c r="C52" s="1" t="s">
        <v>25</v>
      </c>
      <c r="E52" s="233">
        <v>1</v>
      </c>
      <c r="F52" s="235">
        <v>1</v>
      </c>
      <c r="G52" s="234">
        <v>0</v>
      </c>
      <c r="H52" s="235">
        <v>333</v>
      </c>
      <c r="I52" s="234">
        <v>0</v>
      </c>
      <c r="J52" s="235">
        <v>333</v>
      </c>
      <c r="K52" s="235">
        <v>25</v>
      </c>
      <c r="L52" s="235">
        <v>10</v>
      </c>
      <c r="M52" s="235">
        <v>15</v>
      </c>
    </row>
    <row r="53" spans="4:13" ht="17.25">
      <c r="D53" s="1" t="s">
        <v>11</v>
      </c>
      <c r="E53" s="233">
        <v>0</v>
      </c>
      <c r="F53" s="236">
        <v>0</v>
      </c>
      <c r="G53" s="234">
        <v>0</v>
      </c>
      <c r="H53" s="234">
        <v>0</v>
      </c>
      <c r="I53" s="234">
        <v>0</v>
      </c>
      <c r="J53" s="234">
        <v>0</v>
      </c>
      <c r="K53" s="234">
        <v>0</v>
      </c>
      <c r="L53" s="234">
        <v>0</v>
      </c>
      <c r="M53" s="234">
        <v>0</v>
      </c>
    </row>
    <row r="54" spans="4:13" ht="17.25">
      <c r="D54" s="1" t="s">
        <v>12</v>
      </c>
      <c r="E54" s="233">
        <v>1</v>
      </c>
      <c r="F54" s="236">
        <v>1</v>
      </c>
      <c r="G54" s="234">
        <v>0</v>
      </c>
      <c r="H54" s="235">
        <v>333</v>
      </c>
      <c r="I54" s="234">
        <v>0</v>
      </c>
      <c r="J54" s="235">
        <v>333</v>
      </c>
      <c r="K54" s="235">
        <v>25</v>
      </c>
      <c r="L54" s="235">
        <v>10</v>
      </c>
      <c r="M54" s="235">
        <v>15</v>
      </c>
    </row>
    <row r="55" spans="4:13" ht="17.25">
      <c r="D55" s="1"/>
      <c r="E55" s="233"/>
      <c r="F55" s="236"/>
      <c r="G55" s="237"/>
      <c r="H55" s="235"/>
      <c r="I55" s="237"/>
      <c r="J55" s="236"/>
      <c r="K55" s="235"/>
      <c r="L55" s="236"/>
      <c r="M55" s="236"/>
    </row>
    <row r="56" spans="3:13" ht="17.25">
      <c r="C56" s="1" t="s">
        <v>26</v>
      </c>
      <c r="E56" s="233">
        <v>3</v>
      </c>
      <c r="F56" s="235">
        <v>3</v>
      </c>
      <c r="G56" s="234">
        <v>0</v>
      </c>
      <c r="H56" s="235">
        <v>7230</v>
      </c>
      <c r="I56" s="235">
        <v>4884</v>
      </c>
      <c r="J56" s="235">
        <v>2346</v>
      </c>
      <c r="K56" s="235">
        <v>657</v>
      </c>
      <c r="L56" s="235">
        <v>535</v>
      </c>
      <c r="M56" s="235">
        <v>122</v>
      </c>
    </row>
    <row r="57" spans="4:13" ht="17.25">
      <c r="D57" s="1" t="s">
        <v>9</v>
      </c>
      <c r="E57" s="233">
        <v>1</v>
      </c>
      <c r="F57" s="236">
        <v>1</v>
      </c>
      <c r="G57" s="234">
        <v>0</v>
      </c>
      <c r="H57" s="235">
        <v>4133</v>
      </c>
      <c r="I57" s="236">
        <v>2641</v>
      </c>
      <c r="J57" s="236">
        <v>1492</v>
      </c>
      <c r="K57" s="235">
        <v>284</v>
      </c>
      <c r="L57" s="236">
        <v>237</v>
      </c>
      <c r="M57" s="236">
        <v>47</v>
      </c>
    </row>
    <row r="58" spans="4:13" ht="17.25">
      <c r="D58" s="1" t="s">
        <v>11</v>
      </c>
      <c r="E58" s="233">
        <v>1</v>
      </c>
      <c r="F58" s="236">
        <v>1</v>
      </c>
      <c r="G58" s="234">
        <v>0</v>
      </c>
      <c r="H58" s="235">
        <v>754</v>
      </c>
      <c r="I58" s="236">
        <v>310</v>
      </c>
      <c r="J58" s="236">
        <v>444</v>
      </c>
      <c r="K58" s="235">
        <v>348</v>
      </c>
      <c r="L58" s="236">
        <v>274</v>
      </c>
      <c r="M58" s="236">
        <v>74</v>
      </c>
    </row>
    <row r="59" spans="4:13" ht="17.25">
      <c r="D59" s="1" t="s">
        <v>12</v>
      </c>
      <c r="E59" s="233">
        <v>1</v>
      </c>
      <c r="F59" s="236">
        <v>1</v>
      </c>
      <c r="G59" s="234">
        <v>0</v>
      </c>
      <c r="H59" s="235">
        <v>2343</v>
      </c>
      <c r="I59" s="236">
        <v>1933</v>
      </c>
      <c r="J59" s="236">
        <v>410</v>
      </c>
      <c r="K59" s="235">
        <v>25</v>
      </c>
      <c r="L59" s="236">
        <v>24</v>
      </c>
      <c r="M59" s="236">
        <v>1</v>
      </c>
    </row>
    <row r="60" spans="4:13" ht="17.25">
      <c r="D60" s="1"/>
      <c r="E60" s="233"/>
      <c r="F60" s="236"/>
      <c r="G60" s="237"/>
      <c r="H60" s="235"/>
      <c r="I60" s="236"/>
      <c r="J60" s="236"/>
      <c r="K60" s="235"/>
      <c r="L60" s="236"/>
      <c r="M60" s="236"/>
    </row>
    <row r="61" spans="3:13" ht="17.25">
      <c r="C61" s="1" t="s">
        <v>19</v>
      </c>
      <c r="E61" s="233">
        <v>23</v>
      </c>
      <c r="F61" s="236">
        <v>23</v>
      </c>
      <c r="G61" s="234">
        <v>0</v>
      </c>
      <c r="H61" s="235">
        <v>2174</v>
      </c>
      <c r="I61" s="236">
        <v>841</v>
      </c>
      <c r="J61" s="236">
        <v>1333</v>
      </c>
      <c r="K61" s="235">
        <v>176</v>
      </c>
      <c r="L61" s="236">
        <v>57</v>
      </c>
      <c r="M61" s="236">
        <v>119</v>
      </c>
    </row>
    <row r="62" spans="4:13" ht="17.25">
      <c r="D62" s="1" t="s">
        <v>11</v>
      </c>
      <c r="E62" s="233">
        <v>5</v>
      </c>
      <c r="F62" s="236">
        <v>5</v>
      </c>
      <c r="G62" s="234">
        <v>0</v>
      </c>
      <c r="H62" s="235">
        <v>649</v>
      </c>
      <c r="I62" s="236">
        <v>161</v>
      </c>
      <c r="J62" s="236">
        <v>488</v>
      </c>
      <c r="K62" s="235">
        <v>66</v>
      </c>
      <c r="L62" s="236">
        <v>16</v>
      </c>
      <c r="M62" s="236">
        <v>50</v>
      </c>
    </row>
    <row r="63" spans="4:13" ht="17.25">
      <c r="D63" s="1" t="s">
        <v>12</v>
      </c>
      <c r="E63" s="233">
        <v>18</v>
      </c>
      <c r="F63" s="236">
        <v>18</v>
      </c>
      <c r="G63" s="237">
        <v>0</v>
      </c>
      <c r="H63" s="235">
        <v>1525</v>
      </c>
      <c r="I63" s="236">
        <v>680</v>
      </c>
      <c r="J63" s="236">
        <v>845</v>
      </c>
      <c r="K63" s="235">
        <v>110</v>
      </c>
      <c r="L63" s="236">
        <v>41</v>
      </c>
      <c r="M63" s="236">
        <v>69</v>
      </c>
    </row>
    <row r="64" spans="4:13" ht="17.25">
      <c r="D64" s="1"/>
      <c r="E64" s="233"/>
      <c r="F64" s="235"/>
      <c r="G64" s="234"/>
      <c r="H64" s="235"/>
      <c r="I64" s="235"/>
      <c r="J64" s="235"/>
      <c r="K64" s="235"/>
      <c r="L64" s="235"/>
      <c r="M64" s="235"/>
    </row>
    <row r="65" spans="3:13" ht="17.25">
      <c r="C65" s="1" t="s">
        <v>20</v>
      </c>
      <c r="E65" s="233">
        <v>51</v>
      </c>
      <c r="F65" s="236">
        <v>51</v>
      </c>
      <c r="G65" s="234">
        <v>0</v>
      </c>
      <c r="H65" s="235">
        <v>3203</v>
      </c>
      <c r="I65" s="236">
        <v>1610</v>
      </c>
      <c r="J65" s="236">
        <v>1593</v>
      </c>
      <c r="K65" s="235">
        <v>229</v>
      </c>
      <c r="L65" s="234">
        <v>148</v>
      </c>
      <c r="M65" s="236">
        <v>81</v>
      </c>
    </row>
    <row r="66" spans="4:13" ht="17.25">
      <c r="D66" s="97" t="s">
        <v>11</v>
      </c>
      <c r="E66" s="221">
        <v>0</v>
      </c>
      <c r="F66" s="238">
        <v>0</v>
      </c>
      <c r="G66" s="239">
        <v>0</v>
      </c>
      <c r="H66" s="221">
        <v>0</v>
      </c>
      <c r="I66" s="238">
        <v>0</v>
      </c>
      <c r="J66" s="238">
        <v>0</v>
      </c>
      <c r="K66" s="221">
        <v>0</v>
      </c>
      <c r="L66" s="238">
        <v>0</v>
      </c>
      <c r="M66" s="238">
        <v>0</v>
      </c>
    </row>
    <row r="67" spans="4:13" ht="17.25">
      <c r="D67" s="97" t="s">
        <v>12</v>
      </c>
      <c r="E67" s="240">
        <v>51</v>
      </c>
      <c r="F67" s="240">
        <v>51</v>
      </c>
      <c r="G67" s="240">
        <v>0</v>
      </c>
      <c r="H67" s="240">
        <v>3203</v>
      </c>
      <c r="I67" s="240">
        <v>1610</v>
      </c>
      <c r="J67" s="240">
        <v>1593</v>
      </c>
      <c r="K67" s="240">
        <v>229</v>
      </c>
      <c r="L67" s="240">
        <v>148</v>
      </c>
      <c r="M67" s="240">
        <v>81</v>
      </c>
    </row>
    <row r="68" spans="2:13" ht="18" thickBot="1">
      <c r="B68" s="5"/>
      <c r="C68" s="5"/>
      <c r="D68" s="51"/>
      <c r="E68" s="174"/>
      <c r="F68" s="152"/>
      <c r="G68" s="152"/>
      <c r="H68" s="152"/>
      <c r="I68" s="152"/>
      <c r="J68" s="152"/>
      <c r="K68" s="152"/>
      <c r="L68" s="152"/>
      <c r="M68" s="152"/>
    </row>
    <row r="69" spans="4:13" ht="17.25">
      <c r="D69" s="14" t="s">
        <v>21</v>
      </c>
      <c r="E69" s="148" t="s">
        <v>22</v>
      </c>
      <c r="F69" s="149"/>
      <c r="G69" s="149"/>
      <c r="H69" s="149"/>
      <c r="I69" s="149"/>
      <c r="J69" s="149"/>
      <c r="K69" s="149"/>
      <c r="L69" s="149"/>
      <c r="M69" s="149"/>
    </row>
    <row r="70" spans="5:13" ht="17.25">
      <c r="E70" s="148" t="s">
        <v>23</v>
      </c>
      <c r="F70" s="149"/>
      <c r="G70" s="149"/>
      <c r="H70" s="149"/>
      <c r="I70" s="149"/>
      <c r="J70" s="149"/>
      <c r="K70" s="149"/>
      <c r="L70" s="149"/>
      <c r="M70" s="149"/>
    </row>
    <row r="71" spans="5:13" ht="17.25">
      <c r="E71" s="148" t="s">
        <v>636</v>
      </c>
      <c r="F71" s="149"/>
      <c r="G71" s="149"/>
      <c r="H71" s="149"/>
      <c r="I71" s="149"/>
      <c r="J71" s="149"/>
      <c r="K71" s="149"/>
      <c r="L71" s="149"/>
      <c r="M71" s="149"/>
    </row>
    <row r="72" spans="1:13" ht="17.25">
      <c r="A72" s="1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3:13" ht="17.25">
      <c r="C73" s="1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5:13" ht="17.25">
      <c r="E74" s="149"/>
      <c r="F74" s="149"/>
      <c r="G74" s="149"/>
      <c r="H74" s="149"/>
      <c r="I74" s="149"/>
      <c r="J74" s="149"/>
      <c r="K74" s="149"/>
      <c r="L74" s="149"/>
      <c r="M74" s="149"/>
    </row>
    <row r="75" spans="5:13" ht="17.25">
      <c r="E75" s="149"/>
      <c r="F75" s="149"/>
      <c r="G75" s="149"/>
      <c r="H75" s="149"/>
      <c r="I75" s="149"/>
      <c r="J75" s="149"/>
      <c r="K75" s="149"/>
      <c r="L75" s="149"/>
      <c r="M75" s="149"/>
    </row>
    <row r="76" spans="5:13" ht="17.25">
      <c r="E76" s="149"/>
      <c r="F76" s="149"/>
      <c r="G76" s="149"/>
      <c r="H76" s="149"/>
      <c r="I76" s="149"/>
      <c r="J76" s="149"/>
      <c r="K76" s="149"/>
      <c r="L76" s="149"/>
      <c r="M76" s="149"/>
    </row>
    <row r="77" spans="5:13" ht="17.25">
      <c r="E77" s="149"/>
      <c r="F77" s="149"/>
      <c r="G77" s="149"/>
      <c r="H77" s="149"/>
      <c r="I77" s="149"/>
      <c r="J77" s="149"/>
      <c r="K77" s="149"/>
      <c r="L77" s="149"/>
      <c r="M77" s="149"/>
    </row>
    <row r="78" spans="5:13" ht="17.25">
      <c r="E78" s="149"/>
      <c r="F78" s="149"/>
      <c r="G78" s="149"/>
      <c r="H78" s="149"/>
      <c r="I78" s="149"/>
      <c r="J78" s="149"/>
      <c r="K78" s="149"/>
      <c r="L78" s="149"/>
      <c r="M78" s="149"/>
    </row>
    <row r="79" spans="5:13" ht="17.25">
      <c r="E79" s="149"/>
      <c r="F79" s="149"/>
      <c r="G79" s="149"/>
      <c r="H79" s="149"/>
      <c r="I79" s="149"/>
      <c r="J79" s="149"/>
      <c r="K79" s="149"/>
      <c r="L79" s="149"/>
      <c r="M79" s="149"/>
    </row>
    <row r="80" spans="5:13" ht="17.25">
      <c r="E80" s="149"/>
      <c r="F80" s="149"/>
      <c r="G80" s="149"/>
      <c r="H80" s="149"/>
      <c r="I80" s="149"/>
      <c r="J80" s="149"/>
      <c r="K80" s="149"/>
      <c r="L80" s="149"/>
      <c r="M80" s="149"/>
    </row>
    <row r="81" spans="5:13" ht="17.25">
      <c r="E81" s="149"/>
      <c r="F81" s="149"/>
      <c r="G81" s="149"/>
      <c r="H81" s="149"/>
      <c r="I81" s="149"/>
      <c r="J81" s="149"/>
      <c r="K81" s="149"/>
      <c r="L81" s="149"/>
      <c r="M81" s="149"/>
    </row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3.375" style="2" customWidth="1"/>
    <col min="3" max="3" width="21.25390625" style="2" customWidth="1"/>
    <col min="4" max="4" width="14.625" style="2" customWidth="1"/>
    <col min="5" max="10" width="13.375" style="2" customWidth="1"/>
    <col min="11" max="11" width="14.625" style="2" customWidth="1"/>
    <col min="12" max="16384" width="13.375" style="2" customWidth="1"/>
  </cols>
  <sheetData>
    <row r="1" ht="17.25">
      <c r="A1" s="1"/>
    </row>
    <row r="7" ht="17.25">
      <c r="F7" s="4" t="s">
        <v>100</v>
      </c>
    </row>
    <row r="8" ht="17.25">
      <c r="E8" s="4" t="s">
        <v>101</v>
      </c>
    </row>
    <row r="9" spans="2:11" ht="18" thickBot="1">
      <c r="B9" s="5"/>
      <c r="C9" s="5"/>
      <c r="D9" s="5"/>
      <c r="E9" s="5"/>
      <c r="F9" s="6" t="s">
        <v>1</v>
      </c>
      <c r="G9" s="5"/>
      <c r="H9" s="5"/>
      <c r="I9" s="5"/>
      <c r="J9" s="5"/>
      <c r="K9" s="5"/>
    </row>
    <row r="10" spans="4:11" ht="17.25">
      <c r="D10" s="7"/>
      <c r="E10" s="7"/>
      <c r="F10" s="10"/>
      <c r="G10" s="10"/>
      <c r="H10" s="7"/>
      <c r="I10" s="10"/>
      <c r="J10" s="10"/>
      <c r="K10" s="10"/>
    </row>
    <row r="11" spans="4:11" ht="17.25">
      <c r="D11" s="26" t="s">
        <v>574</v>
      </c>
      <c r="E11" s="26" t="s">
        <v>575</v>
      </c>
      <c r="F11" s="7"/>
      <c r="G11" s="7"/>
      <c r="H11" s="26" t="s">
        <v>104</v>
      </c>
      <c r="I11" s="7"/>
      <c r="J11" s="7"/>
      <c r="K11" s="7"/>
    </row>
    <row r="12" spans="2:11" ht="17.25">
      <c r="B12" s="10"/>
      <c r="C12" s="10"/>
      <c r="D12" s="8"/>
      <c r="E12" s="12" t="s">
        <v>576</v>
      </c>
      <c r="F12" s="12" t="s">
        <v>3</v>
      </c>
      <c r="G12" s="12" t="s">
        <v>4</v>
      </c>
      <c r="H12" s="12" t="s">
        <v>438</v>
      </c>
      <c r="I12" s="12" t="s">
        <v>577</v>
      </c>
      <c r="J12" s="12" t="s">
        <v>578</v>
      </c>
      <c r="K12" s="12" t="s">
        <v>579</v>
      </c>
    </row>
    <row r="13" spans="4:11" ht="17.25">
      <c r="D13" s="13" t="s">
        <v>7</v>
      </c>
      <c r="E13" s="14" t="s">
        <v>8</v>
      </c>
      <c r="F13" s="14" t="s">
        <v>8</v>
      </c>
      <c r="G13" s="14" t="s">
        <v>8</v>
      </c>
      <c r="H13" s="14" t="s">
        <v>8</v>
      </c>
      <c r="I13" s="14" t="s">
        <v>8</v>
      </c>
      <c r="J13" s="14" t="s">
        <v>8</v>
      </c>
      <c r="K13" s="14" t="s">
        <v>8</v>
      </c>
    </row>
    <row r="14" spans="2:11" ht="17.25">
      <c r="B14" s="24"/>
      <c r="C14" s="1" t="s">
        <v>392</v>
      </c>
      <c r="D14" s="20">
        <v>154</v>
      </c>
      <c r="E14" s="31">
        <v>3190</v>
      </c>
      <c r="F14" s="41">
        <v>2056</v>
      </c>
      <c r="G14" s="41">
        <v>1134</v>
      </c>
      <c r="H14" s="31">
        <v>53325</v>
      </c>
      <c r="I14" s="41">
        <v>18045</v>
      </c>
      <c r="J14" s="41">
        <v>17814</v>
      </c>
      <c r="K14" s="41">
        <v>17466</v>
      </c>
    </row>
    <row r="15" spans="2:11" ht="17.25">
      <c r="B15" s="24"/>
      <c r="C15" s="1" t="s">
        <v>393</v>
      </c>
      <c r="D15" s="20">
        <v>156</v>
      </c>
      <c r="E15" s="31">
        <v>3101</v>
      </c>
      <c r="F15" s="41">
        <v>1885</v>
      </c>
      <c r="G15" s="41">
        <v>1216</v>
      </c>
      <c r="H15" s="31">
        <v>45804</v>
      </c>
      <c r="I15" s="41">
        <v>14599</v>
      </c>
      <c r="J15" s="41">
        <v>15221</v>
      </c>
      <c r="K15" s="41">
        <v>15984</v>
      </c>
    </row>
    <row r="16" spans="2:11" ht="17.25">
      <c r="B16" s="24"/>
      <c r="C16" s="1" t="s">
        <v>411</v>
      </c>
      <c r="D16" s="20">
        <v>156</v>
      </c>
      <c r="E16" s="31">
        <v>3101</v>
      </c>
      <c r="F16" s="41">
        <v>1856</v>
      </c>
      <c r="G16" s="41">
        <v>1245</v>
      </c>
      <c r="H16" s="31">
        <v>44402</v>
      </c>
      <c r="I16" s="41">
        <v>14536</v>
      </c>
      <c r="J16" s="41">
        <v>14610</v>
      </c>
      <c r="K16" s="41">
        <v>15256</v>
      </c>
    </row>
    <row r="17" spans="2:11" ht="17.25">
      <c r="B17" s="24"/>
      <c r="C17" s="1"/>
      <c r="D17" s="20"/>
      <c r="E17" s="31"/>
      <c r="F17" s="41"/>
      <c r="G17" s="41"/>
      <c r="H17" s="31"/>
      <c r="I17" s="41"/>
      <c r="J17" s="41"/>
      <c r="K17" s="41"/>
    </row>
    <row r="18" spans="2:11" ht="17.25">
      <c r="B18" s="24"/>
      <c r="C18" s="1" t="s">
        <v>412</v>
      </c>
      <c r="D18" s="20">
        <v>156</v>
      </c>
      <c r="E18" s="31">
        <v>3038</v>
      </c>
      <c r="F18" s="41">
        <v>1791</v>
      </c>
      <c r="G18" s="41">
        <v>1247</v>
      </c>
      <c r="H18" s="31">
        <v>42942</v>
      </c>
      <c r="I18" s="41">
        <v>13743</v>
      </c>
      <c r="J18" s="41">
        <v>14573</v>
      </c>
      <c r="K18" s="41">
        <v>14626</v>
      </c>
    </row>
    <row r="19" spans="2:11" ht="17.25">
      <c r="B19" s="24"/>
      <c r="C19" s="1" t="s">
        <v>413</v>
      </c>
      <c r="D19" s="20">
        <v>155</v>
      </c>
      <c r="E19" s="31">
        <v>3006</v>
      </c>
      <c r="F19" s="41">
        <v>1740</v>
      </c>
      <c r="G19" s="41">
        <v>1266</v>
      </c>
      <c r="H19" s="31">
        <v>42019</v>
      </c>
      <c r="I19" s="41">
        <v>13673</v>
      </c>
      <c r="J19" s="41">
        <v>13774</v>
      </c>
      <c r="K19" s="41">
        <v>14572</v>
      </c>
    </row>
    <row r="20" spans="2:11" ht="17.25">
      <c r="B20" s="24"/>
      <c r="C20" s="1" t="s">
        <v>394</v>
      </c>
      <c r="D20" s="20">
        <v>155</v>
      </c>
      <c r="E20" s="31">
        <v>2992</v>
      </c>
      <c r="F20" s="41">
        <v>1726</v>
      </c>
      <c r="G20" s="41">
        <v>1266</v>
      </c>
      <c r="H20" s="31">
        <v>40564</v>
      </c>
      <c r="I20" s="41">
        <v>13103</v>
      </c>
      <c r="J20" s="41">
        <v>13685</v>
      </c>
      <c r="K20" s="41">
        <v>13776</v>
      </c>
    </row>
    <row r="21" spans="2:11" ht="17.25">
      <c r="B21" s="24"/>
      <c r="C21" s="1" t="s">
        <v>395</v>
      </c>
      <c r="D21" s="20">
        <v>156</v>
      </c>
      <c r="E21" s="31">
        <v>3003</v>
      </c>
      <c r="F21" s="41">
        <v>1715</v>
      </c>
      <c r="G21" s="41">
        <v>1288</v>
      </c>
      <c r="H21" s="31">
        <v>40486</v>
      </c>
      <c r="I21" s="41">
        <v>13661</v>
      </c>
      <c r="J21" s="41">
        <v>13120</v>
      </c>
      <c r="K21" s="41">
        <v>13705</v>
      </c>
    </row>
    <row r="22" spans="2:11" ht="17.25">
      <c r="B22" s="24"/>
      <c r="C22" s="1"/>
      <c r="D22" s="20"/>
      <c r="E22" s="31"/>
      <c r="F22" s="41"/>
      <c r="G22" s="41"/>
      <c r="H22" s="31"/>
      <c r="I22" s="41"/>
      <c r="J22" s="41"/>
      <c r="K22" s="41"/>
    </row>
    <row r="23" spans="2:11" ht="17.25">
      <c r="B23" s="24"/>
      <c r="C23" s="1" t="s">
        <v>396</v>
      </c>
      <c r="D23" s="20">
        <v>156</v>
      </c>
      <c r="E23" s="31">
        <v>3010</v>
      </c>
      <c r="F23" s="41">
        <v>1699</v>
      </c>
      <c r="G23" s="41">
        <v>1311</v>
      </c>
      <c r="H23" s="31">
        <v>40372</v>
      </c>
      <c r="I23" s="41">
        <v>13594</v>
      </c>
      <c r="J23" s="41">
        <v>13660</v>
      </c>
      <c r="K23" s="41">
        <v>13118</v>
      </c>
    </row>
    <row r="24" spans="2:11" ht="17.25">
      <c r="B24" s="24"/>
      <c r="C24" s="1" t="s">
        <v>397</v>
      </c>
      <c r="D24" s="20">
        <v>155</v>
      </c>
      <c r="E24" s="31">
        <v>2999</v>
      </c>
      <c r="F24" s="41">
        <v>1688</v>
      </c>
      <c r="G24" s="41">
        <v>1311</v>
      </c>
      <c r="H24" s="31">
        <v>40311</v>
      </c>
      <c r="I24" s="41">
        <v>13084</v>
      </c>
      <c r="J24" s="41">
        <v>13575</v>
      </c>
      <c r="K24" s="41">
        <v>13652</v>
      </c>
    </row>
    <row r="25" spans="2:11" ht="17.25">
      <c r="B25" s="24"/>
      <c r="C25" s="1" t="s">
        <v>398</v>
      </c>
      <c r="D25" s="20">
        <v>155</v>
      </c>
      <c r="E25" s="31">
        <v>2972</v>
      </c>
      <c r="F25" s="41">
        <v>1661</v>
      </c>
      <c r="G25" s="41">
        <v>1311</v>
      </c>
      <c r="H25" s="31">
        <v>39513</v>
      </c>
      <c r="I25" s="41">
        <v>12897</v>
      </c>
      <c r="J25" s="41">
        <v>13081</v>
      </c>
      <c r="K25" s="41">
        <v>13535</v>
      </c>
    </row>
    <row r="26" spans="2:11" ht="17.25">
      <c r="B26" s="24"/>
      <c r="C26" s="1" t="s">
        <v>399</v>
      </c>
      <c r="D26" s="20">
        <v>152</v>
      </c>
      <c r="E26" s="31">
        <v>2910</v>
      </c>
      <c r="F26" s="41">
        <v>1636</v>
      </c>
      <c r="G26" s="41">
        <v>1274</v>
      </c>
      <c r="H26" s="31">
        <v>38637</v>
      </c>
      <c r="I26" s="41">
        <v>12672</v>
      </c>
      <c r="J26" s="41">
        <v>12892</v>
      </c>
      <c r="K26" s="41">
        <v>13073</v>
      </c>
    </row>
    <row r="27" spans="2:11" ht="17.25">
      <c r="B27" s="24"/>
      <c r="C27" s="1"/>
      <c r="D27" s="20"/>
      <c r="E27" s="31"/>
      <c r="F27" s="41"/>
      <c r="G27" s="41"/>
      <c r="H27" s="31"/>
      <c r="I27" s="41"/>
      <c r="J27" s="41"/>
      <c r="K27" s="41"/>
    </row>
    <row r="28" spans="2:11" ht="17.25">
      <c r="B28" s="24"/>
      <c r="C28" s="1" t="s">
        <v>400</v>
      </c>
      <c r="D28" s="13">
        <v>152</v>
      </c>
      <c r="E28" s="31">
        <v>2870</v>
      </c>
      <c r="F28" s="31">
        <v>1610</v>
      </c>
      <c r="G28" s="31">
        <v>1260</v>
      </c>
      <c r="H28" s="31">
        <v>37697</v>
      </c>
      <c r="I28" s="31">
        <v>12157</v>
      </c>
      <c r="J28" s="31">
        <v>12666</v>
      </c>
      <c r="K28" s="31">
        <v>12874</v>
      </c>
    </row>
    <row r="29" spans="2:11" ht="17.25">
      <c r="B29" s="24"/>
      <c r="C29" s="1" t="s">
        <v>401</v>
      </c>
      <c r="D29" s="19">
        <v>152</v>
      </c>
      <c r="E29" s="16">
        <v>2864</v>
      </c>
      <c r="F29" s="16">
        <v>1596</v>
      </c>
      <c r="G29" s="16">
        <v>1268</v>
      </c>
      <c r="H29" s="16">
        <v>36587</v>
      </c>
      <c r="I29" s="16">
        <v>11772</v>
      </c>
      <c r="J29" s="16">
        <v>12159</v>
      </c>
      <c r="K29" s="16">
        <v>12656</v>
      </c>
    </row>
    <row r="30" spans="2:11" ht="17.25">
      <c r="B30" s="24"/>
      <c r="C30" s="1" t="s">
        <v>402</v>
      </c>
      <c r="D30" s="13">
        <v>152</v>
      </c>
      <c r="E30" s="31">
        <v>2764</v>
      </c>
      <c r="F30" s="31">
        <v>1555</v>
      </c>
      <c r="G30" s="31">
        <v>1209</v>
      </c>
      <c r="H30" s="31">
        <v>35010</v>
      </c>
      <c r="I30" s="31">
        <v>11111</v>
      </c>
      <c r="J30" s="31">
        <v>11750</v>
      </c>
      <c r="K30" s="31">
        <v>12149</v>
      </c>
    </row>
    <row r="31" spans="2:11" ht="17.25">
      <c r="B31" s="24"/>
      <c r="C31" s="1" t="s">
        <v>403</v>
      </c>
      <c r="D31" s="19">
        <v>151</v>
      </c>
      <c r="E31" s="42">
        <v>2746</v>
      </c>
      <c r="F31" s="42">
        <v>1526</v>
      </c>
      <c r="G31" s="42">
        <v>1220</v>
      </c>
      <c r="H31" s="42">
        <v>33817</v>
      </c>
      <c r="I31" s="42">
        <v>11012</v>
      </c>
      <c r="J31" s="42">
        <v>11086</v>
      </c>
      <c r="K31" s="42">
        <v>11719</v>
      </c>
    </row>
    <row r="32" spans="2:11" ht="17.25">
      <c r="B32" s="24"/>
      <c r="C32" s="1"/>
      <c r="D32" s="19"/>
      <c r="E32" s="42"/>
      <c r="F32" s="42"/>
      <c r="G32" s="42"/>
      <c r="H32" s="42"/>
      <c r="I32" s="42"/>
      <c r="J32" s="42"/>
      <c r="K32" s="42"/>
    </row>
    <row r="33" spans="2:11" ht="17.25">
      <c r="B33" s="24"/>
      <c r="C33" s="1" t="s">
        <v>404</v>
      </c>
      <c r="D33" s="19">
        <v>150</v>
      </c>
      <c r="E33" s="42">
        <v>2632</v>
      </c>
      <c r="F33" s="42">
        <v>1473</v>
      </c>
      <c r="G33" s="42">
        <v>1159</v>
      </c>
      <c r="H33" s="42">
        <v>32798</v>
      </c>
      <c r="I33" s="42">
        <v>10715</v>
      </c>
      <c r="J33" s="42">
        <v>10994</v>
      </c>
      <c r="K33" s="42">
        <v>11089</v>
      </c>
    </row>
    <row r="34" spans="2:11" ht="17.25">
      <c r="B34" s="24"/>
      <c r="C34" s="1" t="s">
        <v>405</v>
      </c>
      <c r="D34" s="19">
        <v>147</v>
      </c>
      <c r="E34" s="42">
        <v>2595</v>
      </c>
      <c r="F34" s="42">
        <v>1449</v>
      </c>
      <c r="G34" s="42">
        <v>1146</v>
      </c>
      <c r="H34" s="42">
        <v>32347</v>
      </c>
      <c r="I34" s="42">
        <v>10659</v>
      </c>
      <c r="J34" s="42">
        <v>10699</v>
      </c>
      <c r="K34" s="42">
        <v>10989</v>
      </c>
    </row>
    <row r="35" spans="2:11" ht="17.25">
      <c r="B35" s="24"/>
      <c r="C35" s="1" t="s">
        <v>406</v>
      </c>
      <c r="D35" s="19">
        <v>146</v>
      </c>
      <c r="E35" s="42">
        <v>2587</v>
      </c>
      <c r="F35" s="42">
        <v>1442</v>
      </c>
      <c r="G35" s="42">
        <v>1145</v>
      </c>
      <c r="H35" s="42">
        <v>31532</v>
      </c>
      <c r="I35" s="42">
        <v>10214</v>
      </c>
      <c r="J35" s="42">
        <v>10638</v>
      </c>
      <c r="K35" s="42">
        <v>10680</v>
      </c>
    </row>
    <row r="36" spans="2:11" ht="17.25">
      <c r="B36" s="24"/>
      <c r="C36" s="1" t="s">
        <v>504</v>
      </c>
      <c r="D36" s="19">
        <v>144</v>
      </c>
      <c r="E36" s="42">
        <v>2557</v>
      </c>
      <c r="F36" s="42">
        <v>1428</v>
      </c>
      <c r="G36" s="42">
        <v>1129</v>
      </c>
      <c r="H36" s="42">
        <v>31302</v>
      </c>
      <c r="I36" s="42">
        <v>10470</v>
      </c>
      <c r="J36" s="42">
        <v>10211</v>
      </c>
      <c r="K36" s="42">
        <v>10621</v>
      </c>
    </row>
    <row r="37" spans="2:11" ht="17.25">
      <c r="B37" s="24"/>
      <c r="C37" s="1" t="s">
        <v>638</v>
      </c>
      <c r="D37" s="19">
        <v>145</v>
      </c>
      <c r="E37" s="42">
        <v>2554</v>
      </c>
      <c r="F37" s="42">
        <v>1428</v>
      </c>
      <c r="G37" s="42">
        <v>1126</v>
      </c>
      <c r="H37" s="42">
        <v>30788</v>
      </c>
      <c r="I37" s="42">
        <v>10102</v>
      </c>
      <c r="J37" s="42">
        <v>10479</v>
      </c>
      <c r="K37" s="42">
        <v>10207</v>
      </c>
    </row>
    <row r="38" spans="2:11" ht="17.25">
      <c r="B38" s="24"/>
      <c r="C38" s="1"/>
      <c r="D38" s="19"/>
      <c r="E38" s="42"/>
      <c r="F38" s="42"/>
      <c r="G38" s="42"/>
      <c r="H38" s="42"/>
      <c r="I38" s="42"/>
      <c r="J38" s="42"/>
      <c r="K38" s="42"/>
    </row>
    <row r="39" spans="2:11" ht="17.25">
      <c r="B39" s="24"/>
      <c r="C39" s="1" t="s">
        <v>666</v>
      </c>
      <c r="D39" s="19">
        <v>142</v>
      </c>
      <c r="E39" s="42">
        <v>2511</v>
      </c>
      <c r="F39" s="42">
        <v>1411</v>
      </c>
      <c r="G39" s="42">
        <v>1100</v>
      </c>
      <c r="H39" s="42">
        <v>30826</v>
      </c>
      <c r="I39" s="42">
        <v>10268</v>
      </c>
      <c r="J39" s="42">
        <v>10088</v>
      </c>
      <c r="K39" s="42">
        <v>10470</v>
      </c>
    </row>
    <row r="40" spans="2:11" ht="18" thickBot="1">
      <c r="B40" s="5"/>
      <c r="C40" s="5"/>
      <c r="D40" s="22"/>
      <c r="E40" s="5"/>
      <c r="F40" s="5"/>
      <c r="G40" s="5"/>
      <c r="H40" s="5"/>
      <c r="I40" s="5"/>
      <c r="J40" s="5"/>
      <c r="K40" s="5"/>
    </row>
    <row r="41" ht="17.25">
      <c r="D41" s="1" t="s">
        <v>542</v>
      </c>
    </row>
  </sheetData>
  <sheetProtection selectLockedCells="1" selectUnlockedCells="1"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1.00390625" style="2" customWidth="1"/>
    <col min="3" max="3" width="12.125" style="2" customWidth="1"/>
    <col min="4" max="5" width="13.375" style="2" customWidth="1"/>
    <col min="6" max="7" width="12.125" style="2" customWidth="1"/>
    <col min="8" max="9" width="13.375" style="2" customWidth="1"/>
    <col min="10" max="16384" width="12.125" style="2" customWidth="1"/>
  </cols>
  <sheetData>
    <row r="1" ht="17.25">
      <c r="A1" s="1"/>
    </row>
    <row r="6" ht="17.25">
      <c r="F6" s="4" t="s">
        <v>100</v>
      </c>
    </row>
    <row r="7" ht="17.25">
      <c r="C7" s="4" t="s">
        <v>107</v>
      </c>
    </row>
    <row r="8" spans="2:11" ht="18" thickBot="1">
      <c r="B8" s="5"/>
      <c r="C8" s="5"/>
      <c r="D8" s="5"/>
      <c r="E8" s="5"/>
      <c r="F8" s="6" t="s">
        <v>80</v>
      </c>
      <c r="G8" s="5"/>
      <c r="H8" s="5"/>
      <c r="I8" s="5"/>
      <c r="J8" s="5"/>
      <c r="K8" s="5"/>
    </row>
    <row r="9" spans="3:11" ht="17.25">
      <c r="C9" s="7"/>
      <c r="D9" s="7"/>
      <c r="E9" s="9" t="s">
        <v>61</v>
      </c>
      <c r="F9" s="10"/>
      <c r="G9" s="10"/>
      <c r="H9" s="7"/>
      <c r="I9" s="9" t="s">
        <v>108</v>
      </c>
      <c r="J9" s="10"/>
      <c r="K9" s="10"/>
    </row>
    <row r="10" spans="3:11" ht="17.25">
      <c r="C10" s="26" t="s">
        <v>109</v>
      </c>
      <c r="D10" s="26" t="s">
        <v>447</v>
      </c>
      <c r="E10" s="7"/>
      <c r="F10" s="7"/>
      <c r="G10" s="26" t="s">
        <v>642</v>
      </c>
      <c r="H10" s="26" t="s">
        <v>454</v>
      </c>
      <c r="I10" s="178"/>
      <c r="J10" s="178"/>
      <c r="K10" s="26" t="s">
        <v>642</v>
      </c>
    </row>
    <row r="11" spans="2:11" ht="17.25">
      <c r="B11" s="10"/>
      <c r="C11" s="8"/>
      <c r="D11" s="12" t="s">
        <v>438</v>
      </c>
      <c r="E11" s="12" t="s">
        <v>442</v>
      </c>
      <c r="F11" s="12" t="s">
        <v>443</v>
      </c>
      <c r="G11" s="12" t="s">
        <v>643</v>
      </c>
      <c r="H11" s="12" t="s">
        <v>435</v>
      </c>
      <c r="I11" s="12" t="s">
        <v>582</v>
      </c>
      <c r="J11" s="12" t="s">
        <v>445</v>
      </c>
      <c r="K11" s="12" t="s">
        <v>643</v>
      </c>
    </row>
    <row r="12" spans="3:11" ht="17.25">
      <c r="C12" s="13" t="s">
        <v>7</v>
      </c>
      <c r="D12" s="14" t="s">
        <v>64</v>
      </c>
      <c r="E12" s="14" t="s">
        <v>64</v>
      </c>
      <c r="F12" s="14" t="s">
        <v>64</v>
      </c>
      <c r="G12" s="14" t="s">
        <v>64</v>
      </c>
      <c r="H12" s="14" t="s">
        <v>8</v>
      </c>
      <c r="I12" s="14" t="s">
        <v>8</v>
      </c>
      <c r="J12" s="14" t="s">
        <v>8</v>
      </c>
      <c r="K12" s="14" t="s">
        <v>8</v>
      </c>
    </row>
    <row r="13" spans="2:11" s="23" customFormat="1" ht="17.25">
      <c r="B13" s="200" t="s">
        <v>666</v>
      </c>
      <c r="C13" s="253">
        <v>142</v>
      </c>
      <c r="D13" s="254">
        <v>1187</v>
      </c>
      <c r="E13" s="254">
        <v>1062</v>
      </c>
      <c r="F13" s="254">
        <v>2</v>
      </c>
      <c r="G13" s="254">
        <v>123</v>
      </c>
      <c r="H13" s="254">
        <v>30826</v>
      </c>
      <c r="I13" s="254">
        <v>30512</v>
      </c>
      <c r="J13" s="254">
        <v>14</v>
      </c>
      <c r="K13" s="254">
        <v>300</v>
      </c>
    </row>
    <row r="14" spans="2:11" ht="17.25">
      <c r="B14" s="39"/>
      <c r="C14" s="230"/>
      <c r="D14" s="232"/>
      <c r="E14" s="232"/>
      <c r="F14" s="232"/>
      <c r="G14" s="232"/>
      <c r="H14" s="232"/>
      <c r="I14" s="232"/>
      <c r="J14" s="232"/>
      <c r="K14" s="232"/>
    </row>
    <row r="15" spans="2:11" ht="17.25">
      <c r="B15" s="97" t="s">
        <v>34</v>
      </c>
      <c r="C15" s="230">
        <v>26</v>
      </c>
      <c r="D15" s="232">
        <v>382</v>
      </c>
      <c r="E15" s="232">
        <v>352</v>
      </c>
      <c r="F15" s="238">
        <v>0</v>
      </c>
      <c r="G15" s="232">
        <v>30</v>
      </c>
      <c r="H15" s="232">
        <v>11844</v>
      </c>
      <c r="I15" s="232">
        <v>11749</v>
      </c>
      <c r="J15" s="238">
        <v>0</v>
      </c>
      <c r="K15" s="232">
        <v>95</v>
      </c>
    </row>
    <row r="16" spans="2:12" ht="17.25">
      <c r="B16" s="97" t="s">
        <v>35</v>
      </c>
      <c r="C16" s="244">
        <v>8</v>
      </c>
      <c r="D16" s="236">
        <v>63</v>
      </c>
      <c r="E16" s="236">
        <v>51</v>
      </c>
      <c r="F16" s="238">
        <v>0</v>
      </c>
      <c r="G16" s="236">
        <v>12</v>
      </c>
      <c r="H16" s="235">
        <v>1381</v>
      </c>
      <c r="I16" s="235">
        <v>1361</v>
      </c>
      <c r="J16" s="238">
        <v>0</v>
      </c>
      <c r="K16" s="236">
        <v>20</v>
      </c>
      <c r="L16" s="32"/>
    </row>
    <row r="17" spans="2:12" ht="17.25">
      <c r="B17" s="97" t="s">
        <v>36</v>
      </c>
      <c r="C17" s="244">
        <v>10</v>
      </c>
      <c r="D17" s="236">
        <v>89</v>
      </c>
      <c r="E17" s="236">
        <v>75</v>
      </c>
      <c r="F17" s="238">
        <v>0</v>
      </c>
      <c r="G17" s="236">
        <v>14</v>
      </c>
      <c r="H17" s="235">
        <v>2178</v>
      </c>
      <c r="I17" s="235">
        <v>2139</v>
      </c>
      <c r="J17" s="238">
        <v>0</v>
      </c>
      <c r="K17" s="236">
        <v>39</v>
      </c>
      <c r="L17" s="32"/>
    </row>
    <row r="18" spans="2:12" ht="17.25">
      <c r="B18" s="97" t="s">
        <v>37</v>
      </c>
      <c r="C18" s="244">
        <v>4</v>
      </c>
      <c r="D18" s="236">
        <v>36</v>
      </c>
      <c r="E18" s="236">
        <v>33</v>
      </c>
      <c r="F18" s="238">
        <v>0</v>
      </c>
      <c r="G18" s="236">
        <v>3</v>
      </c>
      <c r="H18" s="235">
        <v>952</v>
      </c>
      <c r="I18" s="235">
        <v>947</v>
      </c>
      <c r="J18" s="238">
        <v>0</v>
      </c>
      <c r="K18" s="236">
        <v>5</v>
      </c>
      <c r="L18" s="32"/>
    </row>
    <row r="19" spans="2:12" ht="17.25">
      <c r="B19" s="97" t="s">
        <v>38</v>
      </c>
      <c r="C19" s="244">
        <v>5</v>
      </c>
      <c r="D19" s="236">
        <v>30</v>
      </c>
      <c r="E19" s="236">
        <v>27</v>
      </c>
      <c r="F19" s="238">
        <v>0</v>
      </c>
      <c r="G19" s="236">
        <v>3</v>
      </c>
      <c r="H19" s="235">
        <v>771</v>
      </c>
      <c r="I19" s="235">
        <v>767</v>
      </c>
      <c r="J19" s="238">
        <v>0</v>
      </c>
      <c r="K19" s="236">
        <v>4</v>
      </c>
      <c r="L19" s="32"/>
    </row>
    <row r="20" spans="2:12" ht="17.25">
      <c r="B20" s="97" t="s">
        <v>39</v>
      </c>
      <c r="C20" s="244">
        <v>17</v>
      </c>
      <c r="D20" s="236">
        <v>104</v>
      </c>
      <c r="E20" s="236">
        <v>93</v>
      </c>
      <c r="F20" s="238">
        <v>1</v>
      </c>
      <c r="G20" s="236">
        <v>10</v>
      </c>
      <c r="H20" s="235">
        <v>2548</v>
      </c>
      <c r="I20" s="235">
        <v>2512</v>
      </c>
      <c r="J20" s="238">
        <v>8</v>
      </c>
      <c r="K20" s="236">
        <v>28</v>
      </c>
      <c r="L20" s="32"/>
    </row>
    <row r="21" spans="2:12" ht="17.25">
      <c r="B21" s="97" t="s">
        <v>40</v>
      </c>
      <c r="C21" s="244">
        <v>6</v>
      </c>
      <c r="D21" s="236">
        <v>45</v>
      </c>
      <c r="E21" s="236">
        <v>39</v>
      </c>
      <c r="F21" s="238">
        <v>0</v>
      </c>
      <c r="G21" s="236">
        <v>6</v>
      </c>
      <c r="H21" s="235">
        <v>1025</v>
      </c>
      <c r="I21" s="235">
        <v>1009</v>
      </c>
      <c r="J21" s="238">
        <v>0</v>
      </c>
      <c r="K21" s="236">
        <v>16</v>
      </c>
      <c r="L21" s="32"/>
    </row>
    <row r="22" spans="2:11" ht="17.25">
      <c r="B22" s="97" t="s">
        <v>407</v>
      </c>
      <c r="C22" s="230">
        <v>8</v>
      </c>
      <c r="D22" s="232">
        <v>78</v>
      </c>
      <c r="E22" s="236">
        <v>70</v>
      </c>
      <c r="F22" s="234">
        <v>0</v>
      </c>
      <c r="G22" s="232">
        <v>8</v>
      </c>
      <c r="H22" s="232">
        <v>2065</v>
      </c>
      <c r="I22" s="232">
        <v>2043</v>
      </c>
      <c r="J22" s="234">
        <v>0</v>
      </c>
      <c r="K22" s="232">
        <v>22</v>
      </c>
    </row>
    <row r="23" spans="2:12" ht="17.25">
      <c r="B23" s="97" t="s">
        <v>408</v>
      </c>
      <c r="C23" s="244">
        <v>2</v>
      </c>
      <c r="D23" s="236">
        <v>53</v>
      </c>
      <c r="E23" s="236">
        <v>50</v>
      </c>
      <c r="F23" s="238">
        <v>0</v>
      </c>
      <c r="G23" s="236">
        <v>3</v>
      </c>
      <c r="H23" s="235">
        <v>1742</v>
      </c>
      <c r="I23" s="235">
        <v>1732</v>
      </c>
      <c r="J23" s="238">
        <v>0</v>
      </c>
      <c r="K23" s="236">
        <v>10</v>
      </c>
      <c r="L23" s="32"/>
    </row>
    <row r="24" spans="2:12" ht="17.25">
      <c r="B24" s="97"/>
      <c r="C24" s="244"/>
      <c r="D24" s="236"/>
      <c r="E24" s="236"/>
      <c r="F24" s="232"/>
      <c r="G24" s="236"/>
      <c r="H24" s="235"/>
      <c r="I24" s="235"/>
      <c r="J24" s="232"/>
      <c r="K24" s="236"/>
      <c r="L24" s="32"/>
    </row>
    <row r="25" spans="2:12" ht="17.25">
      <c r="B25" s="97" t="s">
        <v>419</v>
      </c>
      <c r="C25" s="244">
        <v>3</v>
      </c>
      <c r="D25" s="236">
        <v>13</v>
      </c>
      <c r="E25" s="236">
        <v>12</v>
      </c>
      <c r="F25" s="238">
        <v>0</v>
      </c>
      <c r="G25" s="237">
        <v>1</v>
      </c>
      <c r="H25" s="235">
        <v>240</v>
      </c>
      <c r="I25" s="235">
        <v>237</v>
      </c>
      <c r="J25" s="238">
        <v>0</v>
      </c>
      <c r="K25" s="237">
        <v>3</v>
      </c>
      <c r="L25" s="32"/>
    </row>
    <row r="26" spans="2:12" ht="17.25">
      <c r="B26" s="97"/>
      <c r="C26" s="244"/>
      <c r="D26" s="236"/>
      <c r="E26" s="236"/>
      <c r="F26" s="232"/>
      <c r="G26" s="237"/>
      <c r="H26" s="235"/>
      <c r="I26" s="235"/>
      <c r="J26" s="232"/>
      <c r="K26" s="237"/>
      <c r="L26" s="32"/>
    </row>
    <row r="27" spans="2:12" ht="17.25">
      <c r="B27" s="97" t="s">
        <v>41</v>
      </c>
      <c r="C27" s="244">
        <v>3</v>
      </c>
      <c r="D27" s="236">
        <v>17</v>
      </c>
      <c r="E27" s="236">
        <v>15</v>
      </c>
      <c r="F27" s="238">
        <v>0</v>
      </c>
      <c r="G27" s="237">
        <v>2</v>
      </c>
      <c r="H27" s="235">
        <v>450</v>
      </c>
      <c r="I27" s="235">
        <v>441</v>
      </c>
      <c r="J27" s="238">
        <v>0</v>
      </c>
      <c r="K27" s="237">
        <v>9</v>
      </c>
      <c r="L27" s="32"/>
    </row>
    <row r="28" spans="2:11" ht="17.25">
      <c r="B28" s="97" t="s">
        <v>42</v>
      </c>
      <c r="C28" s="230">
        <v>2</v>
      </c>
      <c r="D28" s="232">
        <v>9</v>
      </c>
      <c r="E28" s="232">
        <v>7</v>
      </c>
      <c r="F28" s="238">
        <v>0</v>
      </c>
      <c r="G28" s="232">
        <v>2</v>
      </c>
      <c r="H28" s="232">
        <v>123</v>
      </c>
      <c r="I28" s="232">
        <v>121</v>
      </c>
      <c r="J28" s="238">
        <v>0</v>
      </c>
      <c r="K28" s="232">
        <v>2</v>
      </c>
    </row>
    <row r="29" spans="2:12" ht="17.25">
      <c r="B29" s="97" t="s">
        <v>43</v>
      </c>
      <c r="C29" s="244">
        <v>2</v>
      </c>
      <c r="D29" s="236">
        <v>6</v>
      </c>
      <c r="E29" s="236">
        <v>6</v>
      </c>
      <c r="F29" s="238">
        <v>0</v>
      </c>
      <c r="G29" s="238">
        <v>0</v>
      </c>
      <c r="H29" s="235">
        <v>48</v>
      </c>
      <c r="I29" s="235">
        <v>48</v>
      </c>
      <c r="J29" s="238">
        <v>0</v>
      </c>
      <c r="K29" s="238">
        <v>0</v>
      </c>
      <c r="L29" s="32"/>
    </row>
    <row r="30" spans="2:12" ht="17.25">
      <c r="B30" s="97"/>
      <c r="C30" s="244"/>
      <c r="D30" s="236"/>
      <c r="E30" s="236"/>
      <c r="F30" s="232"/>
      <c r="G30" s="232"/>
      <c r="H30" s="235"/>
      <c r="I30" s="235"/>
      <c r="J30" s="232"/>
      <c r="K30" s="232"/>
      <c r="L30" s="32"/>
    </row>
    <row r="31" spans="2:12" ht="17.25">
      <c r="B31" s="97" t="s">
        <v>44</v>
      </c>
      <c r="C31" s="244">
        <v>1</v>
      </c>
      <c r="D31" s="236">
        <v>14</v>
      </c>
      <c r="E31" s="236">
        <v>12</v>
      </c>
      <c r="F31" s="238">
        <v>0</v>
      </c>
      <c r="G31" s="236">
        <v>2</v>
      </c>
      <c r="H31" s="235">
        <v>395</v>
      </c>
      <c r="I31" s="235">
        <v>392</v>
      </c>
      <c r="J31" s="238">
        <v>0</v>
      </c>
      <c r="K31" s="236">
        <v>3</v>
      </c>
      <c r="L31" s="32"/>
    </row>
    <row r="32" spans="2:12" ht="17.25">
      <c r="B32" s="97" t="s">
        <v>45</v>
      </c>
      <c r="C32" s="244">
        <v>2</v>
      </c>
      <c r="D32" s="236">
        <v>13</v>
      </c>
      <c r="E32" s="236">
        <v>12</v>
      </c>
      <c r="F32" s="238">
        <v>0</v>
      </c>
      <c r="G32" s="234">
        <v>1</v>
      </c>
      <c r="H32" s="235">
        <v>250</v>
      </c>
      <c r="I32" s="235">
        <v>249</v>
      </c>
      <c r="J32" s="238">
        <v>0</v>
      </c>
      <c r="K32" s="234">
        <v>1</v>
      </c>
      <c r="L32" s="32"/>
    </row>
    <row r="33" spans="2:12" ht="17.25">
      <c r="B33" s="97" t="s">
        <v>420</v>
      </c>
      <c r="C33" s="244">
        <v>6</v>
      </c>
      <c r="D33" s="236">
        <v>40</v>
      </c>
      <c r="E33" s="236">
        <v>35</v>
      </c>
      <c r="F33" s="238">
        <v>0</v>
      </c>
      <c r="G33" s="236">
        <v>5</v>
      </c>
      <c r="H33" s="235">
        <v>885</v>
      </c>
      <c r="I33" s="235">
        <v>878</v>
      </c>
      <c r="J33" s="238">
        <v>0</v>
      </c>
      <c r="K33" s="236">
        <v>7</v>
      </c>
      <c r="L33" s="32"/>
    </row>
    <row r="34" spans="2:12" ht="17.25">
      <c r="B34" s="97"/>
      <c r="C34" s="244"/>
      <c r="D34" s="236"/>
      <c r="E34" s="236"/>
      <c r="F34" s="232"/>
      <c r="G34" s="236"/>
      <c r="H34" s="235"/>
      <c r="I34" s="235"/>
      <c r="J34" s="232"/>
      <c r="K34" s="236"/>
      <c r="L34" s="32"/>
    </row>
    <row r="35" spans="2:12" ht="17.25">
      <c r="B35" s="97" t="s">
        <v>46</v>
      </c>
      <c r="C35" s="244">
        <v>1</v>
      </c>
      <c r="D35" s="236">
        <v>8</v>
      </c>
      <c r="E35" s="236">
        <v>7</v>
      </c>
      <c r="F35" s="238">
        <v>0</v>
      </c>
      <c r="G35" s="236">
        <v>1</v>
      </c>
      <c r="H35" s="235">
        <v>213</v>
      </c>
      <c r="I35" s="235">
        <v>212</v>
      </c>
      <c r="J35" s="238">
        <v>0</v>
      </c>
      <c r="K35" s="236">
        <v>1</v>
      </c>
      <c r="L35" s="32"/>
    </row>
    <row r="36" spans="2:12" ht="17.25">
      <c r="B36" s="97" t="s">
        <v>546</v>
      </c>
      <c r="C36" s="244">
        <v>1</v>
      </c>
      <c r="D36" s="236">
        <v>9</v>
      </c>
      <c r="E36" s="236">
        <v>8</v>
      </c>
      <c r="F36" s="238">
        <v>0</v>
      </c>
      <c r="G36" s="236">
        <v>1</v>
      </c>
      <c r="H36" s="235">
        <v>219</v>
      </c>
      <c r="I36" s="235">
        <v>218</v>
      </c>
      <c r="J36" s="238">
        <v>0</v>
      </c>
      <c r="K36" s="236">
        <v>1</v>
      </c>
      <c r="L36" s="32"/>
    </row>
    <row r="37" spans="2:12" ht="17.25">
      <c r="B37" s="97" t="s">
        <v>547</v>
      </c>
      <c r="C37" s="244">
        <v>1</v>
      </c>
      <c r="D37" s="236">
        <v>7</v>
      </c>
      <c r="E37" s="236">
        <v>6</v>
      </c>
      <c r="F37" s="238">
        <v>0</v>
      </c>
      <c r="G37" s="236">
        <v>1</v>
      </c>
      <c r="H37" s="235">
        <v>177</v>
      </c>
      <c r="I37" s="235">
        <v>176</v>
      </c>
      <c r="J37" s="238">
        <v>0</v>
      </c>
      <c r="K37" s="236">
        <v>1</v>
      </c>
      <c r="L37" s="32"/>
    </row>
    <row r="38" spans="2:12" ht="17.25">
      <c r="B38" s="97" t="s">
        <v>47</v>
      </c>
      <c r="C38" s="244">
        <v>4</v>
      </c>
      <c r="D38" s="236">
        <v>15</v>
      </c>
      <c r="E38" s="236">
        <v>13</v>
      </c>
      <c r="F38" s="238">
        <v>0</v>
      </c>
      <c r="G38" s="236">
        <v>2</v>
      </c>
      <c r="H38" s="235">
        <v>267</v>
      </c>
      <c r="I38" s="235">
        <v>265</v>
      </c>
      <c r="J38" s="238">
        <v>0</v>
      </c>
      <c r="K38" s="236">
        <v>2</v>
      </c>
      <c r="L38" s="32"/>
    </row>
    <row r="39" spans="2:11" ht="17.25">
      <c r="B39" s="97" t="s">
        <v>56</v>
      </c>
      <c r="C39" s="230">
        <v>4</v>
      </c>
      <c r="D39" s="232">
        <v>25</v>
      </c>
      <c r="E39" s="232">
        <v>21</v>
      </c>
      <c r="F39" s="238">
        <v>0</v>
      </c>
      <c r="G39" s="234">
        <v>4</v>
      </c>
      <c r="H39" s="232">
        <v>442</v>
      </c>
      <c r="I39" s="232">
        <v>436</v>
      </c>
      <c r="J39" s="238">
        <v>0</v>
      </c>
      <c r="K39" s="234">
        <v>6</v>
      </c>
    </row>
    <row r="40" spans="2:12" ht="17.25">
      <c r="B40" s="97" t="s">
        <v>421</v>
      </c>
      <c r="C40" s="244">
        <v>5</v>
      </c>
      <c r="D40" s="236">
        <v>20</v>
      </c>
      <c r="E40" s="236">
        <v>18</v>
      </c>
      <c r="F40" s="238">
        <v>0</v>
      </c>
      <c r="G40" s="238">
        <v>2</v>
      </c>
      <c r="H40" s="235">
        <v>374</v>
      </c>
      <c r="I40" s="235">
        <v>370</v>
      </c>
      <c r="J40" s="238">
        <v>0</v>
      </c>
      <c r="K40" s="238">
        <v>4</v>
      </c>
      <c r="L40" s="32"/>
    </row>
    <row r="41" spans="2:12" ht="17.25">
      <c r="B41" s="97"/>
      <c r="C41" s="244"/>
      <c r="D41" s="236"/>
      <c r="E41" s="236"/>
      <c r="F41" s="232"/>
      <c r="G41" s="232"/>
      <c r="H41" s="235"/>
      <c r="I41" s="235"/>
      <c r="J41" s="232"/>
      <c r="K41" s="232"/>
      <c r="L41" s="32"/>
    </row>
    <row r="42" spans="2:12" ht="17.25">
      <c r="B42" s="97" t="s">
        <v>48</v>
      </c>
      <c r="C42" s="244">
        <v>4</v>
      </c>
      <c r="D42" s="236">
        <v>27</v>
      </c>
      <c r="E42" s="236">
        <v>24</v>
      </c>
      <c r="F42" s="238">
        <v>0</v>
      </c>
      <c r="G42" s="236">
        <v>3</v>
      </c>
      <c r="H42" s="235">
        <v>577</v>
      </c>
      <c r="I42" s="235">
        <v>571</v>
      </c>
      <c r="J42" s="238">
        <v>0</v>
      </c>
      <c r="K42" s="236">
        <v>6</v>
      </c>
      <c r="L42" s="32"/>
    </row>
    <row r="43" spans="2:12" ht="17.25">
      <c r="B43" s="97" t="s">
        <v>49</v>
      </c>
      <c r="C43" s="244">
        <v>1</v>
      </c>
      <c r="D43" s="236">
        <v>16</v>
      </c>
      <c r="E43" s="236">
        <v>15</v>
      </c>
      <c r="F43" s="238">
        <v>0</v>
      </c>
      <c r="G43" s="236">
        <v>1</v>
      </c>
      <c r="H43" s="235">
        <v>449</v>
      </c>
      <c r="I43" s="235">
        <v>445</v>
      </c>
      <c r="J43" s="238">
        <v>0</v>
      </c>
      <c r="K43" s="236">
        <v>4</v>
      </c>
      <c r="L43" s="32"/>
    </row>
    <row r="44" spans="2:12" ht="17.25">
      <c r="B44" s="97" t="s">
        <v>422</v>
      </c>
      <c r="C44" s="244">
        <v>2</v>
      </c>
      <c r="D44" s="236">
        <v>8</v>
      </c>
      <c r="E44" s="236">
        <v>7</v>
      </c>
      <c r="F44" s="234">
        <v>0</v>
      </c>
      <c r="G44" s="236">
        <v>1</v>
      </c>
      <c r="H44" s="235">
        <v>122</v>
      </c>
      <c r="I44" s="235">
        <v>120</v>
      </c>
      <c r="J44" s="234">
        <v>0</v>
      </c>
      <c r="K44" s="236">
        <v>2</v>
      </c>
      <c r="L44" s="32"/>
    </row>
    <row r="45" spans="2:12" ht="17.25">
      <c r="B45" s="97"/>
      <c r="C45" s="244"/>
      <c r="D45" s="236"/>
      <c r="E45" s="236"/>
      <c r="F45" s="234"/>
      <c r="G45" s="236"/>
      <c r="H45" s="235"/>
      <c r="I45" s="235"/>
      <c r="J45" s="234"/>
      <c r="K45" s="236"/>
      <c r="L45" s="32"/>
    </row>
    <row r="46" spans="2:12" ht="17.25">
      <c r="B46" s="97" t="s">
        <v>50</v>
      </c>
      <c r="C46" s="244">
        <v>4</v>
      </c>
      <c r="D46" s="236">
        <v>22</v>
      </c>
      <c r="E46" s="236">
        <v>21</v>
      </c>
      <c r="F46" s="238">
        <v>0</v>
      </c>
      <c r="G46" s="234">
        <v>1</v>
      </c>
      <c r="H46" s="235">
        <v>483</v>
      </c>
      <c r="I46" s="235">
        <v>481</v>
      </c>
      <c r="J46" s="238">
        <v>0</v>
      </c>
      <c r="K46" s="234">
        <v>2</v>
      </c>
      <c r="L46" s="21"/>
    </row>
    <row r="47" spans="2:12" ht="17.25">
      <c r="B47" s="97" t="s">
        <v>51</v>
      </c>
      <c r="C47" s="244">
        <v>1</v>
      </c>
      <c r="D47" s="236">
        <v>5</v>
      </c>
      <c r="E47" s="236">
        <v>4</v>
      </c>
      <c r="F47" s="238">
        <v>0</v>
      </c>
      <c r="G47" s="237">
        <v>1</v>
      </c>
      <c r="H47" s="235">
        <v>92</v>
      </c>
      <c r="I47" s="235">
        <v>89</v>
      </c>
      <c r="J47" s="238">
        <v>0</v>
      </c>
      <c r="K47" s="237">
        <v>3</v>
      </c>
      <c r="L47" s="21"/>
    </row>
    <row r="48" spans="2:11" ht="17.25">
      <c r="B48" s="97" t="s">
        <v>423</v>
      </c>
      <c r="C48" s="230">
        <v>2</v>
      </c>
      <c r="D48" s="232">
        <v>6</v>
      </c>
      <c r="E48" s="232">
        <v>6</v>
      </c>
      <c r="F48" s="238">
        <v>0</v>
      </c>
      <c r="G48" s="232">
        <v>0</v>
      </c>
      <c r="H48" s="232">
        <v>109</v>
      </c>
      <c r="I48" s="232">
        <v>109</v>
      </c>
      <c r="J48" s="238">
        <v>0</v>
      </c>
      <c r="K48" s="232">
        <v>0</v>
      </c>
    </row>
    <row r="49" spans="2:12" ht="17.25">
      <c r="B49" s="97" t="s">
        <v>548</v>
      </c>
      <c r="C49" s="244">
        <v>1</v>
      </c>
      <c r="D49" s="236">
        <v>3</v>
      </c>
      <c r="E49" s="236">
        <v>3</v>
      </c>
      <c r="F49" s="238">
        <v>0</v>
      </c>
      <c r="G49" s="238">
        <v>0</v>
      </c>
      <c r="H49" s="235">
        <v>15</v>
      </c>
      <c r="I49" s="235">
        <v>15</v>
      </c>
      <c r="J49" s="238">
        <v>0</v>
      </c>
      <c r="K49" s="238">
        <v>0</v>
      </c>
      <c r="L49" s="32"/>
    </row>
    <row r="50" spans="2:12" ht="17.25">
      <c r="B50" s="97" t="s">
        <v>52</v>
      </c>
      <c r="C50" s="244">
        <v>6</v>
      </c>
      <c r="D50" s="236">
        <v>24</v>
      </c>
      <c r="E50" s="236">
        <v>20</v>
      </c>
      <c r="F50" s="234">
        <v>1</v>
      </c>
      <c r="G50" s="236">
        <v>3</v>
      </c>
      <c r="H50" s="235">
        <v>390</v>
      </c>
      <c r="I50" s="235">
        <v>380</v>
      </c>
      <c r="J50" s="234">
        <v>6</v>
      </c>
      <c r="K50" s="236">
        <v>4</v>
      </c>
      <c r="L50" s="32"/>
    </row>
    <row r="51" spans="2:11" ht="18" thickBot="1">
      <c r="B51" s="5"/>
      <c r="C51" s="174"/>
      <c r="D51" s="152"/>
      <c r="E51" s="152"/>
      <c r="F51" s="152"/>
      <c r="G51" s="152"/>
      <c r="H51" s="152"/>
      <c r="I51" s="152"/>
      <c r="J51" s="152"/>
      <c r="K51" s="152"/>
    </row>
    <row r="52" spans="3:11" ht="17.25">
      <c r="C52" s="148" t="s">
        <v>542</v>
      </c>
      <c r="D52" s="149"/>
      <c r="E52" s="149"/>
      <c r="F52" s="149"/>
      <c r="G52" s="149"/>
      <c r="H52" s="149"/>
      <c r="I52" s="149"/>
      <c r="J52" s="149"/>
      <c r="K52" s="149"/>
    </row>
    <row r="53" spans="1:11" ht="17.25">
      <c r="A53" s="1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3:11" ht="17.25">
      <c r="C54" s="149"/>
      <c r="D54" s="149"/>
      <c r="E54" s="149"/>
      <c r="F54" s="149"/>
      <c r="G54" s="149"/>
      <c r="H54" s="149"/>
      <c r="I54" s="149"/>
      <c r="J54" s="149"/>
      <c r="K54" s="149"/>
    </row>
    <row r="55" spans="3:11" ht="17.25">
      <c r="C55" s="149"/>
      <c r="D55" s="149"/>
      <c r="E55" s="149"/>
      <c r="F55" s="149"/>
      <c r="G55" s="149"/>
      <c r="H55" s="149"/>
      <c r="I55" s="149"/>
      <c r="J55" s="149"/>
      <c r="K55" s="149"/>
    </row>
    <row r="56" spans="3:11" ht="17.25">
      <c r="C56" s="149"/>
      <c r="D56" s="149"/>
      <c r="E56" s="149"/>
      <c r="F56" s="149"/>
      <c r="G56" s="149"/>
      <c r="H56" s="149"/>
      <c r="I56" s="149"/>
      <c r="J56" s="149"/>
      <c r="K56" s="149"/>
    </row>
    <row r="57" spans="3:11" ht="17.25">
      <c r="C57" s="149"/>
      <c r="D57" s="149"/>
      <c r="E57" s="149"/>
      <c r="F57" s="149"/>
      <c r="G57" s="149"/>
      <c r="H57" s="149"/>
      <c r="I57" s="149"/>
      <c r="J57" s="149"/>
      <c r="K57" s="149"/>
    </row>
    <row r="58" spans="3:11" ht="17.25">
      <c r="C58" s="149"/>
      <c r="D58" s="149"/>
      <c r="E58" s="149"/>
      <c r="F58" s="149"/>
      <c r="G58" s="149"/>
      <c r="H58" s="149"/>
      <c r="I58" s="149"/>
      <c r="J58" s="149"/>
      <c r="K58" s="149"/>
    </row>
    <row r="59" spans="3:11" ht="17.25">
      <c r="C59" s="149"/>
      <c r="D59" s="149"/>
      <c r="E59" s="149"/>
      <c r="F59" s="149"/>
      <c r="G59" s="149"/>
      <c r="H59" s="149"/>
      <c r="I59" s="149"/>
      <c r="J59" s="149"/>
      <c r="K59" s="149"/>
    </row>
    <row r="60" spans="3:11" ht="17.25">
      <c r="C60" s="149"/>
      <c r="D60" s="149"/>
      <c r="E60" s="149"/>
      <c r="F60" s="149"/>
      <c r="G60" s="149"/>
      <c r="H60" s="149"/>
      <c r="I60" s="149"/>
      <c r="J60" s="149"/>
      <c r="K60" s="149"/>
    </row>
    <row r="61" spans="3:11" ht="17.25">
      <c r="C61" s="149"/>
      <c r="D61" s="149"/>
      <c r="E61" s="149"/>
      <c r="F61" s="149"/>
      <c r="G61" s="149"/>
      <c r="H61" s="149"/>
      <c r="I61" s="149"/>
      <c r="J61" s="149"/>
      <c r="K61" s="149"/>
    </row>
    <row r="62" spans="3:11" ht="17.25">
      <c r="C62" s="149"/>
      <c r="D62" s="149"/>
      <c r="E62" s="149"/>
      <c r="F62" s="149"/>
      <c r="G62" s="149"/>
      <c r="H62" s="149"/>
      <c r="I62" s="149"/>
      <c r="J62" s="149"/>
      <c r="K62" s="149"/>
    </row>
  </sheetData>
  <sheetProtection selectLockedCells="1" selectUnlockedCells="1"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3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22.00390625" style="2" customWidth="1"/>
    <col min="4" max="4" width="14.625" style="2" customWidth="1"/>
    <col min="5" max="10" width="15.875" style="2" customWidth="1"/>
    <col min="11" max="16384" width="14.625" style="2" customWidth="1"/>
  </cols>
  <sheetData>
    <row r="1" ht="17.25">
      <c r="A1" s="1"/>
    </row>
    <row r="6" ht="17.25">
      <c r="F6" s="4" t="s">
        <v>100</v>
      </c>
    </row>
    <row r="7" ht="17.25">
      <c r="D7" s="4" t="s">
        <v>110</v>
      </c>
    </row>
    <row r="8" spans="2:10" ht="18" thickBot="1">
      <c r="B8" s="5"/>
      <c r="C8" s="5"/>
      <c r="D8" s="5"/>
      <c r="E8" s="6" t="s">
        <v>1</v>
      </c>
      <c r="F8" s="5"/>
      <c r="G8" s="5"/>
      <c r="H8" s="5"/>
      <c r="I8" s="5"/>
      <c r="J8" s="5"/>
    </row>
    <row r="9" spans="3:10" ht="17.25">
      <c r="C9" s="43"/>
      <c r="D9" s="25"/>
      <c r="E9" s="26" t="s">
        <v>575</v>
      </c>
      <c r="F9" s="10"/>
      <c r="G9" s="10"/>
      <c r="H9" s="26" t="s">
        <v>585</v>
      </c>
      <c r="I9" s="392" t="s">
        <v>586</v>
      </c>
      <c r="J9" s="393"/>
    </row>
    <row r="10" spans="2:10" ht="17.25">
      <c r="B10" s="10"/>
      <c r="C10" s="10"/>
      <c r="D10" s="12" t="s">
        <v>583</v>
      </c>
      <c r="E10" s="12" t="s">
        <v>584</v>
      </c>
      <c r="F10" s="12" t="s">
        <v>3</v>
      </c>
      <c r="G10" s="12" t="s">
        <v>4</v>
      </c>
      <c r="H10" s="12" t="s">
        <v>576</v>
      </c>
      <c r="I10" s="12" t="s">
        <v>587</v>
      </c>
      <c r="J10" s="12" t="s">
        <v>588</v>
      </c>
    </row>
    <row r="11" spans="3:10" ht="17.25">
      <c r="C11" s="24"/>
      <c r="D11" s="13" t="s">
        <v>7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4" t="s">
        <v>8</v>
      </c>
    </row>
    <row r="12" spans="3:10" s="23" customFormat="1" ht="17.25">
      <c r="C12" s="255" t="s">
        <v>666</v>
      </c>
      <c r="D12" s="256">
        <v>142</v>
      </c>
      <c r="E12" s="257">
        <v>2511</v>
      </c>
      <c r="F12" s="257">
        <v>1411</v>
      </c>
      <c r="G12" s="257">
        <v>1100</v>
      </c>
      <c r="H12" s="257">
        <v>314</v>
      </c>
      <c r="I12" s="257">
        <v>30826</v>
      </c>
      <c r="J12" s="257">
        <v>15679</v>
      </c>
    </row>
    <row r="13" spans="3:10" ht="17.25">
      <c r="C13" s="214"/>
      <c r="D13" s="172"/>
      <c r="E13" s="173"/>
      <c r="F13" s="173"/>
      <c r="G13" s="173"/>
      <c r="H13" s="173"/>
      <c r="I13" s="173"/>
      <c r="J13" s="173"/>
    </row>
    <row r="14" spans="3:10" ht="17.25">
      <c r="C14" s="175" t="s">
        <v>34</v>
      </c>
      <c r="D14" s="172">
        <v>26</v>
      </c>
      <c r="E14" s="173">
        <v>717</v>
      </c>
      <c r="F14" s="173">
        <v>390</v>
      </c>
      <c r="G14" s="173">
        <v>327</v>
      </c>
      <c r="H14" s="173">
        <v>55</v>
      </c>
      <c r="I14" s="173">
        <v>11844</v>
      </c>
      <c r="J14" s="173">
        <v>6012</v>
      </c>
    </row>
    <row r="15" spans="3:10" ht="17.25">
      <c r="C15" s="175" t="s">
        <v>35</v>
      </c>
      <c r="D15" s="144">
        <v>8</v>
      </c>
      <c r="E15" s="145">
        <v>138</v>
      </c>
      <c r="F15" s="145">
        <v>78</v>
      </c>
      <c r="G15" s="146">
        <v>60</v>
      </c>
      <c r="H15" s="145">
        <v>11</v>
      </c>
      <c r="I15" s="146">
        <v>1381</v>
      </c>
      <c r="J15" s="146">
        <v>738</v>
      </c>
    </row>
    <row r="16" spans="3:10" ht="17.25">
      <c r="C16" s="175" t="s">
        <v>36</v>
      </c>
      <c r="D16" s="144">
        <v>10</v>
      </c>
      <c r="E16" s="145">
        <v>175</v>
      </c>
      <c r="F16" s="145">
        <v>98</v>
      </c>
      <c r="G16" s="146">
        <v>77</v>
      </c>
      <c r="H16" s="145">
        <v>25</v>
      </c>
      <c r="I16" s="146">
        <v>2178</v>
      </c>
      <c r="J16" s="146">
        <v>1135</v>
      </c>
    </row>
    <row r="17" spans="3:10" ht="17.25">
      <c r="C17" s="175" t="s">
        <v>37</v>
      </c>
      <c r="D17" s="144">
        <v>4</v>
      </c>
      <c r="E17" s="145">
        <v>83</v>
      </c>
      <c r="F17" s="145">
        <v>47</v>
      </c>
      <c r="G17" s="146">
        <v>36</v>
      </c>
      <c r="H17" s="145">
        <v>12</v>
      </c>
      <c r="I17" s="146">
        <v>952</v>
      </c>
      <c r="J17" s="146">
        <v>491</v>
      </c>
    </row>
    <row r="18" spans="3:10" ht="17.25">
      <c r="C18" s="175" t="s">
        <v>38</v>
      </c>
      <c r="D18" s="144">
        <v>5</v>
      </c>
      <c r="E18" s="145">
        <v>79</v>
      </c>
      <c r="F18" s="145">
        <v>44</v>
      </c>
      <c r="G18" s="146">
        <v>35</v>
      </c>
      <c r="H18" s="145">
        <v>9</v>
      </c>
      <c r="I18" s="146">
        <v>771</v>
      </c>
      <c r="J18" s="146">
        <v>417</v>
      </c>
    </row>
    <row r="19" spans="3:10" ht="17.25">
      <c r="C19" s="175" t="s">
        <v>39</v>
      </c>
      <c r="D19" s="144">
        <v>17</v>
      </c>
      <c r="E19" s="145">
        <v>237</v>
      </c>
      <c r="F19" s="145">
        <v>132</v>
      </c>
      <c r="G19" s="146">
        <v>105</v>
      </c>
      <c r="H19" s="145">
        <v>40</v>
      </c>
      <c r="I19" s="146">
        <v>2548</v>
      </c>
      <c r="J19" s="146">
        <v>1315</v>
      </c>
    </row>
    <row r="20" spans="3:10" ht="17.25">
      <c r="C20" s="175" t="s">
        <v>40</v>
      </c>
      <c r="D20" s="144">
        <v>6</v>
      </c>
      <c r="E20" s="145">
        <v>94</v>
      </c>
      <c r="F20" s="145">
        <v>54</v>
      </c>
      <c r="G20" s="146">
        <v>40</v>
      </c>
      <c r="H20" s="145">
        <v>11</v>
      </c>
      <c r="I20" s="146">
        <v>1025</v>
      </c>
      <c r="J20" s="146">
        <v>532</v>
      </c>
    </row>
    <row r="21" spans="3:10" ht="17.25">
      <c r="C21" s="175" t="s">
        <v>407</v>
      </c>
      <c r="D21" s="172">
        <v>8</v>
      </c>
      <c r="E21" s="173">
        <v>152</v>
      </c>
      <c r="F21" s="145">
        <v>81</v>
      </c>
      <c r="G21" s="173">
        <v>71</v>
      </c>
      <c r="H21" s="173">
        <v>27</v>
      </c>
      <c r="I21" s="173">
        <v>2065</v>
      </c>
      <c r="J21" s="173">
        <v>1065</v>
      </c>
    </row>
    <row r="22" spans="3:10" ht="17.25">
      <c r="C22" s="175" t="s">
        <v>408</v>
      </c>
      <c r="D22" s="144">
        <v>2</v>
      </c>
      <c r="E22" s="145">
        <v>101</v>
      </c>
      <c r="F22" s="145">
        <v>51</v>
      </c>
      <c r="G22" s="146">
        <v>50</v>
      </c>
      <c r="H22" s="145">
        <v>9</v>
      </c>
      <c r="I22" s="146">
        <v>1742</v>
      </c>
      <c r="J22" s="146">
        <v>853</v>
      </c>
    </row>
    <row r="23" spans="3:10" ht="17.25">
      <c r="C23" s="175"/>
      <c r="D23" s="144"/>
      <c r="E23" s="145"/>
      <c r="F23" s="145"/>
      <c r="G23" s="146"/>
      <c r="H23" s="145"/>
      <c r="I23" s="146"/>
      <c r="J23" s="146"/>
    </row>
    <row r="24" spans="3:10" ht="17.25">
      <c r="C24" s="175" t="s">
        <v>419</v>
      </c>
      <c r="D24" s="144">
        <v>3</v>
      </c>
      <c r="E24" s="145">
        <v>38</v>
      </c>
      <c r="F24" s="145">
        <v>25</v>
      </c>
      <c r="G24" s="146">
        <v>13</v>
      </c>
      <c r="H24" s="145">
        <v>4</v>
      </c>
      <c r="I24" s="146">
        <v>240</v>
      </c>
      <c r="J24" s="146">
        <v>119</v>
      </c>
    </row>
    <row r="25" spans="3:10" ht="17.25">
      <c r="C25" s="175"/>
      <c r="D25" s="144"/>
      <c r="E25" s="145"/>
      <c r="F25" s="145"/>
      <c r="G25" s="146"/>
      <c r="H25" s="145"/>
      <c r="I25" s="146"/>
      <c r="J25" s="146"/>
    </row>
    <row r="26" spans="3:10" ht="17.25">
      <c r="C26" s="175" t="s">
        <v>41</v>
      </c>
      <c r="D26" s="144">
        <v>3</v>
      </c>
      <c r="E26" s="145">
        <v>42</v>
      </c>
      <c r="F26" s="145">
        <v>27</v>
      </c>
      <c r="G26" s="146">
        <v>15</v>
      </c>
      <c r="H26" s="145">
        <v>5</v>
      </c>
      <c r="I26" s="146">
        <v>450</v>
      </c>
      <c r="J26" s="146">
        <v>234</v>
      </c>
    </row>
    <row r="27" spans="3:10" ht="17.25">
      <c r="C27" s="175" t="s">
        <v>42</v>
      </c>
      <c r="D27" s="172">
        <v>2</v>
      </c>
      <c r="E27" s="173">
        <v>18</v>
      </c>
      <c r="F27" s="173">
        <v>10</v>
      </c>
      <c r="G27" s="173">
        <v>8</v>
      </c>
      <c r="H27" s="173">
        <v>3</v>
      </c>
      <c r="I27" s="173">
        <v>123</v>
      </c>
      <c r="J27" s="173">
        <v>62</v>
      </c>
    </row>
    <row r="28" spans="3:10" ht="17.25">
      <c r="C28" s="175" t="s">
        <v>43</v>
      </c>
      <c r="D28" s="144">
        <v>2</v>
      </c>
      <c r="E28" s="145">
        <v>16</v>
      </c>
      <c r="F28" s="145">
        <v>11</v>
      </c>
      <c r="G28" s="146">
        <v>5</v>
      </c>
      <c r="H28" s="145">
        <v>8</v>
      </c>
      <c r="I28" s="146">
        <v>48</v>
      </c>
      <c r="J28" s="146">
        <v>25</v>
      </c>
    </row>
    <row r="29" spans="3:10" ht="17.25">
      <c r="C29" s="175"/>
      <c r="D29" s="144"/>
      <c r="E29" s="145"/>
      <c r="F29" s="145"/>
      <c r="G29" s="146"/>
      <c r="H29" s="145"/>
      <c r="I29" s="146"/>
      <c r="J29" s="146"/>
    </row>
    <row r="30" spans="3:10" ht="17.25">
      <c r="C30" s="175" t="s">
        <v>44</v>
      </c>
      <c r="D30" s="144">
        <v>1</v>
      </c>
      <c r="E30" s="145">
        <v>33</v>
      </c>
      <c r="F30" s="145">
        <v>22</v>
      </c>
      <c r="G30" s="146">
        <v>11</v>
      </c>
      <c r="H30" s="145">
        <v>2</v>
      </c>
      <c r="I30" s="146">
        <v>395</v>
      </c>
      <c r="J30" s="146">
        <v>191</v>
      </c>
    </row>
    <row r="31" spans="3:10" ht="17.25">
      <c r="C31" s="175" t="s">
        <v>45</v>
      </c>
      <c r="D31" s="144">
        <v>2</v>
      </c>
      <c r="E31" s="145">
        <v>28</v>
      </c>
      <c r="F31" s="145">
        <v>18</v>
      </c>
      <c r="G31" s="146">
        <v>10</v>
      </c>
      <c r="H31" s="145">
        <v>5</v>
      </c>
      <c r="I31" s="146">
        <v>250</v>
      </c>
      <c r="J31" s="146">
        <v>108</v>
      </c>
    </row>
    <row r="32" spans="3:10" ht="17.25">
      <c r="C32" s="175" t="s">
        <v>420</v>
      </c>
      <c r="D32" s="144">
        <v>6</v>
      </c>
      <c r="E32" s="145">
        <v>89</v>
      </c>
      <c r="F32" s="145">
        <v>45</v>
      </c>
      <c r="G32" s="146">
        <v>44</v>
      </c>
      <c r="H32" s="145">
        <v>15</v>
      </c>
      <c r="I32" s="146">
        <v>885</v>
      </c>
      <c r="J32" s="146">
        <v>444</v>
      </c>
    </row>
    <row r="33" spans="3:10" ht="17.25">
      <c r="C33" s="175"/>
      <c r="D33" s="144"/>
      <c r="E33" s="145"/>
      <c r="F33" s="145"/>
      <c r="G33" s="146"/>
      <c r="H33" s="145"/>
      <c r="I33" s="146"/>
      <c r="J33" s="146"/>
    </row>
    <row r="34" spans="3:10" ht="17.25">
      <c r="C34" s="175" t="s">
        <v>46</v>
      </c>
      <c r="D34" s="144">
        <v>1</v>
      </c>
      <c r="E34" s="145">
        <v>16</v>
      </c>
      <c r="F34" s="145">
        <v>9</v>
      </c>
      <c r="G34" s="146">
        <v>7</v>
      </c>
      <c r="H34" s="145">
        <v>2</v>
      </c>
      <c r="I34" s="146">
        <v>213</v>
      </c>
      <c r="J34" s="146">
        <v>111</v>
      </c>
    </row>
    <row r="35" spans="3:10" ht="17.25">
      <c r="C35" s="175" t="s">
        <v>546</v>
      </c>
      <c r="D35" s="144">
        <v>1</v>
      </c>
      <c r="E35" s="145">
        <v>18</v>
      </c>
      <c r="F35" s="145">
        <v>11</v>
      </c>
      <c r="G35" s="146">
        <v>7</v>
      </c>
      <c r="H35" s="145">
        <v>2</v>
      </c>
      <c r="I35" s="146">
        <v>219</v>
      </c>
      <c r="J35" s="146">
        <v>110</v>
      </c>
    </row>
    <row r="36" spans="3:10" ht="17.25">
      <c r="C36" s="175" t="s">
        <v>547</v>
      </c>
      <c r="D36" s="144">
        <v>1</v>
      </c>
      <c r="E36" s="145">
        <v>16</v>
      </c>
      <c r="F36" s="145">
        <v>11</v>
      </c>
      <c r="G36" s="146">
        <v>5</v>
      </c>
      <c r="H36" s="145">
        <v>2</v>
      </c>
      <c r="I36" s="146">
        <v>177</v>
      </c>
      <c r="J36" s="146">
        <v>94</v>
      </c>
    </row>
    <row r="37" spans="3:10" ht="17.25">
      <c r="C37" s="175" t="s">
        <v>47</v>
      </c>
      <c r="D37" s="144">
        <v>4</v>
      </c>
      <c r="E37" s="145">
        <v>43</v>
      </c>
      <c r="F37" s="145">
        <v>26</v>
      </c>
      <c r="G37" s="146">
        <v>17</v>
      </c>
      <c r="H37" s="145">
        <v>10</v>
      </c>
      <c r="I37" s="146">
        <v>267</v>
      </c>
      <c r="J37" s="146">
        <v>149</v>
      </c>
    </row>
    <row r="38" spans="3:10" ht="17.25">
      <c r="C38" s="175" t="s">
        <v>56</v>
      </c>
      <c r="D38" s="172">
        <v>4</v>
      </c>
      <c r="E38" s="173">
        <v>57</v>
      </c>
      <c r="F38" s="173">
        <v>33</v>
      </c>
      <c r="G38" s="173">
        <v>24</v>
      </c>
      <c r="H38" s="173">
        <v>8</v>
      </c>
      <c r="I38" s="173">
        <v>442</v>
      </c>
      <c r="J38" s="173">
        <v>217</v>
      </c>
    </row>
    <row r="39" spans="3:10" ht="17.25">
      <c r="C39" s="175" t="s">
        <v>421</v>
      </c>
      <c r="D39" s="144">
        <v>5</v>
      </c>
      <c r="E39" s="145">
        <v>58</v>
      </c>
      <c r="F39" s="145">
        <v>30</v>
      </c>
      <c r="G39" s="146">
        <v>28</v>
      </c>
      <c r="H39" s="145">
        <v>11</v>
      </c>
      <c r="I39" s="146">
        <v>374</v>
      </c>
      <c r="J39" s="146">
        <v>181</v>
      </c>
    </row>
    <row r="40" spans="3:10" ht="17.25">
      <c r="C40" s="175"/>
      <c r="D40" s="144"/>
      <c r="E40" s="145"/>
      <c r="F40" s="145"/>
      <c r="G40" s="146"/>
      <c r="H40" s="145"/>
      <c r="I40" s="146"/>
      <c r="J40" s="146"/>
    </row>
    <row r="41" spans="3:10" ht="17.25">
      <c r="C41" s="175" t="s">
        <v>48</v>
      </c>
      <c r="D41" s="144">
        <v>4</v>
      </c>
      <c r="E41" s="145">
        <v>58</v>
      </c>
      <c r="F41" s="145">
        <v>36</v>
      </c>
      <c r="G41" s="146">
        <v>22</v>
      </c>
      <c r="H41" s="145">
        <v>6</v>
      </c>
      <c r="I41" s="146">
        <v>577</v>
      </c>
      <c r="J41" s="146">
        <v>280</v>
      </c>
    </row>
    <row r="42" spans="3:10" ht="17.25">
      <c r="C42" s="175" t="s">
        <v>49</v>
      </c>
      <c r="D42" s="144">
        <v>1</v>
      </c>
      <c r="E42" s="145">
        <v>33</v>
      </c>
      <c r="F42" s="145">
        <v>20</v>
      </c>
      <c r="G42" s="146">
        <v>13</v>
      </c>
      <c r="H42" s="145">
        <v>3</v>
      </c>
      <c r="I42" s="146">
        <v>449</v>
      </c>
      <c r="J42" s="146">
        <v>217</v>
      </c>
    </row>
    <row r="43" spans="3:10" ht="17.25">
      <c r="C43" s="175" t="s">
        <v>422</v>
      </c>
      <c r="D43" s="144">
        <v>2</v>
      </c>
      <c r="E43" s="145">
        <v>21</v>
      </c>
      <c r="F43" s="145">
        <v>13</v>
      </c>
      <c r="G43" s="146">
        <v>8</v>
      </c>
      <c r="H43" s="145">
        <v>4</v>
      </c>
      <c r="I43" s="146">
        <v>122</v>
      </c>
      <c r="J43" s="146">
        <v>62</v>
      </c>
    </row>
    <row r="44" spans="3:10" ht="17.25">
      <c r="C44" s="175"/>
      <c r="D44" s="144"/>
      <c r="E44" s="145"/>
      <c r="F44" s="145"/>
      <c r="G44" s="146"/>
      <c r="H44" s="145"/>
      <c r="I44" s="146"/>
      <c r="J44" s="146"/>
    </row>
    <row r="45" spans="3:10" ht="17.25">
      <c r="C45" s="175" t="s">
        <v>50</v>
      </c>
      <c r="D45" s="144">
        <v>4</v>
      </c>
      <c r="E45" s="145">
        <v>51</v>
      </c>
      <c r="F45" s="145">
        <v>28</v>
      </c>
      <c r="G45" s="146">
        <v>23</v>
      </c>
      <c r="H45" s="145">
        <v>7</v>
      </c>
      <c r="I45" s="146">
        <v>483</v>
      </c>
      <c r="J45" s="146">
        <v>214</v>
      </c>
    </row>
    <row r="46" spans="3:10" ht="17.25">
      <c r="C46" s="175" t="s">
        <v>51</v>
      </c>
      <c r="D46" s="144">
        <v>1</v>
      </c>
      <c r="E46" s="145">
        <v>12</v>
      </c>
      <c r="F46" s="145">
        <v>7</v>
      </c>
      <c r="G46" s="146">
        <v>5</v>
      </c>
      <c r="H46" s="145">
        <v>5</v>
      </c>
      <c r="I46" s="146">
        <v>92</v>
      </c>
      <c r="J46" s="146">
        <v>46</v>
      </c>
    </row>
    <row r="47" spans="3:10" ht="17.25">
      <c r="C47" s="175" t="s">
        <v>423</v>
      </c>
      <c r="D47" s="172">
        <v>2</v>
      </c>
      <c r="E47" s="173">
        <v>20</v>
      </c>
      <c r="F47" s="173">
        <v>13</v>
      </c>
      <c r="G47" s="173">
        <v>7</v>
      </c>
      <c r="H47" s="173">
        <v>2</v>
      </c>
      <c r="I47" s="173">
        <v>109</v>
      </c>
      <c r="J47" s="173">
        <v>59</v>
      </c>
    </row>
    <row r="48" spans="3:10" ht="17.25">
      <c r="C48" s="175" t="s">
        <v>548</v>
      </c>
      <c r="D48" s="144">
        <v>1</v>
      </c>
      <c r="E48" s="145">
        <v>6</v>
      </c>
      <c r="F48" s="145">
        <v>3</v>
      </c>
      <c r="G48" s="146">
        <v>3</v>
      </c>
      <c r="H48" s="238">
        <v>0</v>
      </c>
      <c r="I48" s="146">
        <v>15</v>
      </c>
      <c r="J48" s="146">
        <v>9</v>
      </c>
    </row>
    <row r="49" spans="3:10" ht="17.25">
      <c r="C49" s="175" t="s">
        <v>52</v>
      </c>
      <c r="D49" s="144">
        <v>6</v>
      </c>
      <c r="E49" s="145">
        <v>62</v>
      </c>
      <c r="F49" s="145">
        <v>38</v>
      </c>
      <c r="G49" s="146">
        <v>24</v>
      </c>
      <c r="H49" s="145">
        <v>11</v>
      </c>
      <c r="I49" s="146">
        <v>390</v>
      </c>
      <c r="J49" s="146">
        <v>189</v>
      </c>
    </row>
    <row r="50" spans="2:10" ht="18" thickBot="1">
      <c r="B50" s="5"/>
      <c r="C50" s="152"/>
      <c r="D50" s="174"/>
      <c r="E50" s="152"/>
      <c r="F50" s="152"/>
      <c r="G50" s="152"/>
      <c r="H50" s="152"/>
      <c r="I50" s="152"/>
      <c r="J50" s="152"/>
    </row>
    <row r="51" spans="3:10" ht="17.25">
      <c r="C51" s="149"/>
      <c r="D51" s="148" t="s">
        <v>542</v>
      </c>
      <c r="E51" s="149"/>
      <c r="F51" s="149"/>
      <c r="G51" s="149"/>
      <c r="H51" s="149"/>
      <c r="I51" s="149"/>
      <c r="J51" s="149"/>
    </row>
    <row r="52" spans="1:10" ht="17.25">
      <c r="A52" s="1"/>
      <c r="C52" s="149"/>
      <c r="D52" s="149"/>
      <c r="E52" s="149"/>
      <c r="F52" s="149"/>
      <c r="G52" s="149"/>
      <c r="H52" s="149"/>
      <c r="I52" s="149"/>
      <c r="J52" s="149"/>
    </row>
    <row r="53" spans="1:10" ht="17.25">
      <c r="A53" s="1"/>
      <c r="C53" s="149"/>
      <c r="D53" s="149"/>
      <c r="E53" s="149"/>
      <c r="F53" s="149"/>
      <c r="G53" s="149"/>
      <c r="H53" s="149"/>
      <c r="I53" s="149"/>
      <c r="J53" s="149"/>
    </row>
    <row r="54" spans="3:10" ht="17.25">
      <c r="C54" s="149"/>
      <c r="D54" s="149"/>
      <c r="E54" s="149"/>
      <c r="F54" s="149"/>
      <c r="G54" s="149"/>
      <c r="H54" s="149"/>
      <c r="I54" s="149"/>
      <c r="J54" s="149"/>
    </row>
    <row r="55" spans="3:10" ht="17.25">
      <c r="C55" s="149"/>
      <c r="D55" s="149"/>
      <c r="E55" s="149"/>
      <c r="F55" s="149"/>
      <c r="G55" s="149"/>
      <c r="H55" s="149"/>
      <c r="I55" s="149"/>
      <c r="J55" s="149"/>
    </row>
    <row r="56" spans="3:10" ht="17.25">
      <c r="C56" s="149"/>
      <c r="D56" s="149"/>
      <c r="E56" s="149"/>
      <c r="F56" s="149"/>
      <c r="G56" s="149"/>
      <c r="H56" s="149"/>
      <c r="I56" s="149"/>
      <c r="J56" s="149"/>
    </row>
    <row r="57" spans="3:10" ht="17.25">
      <c r="C57" s="149"/>
      <c r="D57" s="149"/>
      <c r="E57" s="149"/>
      <c r="F57" s="149"/>
      <c r="G57" s="149"/>
      <c r="H57" s="149"/>
      <c r="I57" s="149"/>
      <c r="J57" s="149"/>
    </row>
    <row r="58" spans="3:10" ht="17.25">
      <c r="C58" s="149"/>
      <c r="D58" s="149"/>
      <c r="E58" s="149"/>
      <c r="F58" s="149"/>
      <c r="G58" s="149"/>
      <c r="H58" s="149"/>
      <c r="I58" s="149"/>
      <c r="J58" s="149"/>
    </row>
    <row r="59" spans="3:10" ht="17.25">
      <c r="C59" s="149"/>
      <c r="D59" s="149"/>
      <c r="E59" s="149"/>
      <c r="F59" s="149"/>
      <c r="G59" s="149"/>
      <c r="H59" s="149"/>
      <c r="I59" s="149"/>
      <c r="J59" s="149"/>
    </row>
    <row r="60" spans="3:10" ht="17.25">
      <c r="C60" s="149"/>
      <c r="D60" s="149"/>
      <c r="E60" s="149"/>
      <c r="F60" s="149"/>
      <c r="G60" s="149"/>
      <c r="H60" s="149"/>
      <c r="I60" s="149"/>
      <c r="J60" s="149"/>
    </row>
    <row r="61" spans="3:10" ht="17.25">
      <c r="C61" s="149"/>
      <c r="D61" s="149"/>
      <c r="E61" s="149"/>
      <c r="F61" s="149"/>
      <c r="G61" s="149"/>
      <c r="H61" s="149"/>
      <c r="I61" s="149"/>
      <c r="J61" s="149"/>
    </row>
    <row r="62" spans="3:10" ht="17.25">
      <c r="C62" s="149"/>
      <c r="D62" s="149"/>
      <c r="E62" s="149"/>
      <c r="F62" s="149"/>
      <c r="G62" s="149"/>
      <c r="H62" s="149"/>
      <c r="I62" s="149"/>
      <c r="J62" s="149"/>
    </row>
    <row r="63" spans="3:10" ht="17.25">
      <c r="C63" s="149"/>
      <c r="D63" s="149"/>
      <c r="E63" s="149"/>
      <c r="F63" s="149"/>
      <c r="G63" s="149"/>
      <c r="H63" s="149"/>
      <c r="I63" s="149"/>
      <c r="J63" s="149"/>
    </row>
  </sheetData>
  <sheetProtection selectLockedCells="1" selectUnlockedCells="1"/>
  <mergeCells count="1">
    <mergeCell ref="I9:J9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9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3.375" style="2" customWidth="1"/>
    <col min="3" max="3" width="21.375" style="2" customWidth="1"/>
    <col min="4" max="4" width="14.625" style="2" customWidth="1"/>
    <col min="5" max="10" width="15.875" style="2" customWidth="1"/>
    <col min="11" max="16384" width="14.625" style="2" customWidth="1"/>
  </cols>
  <sheetData>
    <row r="1" ht="17.25">
      <c r="A1" s="1"/>
    </row>
    <row r="6" ht="17.25">
      <c r="F6" s="4" t="s">
        <v>100</v>
      </c>
    </row>
    <row r="7" ht="17.25">
      <c r="D7" s="4" t="s">
        <v>111</v>
      </c>
    </row>
    <row r="8" spans="2:10" ht="18" thickBot="1">
      <c r="B8" s="5"/>
      <c r="C8" s="5"/>
      <c r="D8" s="5"/>
      <c r="E8" s="6" t="s">
        <v>1</v>
      </c>
      <c r="F8" s="5"/>
      <c r="G8" s="5"/>
      <c r="H8" s="5"/>
      <c r="I8" s="5"/>
      <c r="J8" s="5"/>
    </row>
    <row r="9" spans="4:10" ht="17.25">
      <c r="D9" s="12" t="s">
        <v>586</v>
      </c>
      <c r="E9" s="392" t="s">
        <v>455</v>
      </c>
      <c r="F9" s="394"/>
      <c r="G9" s="392" t="s">
        <v>456</v>
      </c>
      <c r="H9" s="394"/>
      <c r="I9" s="392" t="s">
        <v>457</v>
      </c>
      <c r="J9" s="393"/>
    </row>
    <row r="10" spans="2:10" ht="17.25">
      <c r="B10" s="10"/>
      <c r="C10" s="10"/>
      <c r="D10" s="12" t="s">
        <v>4</v>
      </c>
      <c r="E10" s="12" t="s">
        <v>3</v>
      </c>
      <c r="F10" s="12" t="s">
        <v>4</v>
      </c>
      <c r="G10" s="12" t="s">
        <v>3</v>
      </c>
      <c r="H10" s="12" t="s">
        <v>4</v>
      </c>
      <c r="I10" s="12" t="s">
        <v>3</v>
      </c>
      <c r="J10" s="12" t="s">
        <v>4</v>
      </c>
    </row>
    <row r="11" spans="4:10" ht="17.25"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4" t="s">
        <v>8</v>
      </c>
    </row>
    <row r="12" spans="3:10" s="23" customFormat="1" ht="17.25">
      <c r="C12" s="255" t="s">
        <v>666</v>
      </c>
      <c r="D12" s="258">
        <v>15147</v>
      </c>
      <c r="E12" s="167">
        <v>5182</v>
      </c>
      <c r="F12" s="167">
        <v>5086</v>
      </c>
      <c r="G12" s="167">
        <v>5093</v>
      </c>
      <c r="H12" s="167">
        <v>4995</v>
      </c>
      <c r="I12" s="167">
        <v>5404</v>
      </c>
      <c r="J12" s="167">
        <v>5066</v>
      </c>
    </row>
    <row r="13" spans="3:10" ht="17.25">
      <c r="C13" s="214"/>
      <c r="D13" s="157"/>
      <c r="E13" s="149"/>
      <c r="F13" s="149"/>
      <c r="G13" s="149"/>
      <c r="H13" s="149"/>
      <c r="I13" s="149"/>
      <c r="J13" s="149"/>
    </row>
    <row r="14" spans="3:10" ht="17.25">
      <c r="C14" s="175" t="s">
        <v>34</v>
      </c>
      <c r="D14" s="157">
        <v>5832</v>
      </c>
      <c r="E14" s="149">
        <v>2001</v>
      </c>
      <c r="F14" s="149">
        <v>1971</v>
      </c>
      <c r="G14" s="149">
        <v>1938</v>
      </c>
      <c r="H14" s="149">
        <v>1946</v>
      </c>
      <c r="I14" s="149">
        <v>2073</v>
      </c>
      <c r="J14" s="149">
        <v>1915</v>
      </c>
    </row>
    <row r="15" spans="3:10" ht="17.25">
      <c r="C15" s="175" t="s">
        <v>35</v>
      </c>
      <c r="D15" s="163">
        <v>643</v>
      </c>
      <c r="E15" s="164">
        <v>258</v>
      </c>
      <c r="F15" s="164">
        <v>224</v>
      </c>
      <c r="G15" s="166">
        <v>216</v>
      </c>
      <c r="H15" s="164">
        <v>202</v>
      </c>
      <c r="I15" s="166">
        <v>264</v>
      </c>
      <c r="J15" s="166">
        <v>217</v>
      </c>
    </row>
    <row r="16" spans="3:10" ht="17.25">
      <c r="C16" s="175" t="s">
        <v>36</v>
      </c>
      <c r="D16" s="163">
        <v>1043</v>
      </c>
      <c r="E16" s="164">
        <v>365</v>
      </c>
      <c r="F16" s="164">
        <v>323</v>
      </c>
      <c r="G16" s="166">
        <v>379</v>
      </c>
      <c r="H16" s="164">
        <v>350</v>
      </c>
      <c r="I16" s="166">
        <v>391</v>
      </c>
      <c r="J16" s="166">
        <v>370</v>
      </c>
    </row>
    <row r="17" spans="3:10" ht="17.25">
      <c r="C17" s="175" t="s">
        <v>37</v>
      </c>
      <c r="D17" s="163">
        <v>461</v>
      </c>
      <c r="E17" s="164">
        <v>177</v>
      </c>
      <c r="F17" s="164">
        <v>152</v>
      </c>
      <c r="G17" s="166">
        <v>165</v>
      </c>
      <c r="H17" s="164">
        <v>151</v>
      </c>
      <c r="I17" s="166">
        <v>149</v>
      </c>
      <c r="J17" s="166">
        <v>158</v>
      </c>
    </row>
    <row r="18" spans="3:10" ht="17.25">
      <c r="C18" s="175" t="s">
        <v>38</v>
      </c>
      <c r="D18" s="163">
        <v>354</v>
      </c>
      <c r="E18" s="164">
        <v>139</v>
      </c>
      <c r="F18" s="164">
        <v>115</v>
      </c>
      <c r="G18" s="166">
        <v>156</v>
      </c>
      <c r="H18" s="164">
        <v>128</v>
      </c>
      <c r="I18" s="166">
        <v>122</v>
      </c>
      <c r="J18" s="166">
        <v>111</v>
      </c>
    </row>
    <row r="19" spans="3:10" ht="17.25">
      <c r="C19" s="175" t="s">
        <v>39</v>
      </c>
      <c r="D19" s="163">
        <v>1233</v>
      </c>
      <c r="E19" s="164">
        <v>409</v>
      </c>
      <c r="F19" s="164">
        <v>421</v>
      </c>
      <c r="G19" s="166">
        <v>440</v>
      </c>
      <c r="H19" s="164">
        <v>406</v>
      </c>
      <c r="I19" s="166">
        <v>466</v>
      </c>
      <c r="J19" s="166">
        <v>406</v>
      </c>
    </row>
    <row r="20" spans="3:10" ht="17.25">
      <c r="C20" s="175" t="s">
        <v>40</v>
      </c>
      <c r="D20" s="163">
        <v>493</v>
      </c>
      <c r="E20" s="164">
        <v>169</v>
      </c>
      <c r="F20" s="164">
        <v>162</v>
      </c>
      <c r="G20" s="166">
        <v>172</v>
      </c>
      <c r="H20" s="164">
        <v>162</v>
      </c>
      <c r="I20" s="166">
        <v>191</v>
      </c>
      <c r="J20" s="166">
        <v>169</v>
      </c>
    </row>
    <row r="21" spans="3:10" ht="17.25">
      <c r="C21" s="175" t="s">
        <v>407</v>
      </c>
      <c r="D21" s="157">
        <v>1000</v>
      </c>
      <c r="E21" s="149">
        <v>355</v>
      </c>
      <c r="F21" s="164">
        <v>332</v>
      </c>
      <c r="G21" s="149">
        <v>347</v>
      </c>
      <c r="H21" s="149">
        <v>317</v>
      </c>
      <c r="I21" s="149">
        <v>363</v>
      </c>
      <c r="J21" s="149">
        <v>351</v>
      </c>
    </row>
    <row r="22" spans="3:10" ht="17.25">
      <c r="C22" s="175" t="s">
        <v>408</v>
      </c>
      <c r="D22" s="163">
        <v>889</v>
      </c>
      <c r="E22" s="164">
        <v>296</v>
      </c>
      <c r="F22" s="164">
        <v>303</v>
      </c>
      <c r="G22" s="166">
        <v>264</v>
      </c>
      <c r="H22" s="164">
        <v>301</v>
      </c>
      <c r="I22" s="166">
        <v>293</v>
      </c>
      <c r="J22" s="166">
        <v>285</v>
      </c>
    </row>
    <row r="23" spans="3:10" ht="17.25">
      <c r="C23" s="175"/>
      <c r="D23" s="163"/>
      <c r="E23" s="164"/>
      <c r="F23" s="164"/>
      <c r="G23" s="166"/>
      <c r="H23" s="164"/>
      <c r="I23" s="166"/>
      <c r="J23" s="166"/>
    </row>
    <row r="24" spans="3:10" ht="17.25">
      <c r="C24" s="175" t="s">
        <v>419</v>
      </c>
      <c r="D24" s="163">
        <v>121</v>
      </c>
      <c r="E24" s="164">
        <v>32</v>
      </c>
      <c r="F24" s="164">
        <v>47</v>
      </c>
      <c r="G24" s="166">
        <v>42</v>
      </c>
      <c r="H24" s="164">
        <v>30</v>
      </c>
      <c r="I24" s="166">
        <v>45</v>
      </c>
      <c r="J24" s="166">
        <v>44</v>
      </c>
    </row>
    <row r="25" spans="3:10" ht="17.25">
      <c r="C25" s="175"/>
      <c r="D25" s="163"/>
      <c r="E25" s="164"/>
      <c r="F25" s="164"/>
      <c r="G25" s="166"/>
      <c r="H25" s="164"/>
      <c r="I25" s="166"/>
      <c r="J25" s="166"/>
    </row>
    <row r="26" spans="3:10" ht="17.25">
      <c r="C26" s="175" t="s">
        <v>41</v>
      </c>
      <c r="D26" s="163">
        <v>216</v>
      </c>
      <c r="E26" s="164">
        <v>75</v>
      </c>
      <c r="F26" s="164">
        <v>75</v>
      </c>
      <c r="G26" s="166">
        <v>67</v>
      </c>
      <c r="H26" s="164">
        <v>71</v>
      </c>
      <c r="I26" s="166">
        <v>92</v>
      </c>
      <c r="J26" s="166">
        <v>70</v>
      </c>
    </row>
    <row r="27" spans="3:10" ht="17.25">
      <c r="C27" s="175" t="s">
        <v>42</v>
      </c>
      <c r="D27" s="157">
        <v>61</v>
      </c>
      <c r="E27" s="149">
        <v>16</v>
      </c>
      <c r="F27" s="149">
        <v>25</v>
      </c>
      <c r="G27" s="149">
        <v>15</v>
      </c>
      <c r="H27" s="149">
        <v>15</v>
      </c>
      <c r="I27" s="149">
        <v>31</v>
      </c>
      <c r="J27" s="149">
        <v>21</v>
      </c>
    </row>
    <row r="28" spans="3:10" ht="17.25">
      <c r="C28" s="175" t="s">
        <v>43</v>
      </c>
      <c r="D28" s="163">
        <v>23</v>
      </c>
      <c r="E28" s="164">
        <v>7</v>
      </c>
      <c r="F28" s="164">
        <v>8</v>
      </c>
      <c r="G28" s="166">
        <v>9</v>
      </c>
      <c r="H28" s="164">
        <v>8</v>
      </c>
      <c r="I28" s="166">
        <v>9</v>
      </c>
      <c r="J28" s="166">
        <v>7</v>
      </c>
    </row>
    <row r="29" spans="3:10" ht="17.25">
      <c r="C29" s="175"/>
      <c r="D29" s="163"/>
      <c r="E29" s="164"/>
      <c r="F29" s="164"/>
      <c r="G29" s="166"/>
      <c r="H29" s="164"/>
      <c r="I29" s="166"/>
      <c r="J29" s="166"/>
    </row>
    <row r="30" spans="3:10" ht="17.25">
      <c r="C30" s="175" t="s">
        <v>44</v>
      </c>
      <c r="D30" s="163">
        <v>204</v>
      </c>
      <c r="E30" s="164">
        <v>52</v>
      </c>
      <c r="F30" s="164">
        <v>80</v>
      </c>
      <c r="G30" s="166">
        <v>69</v>
      </c>
      <c r="H30" s="164">
        <v>61</v>
      </c>
      <c r="I30" s="166">
        <v>70</v>
      </c>
      <c r="J30" s="166">
        <v>63</v>
      </c>
    </row>
    <row r="31" spans="3:10" ht="17.25">
      <c r="C31" s="175" t="s">
        <v>45</v>
      </c>
      <c r="D31" s="163">
        <v>142</v>
      </c>
      <c r="E31" s="164">
        <v>32</v>
      </c>
      <c r="F31" s="164">
        <v>43</v>
      </c>
      <c r="G31" s="166">
        <v>34</v>
      </c>
      <c r="H31" s="164">
        <v>47</v>
      </c>
      <c r="I31" s="166">
        <v>42</v>
      </c>
      <c r="J31" s="166">
        <v>52</v>
      </c>
    </row>
    <row r="32" spans="3:10" ht="17.25">
      <c r="C32" s="175" t="s">
        <v>420</v>
      </c>
      <c r="D32" s="163">
        <v>441</v>
      </c>
      <c r="E32" s="164">
        <v>148</v>
      </c>
      <c r="F32" s="164">
        <v>170</v>
      </c>
      <c r="G32" s="166">
        <v>146</v>
      </c>
      <c r="H32" s="164">
        <v>130</v>
      </c>
      <c r="I32" s="166">
        <v>150</v>
      </c>
      <c r="J32" s="166">
        <v>141</v>
      </c>
    </row>
    <row r="33" spans="3:10" ht="17.25">
      <c r="C33" s="175"/>
      <c r="D33" s="163"/>
      <c r="E33" s="164"/>
      <c r="F33" s="164"/>
      <c r="G33" s="166"/>
      <c r="H33" s="164"/>
      <c r="I33" s="166"/>
      <c r="J33" s="166"/>
    </row>
    <row r="34" spans="3:10" ht="17.25">
      <c r="C34" s="175" t="s">
        <v>46</v>
      </c>
      <c r="D34" s="163">
        <v>102</v>
      </c>
      <c r="E34" s="164">
        <v>38</v>
      </c>
      <c r="F34" s="164">
        <v>37</v>
      </c>
      <c r="G34" s="166">
        <v>42</v>
      </c>
      <c r="H34" s="164">
        <v>26</v>
      </c>
      <c r="I34" s="166">
        <v>31</v>
      </c>
      <c r="J34" s="166">
        <v>39</v>
      </c>
    </row>
    <row r="35" spans="3:10" ht="17.25">
      <c r="C35" s="175" t="s">
        <v>546</v>
      </c>
      <c r="D35" s="163">
        <v>109</v>
      </c>
      <c r="E35" s="164">
        <v>41</v>
      </c>
      <c r="F35" s="164">
        <v>31</v>
      </c>
      <c r="G35" s="166">
        <v>33</v>
      </c>
      <c r="H35" s="164">
        <v>36</v>
      </c>
      <c r="I35" s="166">
        <v>36</v>
      </c>
      <c r="J35" s="166">
        <v>42</v>
      </c>
    </row>
    <row r="36" spans="3:10" ht="17.25">
      <c r="C36" s="175" t="s">
        <v>547</v>
      </c>
      <c r="D36" s="163">
        <v>83</v>
      </c>
      <c r="E36" s="164">
        <v>34</v>
      </c>
      <c r="F36" s="164">
        <v>24</v>
      </c>
      <c r="G36" s="166">
        <v>35</v>
      </c>
      <c r="H36" s="164">
        <v>22</v>
      </c>
      <c r="I36" s="166">
        <v>25</v>
      </c>
      <c r="J36" s="166">
        <v>37</v>
      </c>
    </row>
    <row r="37" spans="3:10" ht="17.25">
      <c r="C37" s="175" t="s">
        <v>47</v>
      </c>
      <c r="D37" s="163">
        <v>118</v>
      </c>
      <c r="E37" s="164">
        <v>49</v>
      </c>
      <c r="F37" s="164">
        <v>33</v>
      </c>
      <c r="G37" s="166">
        <v>40</v>
      </c>
      <c r="H37" s="164">
        <v>39</v>
      </c>
      <c r="I37" s="166">
        <v>60</v>
      </c>
      <c r="J37" s="166">
        <v>46</v>
      </c>
    </row>
    <row r="38" spans="3:10" ht="17.25">
      <c r="C38" s="175" t="s">
        <v>56</v>
      </c>
      <c r="D38" s="157">
        <v>225</v>
      </c>
      <c r="E38" s="149">
        <v>67</v>
      </c>
      <c r="F38" s="149">
        <v>78</v>
      </c>
      <c r="G38" s="149">
        <v>68</v>
      </c>
      <c r="H38" s="149">
        <v>81</v>
      </c>
      <c r="I38" s="149">
        <v>82</v>
      </c>
      <c r="J38" s="149">
        <v>66</v>
      </c>
    </row>
    <row r="39" spans="3:10" ht="17.25">
      <c r="C39" s="175" t="s">
        <v>421</v>
      </c>
      <c r="D39" s="163">
        <v>193</v>
      </c>
      <c r="E39" s="164">
        <v>60</v>
      </c>
      <c r="F39" s="164">
        <v>62</v>
      </c>
      <c r="G39" s="166">
        <v>57</v>
      </c>
      <c r="H39" s="164">
        <v>66</v>
      </c>
      <c r="I39" s="166">
        <v>64</v>
      </c>
      <c r="J39" s="166">
        <v>65</v>
      </c>
    </row>
    <row r="40" spans="3:10" ht="17.25">
      <c r="C40" s="175"/>
      <c r="D40" s="163"/>
      <c r="E40" s="164"/>
      <c r="F40" s="164"/>
      <c r="G40" s="166"/>
      <c r="H40" s="164"/>
      <c r="I40" s="166"/>
      <c r="J40" s="166"/>
    </row>
    <row r="41" spans="3:10" ht="17.25">
      <c r="C41" s="175" t="s">
        <v>48</v>
      </c>
      <c r="D41" s="163">
        <v>297</v>
      </c>
      <c r="E41" s="164">
        <v>97</v>
      </c>
      <c r="F41" s="164">
        <v>99</v>
      </c>
      <c r="G41" s="166">
        <v>95</v>
      </c>
      <c r="H41" s="164">
        <v>97</v>
      </c>
      <c r="I41" s="166">
        <v>88</v>
      </c>
      <c r="J41" s="166">
        <v>101</v>
      </c>
    </row>
    <row r="42" spans="3:10" ht="17.25">
      <c r="C42" s="175" t="s">
        <v>49</v>
      </c>
      <c r="D42" s="163">
        <v>232</v>
      </c>
      <c r="E42" s="164">
        <v>69</v>
      </c>
      <c r="F42" s="164">
        <v>73</v>
      </c>
      <c r="G42" s="166">
        <v>79</v>
      </c>
      <c r="H42" s="164">
        <v>81</v>
      </c>
      <c r="I42" s="166">
        <v>69</v>
      </c>
      <c r="J42" s="166">
        <v>78</v>
      </c>
    </row>
    <row r="43" spans="3:10" ht="17.25">
      <c r="C43" s="175" t="s">
        <v>422</v>
      </c>
      <c r="D43" s="163">
        <v>60</v>
      </c>
      <c r="E43" s="164">
        <v>23</v>
      </c>
      <c r="F43" s="164">
        <v>19</v>
      </c>
      <c r="G43" s="166">
        <v>17</v>
      </c>
      <c r="H43" s="164">
        <v>19</v>
      </c>
      <c r="I43" s="166">
        <v>22</v>
      </c>
      <c r="J43" s="166">
        <v>22</v>
      </c>
    </row>
    <row r="44" spans="3:10" ht="17.25">
      <c r="C44" s="175"/>
      <c r="D44" s="163"/>
      <c r="E44" s="164"/>
      <c r="F44" s="164"/>
      <c r="G44" s="166"/>
      <c r="H44" s="164"/>
      <c r="I44" s="166"/>
      <c r="J44" s="166"/>
    </row>
    <row r="45" spans="3:10" ht="17.25">
      <c r="C45" s="175" t="s">
        <v>50</v>
      </c>
      <c r="D45" s="163">
        <v>269</v>
      </c>
      <c r="E45" s="164">
        <v>66</v>
      </c>
      <c r="F45" s="164">
        <v>79</v>
      </c>
      <c r="G45" s="166">
        <v>70</v>
      </c>
      <c r="H45" s="164">
        <v>100</v>
      </c>
      <c r="I45" s="166">
        <v>78</v>
      </c>
      <c r="J45" s="166">
        <v>90</v>
      </c>
    </row>
    <row r="46" spans="3:10" ht="17.25">
      <c r="C46" s="175" t="s">
        <v>51</v>
      </c>
      <c r="D46" s="163">
        <v>46</v>
      </c>
      <c r="E46" s="164">
        <v>21</v>
      </c>
      <c r="F46" s="164">
        <v>18</v>
      </c>
      <c r="G46" s="166">
        <v>12</v>
      </c>
      <c r="H46" s="164">
        <v>13</v>
      </c>
      <c r="I46" s="166">
        <v>13</v>
      </c>
      <c r="J46" s="166">
        <v>15</v>
      </c>
    </row>
    <row r="47" spans="3:10" ht="17.25">
      <c r="C47" s="175" t="s">
        <v>423</v>
      </c>
      <c r="D47" s="157">
        <v>50</v>
      </c>
      <c r="E47" s="149">
        <v>17</v>
      </c>
      <c r="F47" s="149">
        <v>21</v>
      </c>
      <c r="G47" s="149">
        <v>23</v>
      </c>
      <c r="H47" s="149">
        <v>14</v>
      </c>
      <c r="I47" s="149">
        <v>19</v>
      </c>
      <c r="J47" s="149">
        <v>15</v>
      </c>
    </row>
    <row r="48" spans="3:10" ht="17.25">
      <c r="C48" s="175" t="s">
        <v>548</v>
      </c>
      <c r="D48" s="163">
        <v>6</v>
      </c>
      <c r="E48" s="164">
        <v>3</v>
      </c>
      <c r="F48" s="164">
        <v>2</v>
      </c>
      <c r="G48" s="166">
        <v>1</v>
      </c>
      <c r="H48" s="164">
        <v>1</v>
      </c>
      <c r="I48" s="166">
        <v>5</v>
      </c>
      <c r="J48" s="166">
        <v>3</v>
      </c>
    </row>
    <row r="49" spans="3:10" ht="17.25">
      <c r="C49" s="175" t="s">
        <v>52</v>
      </c>
      <c r="D49" s="163">
        <v>201</v>
      </c>
      <c r="E49" s="164">
        <v>66</v>
      </c>
      <c r="F49" s="164">
        <v>59</v>
      </c>
      <c r="G49" s="166">
        <v>62</v>
      </c>
      <c r="H49" s="164">
        <v>75</v>
      </c>
      <c r="I49" s="166">
        <v>61</v>
      </c>
      <c r="J49" s="166">
        <v>67</v>
      </c>
    </row>
    <row r="50" spans="2:10" ht="18" thickBot="1">
      <c r="B50" s="5"/>
      <c r="C50" s="152"/>
      <c r="D50" s="174"/>
      <c r="E50" s="152"/>
      <c r="F50" s="152"/>
      <c r="G50" s="152"/>
      <c r="H50" s="152"/>
      <c r="I50" s="152"/>
      <c r="J50" s="152"/>
    </row>
    <row r="51" spans="3:10" ht="17.25">
      <c r="C51" s="149"/>
      <c r="D51" s="148" t="s">
        <v>542</v>
      </c>
      <c r="E51" s="149"/>
      <c r="F51" s="149"/>
      <c r="G51" s="149"/>
      <c r="H51" s="149"/>
      <c r="I51" s="149"/>
      <c r="J51" s="149"/>
    </row>
    <row r="52" spans="3:10" ht="17.25">
      <c r="C52" s="149"/>
      <c r="D52" s="149"/>
      <c r="E52" s="149"/>
      <c r="F52" s="149"/>
      <c r="G52" s="149"/>
      <c r="H52" s="149"/>
      <c r="I52" s="149"/>
      <c r="J52" s="149"/>
    </row>
    <row r="53" spans="3:10" ht="17.25">
      <c r="C53" s="149"/>
      <c r="D53" s="149"/>
      <c r="E53" s="149"/>
      <c r="F53" s="149"/>
      <c r="G53" s="149"/>
      <c r="H53" s="149"/>
      <c r="I53" s="149"/>
      <c r="J53" s="149"/>
    </row>
    <row r="54" spans="3:10" ht="17.25">
      <c r="C54" s="149"/>
      <c r="D54" s="149"/>
      <c r="E54" s="149"/>
      <c r="F54" s="149"/>
      <c r="G54" s="149"/>
      <c r="H54" s="149"/>
      <c r="I54" s="149"/>
      <c r="J54" s="149"/>
    </row>
    <row r="55" spans="3:10" ht="17.25">
      <c r="C55" s="149"/>
      <c r="D55" s="149"/>
      <c r="E55" s="149"/>
      <c r="F55" s="149"/>
      <c r="G55" s="149"/>
      <c r="H55" s="149"/>
      <c r="I55" s="149"/>
      <c r="J55" s="149"/>
    </row>
    <row r="56" spans="3:10" ht="17.25">
      <c r="C56" s="149"/>
      <c r="D56" s="149"/>
      <c r="E56" s="149"/>
      <c r="F56" s="149"/>
      <c r="G56" s="149"/>
      <c r="H56" s="149"/>
      <c r="I56" s="149"/>
      <c r="J56" s="149"/>
    </row>
    <row r="57" spans="3:10" ht="17.25">
      <c r="C57" s="149"/>
      <c r="D57" s="149"/>
      <c r="E57" s="149"/>
      <c r="F57" s="149"/>
      <c r="G57" s="149"/>
      <c r="H57" s="149"/>
      <c r="I57" s="149"/>
      <c r="J57" s="149"/>
    </row>
    <row r="58" spans="3:10" ht="17.25">
      <c r="C58" s="149"/>
      <c r="D58" s="149"/>
      <c r="E58" s="149"/>
      <c r="F58" s="149"/>
      <c r="G58" s="149"/>
      <c r="H58" s="149"/>
      <c r="I58" s="149"/>
      <c r="J58" s="149"/>
    </row>
    <row r="59" spans="3:10" ht="17.25">
      <c r="C59" s="149"/>
      <c r="D59" s="149"/>
      <c r="E59" s="149"/>
      <c r="F59" s="149"/>
      <c r="G59" s="149"/>
      <c r="H59" s="149"/>
      <c r="I59" s="149"/>
      <c r="J59" s="149"/>
    </row>
    <row r="60" spans="3:10" ht="17.25">
      <c r="C60" s="149"/>
      <c r="D60" s="149"/>
      <c r="E60" s="149"/>
      <c r="F60" s="149"/>
      <c r="G60" s="149"/>
      <c r="H60" s="149"/>
      <c r="I60" s="149"/>
      <c r="J60" s="149"/>
    </row>
    <row r="61" spans="3:10" ht="17.25">
      <c r="C61" s="149"/>
      <c r="D61" s="149"/>
      <c r="E61" s="149"/>
      <c r="F61" s="149"/>
      <c r="G61" s="149"/>
      <c r="H61" s="149"/>
      <c r="I61" s="149"/>
      <c r="J61" s="149"/>
    </row>
    <row r="62" spans="3:10" ht="17.25">
      <c r="C62" s="149"/>
      <c r="D62" s="149"/>
      <c r="E62" s="149"/>
      <c r="F62" s="149"/>
      <c r="G62" s="149"/>
      <c r="H62" s="149"/>
      <c r="I62" s="149"/>
      <c r="J62" s="149"/>
    </row>
    <row r="63" spans="3:10" ht="17.25">
      <c r="C63" s="149"/>
      <c r="D63" s="149"/>
      <c r="E63" s="149"/>
      <c r="F63" s="149"/>
      <c r="G63" s="149"/>
      <c r="H63" s="149"/>
      <c r="I63" s="149"/>
      <c r="J63" s="149"/>
    </row>
    <row r="64" spans="3:10" ht="17.25">
      <c r="C64" s="149"/>
      <c r="D64" s="149"/>
      <c r="E64" s="149"/>
      <c r="F64" s="149"/>
      <c r="G64" s="149"/>
      <c r="H64" s="149"/>
      <c r="I64" s="149"/>
      <c r="J64" s="149"/>
    </row>
    <row r="65" spans="3:10" ht="17.25">
      <c r="C65" s="149"/>
      <c r="D65" s="149"/>
      <c r="E65" s="149"/>
      <c r="F65" s="149"/>
      <c r="G65" s="149"/>
      <c r="H65" s="149"/>
      <c r="I65" s="149"/>
      <c r="J65" s="149"/>
    </row>
    <row r="66" spans="3:10" ht="17.25">
      <c r="C66" s="149"/>
      <c r="D66" s="149"/>
      <c r="E66" s="149"/>
      <c r="F66" s="149"/>
      <c r="G66" s="149"/>
      <c r="H66" s="149"/>
      <c r="I66" s="149"/>
      <c r="J66" s="149"/>
    </row>
    <row r="67" spans="3:10" ht="17.25">
      <c r="C67" s="149"/>
      <c r="D67" s="149"/>
      <c r="E67" s="149"/>
      <c r="F67" s="149"/>
      <c r="G67" s="149"/>
      <c r="H67" s="149"/>
      <c r="I67" s="149"/>
      <c r="J67" s="149"/>
    </row>
    <row r="68" spans="3:10" ht="17.25">
      <c r="C68" s="149"/>
      <c r="D68" s="149"/>
      <c r="E68" s="149"/>
      <c r="F68" s="149"/>
      <c r="G68" s="149"/>
      <c r="H68" s="149"/>
      <c r="I68" s="149"/>
      <c r="J68" s="149"/>
    </row>
    <row r="69" spans="3:10" ht="17.25">
      <c r="C69" s="149"/>
      <c r="D69" s="149"/>
      <c r="E69" s="149"/>
      <c r="F69" s="149"/>
      <c r="G69" s="149"/>
      <c r="H69" s="149"/>
      <c r="I69" s="149"/>
      <c r="J69" s="149"/>
    </row>
    <row r="70" spans="3:10" ht="17.25">
      <c r="C70" s="149"/>
      <c r="D70" s="149"/>
      <c r="E70" s="149"/>
      <c r="F70" s="149"/>
      <c r="G70" s="149"/>
      <c r="H70" s="149"/>
      <c r="I70" s="149"/>
      <c r="J70" s="149"/>
    </row>
    <row r="71" spans="3:10" ht="17.25">
      <c r="C71" s="149"/>
      <c r="D71" s="149"/>
      <c r="E71" s="149"/>
      <c r="F71" s="149"/>
      <c r="G71" s="149"/>
      <c r="H71" s="149"/>
      <c r="I71" s="149"/>
      <c r="J71" s="149"/>
    </row>
    <row r="72" spans="3:10" ht="17.25">
      <c r="C72" s="149"/>
      <c r="D72" s="149"/>
      <c r="E72" s="149"/>
      <c r="F72" s="149"/>
      <c r="G72" s="149"/>
      <c r="H72" s="149"/>
      <c r="I72" s="149"/>
      <c r="J72" s="149"/>
    </row>
    <row r="73" spans="3:10" ht="17.25">
      <c r="C73" s="149"/>
      <c r="D73" s="149"/>
      <c r="E73" s="149"/>
      <c r="F73" s="149"/>
      <c r="G73" s="149"/>
      <c r="H73" s="149"/>
      <c r="I73" s="149"/>
      <c r="J73" s="149"/>
    </row>
    <row r="74" spans="3:10" ht="17.25">
      <c r="C74" s="149"/>
      <c r="D74" s="149"/>
      <c r="E74" s="149"/>
      <c r="F74" s="149"/>
      <c r="G74" s="149"/>
      <c r="H74" s="149"/>
      <c r="I74" s="149"/>
      <c r="J74" s="149"/>
    </row>
    <row r="75" spans="3:10" ht="17.25">
      <c r="C75" s="149"/>
      <c r="D75" s="149"/>
      <c r="E75" s="149"/>
      <c r="F75" s="149"/>
      <c r="G75" s="149"/>
      <c r="H75" s="149"/>
      <c r="I75" s="149"/>
      <c r="J75" s="149"/>
    </row>
    <row r="76" spans="3:10" ht="17.25">
      <c r="C76" s="149"/>
      <c r="D76" s="149"/>
      <c r="E76" s="149"/>
      <c r="F76" s="149"/>
      <c r="G76" s="149"/>
      <c r="H76" s="149"/>
      <c r="I76" s="149"/>
      <c r="J76" s="149"/>
    </row>
    <row r="77" spans="3:10" ht="17.25">
      <c r="C77" s="149"/>
      <c r="D77" s="149"/>
      <c r="E77" s="149"/>
      <c r="F77" s="149"/>
      <c r="G77" s="149"/>
      <c r="H77" s="149"/>
      <c r="I77" s="149"/>
      <c r="J77" s="149"/>
    </row>
    <row r="78" spans="3:10" ht="17.25">
      <c r="C78" s="149"/>
      <c r="D78" s="149"/>
      <c r="E78" s="149"/>
      <c r="F78" s="149"/>
      <c r="G78" s="149"/>
      <c r="H78" s="149"/>
      <c r="I78" s="149"/>
      <c r="J78" s="149"/>
    </row>
    <row r="79" spans="3:10" ht="17.25">
      <c r="C79" s="149"/>
      <c r="D79" s="149"/>
      <c r="E79" s="149"/>
      <c r="F79" s="149"/>
      <c r="G79" s="149"/>
      <c r="H79" s="149"/>
      <c r="I79" s="149"/>
      <c r="J79" s="149"/>
    </row>
  </sheetData>
  <sheetProtection selectLockedCells="1" selectUnlockedCells="1"/>
  <mergeCells count="3">
    <mergeCell ref="E9:F9"/>
    <mergeCell ref="G9:H9"/>
    <mergeCell ref="I9:J9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workbookViewId="0" topLeftCell="A1">
      <selection activeCell="A1" sqref="A1"/>
    </sheetView>
  </sheetViews>
  <sheetFormatPr defaultColWidth="17.125" defaultRowHeight="13.5"/>
  <cols>
    <col min="1" max="1" width="13.375" style="2" customWidth="1"/>
    <col min="2" max="3" width="13.625" style="2" customWidth="1"/>
    <col min="4" max="4" width="14.00390625" style="2" customWidth="1"/>
    <col min="5" max="6" width="12.75390625" style="2" customWidth="1"/>
    <col min="7" max="7" width="12.625" style="2" customWidth="1"/>
    <col min="8" max="8" width="12.625" style="2" bestFit="1" customWidth="1"/>
    <col min="9" max="13" width="12.75390625" style="2" customWidth="1"/>
    <col min="14" max="16384" width="17.125" style="2" customWidth="1"/>
  </cols>
  <sheetData>
    <row r="1" ht="17.25">
      <c r="A1" s="1"/>
    </row>
    <row r="6" ht="17.25">
      <c r="E6" s="4" t="s">
        <v>112</v>
      </c>
    </row>
    <row r="7" spans="2:9" ht="18" thickBot="1">
      <c r="B7" s="5"/>
      <c r="C7" s="5"/>
      <c r="D7" s="34" t="s">
        <v>631</v>
      </c>
      <c r="E7" s="5"/>
      <c r="F7" s="5"/>
      <c r="G7" s="5"/>
      <c r="H7" s="6" t="s">
        <v>632</v>
      </c>
      <c r="I7" s="6"/>
    </row>
    <row r="8" spans="3:9" ht="17.25">
      <c r="C8" s="191" t="s">
        <v>519</v>
      </c>
      <c r="D8" s="26" t="s">
        <v>449</v>
      </c>
      <c r="E8" s="393" t="s">
        <v>521</v>
      </c>
      <c r="F8" s="393"/>
      <c r="G8" s="393"/>
      <c r="H8" s="37"/>
      <c r="I8" s="395" t="s">
        <v>669</v>
      </c>
    </row>
    <row r="9" spans="3:9" ht="17.25">
      <c r="C9" s="191"/>
      <c r="D9" s="26"/>
      <c r="E9" s="212"/>
      <c r="F9" s="212" t="s">
        <v>633</v>
      </c>
      <c r="G9" s="212"/>
      <c r="H9" s="213"/>
      <c r="I9" s="396"/>
    </row>
    <row r="10" spans="2:9" ht="17.25">
      <c r="B10" s="10"/>
      <c r="C10" s="10"/>
      <c r="D10" s="12" t="s">
        <v>461</v>
      </c>
      <c r="E10" s="12" t="s">
        <v>96</v>
      </c>
      <c r="F10" s="12" t="s">
        <v>634</v>
      </c>
      <c r="G10" s="12" t="s">
        <v>589</v>
      </c>
      <c r="H10" s="104" t="s">
        <v>453</v>
      </c>
      <c r="I10" s="397"/>
    </row>
    <row r="11" ht="17.25">
      <c r="D11" s="7"/>
    </row>
    <row r="12" spans="2:9" ht="17.25">
      <c r="B12" s="176" t="s">
        <v>520</v>
      </c>
      <c r="C12" s="176">
        <v>40372</v>
      </c>
      <c r="D12" s="19">
        <v>1403</v>
      </c>
      <c r="E12" s="16">
        <v>309</v>
      </c>
      <c r="F12" s="127">
        <v>10</v>
      </c>
      <c r="G12" s="16">
        <v>933</v>
      </c>
      <c r="H12" s="16">
        <v>151</v>
      </c>
      <c r="I12" s="192">
        <v>2.31</v>
      </c>
    </row>
    <row r="13" spans="2:9" ht="17.25">
      <c r="B13" s="176"/>
      <c r="C13" s="176"/>
      <c r="D13" s="19"/>
      <c r="E13" s="16"/>
      <c r="F13" s="127"/>
      <c r="G13" s="16"/>
      <c r="H13" s="16"/>
      <c r="I13" s="192"/>
    </row>
    <row r="14" spans="1:9" ht="17.25">
      <c r="A14" s="1"/>
      <c r="B14" s="176" t="s">
        <v>524</v>
      </c>
      <c r="C14" s="39">
        <v>35010</v>
      </c>
      <c r="D14" s="20">
        <v>1297</v>
      </c>
      <c r="E14" s="21">
        <v>143</v>
      </c>
      <c r="F14" s="127">
        <v>3</v>
      </c>
      <c r="G14" s="14">
        <v>1070</v>
      </c>
      <c r="H14" s="21">
        <v>81</v>
      </c>
      <c r="I14" s="193">
        <v>3.06</v>
      </c>
    </row>
    <row r="15" spans="1:9" ht="17.25">
      <c r="A15" s="1"/>
      <c r="B15" s="176"/>
      <c r="C15" s="39"/>
      <c r="D15" s="20"/>
      <c r="E15" s="21"/>
      <c r="F15" s="127"/>
      <c r="G15" s="14"/>
      <c r="H15" s="21"/>
      <c r="I15" s="193"/>
    </row>
    <row r="16" spans="1:9" ht="17.25">
      <c r="A16" s="1"/>
      <c r="B16" s="176" t="s">
        <v>525</v>
      </c>
      <c r="C16" s="39">
        <v>33817</v>
      </c>
      <c r="D16" s="20">
        <v>1225</v>
      </c>
      <c r="E16" s="21">
        <v>125</v>
      </c>
      <c r="F16" s="127">
        <v>6</v>
      </c>
      <c r="G16" s="14">
        <v>1030</v>
      </c>
      <c r="H16" s="21">
        <v>64</v>
      </c>
      <c r="I16" s="193">
        <v>3.05</v>
      </c>
    </row>
    <row r="17" spans="1:9" ht="17.25">
      <c r="A17" s="1"/>
      <c r="B17" s="176"/>
      <c r="C17" s="39"/>
      <c r="D17" s="20"/>
      <c r="E17" s="21"/>
      <c r="F17" s="127"/>
      <c r="G17" s="14"/>
      <c r="H17" s="21"/>
      <c r="I17" s="193"/>
    </row>
    <row r="18" spans="1:9" ht="17.25">
      <c r="A18" s="1"/>
      <c r="B18" s="176" t="s">
        <v>526</v>
      </c>
      <c r="C18" s="39">
        <v>32798</v>
      </c>
      <c r="D18" s="20">
        <v>1173</v>
      </c>
      <c r="E18" s="21">
        <v>123</v>
      </c>
      <c r="F18" s="127">
        <v>2</v>
      </c>
      <c r="G18" s="14">
        <v>1008</v>
      </c>
      <c r="H18" s="21">
        <v>40</v>
      </c>
      <c r="I18" s="193">
        <v>3.07</v>
      </c>
    </row>
    <row r="19" spans="1:9" ht="17.25">
      <c r="A19" s="1"/>
      <c r="B19" s="176"/>
      <c r="C19" s="39"/>
      <c r="D19" s="20"/>
      <c r="E19" s="21"/>
      <c r="F19" s="127"/>
      <c r="G19" s="14"/>
      <c r="H19" s="21"/>
      <c r="I19" s="193"/>
    </row>
    <row r="20" spans="1:9" ht="17.25">
      <c r="A20" s="1"/>
      <c r="B20" s="176" t="s">
        <v>527</v>
      </c>
      <c r="C20" s="39">
        <v>32347</v>
      </c>
      <c r="D20" s="20">
        <v>1213</v>
      </c>
      <c r="E20" s="127">
        <v>107</v>
      </c>
      <c r="F20" s="127">
        <v>2</v>
      </c>
      <c r="G20" s="14">
        <v>1069</v>
      </c>
      <c r="H20" s="127">
        <v>35</v>
      </c>
      <c r="I20" s="193">
        <v>3.3</v>
      </c>
    </row>
    <row r="21" spans="1:9" ht="17.25">
      <c r="A21" s="1"/>
      <c r="B21" s="176"/>
      <c r="C21" s="39"/>
      <c r="D21" s="20"/>
      <c r="E21" s="127"/>
      <c r="F21" s="127"/>
      <c r="G21" s="14"/>
      <c r="H21" s="127"/>
      <c r="I21" s="193"/>
    </row>
    <row r="22" spans="1:9" ht="17.25">
      <c r="A22" s="1"/>
      <c r="B22" s="176" t="s">
        <v>528</v>
      </c>
      <c r="C22" s="39">
        <v>31532</v>
      </c>
      <c r="D22" s="20">
        <v>1259</v>
      </c>
      <c r="E22" s="21">
        <v>132</v>
      </c>
      <c r="F22" s="127">
        <v>1</v>
      </c>
      <c r="G22" s="14">
        <v>1058</v>
      </c>
      <c r="H22" s="127">
        <v>68</v>
      </c>
      <c r="I22" s="193">
        <v>3.36</v>
      </c>
    </row>
    <row r="23" spans="1:9" ht="17.25">
      <c r="A23" s="1"/>
      <c r="B23" s="176"/>
      <c r="C23" s="39"/>
      <c r="D23" s="20"/>
      <c r="E23" s="21"/>
      <c r="F23" s="127"/>
      <c r="G23" s="14"/>
      <c r="H23" s="127"/>
      <c r="I23" s="193"/>
    </row>
    <row r="24" spans="1:9" ht="17.25">
      <c r="A24" s="1"/>
      <c r="B24" s="176" t="s">
        <v>644</v>
      </c>
      <c r="C24" s="39">
        <v>31302</v>
      </c>
      <c r="D24" s="20">
        <v>1350</v>
      </c>
      <c r="E24" s="21">
        <v>199</v>
      </c>
      <c r="F24" s="127">
        <v>6</v>
      </c>
      <c r="G24" s="14">
        <v>978</v>
      </c>
      <c r="H24" s="127">
        <v>167</v>
      </c>
      <c r="I24" s="193">
        <v>3.1244009967414224</v>
      </c>
    </row>
    <row r="25" spans="1:9" ht="17.25">
      <c r="A25" s="1"/>
      <c r="B25" s="176"/>
      <c r="C25" s="39"/>
      <c r="D25" s="20"/>
      <c r="E25" s="21"/>
      <c r="F25" s="127"/>
      <c r="G25" s="14"/>
      <c r="H25" s="127"/>
      <c r="I25" s="193"/>
    </row>
    <row r="26" spans="1:9" ht="17.25">
      <c r="A26" s="1"/>
      <c r="B26" s="176" t="s">
        <v>668</v>
      </c>
      <c r="C26" s="39">
        <v>30788</v>
      </c>
      <c r="D26" s="20">
        <v>1265</v>
      </c>
      <c r="E26" s="21">
        <v>147</v>
      </c>
      <c r="F26" s="127">
        <v>4</v>
      </c>
      <c r="G26" s="14">
        <v>904</v>
      </c>
      <c r="H26" s="127">
        <v>210</v>
      </c>
      <c r="I26" s="193">
        <v>2.94</v>
      </c>
    </row>
    <row r="27" spans="1:9" ht="18" thickBot="1">
      <c r="A27" s="1"/>
      <c r="B27" s="5"/>
      <c r="C27" s="5"/>
      <c r="D27" s="22"/>
      <c r="E27" s="33"/>
      <c r="F27" s="5"/>
      <c r="G27" s="5"/>
      <c r="H27" s="5"/>
      <c r="I27" s="5"/>
    </row>
    <row r="28" spans="1:5" ht="17.25">
      <c r="A28" s="1"/>
      <c r="D28" s="195" t="s">
        <v>573</v>
      </c>
      <c r="E28" s="32"/>
    </row>
    <row r="29" spans="1:4" ht="17.25">
      <c r="A29" s="1"/>
      <c r="D29" s="2" t="s">
        <v>543</v>
      </c>
    </row>
    <row r="30" ht="17.25">
      <c r="A30" s="1"/>
    </row>
    <row r="31" ht="17.25">
      <c r="A31" s="1"/>
    </row>
    <row r="32" ht="17.25">
      <c r="E32" s="4"/>
    </row>
    <row r="33" ht="17.25">
      <c r="D33" s="4" t="s">
        <v>113</v>
      </c>
    </row>
    <row r="34" ht="17.25">
      <c r="C34" s="1" t="s">
        <v>133</v>
      </c>
    </row>
    <row r="35" spans="2:12" ht="18" thickBot="1">
      <c r="B35" s="5"/>
      <c r="C35" s="6" t="s">
        <v>114</v>
      </c>
      <c r="D35" s="5"/>
      <c r="E35" s="5"/>
      <c r="F35" s="5"/>
      <c r="G35" s="5"/>
      <c r="H35" s="5"/>
      <c r="I35" s="5"/>
      <c r="J35" s="5"/>
      <c r="K35" s="5"/>
      <c r="L35" s="6" t="s">
        <v>78</v>
      </c>
    </row>
    <row r="36" spans="3:12" ht="17.25">
      <c r="C36" s="46"/>
      <c r="D36" s="38" t="s">
        <v>590</v>
      </c>
      <c r="E36" s="38" t="s">
        <v>591</v>
      </c>
      <c r="F36" s="38" t="s">
        <v>534</v>
      </c>
      <c r="G36" s="38" t="s">
        <v>535</v>
      </c>
      <c r="H36" s="38" t="s">
        <v>536</v>
      </c>
      <c r="I36" s="38" t="s">
        <v>537</v>
      </c>
      <c r="J36" s="38" t="s">
        <v>592</v>
      </c>
      <c r="K36" s="38" t="s">
        <v>639</v>
      </c>
      <c r="L36" s="38" t="s">
        <v>670</v>
      </c>
    </row>
    <row r="37" spans="2:12" ht="17.25">
      <c r="B37" s="10"/>
      <c r="C37" s="47"/>
      <c r="D37" s="181">
        <v>2001</v>
      </c>
      <c r="E37" s="181" t="s">
        <v>115</v>
      </c>
      <c r="F37" s="181" t="s">
        <v>116</v>
      </c>
      <c r="G37" s="12" t="s">
        <v>117</v>
      </c>
      <c r="H37" s="12" t="s">
        <v>134</v>
      </c>
      <c r="I37" s="12" t="s">
        <v>531</v>
      </c>
      <c r="J37" s="12" t="s">
        <v>616</v>
      </c>
      <c r="K37" s="136" t="s">
        <v>645</v>
      </c>
      <c r="L37" s="136" t="s">
        <v>671</v>
      </c>
    </row>
    <row r="38" spans="3:10" ht="17.25">
      <c r="C38" s="48"/>
      <c r="D38" s="24"/>
      <c r="E38" s="24"/>
      <c r="F38" s="24"/>
      <c r="G38" s="24"/>
      <c r="H38" s="24"/>
      <c r="I38" s="24"/>
      <c r="J38" s="24"/>
    </row>
    <row r="39" spans="2:12" ht="17.25">
      <c r="B39" s="1" t="s">
        <v>118</v>
      </c>
      <c r="C39" s="60"/>
      <c r="D39" s="31">
        <v>12</v>
      </c>
      <c r="E39" s="31">
        <v>7</v>
      </c>
      <c r="F39" s="31">
        <v>8</v>
      </c>
      <c r="G39" s="31">
        <v>10</v>
      </c>
      <c r="H39" s="31">
        <v>8</v>
      </c>
      <c r="I39" s="31">
        <v>4</v>
      </c>
      <c r="J39" s="31">
        <v>3</v>
      </c>
      <c r="K39" s="14">
        <v>3</v>
      </c>
      <c r="L39" s="14">
        <v>4</v>
      </c>
    </row>
    <row r="40" spans="2:12" ht="17.25">
      <c r="B40" s="49"/>
      <c r="C40" s="50"/>
      <c r="D40" s="49"/>
      <c r="E40" s="49"/>
      <c r="F40" s="49"/>
      <c r="G40" s="49"/>
      <c r="H40" s="49"/>
      <c r="I40" s="49"/>
      <c r="J40" s="49"/>
      <c r="K40" s="49"/>
      <c r="L40" s="49"/>
    </row>
    <row r="41" spans="2:10" ht="17.25">
      <c r="B41" s="1" t="s">
        <v>28</v>
      </c>
      <c r="C41" s="48"/>
      <c r="D41" s="24"/>
      <c r="E41" s="24"/>
      <c r="F41" s="24"/>
      <c r="G41" s="24"/>
      <c r="H41" s="24"/>
      <c r="I41" s="24"/>
      <c r="J41" s="24"/>
    </row>
    <row r="42" spans="2:12" ht="17.25">
      <c r="B42" s="1" t="s">
        <v>119</v>
      </c>
      <c r="C42" s="48"/>
      <c r="D42" s="125">
        <v>64</v>
      </c>
      <c r="E42" s="125">
        <v>41</v>
      </c>
      <c r="F42" s="125">
        <v>35</v>
      </c>
      <c r="G42" s="125">
        <v>24</v>
      </c>
      <c r="H42" s="125">
        <v>20</v>
      </c>
      <c r="I42" s="125">
        <v>12</v>
      </c>
      <c r="J42" s="125">
        <v>28</v>
      </c>
      <c r="K42" s="127">
        <v>28</v>
      </c>
      <c r="L42" s="127">
        <v>33</v>
      </c>
    </row>
    <row r="43" spans="2:12" ht="18" thickBot="1">
      <c r="B43" s="5"/>
      <c r="C43" s="51"/>
      <c r="D43" s="5"/>
      <c r="E43" s="5"/>
      <c r="F43" s="5"/>
      <c r="G43" s="5"/>
      <c r="H43" s="5"/>
      <c r="I43" s="5"/>
      <c r="J43" s="5"/>
      <c r="K43" s="5"/>
      <c r="L43" s="5"/>
    </row>
    <row r="44" spans="3:4" ht="17.25">
      <c r="C44" s="1"/>
      <c r="D44" s="1" t="s">
        <v>542</v>
      </c>
    </row>
  </sheetData>
  <sheetProtection selectLockedCells="1" selectUnlockedCells="1"/>
  <mergeCells count="2">
    <mergeCell ref="I8:I10"/>
    <mergeCell ref="E8:G8"/>
  </mergeCells>
  <printOptions/>
  <pageMargins left="0.75" right="0.75" top="1" bottom="1" header="0.512" footer="0.512"/>
  <pageSetup fitToHeight="1" fitToWidth="1" horizontalDpi="300" verticalDpi="300" orientation="portrait" paperSize="9" scale="60" r:id="rId1"/>
  <ignoredErrors>
    <ignoredError sqref="E37:L3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1.625" style="2" customWidth="1"/>
    <col min="3" max="4" width="12.125" style="2" customWidth="1"/>
    <col min="5" max="5" width="10.875" style="2" customWidth="1"/>
    <col min="6" max="9" width="12.125" style="2" customWidth="1"/>
    <col min="10" max="10" width="10.875" style="2" customWidth="1"/>
    <col min="11" max="16384" width="12.125" style="2" customWidth="1"/>
  </cols>
  <sheetData>
    <row r="1" ht="17.25">
      <c r="A1" s="1"/>
    </row>
    <row r="7" spans="3:10" ht="17.25">
      <c r="C7" s="17"/>
      <c r="E7" s="4" t="s">
        <v>120</v>
      </c>
      <c r="F7" s="17"/>
      <c r="G7" s="17"/>
      <c r="H7" s="17"/>
      <c r="I7" s="17"/>
      <c r="J7" s="17"/>
    </row>
    <row r="8" spans="2:12" ht="18" thickBot="1">
      <c r="B8" s="5"/>
      <c r="C8" s="52"/>
      <c r="D8" s="5"/>
      <c r="E8" s="5"/>
      <c r="F8" s="6" t="s">
        <v>80</v>
      </c>
      <c r="G8" s="52"/>
      <c r="H8" s="52"/>
      <c r="I8" s="52"/>
      <c r="J8" s="5"/>
      <c r="K8" s="5"/>
      <c r="L8" s="53" t="s">
        <v>121</v>
      </c>
    </row>
    <row r="9" spans="2:12" ht="17.25">
      <c r="B9" s="17"/>
      <c r="D9" s="11" t="s">
        <v>122</v>
      </c>
      <c r="E9" s="10"/>
      <c r="F9" s="11" t="s">
        <v>123</v>
      </c>
      <c r="G9" s="54"/>
      <c r="H9" s="11" t="s">
        <v>124</v>
      </c>
      <c r="I9" s="54"/>
      <c r="J9" s="27" t="s">
        <v>125</v>
      </c>
      <c r="K9" s="10"/>
      <c r="L9" s="10"/>
    </row>
    <row r="10" spans="2:12" ht="17.25">
      <c r="B10" s="54"/>
      <c r="C10" s="10"/>
      <c r="D10" s="12" t="s">
        <v>458</v>
      </c>
      <c r="E10" s="12" t="s">
        <v>459</v>
      </c>
      <c r="F10" s="12" t="s">
        <v>460</v>
      </c>
      <c r="G10" s="12" t="s">
        <v>127</v>
      </c>
      <c r="H10" s="12" t="s">
        <v>126</v>
      </c>
      <c r="I10" s="12" t="s">
        <v>127</v>
      </c>
      <c r="J10" s="12" t="s">
        <v>461</v>
      </c>
      <c r="K10" s="12" t="s">
        <v>128</v>
      </c>
      <c r="L10" s="12" t="s">
        <v>127</v>
      </c>
    </row>
    <row r="11" spans="2:10" ht="17.25">
      <c r="B11" s="17"/>
      <c r="D11" s="7"/>
      <c r="F11" s="7"/>
      <c r="H11" s="27" t="s">
        <v>593</v>
      </c>
      <c r="J11" s="27" t="s">
        <v>129</v>
      </c>
    </row>
    <row r="12" spans="2:12" ht="17.25">
      <c r="B12" s="390" t="s">
        <v>399</v>
      </c>
      <c r="C12" s="391"/>
      <c r="D12" s="129" t="s">
        <v>390</v>
      </c>
      <c r="E12" s="127" t="s">
        <v>390</v>
      </c>
      <c r="F12" s="44">
        <v>1</v>
      </c>
      <c r="G12" s="127" t="s">
        <v>390</v>
      </c>
      <c r="H12" s="44">
        <v>1</v>
      </c>
      <c r="I12" s="32">
        <v>1</v>
      </c>
      <c r="J12" s="45">
        <v>5</v>
      </c>
      <c r="K12" s="32">
        <v>3</v>
      </c>
      <c r="L12" s="32">
        <v>2</v>
      </c>
    </row>
    <row r="13" spans="2:12" ht="17.25">
      <c r="B13" s="390" t="s">
        <v>400</v>
      </c>
      <c r="C13" s="391"/>
      <c r="D13" s="129" t="s">
        <v>390</v>
      </c>
      <c r="E13" s="127" t="s">
        <v>390</v>
      </c>
      <c r="F13" s="44">
        <v>1</v>
      </c>
      <c r="G13" s="32">
        <v>2</v>
      </c>
      <c r="H13" s="129" t="s">
        <v>390</v>
      </c>
      <c r="I13" s="32">
        <v>1</v>
      </c>
      <c r="J13" s="45">
        <v>15</v>
      </c>
      <c r="K13" s="32">
        <v>9</v>
      </c>
      <c r="L13" s="32">
        <v>6</v>
      </c>
    </row>
    <row r="14" spans="2:12" ht="17.25">
      <c r="B14" s="390" t="s">
        <v>401</v>
      </c>
      <c r="C14" s="391"/>
      <c r="D14" s="129" t="s">
        <v>390</v>
      </c>
      <c r="E14" s="127" t="s">
        <v>390</v>
      </c>
      <c r="F14" s="129" t="s">
        <v>390</v>
      </c>
      <c r="G14" s="32">
        <v>2</v>
      </c>
      <c r="H14" s="129" t="s">
        <v>390</v>
      </c>
      <c r="I14" s="127" t="s">
        <v>390</v>
      </c>
      <c r="J14" s="129" t="s">
        <v>390</v>
      </c>
      <c r="K14" s="127" t="s">
        <v>390</v>
      </c>
      <c r="L14" s="127" t="s">
        <v>390</v>
      </c>
    </row>
    <row r="15" spans="2:12" ht="17.25">
      <c r="B15" s="390" t="s">
        <v>402</v>
      </c>
      <c r="C15" s="391"/>
      <c r="D15" s="129" t="s">
        <v>390</v>
      </c>
      <c r="E15" s="127" t="s">
        <v>390</v>
      </c>
      <c r="F15" s="129" t="s">
        <v>390</v>
      </c>
      <c r="G15" s="55">
        <v>1</v>
      </c>
      <c r="H15" s="129" t="s">
        <v>390</v>
      </c>
      <c r="I15" s="127" t="s">
        <v>390</v>
      </c>
      <c r="J15" s="13">
        <v>2</v>
      </c>
      <c r="K15" s="21">
        <v>1</v>
      </c>
      <c r="L15" s="21">
        <v>1</v>
      </c>
    </row>
    <row r="16" spans="2:12" ht="17.25">
      <c r="B16" s="390" t="s">
        <v>403</v>
      </c>
      <c r="C16" s="391"/>
      <c r="D16" s="20">
        <v>2</v>
      </c>
      <c r="E16" s="127" t="s">
        <v>390</v>
      </c>
      <c r="F16" s="129" t="s">
        <v>390</v>
      </c>
      <c r="G16" s="127" t="s">
        <v>390</v>
      </c>
      <c r="H16" s="20">
        <v>1</v>
      </c>
      <c r="I16" s="127" t="s">
        <v>390</v>
      </c>
      <c r="J16" s="13">
        <v>7</v>
      </c>
      <c r="K16" s="21">
        <v>4</v>
      </c>
      <c r="L16" s="21">
        <v>3</v>
      </c>
    </row>
    <row r="17" spans="2:12" ht="17.25">
      <c r="B17" s="39"/>
      <c r="C17" s="184"/>
      <c r="D17" s="20"/>
      <c r="E17" s="127"/>
      <c r="F17" s="129"/>
      <c r="G17" s="127"/>
      <c r="H17" s="20"/>
      <c r="I17" s="127"/>
      <c r="J17" s="13"/>
      <c r="K17" s="21"/>
      <c r="L17" s="21"/>
    </row>
    <row r="18" spans="2:12" ht="17.25">
      <c r="B18" s="390" t="s">
        <v>404</v>
      </c>
      <c r="C18" s="391"/>
      <c r="D18" s="20">
        <v>2</v>
      </c>
      <c r="E18" s="127" t="s">
        <v>390</v>
      </c>
      <c r="F18" s="129" t="s">
        <v>390</v>
      </c>
      <c r="G18" s="127" t="s">
        <v>390</v>
      </c>
      <c r="H18" s="129" t="s">
        <v>390</v>
      </c>
      <c r="I18" s="127" t="s">
        <v>390</v>
      </c>
      <c r="J18" s="13">
        <v>2</v>
      </c>
      <c r="K18" s="21">
        <v>2</v>
      </c>
      <c r="L18" s="127" t="s">
        <v>390</v>
      </c>
    </row>
    <row r="19" spans="2:12" ht="17.25">
      <c r="B19" s="390" t="s">
        <v>405</v>
      </c>
      <c r="C19" s="391"/>
      <c r="D19" s="20">
        <v>1</v>
      </c>
      <c r="E19" s="55">
        <v>1</v>
      </c>
      <c r="F19" s="129" t="s">
        <v>390</v>
      </c>
      <c r="G19" s="127" t="s">
        <v>390</v>
      </c>
      <c r="H19" s="129" t="s">
        <v>390</v>
      </c>
      <c r="I19" s="127" t="s">
        <v>390</v>
      </c>
      <c r="J19" s="13">
        <v>5</v>
      </c>
      <c r="K19" s="21">
        <v>2</v>
      </c>
      <c r="L19" s="21">
        <v>3</v>
      </c>
    </row>
    <row r="20" spans="2:12" ht="17.25">
      <c r="B20" s="390" t="s">
        <v>406</v>
      </c>
      <c r="C20" s="391"/>
      <c r="D20" s="20" t="s">
        <v>425</v>
      </c>
      <c r="E20" s="41">
        <v>2</v>
      </c>
      <c r="F20" s="129" t="s">
        <v>425</v>
      </c>
      <c r="G20" s="127" t="s">
        <v>425</v>
      </c>
      <c r="H20" s="129" t="s">
        <v>425</v>
      </c>
      <c r="I20" s="127" t="s">
        <v>425</v>
      </c>
      <c r="J20" s="13" t="s">
        <v>425</v>
      </c>
      <c r="K20" s="21" t="s">
        <v>425</v>
      </c>
      <c r="L20" s="21" t="s">
        <v>425</v>
      </c>
    </row>
    <row r="21" spans="2:12" ht="17.25">
      <c r="B21" s="390" t="s">
        <v>504</v>
      </c>
      <c r="C21" s="391"/>
      <c r="D21" s="20">
        <v>1</v>
      </c>
      <c r="E21" s="127" t="s">
        <v>390</v>
      </c>
      <c r="F21" s="129" t="s">
        <v>425</v>
      </c>
      <c r="G21" s="127" t="s">
        <v>425</v>
      </c>
      <c r="H21" s="129" t="s">
        <v>594</v>
      </c>
      <c r="I21" s="127" t="s">
        <v>425</v>
      </c>
      <c r="J21" s="13">
        <v>2</v>
      </c>
      <c r="K21" s="21">
        <v>1</v>
      </c>
      <c r="L21" s="21">
        <v>1</v>
      </c>
    </row>
    <row r="22" spans="2:12" ht="17.25">
      <c r="B22" s="390" t="s">
        <v>638</v>
      </c>
      <c r="C22" s="391"/>
      <c r="D22" s="20">
        <v>2</v>
      </c>
      <c r="E22" s="127" t="s">
        <v>390</v>
      </c>
      <c r="F22" s="129" t="s">
        <v>425</v>
      </c>
      <c r="G22" s="127" t="s">
        <v>425</v>
      </c>
      <c r="H22" s="20">
        <v>1</v>
      </c>
      <c r="I22" s="127" t="s">
        <v>390</v>
      </c>
      <c r="J22" s="13">
        <v>5</v>
      </c>
      <c r="K22" s="21">
        <v>4</v>
      </c>
      <c r="L22" s="21">
        <v>1</v>
      </c>
    </row>
    <row r="23" spans="2:12" ht="17.25">
      <c r="B23" s="39"/>
      <c r="C23" s="102"/>
      <c r="D23" s="20"/>
      <c r="E23" s="127"/>
      <c r="F23" s="129"/>
      <c r="G23" s="127"/>
      <c r="H23" s="20"/>
      <c r="I23" s="127"/>
      <c r="J23" s="13"/>
      <c r="K23" s="21"/>
      <c r="L23" s="21"/>
    </row>
    <row r="24" spans="2:12" ht="17.25">
      <c r="B24" s="390" t="s">
        <v>666</v>
      </c>
      <c r="C24" s="391"/>
      <c r="D24" s="20">
        <v>2</v>
      </c>
      <c r="E24" s="127" t="s">
        <v>390</v>
      </c>
      <c r="F24" s="129" t="s">
        <v>425</v>
      </c>
      <c r="G24" s="127" t="s">
        <v>425</v>
      </c>
      <c r="H24" s="20">
        <v>1</v>
      </c>
      <c r="I24" s="127">
        <v>1</v>
      </c>
      <c r="J24" s="13">
        <v>2</v>
      </c>
      <c r="K24" s="21">
        <v>2</v>
      </c>
      <c r="L24" s="21" t="s">
        <v>425</v>
      </c>
    </row>
    <row r="25" spans="2:12" ht="18" thickBot="1">
      <c r="B25" s="6"/>
      <c r="C25" s="5"/>
      <c r="D25" s="22"/>
      <c r="E25" s="5"/>
      <c r="F25" s="22"/>
      <c r="G25" s="5"/>
      <c r="H25" s="22"/>
      <c r="I25" s="5"/>
      <c r="J25" s="22"/>
      <c r="K25" s="52"/>
      <c r="L25" s="52"/>
    </row>
    <row r="26" spans="4:12" ht="17.25">
      <c r="D26" s="1" t="s">
        <v>595</v>
      </c>
      <c r="H26" s="1"/>
      <c r="K26" s="17"/>
      <c r="L26" s="17"/>
    </row>
    <row r="27" spans="3:12" ht="17.25">
      <c r="C27" s="1"/>
      <c r="D27" s="1" t="s">
        <v>542</v>
      </c>
      <c r="H27" s="1"/>
      <c r="K27" s="17"/>
      <c r="L27" s="17"/>
    </row>
    <row r="29" spans="5:12" ht="17.25">
      <c r="E29" s="4" t="s">
        <v>130</v>
      </c>
      <c r="K29" s="17"/>
      <c r="L29" s="17"/>
    </row>
    <row r="30" spans="2:12" ht="18" thickBot="1">
      <c r="B30" s="5"/>
      <c r="C30" s="5"/>
      <c r="D30" s="34" t="s">
        <v>131</v>
      </c>
      <c r="E30" s="5"/>
      <c r="F30" s="6" t="s">
        <v>132</v>
      </c>
      <c r="G30" s="5"/>
      <c r="H30" s="5"/>
      <c r="I30" s="5"/>
      <c r="J30" s="5"/>
      <c r="K30" s="5"/>
      <c r="L30" s="53" t="s">
        <v>135</v>
      </c>
    </row>
    <row r="31" spans="3:12" ht="17.25">
      <c r="C31" s="7"/>
      <c r="D31" s="10"/>
      <c r="E31" s="10"/>
      <c r="F31" s="10"/>
      <c r="G31" s="10"/>
      <c r="H31" s="10"/>
      <c r="I31" s="10"/>
      <c r="J31" s="10"/>
      <c r="K31" s="56"/>
      <c r="L31" s="56"/>
    </row>
    <row r="32" spans="3:12" ht="17.25">
      <c r="C32" s="26" t="s">
        <v>434</v>
      </c>
      <c r="D32" s="8"/>
      <c r="E32" s="10"/>
      <c r="F32" s="10"/>
      <c r="G32" s="9" t="s">
        <v>471</v>
      </c>
      <c r="H32" s="10"/>
      <c r="I32" s="10"/>
      <c r="J32" s="10"/>
      <c r="K32" s="57"/>
      <c r="L32" s="58" t="s">
        <v>470</v>
      </c>
    </row>
    <row r="33" spans="2:12" ht="17.25">
      <c r="B33" s="10"/>
      <c r="C33" s="8"/>
      <c r="D33" s="12" t="s">
        <v>462</v>
      </c>
      <c r="E33" s="12" t="s">
        <v>463</v>
      </c>
      <c r="F33" s="12" t="s">
        <v>464</v>
      </c>
      <c r="G33" s="12" t="s">
        <v>465</v>
      </c>
      <c r="H33" s="12" t="s">
        <v>466</v>
      </c>
      <c r="I33" s="12" t="s">
        <v>467</v>
      </c>
      <c r="J33" s="12" t="s">
        <v>453</v>
      </c>
      <c r="K33" s="12" t="s">
        <v>468</v>
      </c>
      <c r="L33" s="59" t="s">
        <v>469</v>
      </c>
    </row>
    <row r="34" ht="17.25">
      <c r="C34" s="7"/>
    </row>
    <row r="35" spans="2:13" ht="17.25">
      <c r="B35" s="1" t="s">
        <v>395</v>
      </c>
      <c r="C35" s="45">
        <v>40599</v>
      </c>
      <c r="D35" s="32">
        <v>27245</v>
      </c>
      <c r="E35" s="32">
        <v>1143</v>
      </c>
      <c r="F35" s="32">
        <v>3948</v>
      </c>
      <c r="G35" s="32">
        <v>4906</v>
      </c>
      <c r="H35" s="32">
        <v>775</v>
      </c>
      <c r="I35" s="32">
        <v>118</v>
      </c>
      <c r="J35" s="32">
        <v>1985</v>
      </c>
      <c r="K35" s="32">
        <v>391</v>
      </c>
      <c r="L35" s="32">
        <v>88</v>
      </c>
      <c r="M35" s="1"/>
    </row>
    <row r="36" spans="2:13" ht="17.25">
      <c r="B36" s="1" t="s">
        <v>396</v>
      </c>
      <c r="C36" s="45">
        <v>39645</v>
      </c>
      <c r="D36" s="32">
        <v>26295</v>
      </c>
      <c r="E36" s="32">
        <v>1087</v>
      </c>
      <c r="F36" s="32">
        <v>3778</v>
      </c>
      <c r="G36" s="32">
        <v>4693</v>
      </c>
      <c r="H36" s="32">
        <v>727</v>
      </c>
      <c r="I36" s="32">
        <v>118</v>
      </c>
      <c r="J36" s="32">
        <v>2290</v>
      </c>
      <c r="K36" s="32">
        <v>577</v>
      </c>
      <c r="L36" s="32">
        <v>80</v>
      </c>
      <c r="M36" s="1"/>
    </row>
    <row r="37" spans="2:13" ht="17.25">
      <c r="B37" s="1" t="s">
        <v>397</v>
      </c>
      <c r="C37" s="45">
        <v>38393</v>
      </c>
      <c r="D37" s="32">
        <v>25121</v>
      </c>
      <c r="E37" s="32">
        <v>941</v>
      </c>
      <c r="F37" s="32">
        <v>3680</v>
      </c>
      <c r="G37" s="32">
        <v>4520</v>
      </c>
      <c r="H37" s="32">
        <v>673</v>
      </c>
      <c r="I37" s="32">
        <v>113</v>
      </c>
      <c r="J37" s="32">
        <v>2478</v>
      </c>
      <c r="K37" s="32">
        <v>786</v>
      </c>
      <c r="L37" s="32">
        <v>81</v>
      </c>
      <c r="M37" s="1"/>
    </row>
    <row r="38" spans="2:13" ht="17.25">
      <c r="B38" s="1" t="s">
        <v>398</v>
      </c>
      <c r="C38" s="45">
        <v>38276</v>
      </c>
      <c r="D38" s="32">
        <v>24852</v>
      </c>
      <c r="E38" s="32">
        <v>872</v>
      </c>
      <c r="F38" s="32">
        <v>3650</v>
      </c>
      <c r="G38" s="32">
        <v>4513</v>
      </c>
      <c r="H38" s="32">
        <v>635</v>
      </c>
      <c r="I38" s="32">
        <v>112</v>
      </c>
      <c r="J38" s="32">
        <v>2539</v>
      </c>
      <c r="K38" s="32">
        <v>1016</v>
      </c>
      <c r="L38" s="32">
        <v>87</v>
      </c>
      <c r="M38" s="1"/>
    </row>
    <row r="39" spans="2:13" ht="17.25">
      <c r="B39" s="1" t="s">
        <v>399</v>
      </c>
      <c r="C39" s="45">
        <v>38057</v>
      </c>
      <c r="D39" s="32">
        <v>24653</v>
      </c>
      <c r="E39" s="32">
        <v>763</v>
      </c>
      <c r="F39" s="32">
        <v>3668</v>
      </c>
      <c r="G39" s="32">
        <v>4525</v>
      </c>
      <c r="H39" s="32">
        <v>586</v>
      </c>
      <c r="I39" s="32">
        <v>114</v>
      </c>
      <c r="J39" s="32">
        <v>2422</v>
      </c>
      <c r="K39" s="32">
        <v>1244</v>
      </c>
      <c r="L39" s="32">
        <v>82</v>
      </c>
      <c r="M39" s="1"/>
    </row>
    <row r="40" spans="2:13" ht="17.25">
      <c r="B40" s="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1"/>
    </row>
    <row r="41" spans="2:13" ht="17.25">
      <c r="B41" s="1" t="s">
        <v>400</v>
      </c>
      <c r="C41" s="45">
        <v>38033</v>
      </c>
      <c r="D41" s="15">
        <v>24383</v>
      </c>
      <c r="E41" s="15">
        <v>787</v>
      </c>
      <c r="F41" s="15">
        <v>3719</v>
      </c>
      <c r="G41" s="15">
        <v>4543</v>
      </c>
      <c r="H41" s="15">
        <v>537</v>
      </c>
      <c r="I41" s="15">
        <v>118</v>
      </c>
      <c r="J41" s="15">
        <v>2601</v>
      </c>
      <c r="K41" s="15">
        <v>1265</v>
      </c>
      <c r="L41" s="15">
        <v>80</v>
      </c>
      <c r="M41" s="1"/>
    </row>
    <row r="42" spans="2:13" ht="17.25">
      <c r="B42" s="1" t="s">
        <v>401</v>
      </c>
      <c r="C42" s="7">
        <v>37377</v>
      </c>
      <c r="D42" s="2">
        <v>23542</v>
      </c>
      <c r="E42" s="2">
        <v>764</v>
      </c>
      <c r="F42" s="2">
        <v>3769</v>
      </c>
      <c r="G42" s="2">
        <v>4514</v>
      </c>
      <c r="H42" s="2">
        <v>484</v>
      </c>
      <c r="I42" s="2">
        <v>111</v>
      </c>
      <c r="J42" s="2">
        <v>2817</v>
      </c>
      <c r="K42" s="2">
        <v>1294</v>
      </c>
      <c r="L42" s="2">
        <v>82</v>
      </c>
      <c r="M42" s="1"/>
    </row>
    <row r="43" spans="2:13" ht="17.25">
      <c r="B43" s="1" t="s">
        <v>402</v>
      </c>
      <c r="C43" s="45">
        <v>36648</v>
      </c>
      <c r="D43" s="15">
        <v>22760</v>
      </c>
      <c r="E43" s="15">
        <v>755</v>
      </c>
      <c r="F43" s="15">
        <v>3799</v>
      </c>
      <c r="G43" s="15">
        <v>4425</v>
      </c>
      <c r="H43" s="15">
        <v>538</v>
      </c>
      <c r="I43" s="15">
        <v>109</v>
      </c>
      <c r="J43" s="15">
        <v>2892</v>
      </c>
      <c r="K43" s="15">
        <v>1287</v>
      </c>
      <c r="L43" s="15">
        <v>83</v>
      </c>
      <c r="M43" s="1"/>
    </row>
    <row r="44" spans="2:13" ht="17.25">
      <c r="B44" s="1" t="s">
        <v>403</v>
      </c>
      <c r="C44" s="45">
        <v>35706</v>
      </c>
      <c r="D44" s="15">
        <v>22021</v>
      </c>
      <c r="E44" s="15">
        <v>728</v>
      </c>
      <c r="F44" s="15">
        <v>3759</v>
      </c>
      <c r="G44" s="15">
        <v>3970</v>
      </c>
      <c r="H44" s="15">
        <v>578</v>
      </c>
      <c r="I44" s="15">
        <v>113</v>
      </c>
      <c r="J44" s="15">
        <v>3171</v>
      </c>
      <c r="K44" s="15">
        <v>1282</v>
      </c>
      <c r="L44" s="15">
        <v>84</v>
      </c>
      <c r="M44" s="1"/>
    </row>
    <row r="45" spans="2:13" ht="17.25">
      <c r="B45" s="1" t="s">
        <v>404</v>
      </c>
      <c r="C45" s="45">
        <v>34877</v>
      </c>
      <c r="D45" s="15">
        <v>21581</v>
      </c>
      <c r="E45" s="15">
        <v>640</v>
      </c>
      <c r="F45" s="15">
        <v>3712</v>
      </c>
      <c r="G45" s="15">
        <v>3577</v>
      </c>
      <c r="H45" s="15">
        <v>549</v>
      </c>
      <c r="I45" s="15">
        <v>119</v>
      </c>
      <c r="J45" s="15">
        <v>3113</v>
      </c>
      <c r="K45" s="15">
        <v>1509</v>
      </c>
      <c r="L45" s="15">
        <v>77</v>
      </c>
      <c r="M45" s="1"/>
    </row>
    <row r="46" spans="2:13" ht="17.25">
      <c r="B46" s="1"/>
      <c r="C46" s="45"/>
      <c r="D46" s="15"/>
      <c r="E46" s="15"/>
      <c r="F46" s="15"/>
      <c r="G46" s="15"/>
      <c r="H46" s="15"/>
      <c r="I46" s="15"/>
      <c r="J46" s="15"/>
      <c r="K46" s="15"/>
      <c r="L46" s="15"/>
      <c r="M46" s="1"/>
    </row>
    <row r="47" spans="2:13" ht="17.25">
      <c r="B47" s="1" t="s">
        <v>405</v>
      </c>
      <c r="C47" s="45">
        <v>33373</v>
      </c>
      <c r="D47" s="15">
        <v>20763</v>
      </c>
      <c r="E47" s="15">
        <v>541</v>
      </c>
      <c r="F47" s="15">
        <v>3516</v>
      </c>
      <c r="G47" s="15">
        <v>3302</v>
      </c>
      <c r="H47" s="15">
        <v>454</v>
      </c>
      <c r="I47" s="15">
        <v>115</v>
      </c>
      <c r="J47" s="15">
        <v>2945</v>
      </c>
      <c r="K47" s="15">
        <v>1668</v>
      </c>
      <c r="L47" s="15">
        <v>69</v>
      </c>
      <c r="M47" s="1"/>
    </row>
    <row r="48" spans="2:13" ht="17.25">
      <c r="B48" s="1" t="s">
        <v>406</v>
      </c>
      <c r="C48" s="7">
        <v>32285</v>
      </c>
      <c r="D48" s="2">
        <v>20008</v>
      </c>
      <c r="E48" s="2">
        <v>479</v>
      </c>
      <c r="F48" s="2">
        <v>3373</v>
      </c>
      <c r="G48" s="2">
        <v>3302</v>
      </c>
      <c r="H48" s="2">
        <v>364</v>
      </c>
      <c r="I48" s="2">
        <v>111</v>
      </c>
      <c r="J48" s="2">
        <v>2775</v>
      </c>
      <c r="K48" s="2">
        <v>1806</v>
      </c>
      <c r="L48" s="2">
        <v>67</v>
      </c>
      <c r="M48" s="1"/>
    </row>
    <row r="49" spans="2:13" ht="17.25">
      <c r="B49" s="1" t="s">
        <v>504</v>
      </c>
      <c r="C49" s="45">
        <v>31103</v>
      </c>
      <c r="D49" s="15">
        <v>19310</v>
      </c>
      <c r="E49" s="15">
        <v>490</v>
      </c>
      <c r="F49" s="15">
        <v>3153</v>
      </c>
      <c r="G49" s="15">
        <v>3075</v>
      </c>
      <c r="H49" s="15">
        <v>340</v>
      </c>
      <c r="I49" s="15">
        <v>114</v>
      </c>
      <c r="J49" s="15">
        <v>2639</v>
      </c>
      <c r="K49" s="15">
        <v>1914</v>
      </c>
      <c r="L49" s="15">
        <v>68</v>
      </c>
      <c r="M49" s="1"/>
    </row>
    <row r="50" spans="2:13" ht="17.25">
      <c r="B50" s="1" t="s">
        <v>638</v>
      </c>
      <c r="C50" s="45">
        <v>30674</v>
      </c>
      <c r="D50" s="15">
        <v>19162</v>
      </c>
      <c r="E50" s="15">
        <v>519</v>
      </c>
      <c r="F50" s="15">
        <v>2746</v>
      </c>
      <c r="G50" s="15">
        <v>3124</v>
      </c>
      <c r="H50" s="15">
        <v>341</v>
      </c>
      <c r="I50" s="15">
        <v>117</v>
      </c>
      <c r="J50" s="15">
        <v>2612</v>
      </c>
      <c r="K50" s="15">
        <v>1984</v>
      </c>
      <c r="L50" s="15">
        <v>69</v>
      </c>
      <c r="M50" s="1"/>
    </row>
    <row r="51" spans="2:13" ht="17.25">
      <c r="B51" s="1"/>
      <c r="C51" s="45"/>
      <c r="D51" s="15"/>
      <c r="E51" s="15"/>
      <c r="F51" s="15"/>
      <c r="G51" s="15"/>
      <c r="H51" s="15"/>
      <c r="I51" s="15"/>
      <c r="J51" s="15"/>
      <c r="K51" s="15"/>
      <c r="L51" s="15"/>
      <c r="M51" s="1"/>
    </row>
    <row r="52" spans="2:13" ht="17.25">
      <c r="B52" s="1" t="s">
        <v>666</v>
      </c>
      <c r="C52" s="45">
        <v>29877</v>
      </c>
      <c r="D52" s="15">
        <v>18926</v>
      </c>
      <c r="E52" s="15">
        <v>487</v>
      </c>
      <c r="F52" s="15">
        <v>2608</v>
      </c>
      <c r="G52" s="15">
        <v>2771</v>
      </c>
      <c r="H52" s="15">
        <v>320</v>
      </c>
      <c r="I52" s="15">
        <v>122</v>
      </c>
      <c r="J52" s="15">
        <v>2492</v>
      </c>
      <c r="K52" s="15">
        <v>2088</v>
      </c>
      <c r="L52" s="15">
        <v>63</v>
      </c>
      <c r="M52" s="1"/>
    </row>
    <row r="53" spans="2:12" ht="18" thickBot="1">
      <c r="B53" s="52"/>
      <c r="C53" s="22"/>
      <c r="D53" s="5"/>
      <c r="E53" s="5"/>
      <c r="F53" s="5"/>
      <c r="G53" s="5"/>
      <c r="H53" s="5"/>
      <c r="I53" s="5"/>
      <c r="J53" s="5"/>
      <c r="K53" s="5"/>
      <c r="L53" s="5"/>
    </row>
    <row r="54" spans="3:4" ht="17.25">
      <c r="C54" s="1" t="s">
        <v>542</v>
      </c>
      <c r="D54" s="23"/>
    </row>
    <row r="55" ht="17.25">
      <c r="C55" s="17"/>
    </row>
  </sheetData>
  <sheetProtection selectLockedCells="1" selectUnlockedCells="1"/>
  <mergeCells count="11">
    <mergeCell ref="B24:C24"/>
    <mergeCell ref="B22:C22"/>
    <mergeCell ref="B21:C21"/>
    <mergeCell ref="B12:C12"/>
    <mergeCell ref="B13:C13"/>
    <mergeCell ref="B14:C14"/>
    <mergeCell ref="B20:C20"/>
    <mergeCell ref="B15:C15"/>
    <mergeCell ref="B16:C16"/>
    <mergeCell ref="B18:C18"/>
    <mergeCell ref="B19:C19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1.625" style="2" customWidth="1"/>
    <col min="3" max="3" width="12.125" style="2" customWidth="1"/>
    <col min="4" max="6" width="13.375" style="2" customWidth="1"/>
    <col min="7" max="7" width="12.125" style="2" customWidth="1"/>
    <col min="8" max="10" width="13.375" style="2" customWidth="1"/>
    <col min="11" max="11" width="10.875" style="2" customWidth="1"/>
    <col min="12" max="16384" width="12.125" style="2" customWidth="1"/>
  </cols>
  <sheetData>
    <row r="1" ht="17.25">
      <c r="A1" s="1"/>
    </row>
    <row r="6" ht="17.25">
      <c r="F6" s="4" t="s">
        <v>130</v>
      </c>
    </row>
    <row r="7" ht="17.25">
      <c r="C7" s="4" t="s">
        <v>136</v>
      </c>
    </row>
    <row r="8" spans="2:11" ht="18" thickBot="1">
      <c r="B8" s="5"/>
      <c r="C8" s="5"/>
      <c r="D8" s="5"/>
      <c r="E8" s="6" t="s">
        <v>137</v>
      </c>
      <c r="F8" s="5"/>
      <c r="G8" s="5"/>
      <c r="H8" s="5"/>
      <c r="I8" s="5"/>
      <c r="J8" s="5"/>
      <c r="K8" s="53" t="s">
        <v>135</v>
      </c>
    </row>
    <row r="9" spans="3:11" ht="17.25">
      <c r="C9" s="7"/>
      <c r="D9" s="7"/>
      <c r="E9" s="10"/>
      <c r="F9" s="10"/>
      <c r="G9" s="7"/>
      <c r="H9" s="7"/>
      <c r="I9" s="10"/>
      <c r="J9" s="10"/>
      <c r="K9" s="10"/>
    </row>
    <row r="10" spans="3:11" ht="17.25">
      <c r="C10" s="26" t="s">
        <v>475</v>
      </c>
      <c r="D10" s="26" t="s">
        <v>476</v>
      </c>
      <c r="E10" s="7"/>
      <c r="F10" s="7"/>
      <c r="G10" s="27" t="s">
        <v>138</v>
      </c>
      <c r="H10" s="26" t="s">
        <v>477</v>
      </c>
      <c r="I10" s="7"/>
      <c r="J10" s="7"/>
      <c r="K10" s="12" t="s">
        <v>478</v>
      </c>
    </row>
    <row r="11" spans="3:11" ht="17.25">
      <c r="C11" s="26" t="s">
        <v>479</v>
      </c>
      <c r="D11" s="26" t="s">
        <v>480</v>
      </c>
      <c r="E11" s="26" t="s">
        <v>3</v>
      </c>
      <c r="F11" s="26" t="s">
        <v>4</v>
      </c>
      <c r="G11" s="27" t="s">
        <v>85</v>
      </c>
      <c r="H11" s="26" t="s">
        <v>481</v>
      </c>
      <c r="I11" s="26" t="s">
        <v>3</v>
      </c>
      <c r="J11" s="26" t="s">
        <v>4</v>
      </c>
      <c r="K11" s="12" t="s">
        <v>482</v>
      </c>
    </row>
    <row r="12" spans="2:11" ht="17.25">
      <c r="B12" s="10"/>
      <c r="C12" s="8"/>
      <c r="D12" s="8"/>
      <c r="E12" s="8"/>
      <c r="F12" s="8"/>
      <c r="G12" s="8"/>
      <c r="H12" s="8"/>
      <c r="I12" s="8"/>
      <c r="J12" s="8"/>
      <c r="K12" s="12" t="s">
        <v>3</v>
      </c>
    </row>
    <row r="13" ht="17.25">
      <c r="C13" s="7"/>
    </row>
    <row r="14" spans="1:11" ht="17.25">
      <c r="A14" s="1"/>
      <c r="B14" s="39" t="s">
        <v>392</v>
      </c>
      <c r="C14" s="44">
        <v>51</v>
      </c>
      <c r="D14" s="15">
        <v>2631</v>
      </c>
      <c r="E14" s="32">
        <v>2121</v>
      </c>
      <c r="F14" s="32">
        <v>510</v>
      </c>
      <c r="G14" s="21" t="s">
        <v>139</v>
      </c>
      <c r="H14" s="15">
        <v>46542</v>
      </c>
      <c r="I14" s="15">
        <v>23414</v>
      </c>
      <c r="J14" s="15">
        <v>23128</v>
      </c>
      <c r="K14" s="32">
        <v>8101</v>
      </c>
    </row>
    <row r="15" spans="1:11" ht="17.25">
      <c r="A15" s="1"/>
      <c r="B15" s="39" t="s">
        <v>393</v>
      </c>
      <c r="C15" s="44">
        <v>53</v>
      </c>
      <c r="D15" s="15">
        <v>2778</v>
      </c>
      <c r="E15" s="32">
        <v>2149</v>
      </c>
      <c r="F15" s="32">
        <v>629</v>
      </c>
      <c r="G15" s="32">
        <v>557</v>
      </c>
      <c r="H15" s="15">
        <v>48665</v>
      </c>
      <c r="I15" s="15">
        <v>24677</v>
      </c>
      <c r="J15" s="15">
        <v>23988</v>
      </c>
      <c r="K15" s="32">
        <v>8304</v>
      </c>
    </row>
    <row r="16" spans="1:11" ht="17.25">
      <c r="A16" s="1"/>
      <c r="B16" s="39" t="s">
        <v>396</v>
      </c>
      <c r="C16" s="44">
        <v>54</v>
      </c>
      <c r="D16" s="15">
        <v>2749</v>
      </c>
      <c r="E16" s="32">
        <v>2012</v>
      </c>
      <c r="F16" s="32">
        <v>737</v>
      </c>
      <c r="G16" s="32">
        <v>548</v>
      </c>
      <c r="H16" s="15">
        <v>39645</v>
      </c>
      <c r="I16" s="15">
        <v>20012</v>
      </c>
      <c r="J16" s="15">
        <v>19633</v>
      </c>
      <c r="K16" s="32">
        <v>6834</v>
      </c>
    </row>
    <row r="17" spans="1:11" ht="17.25">
      <c r="A17" s="1"/>
      <c r="B17" s="39" t="s">
        <v>397</v>
      </c>
      <c r="C17" s="44">
        <v>54</v>
      </c>
      <c r="D17" s="15">
        <v>2739</v>
      </c>
      <c r="E17" s="32">
        <v>1996</v>
      </c>
      <c r="F17" s="32">
        <v>743</v>
      </c>
      <c r="G17" s="32">
        <v>553</v>
      </c>
      <c r="H17" s="15">
        <v>38393</v>
      </c>
      <c r="I17" s="15">
        <v>19307</v>
      </c>
      <c r="J17" s="15">
        <v>19086</v>
      </c>
      <c r="K17" s="32">
        <v>6575</v>
      </c>
    </row>
    <row r="18" spans="1:11" ht="17.25">
      <c r="A18" s="1"/>
      <c r="B18" s="39" t="s">
        <v>398</v>
      </c>
      <c r="C18" s="44">
        <v>54</v>
      </c>
      <c r="D18" s="15">
        <v>2718</v>
      </c>
      <c r="E18" s="32">
        <v>1983</v>
      </c>
      <c r="F18" s="32">
        <v>735</v>
      </c>
      <c r="G18" s="32">
        <v>573</v>
      </c>
      <c r="H18" s="15">
        <v>38276</v>
      </c>
      <c r="I18" s="15">
        <v>19359</v>
      </c>
      <c r="J18" s="15">
        <v>18917</v>
      </c>
      <c r="K18" s="32">
        <v>6978</v>
      </c>
    </row>
    <row r="19" spans="1:11" ht="17.25">
      <c r="A19" s="1"/>
      <c r="B19" s="39"/>
      <c r="C19" s="44"/>
      <c r="D19" s="15"/>
      <c r="E19" s="32"/>
      <c r="F19" s="32"/>
      <c r="G19" s="32"/>
      <c r="H19" s="15"/>
      <c r="I19" s="15"/>
      <c r="J19" s="15"/>
      <c r="K19" s="32"/>
    </row>
    <row r="20" spans="1:11" ht="17.25">
      <c r="A20" s="1"/>
      <c r="B20" s="39" t="s">
        <v>399</v>
      </c>
      <c r="C20" s="44">
        <v>54</v>
      </c>
      <c r="D20" s="15">
        <v>2701</v>
      </c>
      <c r="E20" s="32">
        <v>1948</v>
      </c>
      <c r="F20" s="32">
        <v>753</v>
      </c>
      <c r="G20" s="32">
        <v>566</v>
      </c>
      <c r="H20" s="15">
        <v>38057</v>
      </c>
      <c r="I20" s="15">
        <v>19459</v>
      </c>
      <c r="J20" s="15">
        <v>18598</v>
      </c>
      <c r="K20" s="32">
        <v>6976</v>
      </c>
    </row>
    <row r="21" spans="1:11" ht="17.25">
      <c r="A21" s="1"/>
      <c r="B21" s="39" t="s">
        <v>400</v>
      </c>
      <c r="C21" s="45">
        <v>54</v>
      </c>
      <c r="D21" s="15">
        <v>2688</v>
      </c>
      <c r="E21" s="15">
        <v>1947</v>
      </c>
      <c r="F21" s="15">
        <v>741</v>
      </c>
      <c r="G21" s="15">
        <v>575</v>
      </c>
      <c r="H21" s="15">
        <v>38033</v>
      </c>
      <c r="I21" s="15">
        <v>19505</v>
      </c>
      <c r="J21" s="15">
        <v>18528</v>
      </c>
      <c r="K21" s="15">
        <v>6674</v>
      </c>
    </row>
    <row r="22" spans="1:11" ht="17.25">
      <c r="A22" s="1"/>
      <c r="B22" s="39" t="s">
        <v>401</v>
      </c>
      <c r="C22" s="7">
        <v>54</v>
      </c>
      <c r="D22" s="2">
        <v>2681</v>
      </c>
      <c r="E22" s="2">
        <v>1926</v>
      </c>
      <c r="F22" s="2">
        <v>755</v>
      </c>
      <c r="G22" s="2">
        <v>563</v>
      </c>
      <c r="H22" s="2">
        <v>37377</v>
      </c>
      <c r="I22" s="2">
        <v>19203</v>
      </c>
      <c r="J22" s="2">
        <v>18174</v>
      </c>
      <c r="K22" s="2">
        <v>6544</v>
      </c>
    </row>
    <row r="23" spans="1:11" ht="17.25">
      <c r="A23" s="1"/>
      <c r="B23" s="39" t="s">
        <v>402</v>
      </c>
      <c r="C23" s="45">
        <v>54</v>
      </c>
      <c r="D23" s="15">
        <v>2665</v>
      </c>
      <c r="E23" s="15">
        <v>1904</v>
      </c>
      <c r="F23" s="15">
        <v>761</v>
      </c>
      <c r="G23" s="15">
        <v>560</v>
      </c>
      <c r="H23" s="15">
        <v>36648</v>
      </c>
      <c r="I23" s="15">
        <v>18796</v>
      </c>
      <c r="J23" s="15">
        <v>17852</v>
      </c>
      <c r="K23" s="15">
        <v>6519</v>
      </c>
    </row>
    <row r="24" spans="1:11" ht="17.25">
      <c r="A24" s="1"/>
      <c r="B24" s="39" t="s">
        <v>403</v>
      </c>
      <c r="C24" s="45">
        <v>54</v>
      </c>
      <c r="D24" s="15">
        <v>2637</v>
      </c>
      <c r="E24" s="15">
        <v>1874</v>
      </c>
      <c r="F24" s="15">
        <v>763</v>
      </c>
      <c r="G24" s="15">
        <v>554</v>
      </c>
      <c r="H24" s="15">
        <v>35706</v>
      </c>
      <c r="I24" s="15">
        <v>18406</v>
      </c>
      <c r="J24" s="15">
        <v>17300</v>
      </c>
      <c r="K24" s="15">
        <v>6239</v>
      </c>
    </row>
    <row r="25" spans="1:11" ht="17.25">
      <c r="A25" s="1"/>
      <c r="B25" s="39"/>
      <c r="C25" s="45"/>
      <c r="D25" s="15"/>
      <c r="E25" s="15"/>
      <c r="F25" s="15"/>
      <c r="G25" s="15"/>
      <c r="H25" s="15"/>
      <c r="I25" s="15"/>
      <c r="J25" s="15"/>
      <c r="K25" s="15"/>
    </row>
    <row r="26" spans="1:11" ht="17.25">
      <c r="A26" s="1"/>
      <c r="B26" s="39" t="s">
        <v>404</v>
      </c>
      <c r="C26" s="45">
        <v>54</v>
      </c>
      <c r="D26" s="15">
        <v>2612</v>
      </c>
      <c r="E26" s="15">
        <v>1848</v>
      </c>
      <c r="F26" s="15">
        <v>764</v>
      </c>
      <c r="G26" s="15">
        <v>557</v>
      </c>
      <c r="H26" s="15">
        <v>34877</v>
      </c>
      <c r="I26" s="15">
        <v>17938</v>
      </c>
      <c r="J26" s="15">
        <v>16939</v>
      </c>
      <c r="K26" s="15">
        <v>5965</v>
      </c>
    </row>
    <row r="27" spans="1:11" ht="17.25">
      <c r="A27" s="1"/>
      <c r="B27" s="39" t="s">
        <v>405</v>
      </c>
      <c r="C27" s="45">
        <v>54</v>
      </c>
      <c r="D27" s="15">
        <v>2552</v>
      </c>
      <c r="E27" s="15">
        <v>1799</v>
      </c>
      <c r="F27" s="15">
        <v>753</v>
      </c>
      <c r="G27" s="15">
        <v>548</v>
      </c>
      <c r="H27" s="15">
        <v>33373</v>
      </c>
      <c r="I27" s="15">
        <v>17108</v>
      </c>
      <c r="J27" s="15">
        <v>16265</v>
      </c>
      <c r="K27" s="15">
        <v>5679</v>
      </c>
    </row>
    <row r="28" spans="1:11" ht="17.25">
      <c r="A28" s="1"/>
      <c r="B28" s="39" t="s">
        <v>406</v>
      </c>
      <c r="C28" s="45">
        <v>54</v>
      </c>
      <c r="D28" s="15">
        <v>2514</v>
      </c>
      <c r="E28" s="15">
        <v>1763</v>
      </c>
      <c r="F28" s="15">
        <v>751</v>
      </c>
      <c r="G28" s="15">
        <v>543</v>
      </c>
      <c r="H28" s="15">
        <v>32285</v>
      </c>
      <c r="I28" s="15">
        <v>16403</v>
      </c>
      <c r="J28" s="15">
        <v>15882</v>
      </c>
      <c r="K28" s="15">
        <v>5573</v>
      </c>
    </row>
    <row r="29" spans="1:11" ht="17.25">
      <c r="A29" s="1"/>
      <c r="B29" s="39" t="s">
        <v>504</v>
      </c>
      <c r="C29" s="45">
        <v>55</v>
      </c>
      <c r="D29" s="15">
        <v>2462</v>
      </c>
      <c r="E29" s="15">
        <v>1711</v>
      </c>
      <c r="F29" s="15">
        <v>751</v>
      </c>
      <c r="G29" s="15">
        <v>541</v>
      </c>
      <c r="H29" s="15">
        <v>31103</v>
      </c>
      <c r="I29" s="15">
        <v>15934</v>
      </c>
      <c r="J29" s="15">
        <v>15169</v>
      </c>
      <c r="K29" s="15">
        <v>5524</v>
      </c>
    </row>
    <row r="30" spans="1:11" ht="17.25">
      <c r="A30" s="1"/>
      <c r="B30" s="39" t="s">
        <v>638</v>
      </c>
      <c r="C30" s="223">
        <v>56</v>
      </c>
      <c r="D30" s="224">
        <v>2421</v>
      </c>
      <c r="E30" s="224">
        <v>1662</v>
      </c>
      <c r="F30" s="224">
        <v>759</v>
      </c>
      <c r="G30" s="224">
        <v>526</v>
      </c>
      <c r="H30" s="224">
        <v>30674</v>
      </c>
      <c r="I30" s="224">
        <v>15793</v>
      </c>
      <c r="J30" s="224">
        <v>14881</v>
      </c>
      <c r="K30" s="224">
        <v>5522</v>
      </c>
    </row>
    <row r="31" spans="1:11" ht="17.25">
      <c r="A31" s="1"/>
      <c r="B31" s="39"/>
      <c r="C31" s="223"/>
      <c r="D31" s="224"/>
      <c r="E31" s="224"/>
      <c r="F31" s="224"/>
      <c r="G31" s="224"/>
      <c r="H31" s="224"/>
      <c r="I31" s="224"/>
      <c r="J31" s="224"/>
      <c r="K31" s="224"/>
    </row>
    <row r="32" spans="1:11" ht="17.25">
      <c r="A32" s="1"/>
      <c r="B32" s="39" t="s">
        <v>666</v>
      </c>
      <c r="C32" s="259">
        <v>54</v>
      </c>
      <c r="D32" s="260">
        <v>2347</v>
      </c>
      <c r="E32" s="260">
        <v>1604</v>
      </c>
      <c r="F32" s="260">
        <v>743</v>
      </c>
      <c r="G32" s="260">
        <v>526</v>
      </c>
      <c r="H32" s="260">
        <v>29877</v>
      </c>
      <c r="I32" s="260">
        <v>15448</v>
      </c>
      <c r="J32" s="260">
        <v>14429</v>
      </c>
      <c r="K32" s="260">
        <v>5123</v>
      </c>
    </row>
    <row r="33" spans="1:11" ht="17.25">
      <c r="A33" s="1"/>
      <c r="B33" s="39"/>
      <c r="C33" s="259"/>
      <c r="D33" s="260"/>
      <c r="E33" s="260"/>
      <c r="F33" s="260"/>
      <c r="G33" s="260"/>
      <c r="H33" s="260"/>
      <c r="I33" s="260"/>
      <c r="J33" s="260"/>
      <c r="K33" s="260"/>
    </row>
    <row r="34" spans="1:11" ht="17.25">
      <c r="A34" s="1"/>
      <c r="B34" s="97" t="s">
        <v>34</v>
      </c>
      <c r="C34" s="261">
        <v>16</v>
      </c>
      <c r="D34" s="262">
        <v>931</v>
      </c>
      <c r="E34" s="260">
        <v>652</v>
      </c>
      <c r="F34" s="262">
        <v>279</v>
      </c>
      <c r="G34" s="262">
        <v>162</v>
      </c>
      <c r="H34" s="260">
        <v>12667</v>
      </c>
      <c r="I34" s="260">
        <v>6441</v>
      </c>
      <c r="J34" s="260">
        <v>6226</v>
      </c>
      <c r="K34" s="262">
        <v>2137</v>
      </c>
    </row>
    <row r="35" spans="1:11" ht="17.25">
      <c r="A35" s="1"/>
      <c r="B35" s="97" t="s">
        <v>35</v>
      </c>
      <c r="C35" s="261">
        <v>3</v>
      </c>
      <c r="D35" s="262">
        <v>96</v>
      </c>
      <c r="E35" s="260">
        <v>61</v>
      </c>
      <c r="F35" s="262">
        <v>35</v>
      </c>
      <c r="G35" s="262">
        <v>19</v>
      </c>
      <c r="H35" s="241">
        <v>1056</v>
      </c>
      <c r="I35" s="260">
        <v>478</v>
      </c>
      <c r="J35" s="260">
        <v>578</v>
      </c>
      <c r="K35" s="262">
        <v>176</v>
      </c>
    </row>
    <row r="36" spans="1:11" ht="17.25">
      <c r="A36" s="1"/>
      <c r="B36" s="97" t="s">
        <v>36</v>
      </c>
      <c r="C36" s="261">
        <v>4</v>
      </c>
      <c r="D36" s="262">
        <v>168</v>
      </c>
      <c r="E36" s="260">
        <v>113</v>
      </c>
      <c r="F36" s="262">
        <v>55</v>
      </c>
      <c r="G36" s="262">
        <v>35</v>
      </c>
      <c r="H36" s="241">
        <v>2317</v>
      </c>
      <c r="I36" s="260">
        <v>1393</v>
      </c>
      <c r="J36" s="260">
        <v>924</v>
      </c>
      <c r="K36" s="262">
        <v>451</v>
      </c>
    </row>
    <row r="37" spans="2:11" ht="17.25">
      <c r="B37" s="97" t="s">
        <v>37</v>
      </c>
      <c r="C37" s="261">
        <v>1</v>
      </c>
      <c r="D37" s="262">
        <v>53</v>
      </c>
      <c r="E37" s="260">
        <v>37</v>
      </c>
      <c r="F37" s="262">
        <v>16</v>
      </c>
      <c r="G37" s="262">
        <v>13</v>
      </c>
      <c r="H37" s="241">
        <v>710</v>
      </c>
      <c r="I37" s="260">
        <v>391</v>
      </c>
      <c r="J37" s="260">
        <v>319</v>
      </c>
      <c r="K37" s="262">
        <v>124</v>
      </c>
    </row>
    <row r="38" spans="2:11" ht="17.25">
      <c r="B38" s="97" t="s">
        <v>38</v>
      </c>
      <c r="C38" s="261">
        <v>2</v>
      </c>
      <c r="D38" s="262">
        <v>117</v>
      </c>
      <c r="E38" s="260">
        <v>76</v>
      </c>
      <c r="F38" s="262">
        <v>41</v>
      </c>
      <c r="G38" s="262">
        <v>33</v>
      </c>
      <c r="H38" s="241">
        <v>1339</v>
      </c>
      <c r="I38" s="260">
        <v>687</v>
      </c>
      <c r="J38" s="260">
        <v>652</v>
      </c>
      <c r="K38" s="262">
        <v>224</v>
      </c>
    </row>
    <row r="39" spans="2:11" ht="17.25">
      <c r="B39" s="97" t="s">
        <v>39</v>
      </c>
      <c r="C39" s="261">
        <v>5</v>
      </c>
      <c r="D39" s="262">
        <v>217</v>
      </c>
      <c r="E39" s="260">
        <v>154</v>
      </c>
      <c r="F39" s="262">
        <v>63</v>
      </c>
      <c r="G39" s="262">
        <v>58</v>
      </c>
      <c r="H39" s="241">
        <v>2743</v>
      </c>
      <c r="I39" s="260">
        <v>1522</v>
      </c>
      <c r="J39" s="260">
        <v>1221</v>
      </c>
      <c r="K39" s="262">
        <v>492</v>
      </c>
    </row>
    <row r="40" spans="2:11" ht="17.25">
      <c r="B40" s="97" t="s">
        <v>40</v>
      </c>
      <c r="C40" s="261">
        <v>3</v>
      </c>
      <c r="D40" s="262">
        <v>130</v>
      </c>
      <c r="E40" s="260">
        <v>98</v>
      </c>
      <c r="F40" s="262">
        <v>32</v>
      </c>
      <c r="G40" s="262">
        <v>31</v>
      </c>
      <c r="H40" s="241">
        <v>1596</v>
      </c>
      <c r="I40" s="260">
        <v>842</v>
      </c>
      <c r="J40" s="260">
        <v>754</v>
      </c>
      <c r="K40" s="262">
        <v>276</v>
      </c>
    </row>
    <row r="41" spans="2:11" ht="17.25">
      <c r="B41" s="97" t="s">
        <v>407</v>
      </c>
      <c r="C41" s="263">
        <v>2</v>
      </c>
      <c r="D41" s="262">
        <v>104</v>
      </c>
      <c r="E41" s="241">
        <v>70</v>
      </c>
      <c r="F41" s="241">
        <v>34</v>
      </c>
      <c r="G41" s="241">
        <v>24</v>
      </c>
      <c r="H41" s="241">
        <v>1527</v>
      </c>
      <c r="I41" s="241">
        <v>767</v>
      </c>
      <c r="J41" s="241">
        <v>760</v>
      </c>
      <c r="K41" s="241">
        <v>254</v>
      </c>
    </row>
    <row r="42" spans="2:11" ht="17.25">
      <c r="B42" s="97" t="s">
        <v>408</v>
      </c>
      <c r="C42" s="263">
        <v>1</v>
      </c>
      <c r="D42" s="262">
        <v>69</v>
      </c>
      <c r="E42" s="241">
        <v>40</v>
      </c>
      <c r="F42" s="241">
        <v>29</v>
      </c>
      <c r="G42" s="241">
        <v>13</v>
      </c>
      <c r="H42" s="241">
        <v>1116</v>
      </c>
      <c r="I42" s="241">
        <v>552</v>
      </c>
      <c r="J42" s="241">
        <v>564</v>
      </c>
      <c r="K42" s="241">
        <v>183</v>
      </c>
    </row>
    <row r="43" spans="2:11" ht="17.25">
      <c r="B43" s="97"/>
      <c r="C43" s="263"/>
      <c r="D43" s="262"/>
      <c r="E43" s="241"/>
      <c r="F43" s="241"/>
      <c r="G43" s="241"/>
      <c r="H43" s="241"/>
      <c r="I43" s="241"/>
      <c r="J43" s="241"/>
      <c r="K43" s="241"/>
    </row>
    <row r="44" spans="2:11" ht="17.25">
      <c r="B44" s="97" t="s">
        <v>419</v>
      </c>
      <c r="C44" s="263">
        <v>2</v>
      </c>
      <c r="D44" s="262">
        <v>26</v>
      </c>
      <c r="E44" s="241">
        <v>14</v>
      </c>
      <c r="F44" s="241">
        <v>12</v>
      </c>
      <c r="G44" s="241">
        <v>9</v>
      </c>
      <c r="H44" s="241">
        <v>173</v>
      </c>
      <c r="I44" s="241">
        <v>104</v>
      </c>
      <c r="J44" s="241">
        <v>69</v>
      </c>
      <c r="K44" s="241">
        <v>25</v>
      </c>
    </row>
    <row r="45" spans="2:11" ht="17.25">
      <c r="B45" s="97"/>
      <c r="C45" s="263"/>
      <c r="D45" s="262"/>
      <c r="E45" s="241"/>
      <c r="F45" s="241"/>
      <c r="G45" s="241"/>
      <c r="H45" s="241"/>
      <c r="I45" s="241"/>
      <c r="J45" s="241"/>
      <c r="K45" s="241"/>
    </row>
    <row r="46" spans="2:11" ht="17.25">
      <c r="B46" s="97" t="s">
        <v>41</v>
      </c>
      <c r="C46" s="261">
        <v>3</v>
      </c>
      <c r="D46" s="262">
        <v>104</v>
      </c>
      <c r="E46" s="260">
        <v>69</v>
      </c>
      <c r="F46" s="262">
        <v>35</v>
      </c>
      <c r="G46" s="262">
        <v>29</v>
      </c>
      <c r="H46" s="241">
        <v>1109</v>
      </c>
      <c r="I46" s="260">
        <v>551</v>
      </c>
      <c r="J46" s="260">
        <v>558</v>
      </c>
      <c r="K46" s="262">
        <v>193</v>
      </c>
    </row>
    <row r="47" spans="2:11" ht="17.25">
      <c r="B47" s="97" t="s">
        <v>42</v>
      </c>
      <c r="C47" s="243">
        <v>0</v>
      </c>
      <c r="D47" s="239">
        <v>0</v>
      </c>
      <c r="E47" s="239">
        <v>0</v>
      </c>
      <c r="F47" s="239">
        <v>0</v>
      </c>
      <c r="G47" s="239">
        <v>0</v>
      </c>
      <c r="H47" s="239">
        <v>0</v>
      </c>
      <c r="I47" s="239">
        <v>0</v>
      </c>
      <c r="J47" s="239">
        <v>0</v>
      </c>
      <c r="K47" s="239">
        <v>0</v>
      </c>
    </row>
    <row r="48" spans="2:11" ht="17.25">
      <c r="B48" s="97" t="s">
        <v>43</v>
      </c>
      <c r="C48" s="243">
        <v>1</v>
      </c>
      <c r="D48" s="234">
        <v>14</v>
      </c>
      <c r="E48" s="234">
        <v>13</v>
      </c>
      <c r="F48" s="234">
        <v>1</v>
      </c>
      <c r="G48" s="234">
        <v>18</v>
      </c>
      <c r="H48" s="234">
        <v>175</v>
      </c>
      <c r="I48" s="234">
        <v>153</v>
      </c>
      <c r="J48" s="234">
        <v>22</v>
      </c>
      <c r="K48" s="234">
        <v>56</v>
      </c>
    </row>
    <row r="49" spans="2:11" ht="17.25">
      <c r="B49" s="97"/>
      <c r="C49" s="243"/>
      <c r="D49" s="234"/>
      <c r="E49" s="234"/>
      <c r="F49" s="234"/>
      <c r="G49" s="234"/>
      <c r="H49" s="234"/>
      <c r="I49" s="234"/>
      <c r="J49" s="234"/>
      <c r="K49" s="234"/>
    </row>
    <row r="50" spans="2:11" ht="17.25">
      <c r="B50" s="97" t="s">
        <v>44</v>
      </c>
      <c r="C50" s="261">
        <v>1</v>
      </c>
      <c r="D50" s="262">
        <v>57</v>
      </c>
      <c r="E50" s="260">
        <v>38</v>
      </c>
      <c r="F50" s="262">
        <v>19</v>
      </c>
      <c r="G50" s="262">
        <v>12</v>
      </c>
      <c r="H50" s="241">
        <v>768</v>
      </c>
      <c r="I50" s="260">
        <v>406</v>
      </c>
      <c r="J50" s="260">
        <v>362</v>
      </c>
      <c r="K50" s="262">
        <v>136</v>
      </c>
    </row>
    <row r="51" spans="2:11" ht="17.25">
      <c r="B51" s="97" t="s">
        <v>45</v>
      </c>
      <c r="C51" s="243">
        <v>0</v>
      </c>
      <c r="D51" s="239">
        <v>0</v>
      </c>
      <c r="E51" s="239">
        <v>0</v>
      </c>
      <c r="F51" s="239">
        <v>0</v>
      </c>
      <c r="G51" s="239">
        <v>0</v>
      </c>
      <c r="H51" s="239">
        <v>0</v>
      </c>
      <c r="I51" s="239">
        <v>0</v>
      </c>
      <c r="J51" s="239">
        <v>0</v>
      </c>
      <c r="K51" s="239">
        <v>0</v>
      </c>
    </row>
    <row r="52" spans="2:11" ht="17.25">
      <c r="B52" s="97" t="s">
        <v>420</v>
      </c>
      <c r="C52" s="261">
        <v>2</v>
      </c>
      <c r="D52" s="262">
        <v>59</v>
      </c>
      <c r="E52" s="260">
        <v>39</v>
      </c>
      <c r="F52" s="262">
        <v>20</v>
      </c>
      <c r="G52" s="262">
        <v>11</v>
      </c>
      <c r="H52" s="241">
        <v>495</v>
      </c>
      <c r="I52" s="260">
        <v>226</v>
      </c>
      <c r="J52" s="260">
        <v>269</v>
      </c>
      <c r="K52" s="262">
        <v>88</v>
      </c>
    </row>
    <row r="53" spans="2:11" ht="17.25">
      <c r="B53" s="97"/>
      <c r="C53" s="261"/>
      <c r="D53" s="262"/>
      <c r="E53" s="260"/>
      <c r="F53" s="262"/>
      <c r="G53" s="262"/>
      <c r="H53" s="241"/>
      <c r="I53" s="260"/>
      <c r="J53" s="260"/>
      <c r="K53" s="262"/>
    </row>
    <row r="54" spans="2:11" ht="17.25">
      <c r="B54" s="97" t="s">
        <v>46</v>
      </c>
      <c r="C54" s="243">
        <v>0</v>
      </c>
      <c r="D54" s="239">
        <v>0</v>
      </c>
      <c r="E54" s="239">
        <v>0</v>
      </c>
      <c r="F54" s="239">
        <v>0</v>
      </c>
      <c r="G54" s="239">
        <v>0</v>
      </c>
      <c r="H54" s="239">
        <v>0</v>
      </c>
      <c r="I54" s="239">
        <v>0</v>
      </c>
      <c r="J54" s="239">
        <v>0</v>
      </c>
      <c r="K54" s="239">
        <v>0</v>
      </c>
    </row>
    <row r="55" spans="2:11" ht="17.25">
      <c r="B55" s="97" t="s">
        <v>546</v>
      </c>
      <c r="C55" s="243">
        <v>0</v>
      </c>
      <c r="D55" s="239">
        <v>0</v>
      </c>
      <c r="E55" s="239">
        <v>0</v>
      </c>
      <c r="F55" s="239">
        <v>0</v>
      </c>
      <c r="G55" s="239">
        <v>0</v>
      </c>
      <c r="H55" s="239">
        <v>0</v>
      </c>
      <c r="I55" s="239">
        <v>0</v>
      </c>
      <c r="J55" s="239">
        <v>0</v>
      </c>
      <c r="K55" s="239">
        <v>0</v>
      </c>
    </row>
    <row r="56" spans="2:11" ht="17.25">
      <c r="B56" s="97" t="s">
        <v>547</v>
      </c>
      <c r="C56" s="243">
        <v>0</v>
      </c>
      <c r="D56" s="239">
        <v>0</v>
      </c>
      <c r="E56" s="239">
        <v>0</v>
      </c>
      <c r="F56" s="239">
        <v>0</v>
      </c>
      <c r="G56" s="239">
        <v>0</v>
      </c>
      <c r="H56" s="239">
        <v>0</v>
      </c>
      <c r="I56" s="239">
        <v>0</v>
      </c>
      <c r="J56" s="239">
        <v>0</v>
      </c>
      <c r="K56" s="239">
        <v>0</v>
      </c>
    </row>
    <row r="57" spans="2:11" ht="17.25">
      <c r="B57" s="97" t="s">
        <v>47</v>
      </c>
      <c r="C57" s="243">
        <v>0</v>
      </c>
      <c r="D57" s="239">
        <v>0</v>
      </c>
      <c r="E57" s="239">
        <v>0</v>
      </c>
      <c r="F57" s="239">
        <v>0</v>
      </c>
      <c r="G57" s="239">
        <v>0</v>
      </c>
      <c r="H57" s="239">
        <v>0</v>
      </c>
      <c r="I57" s="239">
        <v>0</v>
      </c>
      <c r="J57" s="239">
        <v>0</v>
      </c>
      <c r="K57" s="239">
        <v>0</v>
      </c>
    </row>
    <row r="58" spans="2:11" ht="17.25">
      <c r="B58" s="97" t="s">
        <v>56</v>
      </c>
      <c r="C58" s="243">
        <v>1</v>
      </c>
      <c r="D58" s="234">
        <v>61</v>
      </c>
      <c r="E58" s="234">
        <v>39</v>
      </c>
      <c r="F58" s="234">
        <v>22</v>
      </c>
      <c r="G58" s="234">
        <v>18</v>
      </c>
      <c r="H58" s="234">
        <v>683</v>
      </c>
      <c r="I58" s="234">
        <v>270</v>
      </c>
      <c r="J58" s="234">
        <v>413</v>
      </c>
      <c r="K58" s="234">
        <v>84</v>
      </c>
    </row>
    <row r="59" spans="1:11" s="24" customFormat="1" ht="17.25">
      <c r="A59" s="2"/>
      <c r="B59" s="97" t="s">
        <v>421</v>
      </c>
      <c r="C59" s="234">
        <v>2</v>
      </c>
      <c r="D59" s="234">
        <v>16</v>
      </c>
      <c r="E59" s="234">
        <v>10</v>
      </c>
      <c r="F59" s="234">
        <v>6</v>
      </c>
      <c r="G59" s="234">
        <v>8</v>
      </c>
      <c r="H59" s="234">
        <v>169</v>
      </c>
      <c r="I59" s="234">
        <v>132</v>
      </c>
      <c r="J59" s="234">
        <v>37</v>
      </c>
      <c r="K59" s="234">
        <v>54</v>
      </c>
    </row>
    <row r="60" spans="1:11" s="24" customFormat="1" ht="17.25">
      <c r="A60" s="2"/>
      <c r="B60" s="97"/>
      <c r="C60" s="234"/>
      <c r="D60" s="234"/>
      <c r="E60" s="234"/>
      <c r="F60" s="234"/>
      <c r="G60" s="234"/>
      <c r="H60" s="234"/>
      <c r="I60" s="234"/>
      <c r="J60" s="234"/>
      <c r="K60" s="234"/>
    </row>
    <row r="61" spans="2:11" ht="17.25">
      <c r="B61" s="97" t="s">
        <v>48</v>
      </c>
      <c r="C61" s="243">
        <v>0</v>
      </c>
      <c r="D61" s="239">
        <v>0</v>
      </c>
      <c r="E61" s="239">
        <v>0</v>
      </c>
      <c r="F61" s="239">
        <v>0</v>
      </c>
      <c r="G61" s="239">
        <v>0</v>
      </c>
      <c r="H61" s="239">
        <v>0</v>
      </c>
      <c r="I61" s="239">
        <v>0</v>
      </c>
      <c r="J61" s="239">
        <v>0</v>
      </c>
      <c r="K61" s="239">
        <v>0</v>
      </c>
    </row>
    <row r="62" spans="1:11" ht="17.25">
      <c r="A62" s="1"/>
      <c r="B62" s="97" t="s">
        <v>49</v>
      </c>
      <c r="C62" s="241">
        <v>1</v>
      </c>
      <c r="D62" s="241">
        <v>65</v>
      </c>
      <c r="E62" s="241">
        <v>40</v>
      </c>
      <c r="F62" s="241">
        <v>25</v>
      </c>
      <c r="G62" s="241">
        <v>13</v>
      </c>
      <c r="H62" s="241">
        <v>706</v>
      </c>
      <c r="I62" s="241">
        <v>274</v>
      </c>
      <c r="J62" s="241">
        <v>432</v>
      </c>
      <c r="K62" s="241">
        <v>83</v>
      </c>
    </row>
    <row r="63" spans="1:11" ht="17.25">
      <c r="A63" s="1"/>
      <c r="B63" s="97" t="s">
        <v>422</v>
      </c>
      <c r="C63" s="241">
        <v>1</v>
      </c>
      <c r="D63" s="241">
        <v>6</v>
      </c>
      <c r="E63" s="241">
        <v>6</v>
      </c>
      <c r="F63" s="241">
        <v>0</v>
      </c>
      <c r="G63" s="241">
        <v>1</v>
      </c>
      <c r="H63" s="241">
        <v>17</v>
      </c>
      <c r="I63" s="241">
        <v>11</v>
      </c>
      <c r="J63" s="241">
        <v>6</v>
      </c>
      <c r="K63" s="241">
        <v>4</v>
      </c>
    </row>
    <row r="64" spans="1:11" ht="17.25">
      <c r="A64" s="1"/>
      <c r="B64" s="97"/>
      <c r="C64" s="241"/>
      <c r="D64" s="241"/>
      <c r="E64" s="241"/>
      <c r="F64" s="241"/>
      <c r="G64" s="241"/>
      <c r="H64" s="241"/>
      <c r="I64" s="241"/>
      <c r="J64" s="241"/>
      <c r="K64" s="241"/>
    </row>
    <row r="65" spans="1:11" ht="17.25">
      <c r="A65" s="1"/>
      <c r="B65" s="97" t="s">
        <v>50</v>
      </c>
      <c r="C65" s="243">
        <v>0</v>
      </c>
      <c r="D65" s="239">
        <v>0</v>
      </c>
      <c r="E65" s="239">
        <v>0</v>
      </c>
      <c r="F65" s="239">
        <v>0</v>
      </c>
      <c r="G65" s="239">
        <v>0</v>
      </c>
      <c r="H65" s="239">
        <v>0</v>
      </c>
      <c r="I65" s="239">
        <v>0</v>
      </c>
      <c r="J65" s="239">
        <v>0</v>
      </c>
      <c r="K65" s="239">
        <v>0</v>
      </c>
    </row>
    <row r="66" spans="2:11" ht="17.25">
      <c r="B66" s="97" t="s">
        <v>51</v>
      </c>
      <c r="C66" s="243">
        <v>0</v>
      </c>
      <c r="D66" s="239">
        <v>0</v>
      </c>
      <c r="E66" s="239">
        <v>0</v>
      </c>
      <c r="F66" s="239">
        <v>0</v>
      </c>
      <c r="G66" s="239">
        <v>0</v>
      </c>
      <c r="H66" s="239">
        <v>0</v>
      </c>
      <c r="I66" s="239">
        <v>0</v>
      </c>
      <c r="J66" s="239">
        <v>0</v>
      </c>
      <c r="K66" s="239">
        <v>0</v>
      </c>
    </row>
    <row r="67" spans="2:11" ht="17.25">
      <c r="B67" s="97" t="s">
        <v>423</v>
      </c>
      <c r="C67" s="243">
        <v>0</v>
      </c>
      <c r="D67" s="239">
        <v>0</v>
      </c>
      <c r="E67" s="239">
        <v>0</v>
      </c>
      <c r="F67" s="239">
        <v>0</v>
      </c>
      <c r="G67" s="239">
        <v>0</v>
      </c>
      <c r="H67" s="239">
        <v>0</v>
      </c>
      <c r="I67" s="239">
        <v>0</v>
      </c>
      <c r="J67" s="239">
        <v>0</v>
      </c>
      <c r="K67" s="239">
        <v>0</v>
      </c>
    </row>
    <row r="68" spans="2:11" ht="17.25">
      <c r="B68" s="97" t="s">
        <v>548</v>
      </c>
      <c r="C68" s="243">
        <v>0</v>
      </c>
      <c r="D68" s="239">
        <v>0</v>
      </c>
      <c r="E68" s="239">
        <v>0</v>
      </c>
      <c r="F68" s="239">
        <v>0</v>
      </c>
      <c r="G68" s="239">
        <v>0</v>
      </c>
      <c r="H68" s="239">
        <v>0</v>
      </c>
      <c r="I68" s="239">
        <v>0</v>
      </c>
      <c r="J68" s="239">
        <v>0</v>
      </c>
      <c r="K68" s="239">
        <v>0</v>
      </c>
    </row>
    <row r="69" spans="2:11" ht="17.25">
      <c r="B69" s="97" t="s">
        <v>52</v>
      </c>
      <c r="C69" s="241">
        <v>3</v>
      </c>
      <c r="D69" s="241">
        <v>54</v>
      </c>
      <c r="E69" s="241">
        <v>35</v>
      </c>
      <c r="F69" s="241">
        <v>19</v>
      </c>
      <c r="G69" s="241">
        <v>19</v>
      </c>
      <c r="H69" s="241">
        <v>511</v>
      </c>
      <c r="I69" s="241">
        <v>248</v>
      </c>
      <c r="J69" s="241">
        <v>263</v>
      </c>
      <c r="K69" s="241">
        <v>83</v>
      </c>
    </row>
    <row r="70" spans="2:11" ht="18" thickBot="1">
      <c r="B70" s="51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3:11" ht="17.25">
      <c r="C71" s="148" t="s">
        <v>542</v>
      </c>
      <c r="D71" s="149"/>
      <c r="E71" s="149"/>
      <c r="F71" s="149"/>
      <c r="G71" s="149"/>
      <c r="H71" s="149"/>
      <c r="I71" s="149"/>
      <c r="J71" s="149"/>
      <c r="K71" s="149"/>
    </row>
    <row r="72" spans="3:11" ht="17.25">
      <c r="C72" s="149"/>
      <c r="D72" s="149"/>
      <c r="E72" s="149"/>
      <c r="F72" s="149"/>
      <c r="G72" s="149"/>
      <c r="H72" s="149"/>
      <c r="I72" s="149"/>
      <c r="J72" s="149"/>
      <c r="K72" s="149"/>
    </row>
    <row r="73" spans="3:11" ht="17.25">
      <c r="C73" s="149"/>
      <c r="D73" s="149"/>
      <c r="E73" s="149"/>
      <c r="F73" s="149"/>
      <c r="G73" s="149"/>
      <c r="H73" s="149"/>
      <c r="I73" s="149"/>
      <c r="J73" s="149"/>
      <c r="K73" s="149"/>
    </row>
    <row r="74" spans="3:11" ht="17.25">
      <c r="C74" s="149"/>
      <c r="D74" s="149"/>
      <c r="E74" s="149"/>
      <c r="F74" s="149"/>
      <c r="G74" s="149"/>
      <c r="H74" s="149"/>
      <c r="I74" s="149"/>
      <c r="J74" s="149"/>
      <c r="K74" s="149"/>
    </row>
    <row r="75" spans="3:11" ht="17.25">
      <c r="C75" s="149"/>
      <c r="D75" s="149"/>
      <c r="E75" s="149"/>
      <c r="F75" s="149"/>
      <c r="G75" s="149"/>
      <c r="H75" s="149"/>
      <c r="I75" s="149"/>
      <c r="J75" s="149"/>
      <c r="K75" s="149"/>
    </row>
    <row r="76" spans="3:11" ht="17.25">
      <c r="C76" s="149"/>
      <c r="D76" s="149"/>
      <c r="E76" s="149"/>
      <c r="F76" s="149"/>
      <c r="G76" s="149"/>
      <c r="H76" s="149"/>
      <c r="I76" s="149"/>
      <c r="J76" s="149"/>
      <c r="K76" s="149"/>
    </row>
    <row r="77" spans="3:11" ht="17.25">
      <c r="C77" s="149"/>
      <c r="D77" s="149"/>
      <c r="E77" s="149"/>
      <c r="F77" s="149"/>
      <c r="G77" s="149"/>
      <c r="H77" s="149"/>
      <c r="I77" s="149"/>
      <c r="J77" s="149"/>
      <c r="K77" s="149"/>
    </row>
    <row r="78" spans="3:11" ht="17.25">
      <c r="C78" s="149"/>
      <c r="D78" s="149"/>
      <c r="E78" s="149"/>
      <c r="F78" s="149"/>
      <c r="G78" s="149"/>
      <c r="H78" s="149"/>
      <c r="I78" s="149"/>
      <c r="J78" s="149"/>
      <c r="K78" s="149"/>
    </row>
    <row r="79" spans="3:11" ht="17.25">
      <c r="C79" s="149"/>
      <c r="D79" s="149"/>
      <c r="E79" s="149"/>
      <c r="F79" s="149"/>
      <c r="G79" s="149"/>
      <c r="H79" s="149"/>
      <c r="I79" s="149"/>
      <c r="J79" s="149"/>
      <c r="K79" s="149"/>
    </row>
    <row r="80" spans="3:11" ht="17.25">
      <c r="C80" s="149"/>
      <c r="D80" s="149"/>
      <c r="E80" s="149"/>
      <c r="F80" s="149"/>
      <c r="G80" s="149"/>
      <c r="H80" s="149"/>
      <c r="I80" s="149"/>
      <c r="J80" s="149"/>
      <c r="K80" s="149"/>
    </row>
    <row r="81" spans="3:11" ht="17.25">
      <c r="C81" s="149"/>
      <c r="D81" s="149"/>
      <c r="E81" s="149"/>
      <c r="F81" s="149"/>
      <c r="G81" s="149"/>
      <c r="H81" s="149"/>
      <c r="I81" s="149"/>
      <c r="J81" s="149"/>
      <c r="K81" s="149"/>
    </row>
    <row r="82" spans="3:11" ht="17.25">
      <c r="C82" s="149"/>
      <c r="D82" s="149"/>
      <c r="E82" s="149"/>
      <c r="F82" s="149"/>
      <c r="G82" s="149"/>
      <c r="H82" s="149"/>
      <c r="I82" s="149"/>
      <c r="J82" s="149"/>
      <c r="K82" s="149"/>
    </row>
    <row r="83" spans="3:11" ht="17.25">
      <c r="C83" s="149"/>
      <c r="D83" s="149"/>
      <c r="E83" s="149"/>
      <c r="F83" s="149"/>
      <c r="G83" s="149"/>
      <c r="H83" s="149"/>
      <c r="I83" s="149"/>
      <c r="J83" s="149"/>
      <c r="K83" s="149"/>
    </row>
    <row r="84" spans="3:11" ht="17.25">
      <c r="C84" s="149"/>
      <c r="D84" s="149"/>
      <c r="E84" s="149"/>
      <c r="F84" s="149"/>
      <c r="G84" s="149"/>
      <c r="H84" s="149"/>
      <c r="I84" s="149"/>
      <c r="J84" s="149"/>
      <c r="K84" s="149"/>
    </row>
    <row r="85" spans="3:11" ht="17.25">
      <c r="C85" s="149"/>
      <c r="D85" s="149"/>
      <c r="E85" s="149"/>
      <c r="F85" s="149"/>
      <c r="G85" s="149"/>
      <c r="H85" s="149"/>
      <c r="I85" s="149"/>
      <c r="J85" s="149"/>
      <c r="K85" s="149"/>
    </row>
    <row r="86" spans="3:11" ht="17.25">
      <c r="C86" s="149"/>
      <c r="D86" s="149"/>
      <c r="E86" s="149"/>
      <c r="F86" s="149"/>
      <c r="G86" s="149"/>
      <c r="H86" s="149"/>
      <c r="I86" s="149"/>
      <c r="J86" s="149"/>
      <c r="K86" s="149"/>
    </row>
    <row r="87" spans="3:11" ht="17.25">
      <c r="C87" s="149"/>
      <c r="D87" s="149"/>
      <c r="E87" s="149"/>
      <c r="F87" s="149"/>
      <c r="G87" s="149"/>
      <c r="H87" s="149"/>
      <c r="I87" s="149"/>
      <c r="J87" s="149"/>
      <c r="K87" s="149"/>
    </row>
    <row r="88" spans="3:11" ht="17.25">
      <c r="C88" s="149"/>
      <c r="D88" s="149"/>
      <c r="E88" s="149"/>
      <c r="F88" s="149"/>
      <c r="G88" s="149"/>
      <c r="H88" s="149"/>
      <c r="I88" s="149"/>
      <c r="J88" s="149"/>
      <c r="K88" s="149"/>
    </row>
    <row r="89" spans="3:11" ht="17.25">
      <c r="C89" s="149"/>
      <c r="D89" s="149"/>
      <c r="E89" s="149"/>
      <c r="F89" s="149"/>
      <c r="G89" s="149"/>
      <c r="H89" s="149"/>
      <c r="I89" s="149"/>
      <c r="J89" s="149"/>
      <c r="K89" s="149"/>
    </row>
    <row r="90" spans="3:11" ht="17.25">
      <c r="C90" s="149"/>
      <c r="D90" s="149"/>
      <c r="E90" s="149"/>
      <c r="F90" s="149"/>
      <c r="G90" s="149"/>
      <c r="H90" s="149"/>
      <c r="I90" s="149"/>
      <c r="J90" s="149"/>
      <c r="K90" s="149"/>
    </row>
    <row r="91" spans="3:11" ht="17.25">
      <c r="C91" s="149"/>
      <c r="D91" s="149"/>
      <c r="E91" s="149"/>
      <c r="F91" s="149"/>
      <c r="G91" s="149"/>
      <c r="H91" s="149"/>
      <c r="I91" s="149"/>
      <c r="J91" s="149"/>
      <c r="K91" s="149"/>
    </row>
    <row r="92" spans="3:11" ht="17.25">
      <c r="C92" s="149"/>
      <c r="D92" s="149"/>
      <c r="E92" s="149"/>
      <c r="F92" s="149"/>
      <c r="G92" s="149"/>
      <c r="H92" s="149"/>
      <c r="I92" s="149"/>
      <c r="J92" s="149"/>
      <c r="K92" s="149"/>
    </row>
  </sheetData>
  <sheetProtection selectLockedCells="1" selectUnlockedCells="1"/>
  <printOptions/>
  <pageMargins left="0.75" right="0.75" top="1" bottom="1" header="0.512" footer="0.512"/>
  <pageSetup horizontalDpi="300" verticalDpi="3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1.125" style="2" customWidth="1"/>
    <col min="3" max="3" width="12.125" style="2" customWidth="1"/>
    <col min="4" max="6" width="13.375" style="2" customWidth="1"/>
    <col min="7" max="7" width="12.125" style="2" customWidth="1"/>
    <col min="8" max="10" width="13.375" style="2" customWidth="1"/>
    <col min="11" max="11" width="10.875" style="2" customWidth="1"/>
    <col min="12" max="16384" width="12.125" style="2" customWidth="1"/>
  </cols>
  <sheetData>
    <row r="1" ht="17.25">
      <c r="A1" s="1"/>
    </row>
    <row r="6" ht="17.25">
      <c r="F6" s="4" t="s">
        <v>130</v>
      </c>
    </row>
    <row r="7" ht="17.25">
      <c r="C7" s="4" t="s">
        <v>140</v>
      </c>
    </row>
    <row r="8" spans="2:11" ht="18" thickBot="1">
      <c r="B8" s="5"/>
      <c r="C8" s="5"/>
      <c r="D8" s="5"/>
      <c r="E8" s="6" t="s">
        <v>137</v>
      </c>
      <c r="F8" s="5"/>
      <c r="G8" s="5"/>
      <c r="H8" s="5"/>
      <c r="I8" s="5"/>
      <c r="J8" s="5"/>
      <c r="K8" s="53" t="s">
        <v>135</v>
      </c>
    </row>
    <row r="9" spans="3:11" ht="17.25">
      <c r="C9" s="8"/>
      <c r="D9" s="10"/>
      <c r="E9" s="10"/>
      <c r="F9" s="10"/>
      <c r="G9" s="10"/>
      <c r="H9" s="10"/>
      <c r="I9" s="10"/>
      <c r="J9" s="10"/>
      <c r="K9" s="10"/>
    </row>
    <row r="10" spans="3:10" ht="17.25">
      <c r="C10" s="8"/>
      <c r="D10" s="10"/>
      <c r="E10" s="10"/>
      <c r="F10" s="9" t="s">
        <v>483</v>
      </c>
      <c r="G10" s="10"/>
      <c r="H10" s="10"/>
      <c r="I10" s="10"/>
      <c r="J10" s="7"/>
    </row>
    <row r="11" spans="3:11" ht="17.25">
      <c r="C11" s="12" t="s">
        <v>72</v>
      </c>
      <c r="D11" s="385" t="s">
        <v>596</v>
      </c>
      <c r="E11" s="386"/>
      <c r="F11" s="385" t="s">
        <v>597</v>
      </c>
      <c r="G11" s="386"/>
      <c r="H11" s="385" t="s">
        <v>598</v>
      </c>
      <c r="I11" s="386"/>
      <c r="J11" s="398" t="s">
        <v>599</v>
      </c>
      <c r="K11" s="399"/>
    </row>
    <row r="12" spans="2:11" ht="17.25">
      <c r="B12" s="10"/>
      <c r="C12" s="12" t="s">
        <v>4</v>
      </c>
      <c r="D12" s="12" t="s">
        <v>3</v>
      </c>
      <c r="E12" s="12" t="s">
        <v>4</v>
      </c>
      <c r="F12" s="12" t="s">
        <v>3</v>
      </c>
      <c r="G12" s="12" t="s">
        <v>4</v>
      </c>
      <c r="H12" s="12" t="s">
        <v>3</v>
      </c>
      <c r="I12" s="12" t="s">
        <v>4</v>
      </c>
      <c r="J12" s="12" t="s">
        <v>3</v>
      </c>
      <c r="K12" s="12" t="s">
        <v>4</v>
      </c>
    </row>
    <row r="13" ht="17.25">
      <c r="C13" s="7"/>
    </row>
    <row r="14" spans="2:11" ht="17.25">
      <c r="B14" s="39" t="s">
        <v>392</v>
      </c>
      <c r="C14" s="20">
        <v>7804</v>
      </c>
      <c r="D14" s="21">
        <v>7803</v>
      </c>
      <c r="E14" s="21">
        <v>7772</v>
      </c>
      <c r="F14" s="21">
        <v>7305</v>
      </c>
      <c r="G14" s="21">
        <v>7426</v>
      </c>
      <c r="H14" s="21">
        <v>195</v>
      </c>
      <c r="I14" s="21">
        <v>74</v>
      </c>
      <c r="J14" s="21">
        <v>10</v>
      </c>
      <c r="K14" s="21">
        <v>52</v>
      </c>
    </row>
    <row r="15" spans="2:11" ht="17.25">
      <c r="B15" s="39" t="s">
        <v>393</v>
      </c>
      <c r="C15" s="20">
        <v>8006</v>
      </c>
      <c r="D15" s="21">
        <v>8264</v>
      </c>
      <c r="E15" s="21">
        <v>7971</v>
      </c>
      <c r="F15" s="21">
        <v>7888</v>
      </c>
      <c r="G15" s="21">
        <v>7854</v>
      </c>
      <c r="H15" s="21">
        <v>219</v>
      </c>
      <c r="I15" s="21">
        <v>98</v>
      </c>
      <c r="J15" s="21">
        <v>2</v>
      </c>
      <c r="K15" s="21">
        <v>59</v>
      </c>
    </row>
    <row r="16" spans="2:11" ht="17.25">
      <c r="B16" s="39" t="s">
        <v>396</v>
      </c>
      <c r="C16" s="20">
        <v>6584</v>
      </c>
      <c r="D16" s="21">
        <v>6444</v>
      </c>
      <c r="E16" s="21">
        <v>6346</v>
      </c>
      <c r="F16" s="21">
        <v>6576</v>
      </c>
      <c r="G16" s="21">
        <v>6552</v>
      </c>
      <c r="H16" s="21">
        <v>149</v>
      </c>
      <c r="I16" s="21">
        <v>80</v>
      </c>
      <c r="J16" s="21">
        <v>9</v>
      </c>
      <c r="K16" s="21">
        <v>71</v>
      </c>
    </row>
    <row r="17" spans="2:11" ht="17.25">
      <c r="B17" s="39" t="s">
        <v>397</v>
      </c>
      <c r="C17" s="20">
        <v>6376</v>
      </c>
      <c r="D17" s="21">
        <v>6404</v>
      </c>
      <c r="E17" s="21">
        <v>6404</v>
      </c>
      <c r="F17" s="21">
        <v>6170</v>
      </c>
      <c r="G17" s="21">
        <v>6176</v>
      </c>
      <c r="H17" s="21">
        <v>150</v>
      </c>
      <c r="I17" s="21">
        <v>57</v>
      </c>
      <c r="J17" s="21">
        <v>8</v>
      </c>
      <c r="K17" s="21">
        <v>73</v>
      </c>
    </row>
    <row r="18" spans="2:11" ht="17.25">
      <c r="B18" s="39" t="s">
        <v>398</v>
      </c>
      <c r="C18" s="20">
        <v>6391</v>
      </c>
      <c r="D18" s="21">
        <v>6123</v>
      </c>
      <c r="E18" s="21">
        <v>6180</v>
      </c>
      <c r="F18" s="21">
        <v>6102</v>
      </c>
      <c r="G18" s="21">
        <v>6207</v>
      </c>
      <c r="H18" s="21">
        <v>148</v>
      </c>
      <c r="I18" s="21">
        <v>60</v>
      </c>
      <c r="J18" s="21">
        <v>8</v>
      </c>
      <c r="K18" s="21">
        <v>79</v>
      </c>
    </row>
    <row r="19" spans="2:11" ht="17.25">
      <c r="B19" s="39"/>
      <c r="C19" s="20"/>
      <c r="D19" s="21"/>
      <c r="E19" s="21"/>
      <c r="F19" s="21"/>
      <c r="G19" s="21"/>
      <c r="H19" s="21"/>
      <c r="I19" s="21"/>
      <c r="J19" s="21"/>
      <c r="K19" s="21"/>
    </row>
    <row r="20" spans="2:11" ht="17.25">
      <c r="B20" s="39" t="s">
        <v>399</v>
      </c>
      <c r="C20" s="20">
        <v>6377</v>
      </c>
      <c r="D20" s="21">
        <v>6521</v>
      </c>
      <c r="E20" s="21">
        <v>6146</v>
      </c>
      <c r="F20" s="21">
        <v>5816</v>
      </c>
      <c r="G20" s="21">
        <v>5948</v>
      </c>
      <c r="H20" s="21">
        <v>132</v>
      </c>
      <c r="I20" s="21">
        <v>59</v>
      </c>
      <c r="J20" s="21">
        <v>14</v>
      </c>
      <c r="K20" s="21">
        <v>68</v>
      </c>
    </row>
    <row r="21" spans="2:11" ht="17.25">
      <c r="B21" s="39" t="s">
        <v>400</v>
      </c>
      <c r="C21" s="13">
        <v>6373</v>
      </c>
      <c r="D21" s="14">
        <v>6541</v>
      </c>
      <c r="E21" s="14">
        <v>6091</v>
      </c>
      <c r="F21" s="14">
        <v>6171</v>
      </c>
      <c r="G21" s="14">
        <v>5949</v>
      </c>
      <c r="H21" s="14">
        <v>105</v>
      </c>
      <c r="I21" s="14">
        <v>49</v>
      </c>
      <c r="J21" s="14">
        <v>14</v>
      </c>
      <c r="K21" s="14">
        <v>66</v>
      </c>
    </row>
    <row r="22" spans="2:11" ht="17.25">
      <c r="B22" s="39" t="s">
        <v>401</v>
      </c>
      <c r="C22" s="19">
        <v>6111</v>
      </c>
      <c r="D22" s="16">
        <v>6283</v>
      </c>
      <c r="E22" s="16">
        <v>6086</v>
      </c>
      <c r="F22" s="16">
        <v>6225</v>
      </c>
      <c r="G22" s="16">
        <v>5857</v>
      </c>
      <c r="H22" s="16">
        <v>136</v>
      </c>
      <c r="I22" s="16">
        <v>53</v>
      </c>
      <c r="J22" s="16">
        <v>15</v>
      </c>
      <c r="K22" s="16">
        <v>67</v>
      </c>
    </row>
    <row r="23" spans="2:11" ht="17.25">
      <c r="B23" s="39" t="s">
        <v>402</v>
      </c>
      <c r="C23" s="13">
        <v>6040</v>
      </c>
      <c r="D23" s="14">
        <v>6173</v>
      </c>
      <c r="E23" s="14">
        <v>5816</v>
      </c>
      <c r="F23" s="14">
        <v>5953</v>
      </c>
      <c r="G23" s="14">
        <v>5859</v>
      </c>
      <c r="H23" s="14">
        <v>136</v>
      </c>
      <c r="I23" s="14">
        <v>69</v>
      </c>
      <c r="J23" s="14">
        <v>15</v>
      </c>
      <c r="K23" s="14">
        <v>68</v>
      </c>
    </row>
    <row r="24" spans="2:11" ht="17.25">
      <c r="B24" s="39" t="s">
        <v>403</v>
      </c>
      <c r="C24" s="13">
        <v>5767</v>
      </c>
      <c r="D24" s="14">
        <v>6170</v>
      </c>
      <c r="E24" s="14">
        <v>5796</v>
      </c>
      <c r="F24" s="14">
        <v>5870</v>
      </c>
      <c r="G24" s="14">
        <v>5599</v>
      </c>
      <c r="H24" s="14">
        <v>109</v>
      </c>
      <c r="I24" s="14">
        <v>72</v>
      </c>
      <c r="J24" s="14">
        <v>18</v>
      </c>
      <c r="K24" s="14">
        <v>66</v>
      </c>
    </row>
    <row r="25" spans="2:11" ht="17.25">
      <c r="B25" s="39"/>
      <c r="C25" s="13"/>
      <c r="D25" s="14"/>
      <c r="E25" s="14"/>
      <c r="F25" s="14"/>
      <c r="G25" s="14"/>
      <c r="H25" s="14"/>
      <c r="I25" s="14"/>
      <c r="J25" s="14"/>
      <c r="K25" s="14"/>
    </row>
    <row r="26" spans="2:11" ht="17.25">
      <c r="B26" s="39" t="s">
        <v>404</v>
      </c>
      <c r="C26" s="13">
        <v>5750</v>
      </c>
      <c r="D26" s="14">
        <v>5930</v>
      </c>
      <c r="E26" s="14">
        <v>5484</v>
      </c>
      <c r="F26" s="14">
        <v>5908</v>
      </c>
      <c r="G26" s="14">
        <v>5571</v>
      </c>
      <c r="H26" s="14">
        <v>121</v>
      </c>
      <c r="I26" s="14">
        <v>71</v>
      </c>
      <c r="J26" s="14">
        <v>14</v>
      </c>
      <c r="K26" s="14">
        <v>63</v>
      </c>
    </row>
    <row r="27" spans="2:11" ht="17.25">
      <c r="B27" s="39" t="s">
        <v>405</v>
      </c>
      <c r="C27" s="13">
        <v>5348</v>
      </c>
      <c r="D27" s="14">
        <v>5625</v>
      </c>
      <c r="E27" s="14">
        <v>5504</v>
      </c>
      <c r="F27" s="14">
        <v>5666</v>
      </c>
      <c r="G27" s="14">
        <v>5271</v>
      </c>
      <c r="H27" s="14">
        <v>130</v>
      </c>
      <c r="I27" s="14">
        <v>81</v>
      </c>
      <c r="J27" s="14">
        <v>8</v>
      </c>
      <c r="K27" s="14">
        <v>61</v>
      </c>
    </row>
    <row r="28" spans="2:11" ht="17.25">
      <c r="B28" s="39" t="s">
        <v>406</v>
      </c>
      <c r="C28" s="19">
        <v>5373</v>
      </c>
      <c r="D28" s="16">
        <v>5293</v>
      </c>
      <c r="E28" s="16">
        <v>5104</v>
      </c>
      <c r="F28" s="16">
        <v>5386</v>
      </c>
      <c r="G28" s="16">
        <v>5289</v>
      </c>
      <c r="H28" s="16">
        <v>145</v>
      </c>
      <c r="I28" s="16">
        <v>55</v>
      </c>
      <c r="J28" s="16">
        <v>6</v>
      </c>
      <c r="K28" s="16">
        <v>61</v>
      </c>
    </row>
    <row r="29" spans="2:11" ht="17.25">
      <c r="B29" s="39" t="s">
        <v>504</v>
      </c>
      <c r="C29" s="19">
        <v>5044</v>
      </c>
      <c r="D29" s="16">
        <v>5187</v>
      </c>
      <c r="E29" s="16">
        <v>5103</v>
      </c>
      <c r="F29" s="16">
        <v>5090</v>
      </c>
      <c r="G29" s="16">
        <v>4917</v>
      </c>
      <c r="H29" s="16">
        <v>124</v>
      </c>
      <c r="I29" s="16">
        <v>46</v>
      </c>
      <c r="J29" s="16">
        <v>9</v>
      </c>
      <c r="K29" s="16">
        <v>59</v>
      </c>
    </row>
    <row r="30" spans="2:11" ht="17.25">
      <c r="B30" s="39" t="s">
        <v>638</v>
      </c>
      <c r="C30" s="215">
        <v>5053</v>
      </c>
      <c r="D30" s="217">
        <v>5170</v>
      </c>
      <c r="E30" s="217">
        <v>4784</v>
      </c>
      <c r="F30" s="217">
        <v>4982</v>
      </c>
      <c r="G30" s="217">
        <v>4923</v>
      </c>
      <c r="H30" s="217">
        <v>112</v>
      </c>
      <c r="I30" s="217">
        <v>59</v>
      </c>
      <c r="J30" s="217">
        <v>7</v>
      </c>
      <c r="K30" s="217">
        <v>62</v>
      </c>
    </row>
    <row r="31" spans="2:11" ht="17.25">
      <c r="B31" s="39"/>
      <c r="C31" s="215"/>
      <c r="D31" s="217"/>
      <c r="E31" s="217"/>
      <c r="F31" s="217"/>
      <c r="G31" s="217"/>
      <c r="H31" s="217"/>
      <c r="I31" s="217"/>
      <c r="J31" s="217"/>
      <c r="K31" s="217"/>
    </row>
    <row r="32" spans="2:11" ht="17.25">
      <c r="B32" s="39" t="s">
        <v>666</v>
      </c>
      <c r="C32" s="230">
        <v>4869</v>
      </c>
      <c r="D32" s="232">
        <v>5216</v>
      </c>
      <c r="E32" s="232">
        <v>4830</v>
      </c>
      <c r="F32" s="232">
        <v>4997</v>
      </c>
      <c r="G32" s="232">
        <v>4621</v>
      </c>
      <c r="H32" s="232">
        <v>105</v>
      </c>
      <c r="I32" s="232">
        <v>53</v>
      </c>
      <c r="J32" s="232">
        <v>7</v>
      </c>
      <c r="K32" s="232">
        <v>56</v>
      </c>
    </row>
    <row r="33" spans="2:11" ht="17.25">
      <c r="B33" s="39"/>
      <c r="C33" s="230"/>
      <c r="D33" s="232"/>
      <c r="E33" s="232"/>
      <c r="F33" s="232"/>
      <c r="G33" s="232"/>
      <c r="H33" s="232"/>
      <c r="I33" s="232"/>
      <c r="J33" s="232"/>
      <c r="K33" s="232"/>
    </row>
    <row r="34" spans="2:11" ht="17.25">
      <c r="B34" s="97" t="s">
        <v>34</v>
      </c>
      <c r="C34" s="230">
        <v>2114</v>
      </c>
      <c r="D34" s="232">
        <v>2124</v>
      </c>
      <c r="E34" s="232">
        <v>2133</v>
      </c>
      <c r="F34" s="232">
        <v>2123</v>
      </c>
      <c r="G34" s="232">
        <v>1955</v>
      </c>
      <c r="H34" s="232">
        <v>57</v>
      </c>
      <c r="I34" s="232">
        <v>24</v>
      </c>
      <c r="J34" s="239">
        <v>0</v>
      </c>
      <c r="K34" s="239">
        <v>0</v>
      </c>
    </row>
    <row r="35" spans="2:11" ht="17.25">
      <c r="B35" s="97" t="s">
        <v>35</v>
      </c>
      <c r="C35" s="230">
        <v>230</v>
      </c>
      <c r="D35" s="232">
        <v>178</v>
      </c>
      <c r="E35" s="232">
        <v>211</v>
      </c>
      <c r="F35" s="232">
        <v>124</v>
      </c>
      <c r="G35" s="232">
        <v>137</v>
      </c>
      <c r="H35" s="232">
        <v>0</v>
      </c>
      <c r="I35" s="232">
        <v>0</v>
      </c>
      <c r="J35" s="239">
        <v>0</v>
      </c>
      <c r="K35" s="239">
        <v>0</v>
      </c>
    </row>
    <row r="36" spans="2:11" ht="17.25">
      <c r="B36" s="97" t="s">
        <v>36</v>
      </c>
      <c r="C36" s="230">
        <v>310</v>
      </c>
      <c r="D36" s="232">
        <v>459</v>
      </c>
      <c r="E36" s="232">
        <v>285</v>
      </c>
      <c r="F36" s="232">
        <v>483</v>
      </c>
      <c r="G36" s="232">
        <v>329</v>
      </c>
      <c r="H36" s="239">
        <v>0</v>
      </c>
      <c r="I36" s="239">
        <v>0</v>
      </c>
      <c r="J36" s="239">
        <v>0</v>
      </c>
      <c r="K36" s="239">
        <v>0</v>
      </c>
    </row>
    <row r="37" spans="2:11" ht="17.25">
      <c r="B37" s="97" t="s">
        <v>37</v>
      </c>
      <c r="C37" s="230">
        <v>118</v>
      </c>
      <c r="D37" s="232">
        <v>135</v>
      </c>
      <c r="E37" s="232">
        <v>103</v>
      </c>
      <c r="F37" s="232">
        <v>132</v>
      </c>
      <c r="G37" s="232">
        <v>98</v>
      </c>
      <c r="H37" s="239">
        <v>0</v>
      </c>
      <c r="I37" s="239">
        <v>0</v>
      </c>
      <c r="J37" s="239">
        <v>0</v>
      </c>
      <c r="K37" s="239">
        <v>0</v>
      </c>
    </row>
    <row r="38" spans="2:11" ht="17.25">
      <c r="B38" s="97" t="s">
        <v>38</v>
      </c>
      <c r="C38" s="230">
        <v>216</v>
      </c>
      <c r="D38" s="232">
        <v>233</v>
      </c>
      <c r="E38" s="232">
        <v>217</v>
      </c>
      <c r="F38" s="232">
        <v>226</v>
      </c>
      <c r="G38" s="232">
        <v>215</v>
      </c>
      <c r="H38" s="232">
        <v>4</v>
      </c>
      <c r="I38" s="232">
        <v>4</v>
      </c>
      <c r="J38" s="239">
        <v>0</v>
      </c>
      <c r="K38" s="239">
        <v>0</v>
      </c>
    </row>
    <row r="39" spans="2:11" ht="17.25">
      <c r="B39" s="97" t="s">
        <v>39</v>
      </c>
      <c r="C39" s="230">
        <v>389</v>
      </c>
      <c r="D39" s="232">
        <v>533</v>
      </c>
      <c r="E39" s="232">
        <v>403</v>
      </c>
      <c r="F39" s="232">
        <v>482</v>
      </c>
      <c r="G39" s="232">
        <v>389</v>
      </c>
      <c r="H39" s="232">
        <v>12</v>
      </c>
      <c r="I39" s="232">
        <v>11</v>
      </c>
      <c r="J39" s="232">
        <v>3</v>
      </c>
      <c r="K39" s="232">
        <v>29</v>
      </c>
    </row>
    <row r="40" spans="2:11" ht="17.25">
      <c r="B40" s="97" t="s">
        <v>40</v>
      </c>
      <c r="C40" s="230">
        <v>265</v>
      </c>
      <c r="D40" s="232">
        <v>284</v>
      </c>
      <c r="E40" s="232">
        <v>248</v>
      </c>
      <c r="F40" s="232">
        <v>278</v>
      </c>
      <c r="G40" s="232">
        <v>239</v>
      </c>
      <c r="H40" s="232">
        <v>4</v>
      </c>
      <c r="I40" s="232">
        <v>2</v>
      </c>
      <c r="J40" s="239">
        <v>0</v>
      </c>
      <c r="K40" s="239">
        <v>0</v>
      </c>
    </row>
    <row r="41" spans="2:11" ht="17.25">
      <c r="B41" s="97" t="s">
        <v>407</v>
      </c>
      <c r="C41" s="230">
        <v>245</v>
      </c>
      <c r="D41" s="232">
        <v>268</v>
      </c>
      <c r="E41" s="232">
        <v>258</v>
      </c>
      <c r="F41" s="232">
        <v>241</v>
      </c>
      <c r="G41" s="232">
        <v>257</v>
      </c>
      <c r="H41" s="232">
        <v>4</v>
      </c>
      <c r="I41" s="234">
        <v>0</v>
      </c>
      <c r="J41" s="239">
        <v>0</v>
      </c>
      <c r="K41" s="239">
        <v>0</v>
      </c>
    </row>
    <row r="42" spans="2:11" ht="17.25">
      <c r="B42" s="97" t="s">
        <v>408</v>
      </c>
      <c r="C42" s="230">
        <v>178</v>
      </c>
      <c r="D42" s="232">
        <v>208</v>
      </c>
      <c r="E42" s="232">
        <v>191</v>
      </c>
      <c r="F42" s="232">
        <v>161</v>
      </c>
      <c r="G42" s="232">
        <v>195</v>
      </c>
      <c r="H42" s="239">
        <v>0</v>
      </c>
      <c r="I42" s="239">
        <v>0</v>
      </c>
      <c r="J42" s="239">
        <v>0</v>
      </c>
      <c r="K42" s="239">
        <v>0</v>
      </c>
    </row>
    <row r="43" spans="2:11" ht="17.25">
      <c r="B43" s="97"/>
      <c r="C43" s="230"/>
      <c r="D43" s="232"/>
      <c r="E43" s="232"/>
      <c r="F43" s="232"/>
      <c r="G43" s="232"/>
      <c r="H43" s="234"/>
      <c r="I43" s="234"/>
      <c r="J43" s="234"/>
      <c r="K43" s="234"/>
    </row>
    <row r="44" spans="2:11" ht="17.25">
      <c r="B44" s="97" t="s">
        <v>419</v>
      </c>
      <c r="C44" s="230">
        <v>15</v>
      </c>
      <c r="D44" s="232">
        <v>26</v>
      </c>
      <c r="E44" s="232">
        <v>6</v>
      </c>
      <c r="F44" s="232">
        <v>53</v>
      </c>
      <c r="G44" s="232">
        <v>48</v>
      </c>
      <c r="H44" s="239">
        <v>0</v>
      </c>
      <c r="I44" s="239">
        <v>0</v>
      </c>
      <c r="J44" s="239">
        <v>0</v>
      </c>
      <c r="K44" s="239">
        <v>0</v>
      </c>
    </row>
    <row r="45" spans="2:11" ht="17.25">
      <c r="B45" s="97"/>
      <c r="C45" s="230"/>
      <c r="D45" s="232"/>
      <c r="E45" s="232"/>
      <c r="F45" s="232"/>
      <c r="G45" s="232"/>
      <c r="H45" s="232"/>
      <c r="I45" s="232"/>
      <c r="J45" s="232"/>
      <c r="K45" s="232"/>
    </row>
    <row r="46" spans="2:11" ht="17.25">
      <c r="B46" s="97" t="s">
        <v>41</v>
      </c>
      <c r="C46" s="230">
        <v>192</v>
      </c>
      <c r="D46" s="232">
        <v>188</v>
      </c>
      <c r="E46" s="232">
        <v>178</v>
      </c>
      <c r="F46" s="232">
        <v>153</v>
      </c>
      <c r="G46" s="232">
        <v>179</v>
      </c>
      <c r="H46" s="234">
        <v>17</v>
      </c>
      <c r="I46" s="234">
        <v>9</v>
      </c>
      <c r="J46" s="239">
        <v>0</v>
      </c>
      <c r="K46" s="239">
        <v>0</v>
      </c>
    </row>
    <row r="47" spans="2:11" ht="17.25">
      <c r="B47" s="97" t="s">
        <v>42</v>
      </c>
      <c r="C47" s="239">
        <v>0</v>
      </c>
      <c r="D47" s="239">
        <v>0</v>
      </c>
      <c r="E47" s="239">
        <v>0</v>
      </c>
      <c r="F47" s="239">
        <v>0</v>
      </c>
      <c r="G47" s="239">
        <v>0</v>
      </c>
      <c r="H47" s="239">
        <v>0</v>
      </c>
      <c r="I47" s="239">
        <v>0</v>
      </c>
      <c r="J47" s="239">
        <v>0</v>
      </c>
      <c r="K47" s="239">
        <v>0</v>
      </c>
    </row>
    <row r="48" spans="2:11" ht="17.25">
      <c r="B48" s="97" t="s">
        <v>43</v>
      </c>
      <c r="C48" s="243">
        <v>9</v>
      </c>
      <c r="D48" s="234">
        <v>44</v>
      </c>
      <c r="E48" s="234">
        <v>6</v>
      </c>
      <c r="F48" s="234">
        <v>53</v>
      </c>
      <c r="G48" s="234">
        <v>7</v>
      </c>
      <c r="H48" s="239">
        <v>0</v>
      </c>
      <c r="I48" s="239">
        <v>0</v>
      </c>
      <c r="J48" s="239">
        <v>0</v>
      </c>
      <c r="K48" s="239">
        <v>0</v>
      </c>
    </row>
    <row r="49" spans="2:11" ht="17.25">
      <c r="B49" s="97"/>
      <c r="C49" s="243"/>
      <c r="D49" s="234"/>
      <c r="E49" s="234"/>
      <c r="F49" s="234"/>
      <c r="G49" s="234"/>
      <c r="H49" s="234"/>
      <c r="I49" s="234"/>
      <c r="J49" s="234"/>
      <c r="K49" s="234"/>
    </row>
    <row r="50" spans="2:11" ht="17.25">
      <c r="B50" s="97" t="s">
        <v>44</v>
      </c>
      <c r="C50" s="244">
        <v>119</v>
      </c>
      <c r="D50" s="236">
        <v>144</v>
      </c>
      <c r="E50" s="235">
        <v>112</v>
      </c>
      <c r="F50" s="236">
        <v>121</v>
      </c>
      <c r="G50" s="236">
        <v>129</v>
      </c>
      <c r="H50" s="234">
        <v>5</v>
      </c>
      <c r="I50" s="234">
        <v>2</v>
      </c>
      <c r="J50" s="239">
        <v>0</v>
      </c>
      <c r="K50" s="239">
        <v>0</v>
      </c>
    </row>
    <row r="51" spans="2:11" ht="17.25">
      <c r="B51" s="97" t="s">
        <v>45</v>
      </c>
      <c r="C51" s="239">
        <v>0</v>
      </c>
      <c r="D51" s="239">
        <v>0</v>
      </c>
      <c r="E51" s="239">
        <v>0</v>
      </c>
      <c r="F51" s="239">
        <v>0</v>
      </c>
      <c r="G51" s="239">
        <v>0</v>
      </c>
      <c r="H51" s="239">
        <v>0</v>
      </c>
      <c r="I51" s="239">
        <v>0</v>
      </c>
      <c r="J51" s="239">
        <v>0</v>
      </c>
      <c r="K51" s="239">
        <v>0</v>
      </c>
    </row>
    <row r="52" spans="2:11" ht="17.25">
      <c r="B52" s="97" t="s">
        <v>420</v>
      </c>
      <c r="C52" s="244">
        <v>92</v>
      </c>
      <c r="D52" s="236">
        <v>83</v>
      </c>
      <c r="E52" s="235">
        <v>94</v>
      </c>
      <c r="F52" s="236">
        <v>55</v>
      </c>
      <c r="G52" s="236">
        <v>83</v>
      </c>
      <c r="H52" s="239">
        <v>0</v>
      </c>
      <c r="I52" s="239">
        <v>0</v>
      </c>
      <c r="J52" s="239">
        <v>0</v>
      </c>
      <c r="K52" s="239">
        <v>0</v>
      </c>
    </row>
    <row r="53" spans="2:11" ht="17.25">
      <c r="B53" s="97"/>
      <c r="C53" s="244"/>
      <c r="D53" s="236"/>
      <c r="E53" s="235"/>
      <c r="F53" s="236"/>
      <c r="G53" s="236"/>
      <c r="H53" s="234"/>
      <c r="I53" s="234"/>
      <c r="J53" s="234"/>
      <c r="K53" s="234"/>
    </row>
    <row r="54" spans="2:11" ht="17.25">
      <c r="B54" s="97" t="s">
        <v>46</v>
      </c>
      <c r="C54" s="243">
        <v>0</v>
      </c>
      <c r="D54" s="234">
        <v>0</v>
      </c>
      <c r="E54" s="234">
        <v>0</v>
      </c>
      <c r="F54" s="234">
        <v>0</v>
      </c>
      <c r="G54" s="234">
        <v>0</v>
      </c>
      <c r="H54" s="234">
        <v>0</v>
      </c>
      <c r="I54" s="234">
        <v>0</v>
      </c>
      <c r="J54" s="234">
        <v>0</v>
      </c>
      <c r="K54" s="234">
        <v>0</v>
      </c>
    </row>
    <row r="55" spans="2:11" ht="17.25">
      <c r="B55" s="97" t="s">
        <v>506</v>
      </c>
      <c r="C55" s="244">
        <v>0</v>
      </c>
      <c r="D55" s="236">
        <v>0</v>
      </c>
      <c r="E55" s="235">
        <v>0</v>
      </c>
      <c r="F55" s="236">
        <v>0</v>
      </c>
      <c r="G55" s="236">
        <v>0</v>
      </c>
      <c r="H55" s="234">
        <v>0</v>
      </c>
      <c r="I55" s="234">
        <v>0</v>
      </c>
      <c r="J55" s="234">
        <v>0</v>
      </c>
      <c r="K55" s="234">
        <v>0</v>
      </c>
    </row>
    <row r="56" spans="2:11" ht="17.25">
      <c r="B56" s="97" t="s">
        <v>507</v>
      </c>
      <c r="C56" s="244">
        <v>0</v>
      </c>
      <c r="D56" s="236">
        <v>0</v>
      </c>
      <c r="E56" s="235">
        <v>0</v>
      </c>
      <c r="F56" s="236">
        <v>0</v>
      </c>
      <c r="G56" s="236">
        <v>0</v>
      </c>
      <c r="H56" s="232">
        <v>0</v>
      </c>
      <c r="I56" s="235">
        <v>0</v>
      </c>
      <c r="J56" s="235">
        <v>0</v>
      </c>
      <c r="K56" s="236">
        <v>0</v>
      </c>
    </row>
    <row r="57" spans="2:11" ht="17.25">
      <c r="B57" s="97" t="s">
        <v>47</v>
      </c>
      <c r="C57" s="243">
        <v>0</v>
      </c>
      <c r="D57" s="234">
        <v>0</v>
      </c>
      <c r="E57" s="234">
        <v>0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</row>
    <row r="58" spans="2:11" ht="17.25">
      <c r="B58" s="97" t="s">
        <v>56</v>
      </c>
      <c r="C58" s="243">
        <v>160</v>
      </c>
      <c r="D58" s="234">
        <v>85</v>
      </c>
      <c r="E58" s="234">
        <v>136</v>
      </c>
      <c r="F58" s="234">
        <v>101</v>
      </c>
      <c r="G58" s="234">
        <v>117</v>
      </c>
      <c r="H58" s="234">
        <v>0</v>
      </c>
      <c r="I58" s="234">
        <v>0</v>
      </c>
      <c r="J58" s="234">
        <v>0</v>
      </c>
      <c r="K58" s="234">
        <v>0</v>
      </c>
    </row>
    <row r="59" spans="2:11" ht="17.25">
      <c r="B59" s="97" t="s">
        <v>421</v>
      </c>
      <c r="C59" s="234">
        <v>6</v>
      </c>
      <c r="D59" s="234">
        <v>44</v>
      </c>
      <c r="E59" s="234">
        <v>18</v>
      </c>
      <c r="F59" s="234">
        <v>34</v>
      </c>
      <c r="G59" s="234">
        <v>13</v>
      </c>
      <c r="H59" s="234">
        <v>0</v>
      </c>
      <c r="I59" s="234">
        <v>0</v>
      </c>
      <c r="J59" s="234">
        <v>0</v>
      </c>
      <c r="K59" s="234">
        <v>0</v>
      </c>
    </row>
    <row r="60" spans="2:11" ht="17.25">
      <c r="B60" s="97"/>
      <c r="C60" s="234"/>
      <c r="D60" s="234"/>
      <c r="E60" s="234"/>
      <c r="F60" s="234"/>
      <c r="G60" s="234"/>
      <c r="H60" s="234"/>
      <c r="I60" s="234"/>
      <c r="J60" s="234"/>
      <c r="K60" s="234"/>
    </row>
    <row r="61" spans="2:11" ht="17.25">
      <c r="B61" s="97" t="s">
        <v>48</v>
      </c>
      <c r="C61" s="239">
        <v>0</v>
      </c>
      <c r="D61" s="239">
        <v>0</v>
      </c>
      <c r="E61" s="239">
        <v>0</v>
      </c>
      <c r="F61" s="239">
        <v>0</v>
      </c>
      <c r="G61" s="239">
        <v>0</v>
      </c>
      <c r="H61" s="239">
        <v>0</v>
      </c>
      <c r="I61" s="239">
        <v>0</v>
      </c>
      <c r="J61" s="239">
        <v>0</v>
      </c>
      <c r="K61" s="239">
        <v>0</v>
      </c>
    </row>
    <row r="62" spans="2:11" ht="17.25">
      <c r="B62" s="97" t="s">
        <v>49</v>
      </c>
      <c r="C62" s="230">
        <v>121</v>
      </c>
      <c r="D62" s="236">
        <v>95</v>
      </c>
      <c r="E62" s="232">
        <v>146</v>
      </c>
      <c r="F62" s="232">
        <v>92</v>
      </c>
      <c r="G62" s="232">
        <v>138</v>
      </c>
      <c r="H62" s="239">
        <v>0</v>
      </c>
      <c r="I62" s="239">
        <v>0</v>
      </c>
      <c r="J62" s="239">
        <v>4</v>
      </c>
      <c r="K62" s="239">
        <v>27</v>
      </c>
    </row>
    <row r="63" spans="2:11" ht="17.25">
      <c r="B63" s="97" t="s">
        <v>422</v>
      </c>
      <c r="C63" s="244">
        <v>1</v>
      </c>
      <c r="D63" s="236">
        <v>2</v>
      </c>
      <c r="E63" s="235">
        <v>3</v>
      </c>
      <c r="F63" s="236">
        <v>3</v>
      </c>
      <c r="G63" s="236">
        <v>1</v>
      </c>
      <c r="H63" s="234">
        <v>2</v>
      </c>
      <c r="I63" s="234">
        <v>1</v>
      </c>
      <c r="J63" s="239">
        <v>0</v>
      </c>
      <c r="K63" s="239">
        <v>0</v>
      </c>
    </row>
    <row r="64" spans="2:11" ht="17.25">
      <c r="B64" s="97"/>
      <c r="C64" s="244"/>
      <c r="D64" s="236"/>
      <c r="E64" s="235"/>
      <c r="F64" s="236"/>
      <c r="G64" s="236"/>
      <c r="H64" s="234"/>
      <c r="I64" s="234"/>
      <c r="J64" s="234"/>
      <c r="K64" s="234"/>
    </row>
    <row r="65" spans="2:11" ht="17.25">
      <c r="B65" s="97" t="s">
        <v>50</v>
      </c>
      <c r="C65" s="239">
        <v>0</v>
      </c>
      <c r="D65" s="239">
        <v>0</v>
      </c>
      <c r="E65" s="239">
        <v>0</v>
      </c>
      <c r="F65" s="239">
        <v>0</v>
      </c>
      <c r="G65" s="239">
        <v>0</v>
      </c>
      <c r="H65" s="239">
        <v>0</v>
      </c>
      <c r="I65" s="239">
        <v>0</v>
      </c>
      <c r="J65" s="239">
        <v>0</v>
      </c>
      <c r="K65" s="239">
        <v>0</v>
      </c>
    </row>
    <row r="66" spans="2:11" ht="17.25">
      <c r="B66" s="97" t="s">
        <v>51</v>
      </c>
      <c r="C66" s="239">
        <v>0</v>
      </c>
      <c r="D66" s="239">
        <v>0</v>
      </c>
      <c r="E66" s="239">
        <v>0</v>
      </c>
      <c r="F66" s="239">
        <v>0</v>
      </c>
      <c r="G66" s="239">
        <v>0</v>
      </c>
      <c r="H66" s="239">
        <v>0</v>
      </c>
      <c r="I66" s="239">
        <v>0</v>
      </c>
      <c r="J66" s="239">
        <v>0</v>
      </c>
      <c r="K66" s="239">
        <v>0</v>
      </c>
    </row>
    <row r="67" spans="2:11" ht="17.25">
      <c r="B67" s="97" t="s">
        <v>423</v>
      </c>
      <c r="C67" s="239">
        <v>0</v>
      </c>
      <c r="D67" s="239">
        <v>0</v>
      </c>
      <c r="E67" s="239">
        <v>0</v>
      </c>
      <c r="F67" s="239">
        <v>0</v>
      </c>
      <c r="G67" s="239">
        <v>0</v>
      </c>
      <c r="H67" s="239">
        <v>0</v>
      </c>
      <c r="I67" s="239">
        <v>0</v>
      </c>
      <c r="J67" s="239">
        <v>0</v>
      </c>
      <c r="K67" s="239">
        <v>0</v>
      </c>
    </row>
    <row r="68" spans="2:11" ht="17.25">
      <c r="B68" s="97" t="s">
        <v>548</v>
      </c>
      <c r="C68" s="239">
        <v>0</v>
      </c>
      <c r="D68" s="239">
        <v>0</v>
      </c>
      <c r="E68" s="239">
        <v>0</v>
      </c>
      <c r="F68" s="239">
        <v>0</v>
      </c>
      <c r="G68" s="239">
        <v>0</v>
      </c>
      <c r="H68" s="239">
        <v>0</v>
      </c>
      <c r="I68" s="239">
        <v>0</v>
      </c>
      <c r="J68" s="239">
        <v>0</v>
      </c>
      <c r="K68" s="239">
        <v>0</v>
      </c>
    </row>
    <row r="69" spans="2:11" ht="17.25">
      <c r="B69" s="97" t="s">
        <v>52</v>
      </c>
      <c r="C69" s="230">
        <v>89</v>
      </c>
      <c r="D69" s="236">
        <v>83</v>
      </c>
      <c r="E69" s="232">
        <v>82</v>
      </c>
      <c r="F69" s="232">
        <v>82</v>
      </c>
      <c r="G69" s="232">
        <v>92</v>
      </c>
      <c r="H69" s="239">
        <v>0</v>
      </c>
      <c r="I69" s="239">
        <v>0</v>
      </c>
      <c r="J69" s="239">
        <v>0</v>
      </c>
      <c r="K69" s="239">
        <v>0</v>
      </c>
    </row>
    <row r="70" spans="2:11" ht="18" thickBot="1">
      <c r="B70" s="51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3:11" ht="17.25">
      <c r="C71" s="148" t="s">
        <v>542</v>
      </c>
      <c r="D71" s="149"/>
      <c r="E71" s="149"/>
      <c r="F71" s="149"/>
      <c r="G71" s="149"/>
      <c r="H71" s="149"/>
      <c r="I71" s="149"/>
      <c r="J71" s="149"/>
      <c r="K71" s="149"/>
    </row>
    <row r="72" spans="3:11" ht="17.25">
      <c r="C72" s="149"/>
      <c r="D72" s="149"/>
      <c r="E72" s="149"/>
      <c r="F72" s="149"/>
      <c r="G72" s="149"/>
      <c r="H72" s="149"/>
      <c r="I72" s="149"/>
      <c r="J72" s="149"/>
      <c r="K72" s="149"/>
    </row>
    <row r="73" spans="3:11" ht="17.25">
      <c r="C73" s="149"/>
      <c r="D73" s="149"/>
      <c r="E73" s="149"/>
      <c r="F73" s="149"/>
      <c r="G73" s="149"/>
      <c r="H73" s="149"/>
      <c r="I73" s="149"/>
      <c r="J73" s="149"/>
      <c r="K73" s="149"/>
    </row>
    <row r="74" spans="3:11" ht="17.25">
      <c r="C74" s="149"/>
      <c r="D74" s="149"/>
      <c r="E74" s="149"/>
      <c r="F74" s="149"/>
      <c r="G74" s="149"/>
      <c r="H74" s="149"/>
      <c r="I74" s="149"/>
      <c r="J74" s="149"/>
      <c r="K74" s="149"/>
    </row>
    <row r="75" spans="1:11" ht="17.25">
      <c r="A75" s="1"/>
      <c r="C75" s="149"/>
      <c r="D75" s="149"/>
      <c r="E75" s="149"/>
      <c r="F75" s="149"/>
      <c r="G75" s="149"/>
      <c r="H75" s="149"/>
      <c r="I75" s="149"/>
      <c r="J75" s="149"/>
      <c r="K75" s="149"/>
    </row>
    <row r="76" spans="3:11" ht="17.25">
      <c r="C76" s="149"/>
      <c r="D76" s="149"/>
      <c r="E76" s="149"/>
      <c r="F76" s="149"/>
      <c r="G76" s="149"/>
      <c r="H76" s="149"/>
      <c r="I76" s="149"/>
      <c r="J76" s="149"/>
      <c r="K76" s="149"/>
    </row>
    <row r="77" spans="3:11" ht="17.25">
      <c r="C77" s="149"/>
      <c r="D77" s="149"/>
      <c r="E77" s="149"/>
      <c r="F77" s="149"/>
      <c r="G77" s="149"/>
      <c r="H77" s="149"/>
      <c r="I77" s="149"/>
      <c r="J77" s="149"/>
      <c r="K77" s="149"/>
    </row>
    <row r="78" spans="3:11" ht="17.25">
      <c r="C78" s="149"/>
      <c r="D78" s="149"/>
      <c r="E78" s="149"/>
      <c r="F78" s="149"/>
      <c r="G78" s="149"/>
      <c r="H78" s="149"/>
      <c r="I78" s="149"/>
      <c r="J78" s="149"/>
      <c r="K78" s="149"/>
    </row>
    <row r="79" spans="3:11" ht="17.25">
      <c r="C79" s="149"/>
      <c r="D79" s="149"/>
      <c r="E79" s="149"/>
      <c r="F79" s="149"/>
      <c r="G79" s="149"/>
      <c r="H79" s="149"/>
      <c r="I79" s="149"/>
      <c r="J79" s="149"/>
      <c r="K79" s="149"/>
    </row>
    <row r="80" spans="3:11" ht="17.25">
      <c r="C80" s="149"/>
      <c r="D80" s="149"/>
      <c r="E80" s="149"/>
      <c r="F80" s="149"/>
      <c r="G80" s="149"/>
      <c r="H80" s="149"/>
      <c r="I80" s="149"/>
      <c r="J80" s="149"/>
      <c r="K80" s="149"/>
    </row>
    <row r="81" spans="3:11" ht="17.25">
      <c r="C81" s="149"/>
      <c r="D81" s="149"/>
      <c r="E81" s="149"/>
      <c r="F81" s="149"/>
      <c r="G81" s="149"/>
      <c r="H81" s="149"/>
      <c r="I81" s="149"/>
      <c r="J81" s="149"/>
      <c r="K81" s="149"/>
    </row>
    <row r="82" spans="3:11" ht="17.25">
      <c r="C82" s="149"/>
      <c r="D82" s="149"/>
      <c r="E82" s="149"/>
      <c r="F82" s="149"/>
      <c r="G82" s="149"/>
      <c r="H82" s="149"/>
      <c r="I82" s="149"/>
      <c r="J82" s="149"/>
      <c r="K82" s="149"/>
    </row>
    <row r="83" spans="3:11" ht="17.25">
      <c r="C83" s="149"/>
      <c r="D83" s="149"/>
      <c r="E83" s="149"/>
      <c r="F83" s="149"/>
      <c r="G83" s="149"/>
      <c r="H83" s="149"/>
      <c r="I83" s="149"/>
      <c r="J83" s="149"/>
      <c r="K83" s="149"/>
    </row>
    <row r="84" spans="3:11" ht="17.25">
      <c r="C84" s="149"/>
      <c r="D84" s="149"/>
      <c r="E84" s="149"/>
      <c r="F84" s="149"/>
      <c r="G84" s="149"/>
      <c r="H84" s="149"/>
      <c r="I84" s="149"/>
      <c r="J84" s="149"/>
      <c r="K84" s="149"/>
    </row>
    <row r="85" spans="3:11" ht="17.25">
      <c r="C85" s="149"/>
      <c r="D85" s="149"/>
      <c r="E85" s="149"/>
      <c r="F85" s="149"/>
      <c r="G85" s="149"/>
      <c r="H85" s="149"/>
      <c r="I85" s="149"/>
      <c r="J85" s="149"/>
      <c r="K85" s="149"/>
    </row>
    <row r="86" spans="3:11" ht="17.25">
      <c r="C86" s="149"/>
      <c r="D86" s="149"/>
      <c r="E86" s="149"/>
      <c r="F86" s="149"/>
      <c r="G86" s="149"/>
      <c r="H86" s="149"/>
      <c r="I86" s="149"/>
      <c r="J86" s="149"/>
      <c r="K86" s="149"/>
    </row>
    <row r="87" spans="3:11" ht="17.25">
      <c r="C87" s="149"/>
      <c r="D87" s="149"/>
      <c r="E87" s="149"/>
      <c r="F87" s="149"/>
      <c r="G87" s="149"/>
      <c r="H87" s="149"/>
      <c r="I87" s="149"/>
      <c r="J87" s="149"/>
      <c r="K87" s="149"/>
    </row>
    <row r="88" spans="3:11" ht="17.25">
      <c r="C88" s="149"/>
      <c r="D88" s="149"/>
      <c r="E88" s="149"/>
      <c r="F88" s="149"/>
      <c r="G88" s="149"/>
      <c r="H88" s="149"/>
      <c r="I88" s="149"/>
      <c r="J88" s="149"/>
      <c r="K88" s="149"/>
    </row>
    <row r="89" spans="3:11" ht="17.25">
      <c r="C89" s="149"/>
      <c r="D89" s="149"/>
      <c r="E89" s="149"/>
      <c r="F89" s="149"/>
      <c r="G89" s="149"/>
      <c r="H89" s="149"/>
      <c r="I89" s="149"/>
      <c r="J89" s="149"/>
      <c r="K89" s="149"/>
    </row>
    <row r="90" spans="3:11" ht="17.25">
      <c r="C90" s="149"/>
      <c r="D90" s="149"/>
      <c r="E90" s="149"/>
      <c r="F90" s="149"/>
      <c r="G90" s="149"/>
      <c r="H90" s="149"/>
      <c r="I90" s="149"/>
      <c r="J90" s="149"/>
      <c r="K90" s="149"/>
    </row>
    <row r="91" spans="3:11" ht="17.25">
      <c r="C91" s="149"/>
      <c r="D91" s="149"/>
      <c r="E91" s="149"/>
      <c r="F91" s="149"/>
      <c r="G91" s="149"/>
      <c r="H91" s="149"/>
      <c r="I91" s="149"/>
      <c r="J91" s="149"/>
      <c r="K91" s="149"/>
    </row>
    <row r="92" spans="3:11" ht="17.25">
      <c r="C92" s="149"/>
      <c r="D92" s="149"/>
      <c r="E92" s="149"/>
      <c r="F92" s="149"/>
      <c r="G92" s="149"/>
      <c r="H92" s="149"/>
      <c r="I92" s="149"/>
      <c r="J92" s="149"/>
      <c r="K92" s="149"/>
    </row>
    <row r="93" spans="3:11" ht="17.25">
      <c r="C93" s="149"/>
      <c r="D93" s="149"/>
      <c r="E93" s="149"/>
      <c r="F93" s="149"/>
      <c r="G93" s="149"/>
      <c r="H93" s="149"/>
      <c r="I93" s="149"/>
      <c r="J93" s="149"/>
      <c r="K93" s="149"/>
    </row>
    <row r="94" spans="3:11" ht="17.25">
      <c r="C94" s="149"/>
      <c r="D94" s="149"/>
      <c r="E94" s="149"/>
      <c r="F94" s="149"/>
      <c r="G94" s="149"/>
      <c r="H94" s="149"/>
      <c r="I94" s="149"/>
      <c r="J94" s="149"/>
      <c r="K94" s="149"/>
    </row>
    <row r="95" spans="3:11" ht="17.25">
      <c r="C95" s="149"/>
      <c r="D95" s="149"/>
      <c r="E95" s="149"/>
      <c r="F95" s="149"/>
      <c r="G95" s="149"/>
      <c r="H95" s="149"/>
      <c r="I95" s="149"/>
      <c r="J95" s="149"/>
      <c r="K95" s="149"/>
    </row>
    <row r="96" spans="3:11" ht="17.25">
      <c r="C96" s="149"/>
      <c r="D96" s="149"/>
      <c r="E96" s="149"/>
      <c r="F96" s="149"/>
      <c r="G96" s="149"/>
      <c r="H96" s="149"/>
      <c r="I96" s="149"/>
      <c r="J96" s="149"/>
      <c r="K96" s="149"/>
    </row>
    <row r="97" spans="3:11" ht="17.25">
      <c r="C97" s="149"/>
      <c r="D97" s="149"/>
      <c r="E97" s="149"/>
      <c r="F97" s="149"/>
      <c r="G97" s="149"/>
      <c r="H97" s="149"/>
      <c r="I97" s="149"/>
      <c r="J97" s="149"/>
      <c r="K97" s="149"/>
    </row>
    <row r="98" spans="3:11" ht="17.25">
      <c r="C98" s="149"/>
      <c r="D98" s="149"/>
      <c r="E98" s="149"/>
      <c r="F98" s="149"/>
      <c r="G98" s="149"/>
      <c r="H98" s="149"/>
      <c r="I98" s="149"/>
      <c r="J98" s="149"/>
      <c r="K98" s="149"/>
    </row>
    <row r="99" spans="3:11" ht="17.25">
      <c r="C99" s="149"/>
      <c r="D99" s="149"/>
      <c r="E99" s="149"/>
      <c r="F99" s="149"/>
      <c r="G99" s="149"/>
      <c r="H99" s="149"/>
      <c r="I99" s="149"/>
      <c r="J99" s="149"/>
      <c r="K99" s="149"/>
    </row>
    <row r="100" spans="3:11" ht="17.25">
      <c r="C100" s="149"/>
      <c r="D100" s="149"/>
      <c r="E100" s="149"/>
      <c r="F100" s="149"/>
      <c r="G100" s="149"/>
      <c r="H100" s="149"/>
      <c r="I100" s="149"/>
      <c r="J100" s="149"/>
      <c r="K100" s="149"/>
    </row>
  </sheetData>
  <sheetProtection selectLockedCells="1" selectUnlockedCells="1"/>
  <mergeCells count="4">
    <mergeCell ref="D11:E11"/>
    <mergeCell ref="F11:G11"/>
    <mergeCell ref="H11:I11"/>
    <mergeCell ref="J11:K11"/>
  </mergeCells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2.50390625" style="2" customWidth="1"/>
    <col min="3" max="4" width="12.125" style="2" customWidth="1"/>
    <col min="5" max="5" width="13.375" style="2" customWidth="1"/>
    <col min="6" max="6" width="12.125" style="2" customWidth="1"/>
    <col min="7" max="9" width="13.375" style="2" customWidth="1"/>
    <col min="10" max="16384" width="12.125" style="2" customWidth="1"/>
  </cols>
  <sheetData>
    <row r="1" ht="17.25">
      <c r="A1" s="1"/>
    </row>
    <row r="6" spans="5:7" ht="17.25">
      <c r="E6" s="403" t="s">
        <v>673</v>
      </c>
      <c r="F6" s="403"/>
      <c r="G6" s="403"/>
    </row>
    <row r="7" spans="2:11" ht="18" thickBot="1">
      <c r="B7" s="5"/>
      <c r="C7" s="5"/>
      <c r="D7" s="5"/>
      <c r="E7" s="6" t="s">
        <v>141</v>
      </c>
      <c r="F7" s="5"/>
      <c r="G7" s="5"/>
      <c r="H7" s="5"/>
      <c r="I7" s="5"/>
      <c r="J7" s="5"/>
      <c r="K7" s="5"/>
    </row>
    <row r="8" spans="3:11" ht="17.25">
      <c r="C8" s="7"/>
      <c r="D8" s="7"/>
      <c r="E8" s="7"/>
      <c r="F8" s="10"/>
      <c r="G8" s="10"/>
      <c r="H8" s="10"/>
      <c r="I8" s="10"/>
      <c r="J8" s="7"/>
      <c r="K8" s="7"/>
    </row>
    <row r="9" spans="3:11" ht="17.25">
      <c r="C9" s="26" t="s">
        <v>574</v>
      </c>
      <c r="D9" s="26" t="s">
        <v>600</v>
      </c>
      <c r="E9" s="26" t="s">
        <v>602</v>
      </c>
      <c r="F9" s="7"/>
      <c r="G9" s="7"/>
      <c r="H9" s="7"/>
      <c r="I9" s="7"/>
      <c r="J9" s="26" t="s">
        <v>607</v>
      </c>
      <c r="K9" s="26" t="s">
        <v>585</v>
      </c>
    </row>
    <row r="10" spans="2:11" ht="17.25">
      <c r="B10" s="10"/>
      <c r="C10" s="8"/>
      <c r="D10" s="8"/>
      <c r="E10" s="12" t="s">
        <v>601</v>
      </c>
      <c r="F10" s="12" t="s">
        <v>603</v>
      </c>
      <c r="G10" s="12" t="s">
        <v>604</v>
      </c>
      <c r="H10" s="12" t="s">
        <v>605</v>
      </c>
      <c r="I10" s="12" t="s">
        <v>606</v>
      </c>
      <c r="J10" s="12" t="s">
        <v>608</v>
      </c>
      <c r="K10" s="12" t="s">
        <v>609</v>
      </c>
    </row>
    <row r="11" spans="3:11" ht="17.25">
      <c r="C11" s="13" t="s">
        <v>7</v>
      </c>
      <c r="D11" s="14" t="s">
        <v>64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4" t="s">
        <v>8</v>
      </c>
      <c r="K11" s="14" t="s">
        <v>8</v>
      </c>
    </row>
    <row r="12" spans="3:6" ht="17.25">
      <c r="C12" s="7"/>
      <c r="F12" s="4" t="s">
        <v>142</v>
      </c>
    </row>
    <row r="13" spans="2:11" ht="17.25">
      <c r="B13" s="39" t="s">
        <v>392</v>
      </c>
      <c r="C13" s="44">
        <v>1</v>
      </c>
      <c r="D13" s="32">
        <v>22</v>
      </c>
      <c r="E13" s="15">
        <v>96</v>
      </c>
      <c r="F13" s="32">
        <v>2</v>
      </c>
      <c r="G13" s="32">
        <v>16</v>
      </c>
      <c r="H13" s="32">
        <v>13</v>
      </c>
      <c r="I13" s="32">
        <v>65</v>
      </c>
      <c r="J13" s="32">
        <v>55</v>
      </c>
      <c r="K13" s="32">
        <v>31</v>
      </c>
    </row>
    <row r="14" spans="2:11" ht="17.25">
      <c r="B14" s="39" t="s">
        <v>393</v>
      </c>
      <c r="C14" s="44">
        <v>1</v>
      </c>
      <c r="D14" s="32">
        <v>19</v>
      </c>
      <c r="E14" s="15">
        <v>65</v>
      </c>
      <c r="F14" s="32">
        <v>2</v>
      </c>
      <c r="G14" s="32">
        <v>8</v>
      </c>
      <c r="H14" s="32">
        <v>11</v>
      </c>
      <c r="I14" s="32">
        <v>44</v>
      </c>
      <c r="J14" s="32">
        <v>56</v>
      </c>
      <c r="K14" s="32">
        <v>32</v>
      </c>
    </row>
    <row r="15" spans="2:11" ht="17.25">
      <c r="B15" s="39" t="s">
        <v>395</v>
      </c>
      <c r="C15" s="44">
        <v>1</v>
      </c>
      <c r="D15" s="32">
        <v>20</v>
      </c>
      <c r="E15" s="15">
        <v>53</v>
      </c>
      <c r="F15" s="32">
        <v>6</v>
      </c>
      <c r="G15" s="32">
        <v>6</v>
      </c>
      <c r="H15" s="32">
        <v>4</v>
      </c>
      <c r="I15" s="32">
        <v>37</v>
      </c>
      <c r="J15" s="32">
        <v>59</v>
      </c>
      <c r="K15" s="32">
        <v>30</v>
      </c>
    </row>
    <row r="16" spans="2:11" ht="17.25">
      <c r="B16" s="39" t="s">
        <v>400</v>
      </c>
      <c r="C16" s="44">
        <v>1</v>
      </c>
      <c r="D16" s="32">
        <v>25</v>
      </c>
      <c r="E16" s="15">
        <v>60</v>
      </c>
      <c r="F16" s="32">
        <v>7</v>
      </c>
      <c r="G16" s="32">
        <v>11</v>
      </c>
      <c r="H16" s="32">
        <v>5</v>
      </c>
      <c r="I16" s="32">
        <v>37</v>
      </c>
      <c r="J16" s="32">
        <v>68</v>
      </c>
      <c r="K16" s="32">
        <v>30</v>
      </c>
    </row>
    <row r="17" spans="2:11" ht="17.25">
      <c r="B17" s="39"/>
      <c r="C17" s="44"/>
      <c r="D17" s="32"/>
      <c r="E17" s="15"/>
      <c r="F17" s="32"/>
      <c r="G17" s="32"/>
      <c r="H17" s="32"/>
      <c r="I17" s="32"/>
      <c r="J17" s="32"/>
      <c r="K17" s="32"/>
    </row>
    <row r="18" spans="2:11" ht="17.25">
      <c r="B18" s="39" t="s">
        <v>403</v>
      </c>
      <c r="C18" s="44">
        <v>1</v>
      </c>
      <c r="D18" s="32">
        <v>26</v>
      </c>
      <c r="E18" s="15">
        <v>56</v>
      </c>
      <c r="F18" s="32">
        <v>3</v>
      </c>
      <c r="G18" s="32">
        <v>15</v>
      </c>
      <c r="H18" s="32">
        <v>7</v>
      </c>
      <c r="I18" s="32">
        <v>31</v>
      </c>
      <c r="J18" s="32">
        <v>67</v>
      </c>
      <c r="K18" s="32">
        <v>30</v>
      </c>
    </row>
    <row r="19" spans="2:11" ht="17.25">
      <c r="B19" s="39" t="s">
        <v>404</v>
      </c>
      <c r="C19" s="44">
        <v>1</v>
      </c>
      <c r="D19" s="32">
        <v>25</v>
      </c>
      <c r="E19" s="15">
        <v>56</v>
      </c>
      <c r="F19" s="32">
        <v>1</v>
      </c>
      <c r="G19" s="32">
        <v>16</v>
      </c>
      <c r="H19" s="32">
        <v>10</v>
      </c>
      <c r="I19" s="32">
        <v>29</v>
      </c>
      <c r="J19" s="32">
        <v>66</v>
      </c>
      <c r="K19" s="32">
        <v>33</v>
      </c>
    </row>
    <row r="20" spans="2:11" ht="17.25">
      <c r="B20" s="39" t="s">
        <v>405</v>
      </c>
      <c r="C20" s="44">
        <v>1</v>
      </c>
      <c r="D20" s="32">
        <v>22</v>
      </c>
      <c r="E20" s="15">
        <v>57</v>
      </c>
      <c r="F20" s="32">
        <v>1</v>
      </c>
      <c r="G20" s="32">
        <v>14</v>
      </c>
      <c r="H20" s="32">
        <v>10</v>
      </c>
      <c r="I20" s="32">
        <v>32</v>
      </c>
      <c r="J20" s="32">
        <v>63</v>
      </c>
      <c r="K20" s="32">
        <v>31</v>
      </c>
    </row>
    <row r="21" spans="2:11" ht="17.25">
      <c r="B21" s="39" t="s">
        <v>406</v>
      </c>
      <c r="C21" s="44">
        <v>1</v>
      </c>
      <c r="D21" s="32">
        <v>22</v>
      </c>
      <c r="E21" s="15">
        <v>56</v>
      </c>
      <c r="F21" s="32">
        <v>2</v>
      </c>
      <c r="G21" s="32">
        <v>12</v>
      </c>
      <c r="H21" s="32">
        <v>9</v>
      </c>
      <c r="I21" s="32">
        <v>33</v>
      </c>
      <c r="J21" s="32">
        <v>60</v>
      </c>
      <c r="K21" s="32">
        <v>33</v>
      </c>
    </row>
    <row r="22" spans="2:6" ht="17.25">
      <c r="B22" s="191"/>
      <c r="C22" s="7"/>
      <c r="F22" s="4" t="s">
        <v>143</v>
      </c>
    </row>
    <row r="23" spans="2:11" ht="17.25">
      <c r="B23" s="39" t="s">
        <v>392</v>
      </c>
      <c r="C23" s="44">
        <v>1</v>
      </c>
      <c r="D23" s="32">
        <v>24</v>
      </c>
      <c r="E23" s="15">
        <v>117</v>
      </c>
      <c r="F23" s="32">
        <v>17</v>
      </c>
      <c r="G23" s="32">
        <v>30</v>
      </c>
      <c r="H23" s="32">
        <v>30</v>
      </c>
      <c r="I23" s="32">
        <v>40</v>
      </c>
      <c r="J23" s="32">
        <v>62</v>
      </c>
      <c r="K23" s="32">
        <v>22</v>
      </c>
    </row>
    <row r="24" spans="2:11" ht="17.25">
      <c r="B24" s="39" t="s">
        <v>393</v>
      </c>
      <c r="C24" s="44">
        <v>1</v>
      </c>
      <c r="D24" s="32">
        <v>23</v>
      </c>
      <c r="E24" s="15">
        <v>103</v>
      </c>
      <c r="F24" s="32">
        <v>21</v>
      </c>
      <c r="G24" s="32">
        <v>28</v>
      </c>
      <c r="H24" s="32">
        <v>16</v>
      </c>
      <c r="I24" s="32">
        <v>38</v>
      </c>
      <c r="J24" s="32">
        <v>69</v>
      </c>
      <c r="K24" s="32">
        <v>25</v>
      </c>
    </row>
    <row r="25" spans="2:11" ht="17.25">
      <c r="B25" s="39" t="s">
        <v>395</v>
      </c>
      <c r="C25" s="44">
        <v>1</v>
      </c>
      <c r="D25" s="32">
        <v>23</v>
      </c>
      <c r="E25" s="15">
        <v>71</v>
      </c>
      <c r="F25" s="32">
        <v>7</v>
      </c>
      <c r="G25" s="32">
        <v>24</v>
      </c>
      <c r="H25" s="32">
        <v>21</v>
      </c>
      <c r="I25" s="32">
        <v>19</v>
      </c>
      <c r="J25" s="32">
        <v>66</v>
      </c>
      <c r="K25" s="32">
        <v>28</v>
      </c>
    </row>
    <row r="26" spans="2:11" ht="17.25">
      <c r="B26" s="39" t="s">
        <v>400</v>
      </c>
      <c r="C26" s="44">
        <v>1</v>
      </c>
      <c r="D26" s="32">
        <v>25</v>
      </c>
      <c r="E26" s="15">
        <v>68</v>
      </c>
      <c r="F26" s="32">
        <v>10</v>
      </c>
      <c r="G26" s="32">
        <v>13</v>
      </c>
      <c r="H26" s="32">
        <v>16</v>
      </c>
      <c r="I26" s="32">
        <v>29</v>
      </c>
      <c r="J26" s="32">
        <v>68</v>
      </c>
      <c r="K26" s="32">
        <v>29</v>
      </c>
    </row>
    <row r="27" spans="2:11" ht="17.25">
      <c r="B27" s="39"/>
      <c r="C27" s="44"/>
      <c r="D27" s="32"/>
      <c r="E27" s="15"/>
      <c r="F27" s="32"/>
      <c r="G27" s="32"/>
      <c r="H27" s="32"/>
      <c r="I27" s="32"/>
      <c r="J27" s="32"/>
      <c r="K27" s="32"/>
    </row>
    <row r="28" spans="2:11" ht="17.25">
      <c r="B28" s="39" t="s">
        <v>403</v>
      </c>
      <c r="C28" s="44">
        <v>1</v>
      </c>
      <c r="D28" s="32">
        <v>21</v>
      </c>
      <c r="E28" s="15">
        <v>50</v>
      </c>
      <c r="F28" s="32">
        <v>11</v>
      </c>
      <c r="G28" s="32">
        <v>12</v>
      </c>
      <c r="H28" s="32">
        <v>6</v>
      </c>
      <c r="I28" s="32">
        <v>21</v>
      </c>
      <c r="J28" s="32">
        <v>64</v>
      </c>
      <c r="K28" s="32">
        <v>27</v>
      </c>
    </row>
    <row r="29" spans="2:11" ht="17.25">
      <c r="B29" s="39" t="s">
        <v>404</v>
      </c>
      <c r="C29" s="44">
        <v>1</v>
      </c>
      <c r="D29" s="32">
        <v>20</v>
      </c>
      <c r="E29" s="15">
        <v>50</v>
      </c>
      <c r="F29" s="32">
        <v>18</v>
      </c>
      <c r="G29" s="32">
        <v>7</v>
      </c>
      <c r="H29" s="32">
        <v>4</v>
      </c>
      <c r="I29" s="32">
        <v>21</v>
      </c>
      <c r="J29" s="32">
        <v>63</v>
      </c>
      <c r="K29" s="32">
        <v>28</v>
      </c>
    </row>
    <row r="30" spans="2:11" ht="17.25">
      <c r="B30" s="39" t="s">
        <v>405</v>
      </c>
      <c r="C30" s="44">
        <v>1</v>
      </c>
      <c r="D30" s="32">
        <v>20</v>
      </c>
      <c r="E30" s="15">
        <v>49</v>
      </c>
      <c r="F30" s="32">
        <v>17</v>
      </c>
      <c r="G30" s="32">
        <v>8</v>
      </c>
      <c r="H30" s="32">
        <v>6</v>
      </c>
      <c r="I30" s="32">
        <v>18</v>
      </c>
      <c r="J30" s="32">
        <v>62</v>
      </c>
      <c r="K30" s="32">
        <v>27</v>
      </c>
    </row>
    <row r="31" spans="2:11" ht="17.25">
      <c r="B31" s="39" t="s">
        <v>406</v>
      </c>
      <c r="C31" s="44">
        <v>1</v>
      </c>
      <c r="D31" s="32">
        <v>20</v>
      </c>
      <c r="E31" s="15">
        <v>45</v>
      </c>
      <c r="F31" s="32">
        <v>17</v>
      </c>
      <c r="G31" s="32">
        <v>14</v>
      </c>
      <c r="H31" s="32">
        <v>4</v>
      </c>
      <c r="I31" s="32">
        <v>10</v>
      </c>
      <c r="J31" s="32">
        <v>57</v>
      </c>
      <c r="K31" s="32">
        <v>27</v>
      </c>
    </row>
    <row r="32" spans="1:6" ht="17.25">
      <c r="A32" s="17"/>
      <c r="B32" s="191"/>
      <c r="C32" s="7"/>
      <c r="F32" s="4" t="s">
        <v>144</v>
      </c>
    </row>
    <row r="33" spans="2:11" ht="17.25">
      <c r="B33" s="39" t="s">
        <v>392</v>
      </c>
      <c r="C33" s="44">
        <v>6</v>
      </c>
      <c r="D33" s="32">
        <v>141</v>
      </c>
      <c r="E33" s="15">
        <v>834</v>
      </c>
      <c r="F33" s="127" t="s">
        <v>389</v>
      </c>
      <c r="G33" s="32">
        <v>261</v>
      </c>
      <c r="H33" s="32">
        <v>244</v>
      </c>
      <c r="I33" s="32">
        <v>329</v>
      </c>
      <c r="J33" s="32">
        <v>304</v>
      </c>
      <c r="K33" s="32">
        <v>125</v>
      </c>
    </row>
    <row r="34" spans="2:11" ht="17.25">
      <c r="B34" s="39" t="s">
        <v>393</v>
      </c>
      <c r="C34" s="44">
        <v>8</v>
      </c>
      <c r="D34" s="32">
        <v>169</v>
      </c>
      <c r="E34" s="15">
        <v>735</v>
      </c>
      <c r="F34" s="127" t="s">
        <v>389</v>
      </c>
      <c r="G34" s="32">
        <v>199</v>
      </c>
      <c r="H34" s="32">
        <v>187</v>
      </c>
      <c r="I34" s="32">
        <v>349</v>
      </c>
      <c r="J34" s="32">
        <v>392</v>
      </c>
      <c r="K34" s="32">
        <v>143</v>
      </c>
    </row>
    <row r="35" spans="2:11" ht="17.25">
      <c r="B35" s="39" t="s">
        <v>395</v>
      </c>
      <c r="C35" s="44">
        <v>9</v>
      </c>
      <c r="D35" s="32">
        <v>222</v>
      </c>
      <c r="E35" s="15">
        <v>753</v>
      </c>
      <c r="F35" s="127" t="s">
        <v>389</v>
      </c>
      <c r="G35" s="32">
        <v>249</v>
      </c>
      <c r="H35" s="32">
        <v>172</v>
      </c>
      <c r="I35" s="32">
        <v>332</v>
      </c>
      <c r="J35" s="32">
        <v>553</v>
      </c>
      <c r="K35" s="32">
        <v>169</v>
      </c>
    </row>
    <row r="36" spans="2:11" ht="17.25">
      <c r="B36" s="39" t="s">
        <v>400</v>
      </c>
      <c r="C36" s="44">
        <v>10</v>
      </c>
      <c r="D36" s="32">
        <v>266</v>
      </c>
      <c r="E36" s="15">
        <v>836</v>
      </c>
      <c r="F36" s="127" t="s">
        <v>389</v>
      </c>
      <c r="G36" s="32">
        <v>248</v>
      </c>
      <c r="H36" s="32">
        <v>214</v>
      </c>
      <c r="I36" s="32">
        <v>374</v>
      </c>
      <c r="J36" s="32">
        <v>643</v>
      </c>
      <c r="K36" s="32">
        <v>183</v>
      </c>
    </row>
    <row r="37" spans="2:11" ht="17.25">
      <c r="B37" s="39"/>
      <c r="C37" s="44"/>
      <c r="D37" s="32"/>
      <c r="E37" s="15"/>
      <c r="F37" s="21"/>
      <c r="G37" s="32"/>
      <c r="H37" s="32"/>
      <c r="I37" s="32"/>
      <c r="J37" s="32"/>
      <c r="K37" s="32"/>
    </row>
    <row r="38" spans="2:11" ht="17.25">
      <c r="B38" s="39" t="s">
        <v>403</v>
      </c>
      <c r="C38" s="44">
        <v>10</v>
      </c>
      <c r="D38" s="32">
        <v>288</v>
      </c>
      <c r="E38" s="15">
        <v>936</v>
      </c>
      <c r="F38" s="127" t="s">
        <v>389</v>
      </c>
      <c r="G38" s="32">
        <v>298</v>
      </c>
      <c r="H38" s="32">
        <v>220</v>
      </c>
      <c r="I38" s="32">
        <v>418</v>
      </c>
      <c r="J38" s="32">
        <v>691</v>
      </c>
      <c r="K38" s="32">
        <v>180</v>
      </c>
    </row>
    <row r="39" spans="2:11" ht="17.25">
      <c r="B39" s="39" t="s">
        <v>404</v>
      </c>
      <c r="C39" s="44">
        <v>10</v>
      </c>
      <c r="D39" s="32">
        <v>292</v>
      </c>
      <c r="E39" s="15">
        <v>943</v>
      </c>
      <c r="F39" s="127" t="s">
        <v>389</v>
      </c>
      <c r="G39" s="32">
        <v>316</v>
      </c>
      <c r="H39" s="32">
        <v>233</v>
      </c>
      <c r="I39" s="32">
        <v>394</v>
      </c>
      <c r="J39" s="32">
        <v>687</v>
      </c>
      <c r="K39" s="32">
        <v>188</v>
      </c>
    </row>
    <row r="40" spans="2:11" ht="17.25">
      <c r="B40" s="39" t="s">
        <v>405</v>
      </c>
      <c r="C40" s="44">
        <v>10</v>
      </c>
      <c r="D40" s="32">
        <v>297</v>
      </c>
      <c r="E40" s="15">
        <v>1003</v>
      </c>
      <c r="F40" s="127" t="s">
        <v>389</v>
      </c>
      <c r="G40" s="32">
        <v>340</v>
      </c>
      <c r="H40" s="32">
        <v>252</v>
      </c>
      <c r="I40" s="32">
        <v>411</v>
      </c>
      <c r="J40" s="32">
        <v>702</v>
      </c>
      <c r="K40" s="32">
        <v>185</v>
      </c>
    </row>
    <row r="41" spans="2:11" ht="17.25">
      <c r="B41" s="39" t="s">
        <v>406</v>
      </c>
      <c r="C41" s="44">
        <v>10</v>
      </c>
      <c r="D41" s="32">
        <v>312</v>
      </c>
      <c r="E41" s="15">
        <v>1070</v>
      </c>
      <c r="F41" s="127" t="s">
        <v>389</v>
      </c>
      <c r="G41" s="32">
        <v>372</v>
      </c>
      <c r="H41" s="32">
        <v>274</v>
      </c>
      <c r="I41" s="32">
        <v>424</v>
      </c>
      <c r="J41" s="32">
        <v>728</v>
      </c>
      <c r="K41" s="32">
        <v>189</v>
      </c>
    </row>
    <row r="42" spans="2:11" ht="17.25">
      <c r="B42" s="39"/>
      <c r="C42" s="44"/>
      <c r="D42" s="32"/>
      <c r="E42" s="15"/>
      <c r="F42" s="127"/>
      <c r="G42" s="32"/>
      <c r="H42" s="32"/>
      <c r="I42" s="32"/>
      <c r="J42" s="32"/>
      <c r="K42" s="32"/>
    </row>
    <row r="43" spans="2:11" ht="17.25">
      <c r="B43" s="39"/>
      <c r="C43" s="44"/>
      <c r="D43" s="32"/>
      <c r="E43" s="15"/>
      <c r="F43" s="400" t="s">
        <v>635</v>
      </c>
      <c r="G43" s="401"/>
      <c r="H43" s="32"/>
      <c r="I43" s="32"/>
      <c r="J43" s="32"/>
      <c r="K43" s="32"/>
    </row>
    <row r="44" spans="2:11" ht="17.25">
      <c r="B44" s="39" t="s">
        <v>504</v>
      </c>
      <c r="C44" s="44">
        <v>12</v>
      </c>
      <c r="D44" s="32">
        <v>367</v>
      </c>
      <c r="E44" s="15">
        <v>1236</v>
      </c>
      <c r="F44" s="127">
        <v>11</v>
      </c>
      <c r="G44" s="32">
        <v>416</v>
      </c>
      <c r="H44" s="32">
        <v>302</v>
      </c>
      <c r="I44" s="32">
        <v>507</v>
      </c>
      <c r="J44" s="32">
        <v>879</v>
      </c>
      <c r="K44" s="32">
        <v>244</v>
      </c>
    </row>
    <row r="45" spans="2:11" ht="17.25">
      <c r="B45" s="39" t="s">
        <v>638</v>
      </c>
      <c r="C45" s="44">
        <v>12</v>
      </c>
      <c r="D45" s="32">
        <v>369</v>
      </c>
      <c r="E45" s="15">
        <v>1259</v>
      </c>
      <c r="F45" s="127">
        <v>10</v>
      </c>
      <c r="G45" s="32">
        <v>423</v>
      </c>
      <c r="H45" s="32">
        <v>306</v>
      </c>
      <c r="I45" s="32">
        <v>520</v>
      </c>
      <c r="J45" s="32">
        <v>873</v>
      </c>
      <c r="K45" s="32">
        <v>246</v>
      </c>
    </row>
    <row r="46" spans="2:11" ht="17.25">
      <c r="B46" s="39" t="s">
        <v>666</v>
      </c>
      <c r="C46" s="44">
        <v>12</v>
      </c>
      <c r="D46" s="32">
        <v>377</v>
      </c>
      <c r="E46" s="15">
        <v>1324</v>
      </c>
      <c r="F46" s="127">
        <v>12</v>
      </c>
      <c r="G46" s="32">
        <v>445</v>
      </c>
      <c r="H46" s="32">
        <v>327</v>
      </c>
      <c r="I46" s="32">
        <v>540</v>
      </c>
      <c r="J46" s="32">
        <v>889</v>
      </c>
      <c r="K46" s="32">
        <v>245</v>
      </c>
    </row>
    <row r="47" spans="2:11" ht="18" thickBot="1">
      <c r="B47" s="5"/>
      <c r="C47" s="22"/>
      <c r="D47" s="5"/>
      <c r="E47" s="5"/>
      <c r="F47" s="5"/>
      <c r="G47" s="5"/>
      <c r="H47" s="52"/>
      <c r="I47" s="52"/>
      <c r="J47" s="52"/>
      <c r="K47" s="52"/>
    </row>
    <row r="48" spans="3:11" ht="17.25">
      <c r="C48" s="402" t="s">
        <v>610</v>
      </c>
      <c r="D48" s="402"/>
      <c r="E48" s="402"/>
      <c r="F48" s="402"/>
      <c r="G48" s="402"/>
      <c r="H48" s="402"/>
      <c r="I48" s="402"/>
      <c r="J48" s="402"/>
      <c r="K48" s="402"/>
    </row>
    <row r="49" spans="3:11" ht="17.25">
      <c r="C49" s="1" t="s">
        <v>542</v>
      </c>
      <c r="I49" s="17"/>
      <c r="J49" s="17"/>
      <c r="K49" s="17"/>
    </row>
    <row r="51" ht="17.25">
      <c r="E51" s="4" t="s">
        <v>145</v>
      </c>
    </row>
    <row r="52" ht="17.25">
      <c r="C52" s="4" t="s">
        <v>146</v>
      </c>
    </row>
    <row r="53" spans="2:11" ht="18" thickBot="1">
      <c r="B53" s="5"/>
      <c r="C53" s="6" t="s">
        <v>137</v>
      </c>
      <c r="D53" s="5"/>
      <c r="E53" s="5"/>
      <c r="F53" s="5"/>
      <c r="G53" s="5"/>
      <c r="H53" s="5"/>
      <c r="I53" s="5"/>
      <c r="J53" s="5"/>
      <c r="K53" s="5"/>
    </row>
    <row r="54" spans="3:11" ht="17.25">
      <c r="C54" s="8"/>
      <c r="D54" s="62" t="s">
        <v>147</v>
      </c>
      <c r="E54" s="10"/>
      <c r="F54" s="10"/>
      <c r="G54" s="8"/>
      <c r="H54" s="10"/>
      <c r="I54" s="62" t="s">
        <v>25</v>
      </c>
      <c r="J54" s="10"/>
      <c r="K54" s="10"/>
    </row>
    <row r="55" spans="3:11" ht="17.25">
      <c r="C55" s="7"/>
      <c r="D55" s="7"/>
      <c r="E55" s="10"/>
      <c r="F55" s="7"/>
      <c r="G55" s="7"/>
      <c r="H55" s="7"/>
      <c r="I55" s="10"/>
      <c r="J55" s="10"/>
      <c r="K55" s="26" t="s">
        <v>103</v>
      </c>
    </row>
    <row r="56" spans="2:11" ht="17.25">
      <c r="B56" s="10"/>
      <c r="C56" s="12" t="s">
        <v>102</v>
      </c>
      <c r="D56" s="12" t="s">
        <v>148</v>
      </c>
      <c r="E56" s="12" t="s">
        <v>672</v>
      </c>
      <c r="F56" s="12" t="s">
        <v>103</v>
      </c>
      <c r="G56" s="12" t="s">
        <v>102</v>
      </c>
      <c r="H56" s="12" t="s">
        <v>148</v>
      </c>
      <c r="I56" s="12" t="s">
        <v>5</v>
      </c>
      <c r="J56" s="12" t="s">
        <v>6</v>
      </c>
      <c r="K56" s="11" t="s">
        <v>85</v>
      </c>
    </row>
    <row r="57" spans="3:11" ht="17.25">
      <c r="C57" s="13" t="s">
        <v>7</v>
      </c>
      <c r="D57" s="14" t="s">
        <v>8</v>
      </c>
      <c r="E57" s="14" t="s">
        <v>8</v>
      </c>
      <c r="F57" s="14" t="s">
        <v>8</v>
      </c>
      <c r="G57" s="13" t="s">
        <v>7</v>
      </c>
      <c r="H57" s="14" t="s">
        <v>8</v>
      </c>
      <c r="I57" s="14" t="s">
        <v>8</v>
      </c>
      <c r="J57" s="14" t="s">
        <v>8</v>
      </c>
      <c r="K57" s="14" t="s">
        <v>8</v>
      </c>
    </row>
    <row r="58" spans="2:11" ht="17.25">
      <c r="B58" s="39" t="s">
        <v>392</v>
      </c>
      <c r="C58" s="44">
        <v>1</v>
      </c>
      <c r="D58" s="32">
        <v>764</v>
      </c>
      <c r="E58" s="32">
        <v>756</v>
      </c>
      <c r="F58" s="32">
        <v>62</v>
      </c>
      <c r="G58" s="44">
        <v>3</v>
      </c>
      <c r="H58" s="15">
        <v>776</v>
      </c>
      <c r="I58" s="32">
        <v>306</v>
      </c>
      <c r="J58" s="32">
        <v>470</v>
      </c>
      <c r="K58" s="32">
        <v>48</v>
      </c>
    </row>
    <row r="59" spans="2:11" ht="17.25">
      <c r="B59" s="39" t="s">
        <v>393</v>
      </c>
      <c r="C59" s="44">
        <v>1</v>
      </c>
      <c r="D59" s="32">
        <v>792</v>
      </c>
      <c r="E59" s="32">
        <v>759</v>
      </c>
      <c r="F59" s="32">
        <v>60</v>
      </c>
      <c r="G59" s="44">
        <v>3</v>
      </c>
      <c r="H59" s="15">
        <v>1089</v>
      </c>
      <c r="I59" s="32">
        <v>282</v>
      </c>
      <c r="J59" s="32">
        <v>807</v>
      </c>
      <c r="K59" s="32">
        <v>49</v>
      </c>
    </row>
    <row r="60" spans="2:11" ht="17.25">
      <c r="B60" s="39" t="s">
        <v>395</v>
      </c>
      <c r="C60" s="44">
        <v>1</v>
      </c>
      <c r="D60" s="32">
        <v>789</v>
      </c>
      <c r="E60" s="32">
        <v>681</v>
      </c>
      <c r="F60" s="32">
        <v>63</v>
      </c>
      <c r="G60" s="44">
        <v>3</v>
      </c>
      <c r="H60" s="15">
        <v>721</v>
      </c>
      <c r="I60" s="32">
        <v>12</v>
      </c>
      <c r="J60" s="32">
        <v>709</v>
      </c>
      <c r="K60" s="32">
        <v>55</v>
      </c>
    </row>
    <row r="61" spans="2:11" ht="17.25">
      <c r="B61" s="39" t="s">
        <v>400</v>
      </c>
      <c r="C61" s="45">
        <v>1</v>
      </c>
      <c r="D61" s="15">
        <v>789</v>
      </c>
      <c r="E61" s="15">
        <v>697</v>
      </c>
      <c r="F61" s="15">
        <v>63</v>
      </c>
      <c r="G61" s="45">
        <v>3</v>
      </c>
      <c r="H61" s="15">
        <v>712</v>
      </c>
      <c r="I61" s="15">
        <v>11</v>
      </c>
      <c r="J61" s="15">
        <v>701</v>
      </c>
      <c r="K61" s="15">
        <v>74</v>
      </c>
    </row>
    <row r="62" spans="2:11" ht="17.25">
      <c r="B62" s="39" t="s">
        <v>403</v>
      </c>
      <c r="C62" s="45">
        <v>1</v>
      </c>
      <c r="D62" s="63">
        <v>869</v>
      </c>
      <c r="E62" s="63">
        <v>764</v>
      </c>
      <c r="F62" s="63">
        <v>67</v>
      </c>
      <c r="G62" s="45">
        <v>2</v>
      </c>
      <c r="H62" s="15">
        <v>689</v>
      </c>
      <c r="I62" s="15">
        <v>16</v>
      </c>
      <c r="J62" s="15">
        <v>673</v>
      </c>
      <c r="K62" s="15">
        <v>60</v>
      </c>
    </row>
    <row r="63" spans="2:11" ht="17.25">
      <c r="B63" s="39"/>
      <c r="C63" s="45"/>
      <c r="D63" s="63"/>
      <c r="E63" s="63"/>
      <c r="F63" s="63"/>
      <c r="G63" s="45"/>
      <c r="H63" s="15"/>
      <c r="I63" s="15"/>
      <c r="J63" s="15"/>
      <c r="K63" s="15"/>
    </row>
    <row r="64" spans="2:11" ht="17.25">
      <c r="B64" s="39" t="s">
        <v>404</v>
      </c>
      <c r="C64" s="45">
        <v>1</v>
      </c>
      <c r="D64" s="63">
        <v>872</v>
      </c>
      <c r="E64" s="63">
        <v>763</v>
      </c>
      <c r="F64" s="63">
        <v>67</v>
      </c>
      <c r="G64" s="45">
        <v>2</v>
      </c>
      <c r="H64" s="15">
        <v>656</v>
      </c>
      <c r="I64" s="15">
        <v>13</v>
      </c>
      <c r="J64" s="15">
        <v>643</v>
      </c>
      <c r="K64" s="15">
        <v>56</v>
      </c>
    </row>
    <row r="65" spans="2:11" ht="17.25">
      <c r="B65" s="39" t="s">
        <v>405</v>
      </c>
      <c r="C65" s="45">
        <v>1</v>
      </c>
      <c r="D65" s="63">
        <v>877</v>
      </c>
      <c r="E65" s="63">
        <v>770</v>
      </c>
      <c r="F65" s="63">
        <v>64</v>
      </c>
      <c r="G65" s="45">
        <v>2</v>
      </c>
      <c r="H65" s="15">
        <v>556</v>
      </c>
      <c r="I65" s="15">
        <v>10</v>
      </c>
      <c r="J65" s="15">
        <v>546</v>
      </c>
      <c r="K65" s="15">
        <v>30</v>
      </c>
    </row>
    <row r="66" spans="2:11" ht="17.25">
      <c r="B66" s="39" t="s">
        <v>406</v>
      </c>
      <c r="C66" s="45">
        <v>1</v>
      </c>
      <c r="D66" s="63">
        <v>881</v>
      </c>
      <c r="E66" s="63">
        <v>778</v>
      </c>
      <c r="F66" s="63">
        <v>66</v>
      </c>
      <c r="G66" s="45">
        <v>2</v>
      </c>
      <c r="H66" s="15">
        <v>455</v>
      </c>
      <c r="I66" s="15">
        <v>1</v>
      </c>
      <c r="J66" s="15">
        <v>454</v>
      </c>
      <c r="K66" s="15">
        <v>29</v>
      </c>
    </row>
    <row r="67" spans="2:11" ht="17.25">
      <c r="B67" s="39" t="s">
        <v>504</v>
      </c>
      <c r="C67" s="7">
        <v>1</v>
      </c>
      <c r="D67" s="2">
        <v>867</v>
      </c>
      <c r="E67" s="2">
        <v>765</v>
      </c>
      <c r="F67" s="48">
        <v>66</v>
      </c>
      <c r="G67" s="24">
        <v>2</v>
      </c>
      <c r="H67" s="2">
        <v>401</v>
      </c>
      <c r="I67" s="127" t="s">
        <v>425</v>
      </c>
      <c r="J67" s="2">
        <v>401</v>
      </c>
      <c r="K67" s="2">
        <v>26</v>
      </c>
    </row>
    <row r="68" spans="2:11" ht="17.25">
      <c r="B68" s="39" t="s">
        <v>638</v>
      </c>
      <c r="C68" s="7">
        <v>1</v>
      </c>
      <c r="D68" s="2">
        <v>869</v>
      </c>
      <c r="E68" s="2">
        <v>765</v>
      </c>
      <c r="F68" s="48">
        <v>64</v>
      </c>
      <c r="G68" s="24">
        <v>1</v>
      </c>
      <c r="H68" s="2">
        <v>361</v>
      </c>
      <c r="I68" s="127" t="s">
        <v>425</v>
      </c>
      <c r="J68" s="2">
        <v>361</v>
      </c>
      <c r="K68" s="2">
        <v>25</v>
      </c>
    </row>
    <row r="69" spans="2:9" ht="17.25">
      <c r="B69" s="39"/>
      <c r="C69" s="7"/>
      <c r="F69" s="48"/>
      <c r="G69" s="24"/>
      <c r="I69" s="127"/>
    </row>
    <row r="70" spans="2:11" ht="17.25">
      <c r="B70" s="39" t="s">
        <v>666</v>
      </c>
      <c r="C70" s="7">
        <v>1</v>
      </c>
      <c r="D70" s="2">
        <v>875</v>
      </c>
      <c r="E70" s="2">
        <v>778</v>
      </c>
      <c r="F70" s="48">
        <v>65</v>
      </c>
      <c r="G70" s="24">
        <v>1</v>
      </c>
      <c r="H70" s="2">
        <v>340</v>
      </c>
      <c r="I70" s="127" t="s">
        <v>425</v>
      </c>
      <c r="J70" s="2">
        <v>340</v>
      </c>
      <c r="K70" s="2">
        <v>25</v>
      </c>
    </row>
    <row r="71" spans="2:7" ht="17.25">
      <c r="B71" s="1"/>
      <c r="C71" s="7"/>
      <c r="F71" s="48"/>
      <c r="G71" s="24"/>
    </row>
    <row r="72" spans="2:11" ht="17.25">
      <c r="B72" s="39" t="s">
        <v>472</v>
      </c>
      <c r="C72" s="7">
        <v>1</v>
      </c>
      <c r="D72" s="2">
        <v>875</v>
      </c>
      <c r="E72" s="2">
        <v>778</v>
      </c>
      <c r="F72" s="48">
        <v>65</v>
      </c>
      <c r="G72" s="143" t="s">
        <v>425</v>
      </c>
      <c r="H72" s="143" t="s">
        <v>425</v>
      </c>
      <c r="I72" s="143" t="s">
        <v>425</v>
      </c>
      <c r="J72" s="143" t="s">
        <v>425</v>
      </c>
      <c r="K72" s="143" t="s">
        <v>425</v>
      </c>
    </row>
    <row r="73" spans="2:11" ht="17.25">
      <c r="B73" s="39" t="s">
        <v>473</v>
      </c>
      <c r="C73" s="142" t="s">
        <v>425</v>
      </c>
      <c r="D73" s="179" t="s">
        <v>425</v>
      </c>
      <c r="E73" s="179" t="s">
        <v>425</v>
      </c>
      <c r="F73" s="180" t="s">
        <v>425</v>
      </c>
      <c r="G73" s="143" t="s">
        <v>425</v>
      </c>
      <c r="H73" s="127" t="s">
        <v>425</v>
      </c>
      <c r="I73" s="127" t="s">
        <v>425</v>
      </c>
      <c r="J73" s="127" t="s">
        <v>425</v>
      </c>
      <c r="K73" s="127" t="s">
        <v>425</v>
      </c>
    </row>
    <row r="74" spans="2:11" ht="17.25">
      <c r="B74" s="39" t="s">
        <v>474</v>
      </c>
      <c r="C74" s="142" t="s">
        <v>425</v>
      </c>
      <c r="D74" s="179" t="s">
        <v>425</v>
      </c>
      <c r="E74" s="179" t="s">
        <v>425</v>
      </c>
      <c r="F74" s="180" t="s">
        <v>425</v>
      </c>
      <c r="G74" s="44">
        <v>1</v>
      </c>
      <c r="H74" s="2">
        <v>340</v>
      </c>
      <c r="I74" s="127" t="s">
        <v>425</v>
      </c>
      <c r="J74" s="2">
        <v>340</v>
      </c>
      <c r="K74" s="2">
        <v>25</v>
      </c>
    </row>
    <row r="75" spans="2:11" ht="18" thickBot="1">
      <c r="B75" s="5"/>
      <c r="C75" s="22"/>
      <c r="D75" s="5"/>
      <c r="E75" s="5"/>
      <c r="F75" s="5"/>
      <c r="G75" s="22"/>
      <c r="H75" s="5"/>
      <c r="I75" s="5"/>
      <c r="J75" s="5"/>
      <c r="K75" s="5"/>
    </row>
    <row r="76" ht="17.25">
      <c r="C76" s="1" t="s">
        <v>149</v>
      </c>
    </row>
    <row r="77" spans="9:11" ht="17.25">
      <c r="I77" s="32"/>
      <c r="J77" s="32"/>
      <c r="K77" s="32"/>
    </row>
  </sheetData>
  <sheetProtection selectLockedCells="1" selectUnlockedCells="1"/>
  <mergeCells count="3">
    <mergeCell ref="F43:G43"/>
    <mergeCell ref="C48:K48"/>
    <mergeCell ref="E6:G6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149" customWidth="1"/>
    <col min="2" max="2" width="21.50390625" style="149" customWidth="1"/>
    <col min="3" max="4" width="12.125" style="149" customWidth="1"/>
    <col min="5" max="5" width="10.875" style="149" customWidth="1"/>
    <col min="6" max="6" width="12.125" style="149" customWidth="1"/>
    <col min="7" max="7" width="10.875" style="149" customWidth="1"/>
    <col min="8" max="8" width="12.125" style="149" customWidth="1"/>
    <col min="9" max="9" width="10.875" style="149" customWidth="1"/>
    <col min="10" max="10" width="12.125" style="149" customWidth="1"/>
    <col min="11" max="11" width="9.625" style="149" customWidth="1"/>
    <col min="12" max="12" width="12.125" style="149" customWidth="1"/>
    <col min="13" max="16384" width="10.875" style="149" customWidth="1"/>
  </cols>
  <sheetData>
    <row r="1" ht="17.25">
      <c r="A1" s="148"/>
    </row>
    <row r="2" spans="9:12" ht="17.25">
      <c r="I2" s="150"/>
      <c r="K2" s="150"/>
      <c r="L2" s="150"/>
    </row>
    <row r="6" ht="17.25">
      <c r="F6" s="151" t="s">
        <v>145</v>
      </c>
    </row>
    <row r="7" ht="17.25">
      <c r="D7" s="151" t="s">
        <v>150</v>
      </c>
    </row>
    <row r="8" spans="2:12" ht="18" thickBot="1">
      <c r="B8" s="152"/>
      <c r="C8" s="152"/>
      <c r="D8" s="153"/>
      <c r="E8" s="154" t="s">
        <v>151</v>
      </c>
      <c r="F8" s="152"/>
      <c r="G8" s="153"/>
      <c r="H8" s="153"/>
      <c r="I8" s="152"/>
      <c r="J8" s="153"/>
      <c r="K8" s="152"/>
      <c r="L8" s="152"/>
    </row>
    <row r="9" spans="3:12" ht="17.25">
      <c r="C9" s="155"/>
      <c r="D9" s="155"/>
      <c r="E9" s="156"/>
      <c r="F9" s="157"/>
      <c r="G9" s="156"/>
      <c r="H9" s="157"/>
      <c r="I9" s="158"/>
      <c r="J9" s="157"/>
      <c r="K9" s="158"/>
      <c r="L9" s="157"/>
    </row>
    <row r="10" spans="2:12" ht="17.25">
      <c r="B10" s="150"/>
      <c r="C10" s="159" t="s">
        <v>2</v>
      </c>
      <c r="D10" s="159" t="s">
        <v>162</v>
      </c>
      <c r="E10" s="91"/>
      <c r="F10" s="91" t="s">
        <v>152</v>
      </c>
      <c r="G10" s="91"/>
      <c r="H10" s="159" t="s">
        <v>163</v>
      </c>
      <c r="I10" s="91"/>
      <c r="J10" s="159" t="s">
        <v>164</v>
      </c>
      <c r="K10" s="91"/>
      <c r="L10" s="159" t="s">
        <v>165</v>
      </c>
    </row>
    <row r="11" spans="2:12" ht="17.25">
      <c r="B11" s="156"/>
      <c r="C11" s="160"/>
      <c r="D11" s="160"/>
      <c r="E11" s="161" t="s">
        <v>71</v>
      </c>
      <c r="F11" s="161" t="s">
        <v>148</v>
      </c>
      <c r="G11" s="161" t="s">
        <v>71</v>
      </c>
      <c r="H11" s="161" t="s">
        <v>162</v>
      </c>
      <c r="I11" s="161" t="s">
        <v>71</v>
      </c>
      <c r="J11" s="162" t="s">
        <v>85</v>
      </c>
      <c r="K11" s="161" t="s">
        <v>153</v>
      </c>
      <c r="L11" s="162" t="s">
        <v>85</v>
      </c>
    </row>
    <row r="12" spans="3:12" ht="17.25">
      <c r="C12" s="147" t="s">
        <v>7</v>
      </c>
      <c r="D12" s="146" t="s">
        <v>8</v>
      </c>
      <c r="E12" s="146" t="s">
        <v>8</v>
      </c>
      <c r="F12" s="146" t="s">
        <v>8</v>
      </c>
      <c r="G12" s="146" t="s">
        <v>8</v>
      </c>
      <c r="H12" s="146" t="s">
        <v>8</v>
      </c>
      <c r="I12" s="146" t="s">
        <v>8</v>
      </c>
      <c r="J12" s="146" t="s">
        <v>8</v>
      </c>
      <c r="K12" s="146" t="s">
        <v>8</v>
      </c>
      <c r="L12" s="146" t="s">
        <v>8</v>
      </c>
    </row>
    <row r="13" spans="2:12" ht="17.25">
      <c r="B13" s="214" t="s">
        <v>392</v>
      </c>
      <c r="C13" s="163">
        <v>3</v>
      </c>
      <c r="D13" s="164">
        <v>4176</v>
      </c>
      <c r="E13" s="164">
        <v>3258</v>
      </c>
      <c r="F13" s="164">
        <v>3596</v>
      </c>
      <c r="G13" s="164">
        <v>2760</v>
      </c>
      <c r="H13" s="164">
        <v>60</v>
      </c>
      <c r="I13" s="164">
        <v>52</v>
      </c>
      <c r="J13" s="164">
        <v>457</v>
      </c>
      <c r="K13" s="164">
        <v>435</v>
      </c>
      <c r="L13" s="164">
        <v>971</v>
      </c>
    </row>
    <row r="14" spans="1:12" ht="17.25">
      <c r="A14" s="150"/>
      <c r="B14" s="214" t="s">
        <v>393</v>
      </c>
      <c r="C14" s="163">
        <v>3</v>
      </c>
      <c r="D14" s="164">
        <v>4846</v>
      </c>
      <c r="E14" s="164">
        <v>3774</v>
      </c>
      <c r="F14" s="164">
        <v>4004</v>
      </c>
      <c r="G14" s="164">
        <v>3063</v>
      </c>
      <c r="H14" s="164">
        <v>82</v>
      </c>
      <c r="I14" s="164">
        <v>71</v>
      </c>
      <c r="J14" s="164">
        <v>464</v>
      </c>
      <c r="K14" s="164">
        <v>432</v>
      </c>
      <c r="L14" s="164">
        <v>917</v>
      </c>
    </row>
    <row r="15" spans="2:12" ht="17.25">
      <c r="B15" s="214" t="s">
        <v>395</v>
      </c>
      <c r="C15" s="163">
        <v>3</v>
      </c>
      <c r="D15" s="164">
        <v>6966</v>
      </c>
      <c r="E15" s="164">
        <v>5464</v>
      </c>
      <c r="F15" s="164">
        <v>5876</v>
      </c>
      <c r="G15" s="164">
        <v>4589</v>
      </c>
      <c r="H15" s="164">
        <v>208</v>
      </c>
      <c r="I15" s="164">
        <v>153</v>
      </c>
      <c r="J15" s="164">
        <v>514</v>
      </c>
      <c r="K15" s="164">
        <v>467</v>
      </c>
      <c r="L15" s="164">
        <v>968</v>
      </c>
    </row>
    <row r="16" spans="2:12" ht="17.25">
      <c r="B16" s="214" t="s">
        <v>397</v>
      </c>
      <c r="C16" s="163">
        <v>3</v>
      </c>
      <c r="D16" s="164">
        <v>7948</v>
      </c>
      <c r="E16" s="164">
        <v>6156</v>
      </c>
      <c r="F16" s="164">
        <v>6710</v>
      </c>
      <c r="G16" s="164">
        <v>5202</v>
      </c>
      <c r="H16" s="164">
        <v>271</v>
      </c>
      <c r="I16" s="164">
        <v>198</v>
      </c>
      <c r="J16" s="164">
        <v>564</v>
      </c>
      <c r="K16" s="164">
        <v>510</v>
      </c>
      <c r="L16" s="164">
        <v>1006</v>
      </c>
    </row>
    <row r="17" spans="2:12" ht="17.25">
      <c r="B17" s="214" t="s">
        <v>398</v>
      </c>
      <c r="C17" s="163">
        <v>3</v>
      </c>
      <c r="D17" s="164">
        <v>8142</v>
      </c>
      <c r="E17" s="164">
        <v>6296</v>
      </c>
      <c r="F17" s="164">
        <v>6927</v>
      </c>
      <c r="G17" s="164">
        <v>5359</v>
      </c>
      <c r="H17" s="164">
        <v>292</v>
      </c>
      <c r="I17" s="164">
        <v>218</v>
      </c>
      <c r="J17" s="164">
        <v>579</v>
      </c>
      <c r="K17" s="164">
        <v>525</v>
      </c>
      <c r="L17" s="164">
        <v>1069</v>
      </c>
    </row>
    <row r="18" spans="2:12" ht="17.25">
      <c r="B18" s="214"/>
      <c r="C18" s="163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2:12" ht="17.25">
      <c r="B19" s="214" t="s">
        <v>399</v>
      </c>
      <c r="C19" s="165">
        <v>3</v>
      </c>
      <c r="D19" s="166">
        <v>8454</v>
      </c>
      <c r="E19" s="166">
        <v>6440</v>
      </c>
      <c r="F19" s="166">
        <v>7225</v>
      </c>
      <c r="G19" s="166">
        <v>5494</v>
      </c>
      <c r="H19" s="166">
        <v>305</v>
      </c>
      <c r="I19" s="166">
        <v>217</v>
      </c>
      <c r="J19" s="166">
        <v>596</v>
      </c>
      <c r="K19" s="166">
        <v>538</v>
      </c>
      <c r="L19" s="166">
        <v>1132</v>
      </c>
    </row>
    <row r="20" spans="2:12" ht="17.25">
      <c r="B20" s="214" t="s">
        <v>400</v>
      </c>
      <c r="C20" s="165">
        <v>3</v>
      </c>
      <c r="D20" s="166">
        <v>8663</v>
      </c>
      <c r="E20" s="166">
        <v>6506</v>
      </c>
      <c r="F20" s="166">
        <v>7247</v>
      </c>
      <c r="G20" s="166">
        <v>5409</v>
      </c>
      <c r="H20" s="166">
        <v>455</v>
      </c>
      <c r="I20" s="166">
        <v>355</v>
      </c>
      <c r="J20" s="166">
        <v>607</v>
      </c>
      <c r="K20" s="166">
        <v>535</v>
      </c>
      <c r="L20" s="166">
        <v>1090</v>
      </c>
    </row>
    <row r="21" spans="2:12" ht="17.25">
      <c r="B21" s="214" t="s">
        <v>401</v>
      </c>
      <c r="C21" s="157">
        <v>3</v>
      </c>
      <c r="D21" s="149">
        <v>8522</v>
      </c>
      <c r="E21" s="149">
        <v>6347</v>
      </c>
      <c r="F21" s="149">
        <v>6961</v>
      </c>
      <c r="G21" s="149">
        <v>5128</v>
      </c>
      <c r="H21" s="149">
        <v>624</v>
      </c>
      <c r="I21" s="149">
        <v>499</v>
      </c>
      <c r="J21" s="149">
        <v>607</v>
      </c>
      <c r="K21" s="149">
        <v>540</v>
      </c>
      <c r="L21" s="149">
        <v>1116</v>
      </c>
    </row>
    <row r="22" spans="2:12" ht="17.25">
      <c r="B22" s="214" t="s">
        <v>402</v>
      </c>
      <c r="C22" s="165">
        <v>3</v>
      </c>
      <c r="D22" s="166">
        <v>8406</v>
      </c>
      <c r="E22" s="166">
        <v>6189</v>
      </c>
      <c r="F22" s="64">
        <v>6851</v>
      </c>
      <c r="G22" s="64">
        <v>4973</v>
      </c>
      <c r="H22" s="64">
        <v>666</v>
      </c>
      <c r="I22" s="64">
        <v>528</v>
      </c>
      <c r="J22" s="64">
        <v>605</v>
      </c>
      <c r="K22" s="64">
        <v>534</v>
      </c>
      <c r="L22" s="64">
        <v>1110</v>
      </c>
    </row>
    <row r="23" spans="2:12" s="167" customFormat="1" ht="17.25">
      <c r="B23" s="214" t="s">
        <v>403</v>
      </c>
      <c r="C23" s="165">
        <v>3</v>
      </c>
      <c r="D23" s="166">
        <v>8309</v>
      </c>
      <c r="E23" s="166">
        <v>6127</v>
      </c>
      <c r="F23" s="166">
        <v>6728</v>
      </c>
      <c r="G23" s="166">
        <v>4916</v>
      </c>
      <c r="H23" s="166">
        <v>718</v>
      </c>
      <c r="I23" s="166">
        <v>556</v>
      </c>
      <c r="J23" s="166">
        <v>589</v>
      </c>
      <c r="K23" s="166">
        <v>518</v>
      </c>
      <c r="L23" s="166">
        <v>1100</v>
      </c>
    </row>
    <row r="24" spans="2:12" s="167" customFormat="1" ht="17.25">
      <c r="B24" s="214"/>
      <c r="C24" s="165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s="167" customFormat="1" ht="17.25">
      <c r="B25" s="214" t="s">
        <v>404</v>
      </c>
      <c r="C25" s="165">
        <v>3</v>
      </c>
      <c r="D25" s="166">
        <v>8382</v>
      </c>
      <c r="E25" s="166">
        <v>6085</v>
      </c>
      <c r="F25" s="166">
        <v>6746</v>
      </c>
      <c r="G25" s="166">
        <v>4854</v>
      </c>
      <c r="H25" s="166">
        <v>776</v>
      </c>
      <c r="I25" s="166">
        <v>598</v>
      </c>
      <c r="J25" s="166">
        <v>636</v>
      </c>
      <c r="K25" s="166">
        <v>543</v>
      </c>
      <c r="L25" s="166">
        <v>1120</v>
      </c>
    </row>
    <row r="26" spans="1:13" s="167" customFormat="1" ht="17.25">
      <c r="A26" s="149"/>
      <c r="B26" s="214" t="s">
        <v>405</v>
      </c>
      <c r="C26" s="165">
        <v>3</v>
      </c>
      <c r="D26" s="166">
        <v>8485</v>
      </c>
      <c r="E26" s="166">
        <v>6075</v>
      </c>
      <c r="F26" s="166">
        <v>6839</v>
      </c>
      <c r="G26" s="166">
        <v>4833</v>
      </c>
      <c r="H26" s="166">
        <v>786</v>
      </c>
      <c r="I26" s="166">
        <v>591</v>
      </c>
      <c r="J26" s="166">
        <v>619</v>
      </c>
      <c r="K26" s="166">
        <v>527</v>
      </c>
      <c r="L26" s="166">
        <v>1118</v>
      </c>
      <c r="M26" s="149"/>
    </row>
    <row r="27" spans="1:13" s="167" customFormat="1" ht="17.25">
      <c r="A27" s="149"/>
      <c r="B27" s="214" t="s">
        <v>406</v>
      </c>
      <c r="C27" s="165">
        <v>3</v>
      </c>
      <c r="D27" s="166">
        <v>8612</v>
      </c>
      <c r="E27" s="166">
        <v>6089</v>
      </c>
      <c r="F27" s="166">
        <v>6965</v>
      </c>
      <c r="G27" s="166">
        <v>4861</v>
      </c>
      <c r="H27" s="166">
        <v>776</v>
      </c>
      <c r="I27" s="166">
        <v>570</v>
      </c>
      <c r="J27" s="166">
        <v>614</v>
      </c>
      <c r="K27" s="166">
        <v>528</v>
      </c>
      <c r="L27" s="166">
        <v>1169</v>
      </c>
      <c r="M27" s="149"/>
    </row>
    <row r="28" spans="1:13" s="167" customFormat="1" ht="17.25">
      <c r="A28" s="149"/>
      <c r="B28" s="214" t="s">
        <v>504</v>
      </c>
      <c r="C28" s="165">
        <v>3</v>
      </c>
      <c r="D28" s="166">
        <v>8651</v>
      </c>
      <c r="E28" s="166">
        <v>6009</v>
      </c>
      <c r="F28" s="166">
        <v>7042</v>
      </c>
      <c r="G28" s="166">
        <v>4817</v>
      </c>
      <c r="H28" s="166">
        <v>752</v>
      </c>
      <c r="I28" s="166">
        <v>545</v>
      </c>
      <c r="J28" s="166">
        <v>632</v>
      </c>
      <c r="K28" s="166">
        <v>533</v>
      </c>
      <c r="L28" s="166">
        <v>1153</v>
      </c>
      <c r="M28" s="149"/>
    </row>
    <row r="29" spans="1:13" s="167" customFormat="1" ht="17.25">
      <c r="A29" s="149"/>
      <c r="B29" s="214" t="s">
        <v>638</v>
      </c>
      <c r="C29" s="165">
        <v>3</v>
      </c>
      <c r="D29" s="166">
        <v>8768</v>
      </c>
      <c r="E29" s="166">
        <v>6038</v>
      </c>
      <c r="F29" s="166">
        <v>7131</v>
      </c>
      <c r="G29" s="166">
        <v>4849</v>
      </c>
      <c r="H29" s="166">
        <v>782</v>
      </c>
      <c r="I29" s="166">
        <v>570</v>
      </c>
      <c r="J29" s="166">
        <v>647</v>
      </c>
      <c r="K29" s="166">
        <v>533</v>
      </c>
      <c r="L29" s="166">
        <v>1190</v>
      </c>
      <c r="M29" s="149"/>
    </row>
    <row r="30" spans="1:13" s="167" customFormat="1" ht="17.25">
      <c r="A30" s="149"/>
      <c r="B30" s="214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49"/>
    </row>
    <row r="31" spans="1:13" s="167" customFormat="1" ht="17.25">
      <c r="A31" s="149"/>
      <c r="B31" s="214" t="s">
        <v>666</v>
      </c>
      <c r="C31" s="165">
        <v>3</v>
      </c>
      <c r="D31" s="166">
        <v>8887</v>
      </c>
      <c r="E31" s="166">
        <v>6074</v>
      </c>
      <c r="F31" s="166">
        <v>7230</v>
      </c>
      <c r="G31" s="166">
        <v>4884</v>
      </c>
      <c r="H31" s="166">
        <v>816</v>
      </c>
      <c r="I31" s="166">
        <v>591</v>
      </c>
      <c r="J31" s="166">
        <v>657</v>
      </c>
      <c r="K31" s="166">
        <v>535</v>
      </c>
      <c r="L31" s="166">
        <v>1168</v>
      </c>
      <c r="M31" s="149"/>
    </row>
    <row r="32" spans="3:12" ht="17.25">
      <c r="C32" s="163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2:12" ht="17.25">
      <c r="B33" s="146" t="s">
        <v>65</v>
      </c>
      <c r="C33" s="163">
        <v>1</v>
      </c>
      <c r="D33" s="164">
        <v>4781</v>
      </c>
      <c r="E33" s="164">
        <v>3104</v>
      </c>
      <c r="F33" s="164">
        <v>4133</v>
      </c>
      <c r="G33" s="164">
        <v>2641</v>
      </c>
      <c r="H33" s="164">
        <v>515</v>
      </c>
      <c r="I33" s="164">
        <v>391</v>
      </c>
      <c r="J33" s="164">
        <v>284</v>
      </c>
      <c r="K33" s="164">
        <v>237</v>
      </c>
      <c r="L33" s="164">
        <v>132</v>
      </c>
    </row>
    <row r="34" spans="1:12" ht="17.25">
      <c r="A34" s="150"/>
      <c r="B34" s="146" t="s">
        <v>66</v>
      </c>
      <c r="C34" s="163">
        <v>1</v>
      </c>
      <c r="D34" s="164">
        <v>1577</v>
      </c>
      <c r="E34" s="164">
        <v>903</v>
      </c>
      <c r="F34" s="164">
        <v>754</v>
      </c>
      <c r="G34" s="164">
        <v>310</v>
      </c>
      <c r="H34" s="164">
        <v>176</v>
      </c>
      <c r="I34" s="164">
        <v>98</v>
      </c>
      <c r="J34" s="164">
        <v>348</v>
      </c>
      <c r="K34" s="164">
        <v>274</v>
      </c>
      <c r="L34" s="164">
        <v>1011</v>
      </c>
    </row>
    <row r="35" spans="1:12" ht="17.25">
      <c r="A35" s="150"/>
      <c r="B35" s="146" t="s">
        <v>67</v>
      </c>
      <c r="C35" s="163">
        <v>1</v>
      </c>
      <c r="D35" s="164">
        <v>2529</v>
      </c>
      <c r="E35" s="164">
        <v>2067</v>
      </c>
      <c r="F35" s="164">
        <v>2343</v>
      </c>
      <c r="G35" s="164">
        <v>1933</v>
      </c>
      <c r="H35" s="164">
        <v>125</v>
      </c>
      <c r="I35" s="164">
        <v>102</v>
      </c>
      <c r="J35" s="164">
        <v>25</v>
      </c>
      <c r="K35" s="164">
        <v>24</v>
      </c>
      <c r="L35" s="164">
        <v>25</v>
      </c>
    </row>
    <row r="36" spans="1:12" ht="18" thickBot="1">
      <c r="A36" s="150"/>
      <c r="B36" s="153"/>
      <c r="C36" s="168"/>
      <c r="D36" s="169"/>
      <c r="E36" s="169"/>
      <c r="F36" s="169"/>
      <c r="G36" s="169"/>
      <c r="H36" s="169"/>
      <c r="I36" s="169"/>
      <c r="J36" s="169"/>
      <c r="K36" s="169"/>
      <c r="L36" s="169"/>
    </row>
    <row r="37" spans="1:3" ht="17.25">
      <c r="A37" s="150"/>
      <c r="B37" s="150"/>
      <c r="C37" s="148" t="s">
        <v>149</v>
      </c>
    </row>
    <row r="39" ht="17.25">
      <c r="A39" s="150"/>
    </row>
    <row r="40" ht="17.25">
      <c r="D40" s="151" t="s">
        <v>154</v>
      </c>
    </row>
    <row r="41" spans="2:12" ht="18" thickBot="1">
      <c r="B41" s="153"/>
      <c r="C41" s="152"/>
      <c r="D41" s="154" t="s">
        <v>151</v>
      </c>
      <c r="E41" s="152"/>
      <c r="F41" s="152"/>
      <c r="G41" s="152"/>
      <c r="H41" s="152"/>
      <c r="I41" s="153"/>
      <c r="J41" s="152"/>
      <c r="K41" s="153"/>
      <c r="L41" s="154" t="s">
        <v>166</v>
      </c>
    </row>
    <row r="42" spans="2:12" ht="17.25">
      <c r="B42" s="150"/>
      <c r="C42" s="159" t="s">
        <v>167</v>
      </c>
      <c r="D42" s="158"/>
      <c r="E42" s="170" t="s">
        <v>155</v>
      </c>
      <c r="F42" s="158"/>
      <c r="G42" s="158"/>
      <c r="H42" s="158"/>
      <c r="I42" s="158"/>
      <c r="J42" s="158"/>
      <c r="K42" s="158"/>
      <c r="L42" s="158"/>
    </row>
    <row r="43" spans="2:12" ht="17.25">
      <c r="B43" s="156"/>
      <c r="C43" s="161" t="s">
        <v>168</v>
      </c>
      <c r="D43" s="161" t="s">
        <v>169</v>
      </c>
      <c r="E43" s="161" t="s">
        <v>611</v>
      </c>
      <c r="F43" s="161" t="s">
        <v>612</v>
      </c>
      <c r="G43" s="161" t="s">
        <v>613</v>
      </c>
      <c r="H43" s="161" t="s">
        <v>170</v>
      </c>
      <c r="I43" s="161" t="s">
        <v>614</v>
      </c>
      <c r="J43" s="161" t="s">
        <v>171</v>
      </c>
      <c r="K43" s="161" t="s">
        <v>615</v>
      </c>
      <c r="L43" s="161" t="s">
        <v>172</v>
      </c>
    </row>
    <row r="44" spans="2:12" ht="17.25">
      <c r="B44" s="171"/>
      <c r="C44" s="172"/>
      <c r="D44" s="173"/>
      <c r="E44" s="173"/>
      <c r="F44" s="173"/>
      <c r="G44" s="173"/>
      <c r="H44" s="173"/>
      <c r="I44" s="173"/>
      <c r="J44" s="173"/>
      <c r="K44" s="173"/>
      <c r="L44" s="173"/>
    </row>
    <row r="45" spans="2:12" ht="17.25">
      <c r="B45" s="175" t="s">
        <v>529</v>
      </c>
      <c r="C45" s="29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2:12" ht="17.25">
      <c r="B46" s="175" t="s">
        <v>156</v>
      </c>
      <c r="C46" s="29">
        <v>187</v>
      </c>
      <c r="D46" s="146">
        <v>180</v>
      </c>
      <c r="E46" s="146">
        <v>7</v>
      </c>
      <c r="F46" s="143" t="s">
        <v>390</v>
      </c>
      <c r="G46" s="143" t="s">
        <v>390</v>
      </c>
      <c r="H46" s="143" t="s">
        <v>390</v>
      </c>
      <c r="I46" s="143" t="s">
        <v>390</v>
      </c>
      <c r="J46" s="143" t="s">
        <v>390</v>
      </c>
      <c r="K46" s="143" t="s">
        <v>390</v>
      </c>
      <c r="L46" s="143" t="s">
        <v>390</v>
      </c>
    </row>
    <row r="47" spans="2:12" ht="17.25">
      <c r="B47" s="175" t="s">
        <v>157</v>
      </c>
      <c r="C47" s="143" t="s">
        <v>390</v>
      </c>
      <c r="D47" s="143" t="s">
        <v>390</v>
      </c>
      <c r="E47" s="143" t="s">
        <v>390</v>
      </c>
      <c r="F47" s="143" t="s">
        <v>390</v>
      </c>
      <c r="G47" s="143" t="s">
        <v>390</v>
      </c>
      <c r="H47" s="143" t="s">
        <v>390</v>
      </c>
      <c r="I47" s="143" t="s">
        <v>390</v>
      </c>
      <c r="J47" s="143" t="s">
        <v>390</v>
      </c>
      <c r="K47" s="143" t="s">
        <v>390</v>
      </c>
      <c r="L47" s="143" t="s">
        <v>390</v>
      </c>
    </row>
    <row r="48" spans="2:12" ht="17.25">
      <c r="B48" s="175" t="s">
        <v>158</v>
      </c>
      <c r="C48" s="29">
        <v>187</v>
      </c>
      <c r="D48" s="146">
        <v>180</v>
      </c>
      <c r="E48" s="146">
        <v>7</v>
      </c>
      <c r="F48" s="143" t="s">
        <v>390</v>
      </c>
      <c r="G48" s="143" t="s">
        <v>390</v>
      </c>
      <c r="H48" s="143" t="s">
        <v>390</v>
      </c>
      <c r="I48" s="143" t="s">
        <v>390</v>
      </c>
      <c r="J48" s="143" t="s">
        <v>390</v>
      </c>
      <c r="K48" s="143" t="s">
        <v>390</v>
      </c>
      <c r="L48" s="143" t="s">
        <v>390</v>
      </c>
    </row>
    <row r="49" spans="2:12" ht="17.25">
      <c r="B49" s="175"/>
      <c r="C49" s="29"/>
      <c r="D49" s="146"/>
      <c r="E49" s="146"/>
      <c r="F49" s="143"/>
      <c r="G49" s="143"/>
      <c r="H49" s="143"/>
      <c r="I49" s="143"/>
      <c r="J49" s="143"/>
      <c r="K49" s="143"/>
      <c r="L49" s="143"/>
    </row>
    <row r="50" spans="2:12" ht="17.25">
      <c r="B50" s="148" t="s">
        <v>159</v>
      </c>
      <c r="C50" s="144">
        <v>1681</v>
      </c>
      <c r="D50" s="145">
        <v>518</v>
      </c>
      <c r="E50" s="145">
        <v>563</v>
      </c>
      <c r="F50" s="145">
        <v>127</v>
      </c>
      <c r="G50" s="145">
        <v>64</v>
      </c>
      <c r="H50" s="145">
        <v>28</v>
      </c>
      <c r="I50" s="145">
        <v>14</v>
      </c>
      <c r="J50" s="145">
        <v>26</v>
      </c>
      <c r="K50" s="145">
        <v>21</v>
      </c>
      <c r="L50" s="146">
        <v>320</v>
      </c>
    </row>
    <row r="51" spans="2:12" ht="17.25">
      <c r="B51" s="148" t="s">
        <v>160</v>
      </c>
      <c r="C51" s="144">
        <v>938</v>
      </c>
      <c r="D51" s="145">
        <v>307</v>
      </c>
      <c r="E51" s="145">
        <v>290</v>
      </c>
      <c r="F51" s="145">
        <v>57</v>
      </c>
      <c r="G51" s="145">
        <v>33</v>
      </c>
      <c r="H51" s="145">
        <v>17</v>
      </c>
      <c r="I51" s="145">
        <v>11</v>
      </c>
      <c r="J51" s="145">
        <v>13</v>
      </c>
      <c r="K51" s="145">
        <v>11</v>
      </c>
      <c r="L51" s="146">
        <v>199</v>
      </c>
    </row>
    <row r="52" spans="2:12" ht="17.25">
      <c r="B52" s="148" t="s">
        <v>161</v>
      </c>
      <c r="C52" s="147">
        <v>140</v>
      </c>
      <c r="D52" s="146">
        <v>82</v>
      </c>
      <c r="E52" s="146">
        <v>36</v>
      </c>
      <c r="F52" s="146">
        <v>2</v>
      </c>
      <c r="G52" s="146">
        <v>10</v>
      </c>
      <c r="H52" s="146">
        <v>4</v>
      </c>
      <c r="I52" s="143" t="s">
        <v>390</v>
      </c>
      <c r="J52" s="143" t="s">
        <v>390</v>
      </c>
      <c r="K52" s="143" t="s">
        <v>390</v>
      </c>
      <c r="L52" s="146">
        <v>6</v>
      </c>
    </row>
    <row r="53" spans="2:12" ht="17.25">
      <c r="B53" s="148" t="s">
        <v>158</v>
      </c>
      <c r="C53" s="144">
        <v>603</v>
      </c>
      <c r="D53" s="145">
        <v>129</v>
      </c>
      <c r="E53" s="145">
        <v>237</v>
      </c>
      <c r="F53" s="145">
        <v>68</v>
      </c>
      <c r="G53" s="145">
        <v>21</v>
      </c>
      <c r="H53" s="145">
        <v>7</v>
      </c>
      <c r="I53" s="145">
        <v>3</v>
      </c>
      <c r="J53" s="145">
        <v>13</v>
      </c>
      <c r="K53" s="145">
        <v>10</v>
      </c>
      <c r="L53" s="146">
        <v>115</v>
      </c>
    </row>
    <row r="54" spans="2:12" ht="17.25">
      <c r="B54" s="148"/>
      <c r="C54" s="144"/>
      <c r="D54" s="145"/>
      <c r="E54" s="145"/>
      <c r="F54" s="145"/>
      <c r="G54" s="145"/>
      <c r="H54" s="145"/>
      <c r="I54" s="145"/>
      <c r="J54" s="145"/>
      <c r="K54" s="145"/>
      <c r="L54" s="146"/>
    </row>
    <row r="55" spans="2:12" ht="17.25">
      <c r="B55" s="175" t="s">
        <v>646</v>
      </c>
      <c r="C55" s="144"/>
      <c r="D55" s="145"/>
      <c r="E55" s="145"/>
      <c r="F55" s="145"/>
      <c r="G55" s="145"/>
      <c r="H55" s="145"/>
      <c r="I55" s="145"/>
      <c r="J55" s="143"/>
      <c r="K55" s="145"/>
      <c r="L55" s="146"/>
    </row>
    <row r="56" spans="2:12" ht="17.25">
      <c r="B56" s="175" t="s">
        <v>156</v>
      </c>
      <c r="C56" s="144">
        <v>176</v>
      </c>
      <c r="D56" s="145">
        <v>162</v>
      </c>
      <c r="E56" s="145">
        <v>12</v>
      </c>
      <c r="F56" s="143" t="s">
        <v>390</v>
      </c>
      <c r="G56" s="143" t="s">
        <v>390</v>
      </c>
      <c r="H56" s="143" t="s">
        <v>390</v>
      </c>
      <c r="I56" s="143" t="s">
        <v>390</v>
      </c>
      <c r="J56" s="143" t="s">
        <v>390</v>
      </c>
      <c r="K56" s="143" t="s">
        <v>390</v>
      </c>
      <c r="L56" s="146">
        <f>C56-SUM(D56:K56)</f>
        <v>2</v>
      </c>
    </row>
    <row r="57" spans="2:12" ht="17.25">
      <c r="B57" s="175" t="s">
        <v>157</v>
      </c>
      <c r="C57" s="143" t="s">
        <v>390</v>
      </c>
      <c r="D57" s="143" t="s">
        <v>390</v>
      </c>
      <c r="E57" s="143" t="s">
        <v>390</v>
      </c>
      <c r="F57" s="143" t="s">
        <v>390</v>
      </c>
      <c r="G57" s="143" t="s">
        <v>390</v>
      </c>
      <c r="H57" s="143" t="s">
        <v>390</v>
      </c>
      <c r="I57" s="143" t="s">
        <v>390</v>
      </c>
      <c r="J57" s="143" t="s">
        <v>390</v>
      </c>
      <c r="K57" s="143" t="s">
        <v>390</v>
      </c>
      <c r="L57" s="143" t="s">
        <v>390</v>
      </c>
    </row>
    <row r="58" spans="2:12" ht="17.25">
      <c r="B58" s="175" t="s">
        <v>158</v>
      </c>
      <c r="C58" s="144">
        <v>176</v>
      </c>
      <c r="D58" s="145">
        <v>162</v>
      </c>
      <c r="E58" s="145">
        <v>12</v>
      </c>
      <c r="F58" s="143" t="s">
        <v>390</v>
      </c>
      <c r="G58" s="143" t="s">
        <v>390</v>
      </c>
      <c r="H58" s="143" t="s">
        <v>390</v>
      </c>
      <c r="I58" s="143" t="s">
        <v>390</v>
      </c>
      <c r="J58" s="143" t="s">
        <v>390</v>
      </c>
      <c r="K58" s="143" t="s">
        <v>390</v>
      </c>
      <c r="L58" s="146">
        <f>C58-SUM(D58:K58)</f>
        <v>2</v>
      </c>
    </row>
    <row r="59" spans="2:12" ht="17.25">
      <c r="B59" s="175"/>
      <c r="C59" s="144"/>
      <c r="D59" s="145"/>
      <c r="E59" s="145"/>
      <c r="F59" s="145"/>
      <c r="G59" s="145"/>
      <c r="H59" s="145"/>
      <c r="I59" s="145"/>
      <c r="J59" s="145"/>
      <c r="K59" s="145"/>
      <c r="L59" s="146"/>
    </row>
    <row r="60" spans="2:13" ht="17.25">
      <c r="B60" s="148" t="s">
        <v>159</v>
      </c>
      <c r="C60" s="144">
        <v>1726</v>
      </c>
      <c r="D60" s="145">
        <v>520</v>
      </c>
      <c r="E60" s="145">
        <v>599</v>
      </c>
      <c r="F60" s="145">
        <v>138</v>
      </c>
      <c r="G60" s="145">
        <v>68</v>
      </c>
      <c r="H60" s="145">
        <v>32</v>
      </c>
      <c r="I60" s="145">
        <v>10</v>
      </c>
      <c r="J60" s="145">
        <v>25</v>
      </c>
      <c r="K60" s="145">
        <v>21</v>
      </c>
      <c r="L60" s="146">
        <f>C60-SUM(D60:K60)</f>
        <v>313</v>
      </c>
      <c r="M60" s="149" t="s">
        <v>530</v>
      </c>
    </row>
    <row r="61" spans="2:13" ht="17.25">
      <c r="B61" s="148" t="s">
        <v>160</v>
      </c>
      <c r="C61" s="144">
        <v>960</v>
      </c>
      <c r="D61" s="145">
        <v>277</v>
      </c>
      <c r="E61" s="145">
        <v>309</v>
      </c>
      <c r="F61" s="145">
        <v>72</v>
      </c>
      <c r="G61" s="145">
        <v>40</v>
      </c>
      <c r="H61" s="145">
        <v>17</v>
      </c>
      <c r="I61" s="145">
        <v>5</v>
      </c>
      <c r="J61" s="145">
        <v>16</v>
      </c>
      <c r="K61" s="145">
        <v>11</v>
      </c>
      <c r="L61" s="146">
        <f>C61-SUM(D61:K61)</f>
        <v>213</v>
      </c>
      <c r="M61" s="149" t="s">
        <v>530</v>
      </c>
    </row>
    <row r="62" spans="2:13" ht="17.25">
      <c r="B62" s="148" t="s">
        <v>161</v>
      </c>
      <c r="C62" s="144">
        <f aca="true" t="shared" si="0" ref="C62:J62">C60-C61-C63</f>
        <v>167</v>
      </c>
      <c r="D62" s="30">
        <f t="shared" si="0"/>
        <v>93</v>
      </c>
      <c r="E62" s="30">
        <f t="shared" si="0"/>
        <v>41</v>
      </c>
      <c r="F62" s="30">
        <f t="shared" si="0"/>
        <v>7</v>
      </c>
      <c r="G62" s="30">
        <f t="shared" si="0"/>
        <v>10</v>
      </c>
      <c r="H62" s="30">
        <f t="shared" si="0"/>
        <v>3</v>
      </c>
      <c r="I62" s="30">
        <f t="shared" si="0"/>
        <v>2</v>
      </c>
      <c r="J62" s="30">
        <f t="shared" si="0"/>
        <v>2</v>
      </c>
      <c r="K62" s="143" t="s">
        <v>390</v>
      </c>
      <c r="L62" s="30">
        <f>L60-L61-L63</f>
        <v>9</v>
      </c>
      <c r="M62" s="149" t="s">
        <v>530</v>
      </c>
    </row>
    <row r="63" spans="2:13" ht="17.25">
      <c r="B63" s="148" t="s">
        <v>158</v>
      </c>
      <c r="C63" s="144">
        <v>599</v>
      </c>
      <c r="D63" s="145">
        <v>150</v>
      </c>
      <c r="E63" s="145">
        <v>249</v>
      </c>
      <c r="F63" s="145">
        <v>59</v>
      </c>
      <c r="G63" s="145">
        <v>18</v>
      </c>
      <c r="H63" s="145">
        <v>12</v>
      </c>
      <c r="I63" s="145">
        <v>3</v>
      </c>
      <c r="J63" s="145">
        <v>7</v>
      </c>
      <c r="K63" s="145">
        <v>10</v>
      </c>
      <c r="L63" s="146">
        <f>C63-SUM(D63:K63)</f>
        <v>91</v>
      </c>
      <c r="M63" s="149" t="s">
        <v>530</v>
      </c>
    </row>
    <row r="64" spans="2:12" ht="17.25">
      <c r="B64" s="148"/>
      <c r="C64" s="144"/>
      <c r="D64" s="145"/>
      <c r="E64" s="145"/>
      <c r="F64" s="145"/>
      <c r="G64" s="145"/>
      <c r="H64" s="145"/>
      <c r="I64" s="145"/>
      <c r="J64" s="145"/>
      <c r="K64" s="145"/>
      <c r="L64" s="146"/>
    </row>
    <row r="65" spans="2:12" ht="17.25">
      <c r="B65" s="175" t="s">
        <v>674</v>
      </c>
      <c r="C65" s="144"/>
      <c r="D65" s="145"/>
      <c r="E65" s="145"/>
      <c r="F65" s="145"/>
      <c r="G65" s="145"/>
      <c r="H65" s="145"/>
      <c r="I65" s="145"/>
      <c r="J65" s="143"/>
      <c r="K65" s="145"/>
      <c r="L65" s="146"/>
    </row>
    <row r="66" spans="2:12" ht="17.25">
      <c r="B66" s="175" t="s">
        <v>156</v>
      </c>
      <c r="C66" s="144">
        <v>156</v>
      </c>
      <c r="D66" s="145">
        <v>152</v>
      </c>
      <c r="E66" s="145">
        <v>3</v>
      </c>
      <c r="F66" s="143" t="s">
        <v>390</v>
      </c>
      <c r="G66" s="143" t="s">
        <v>390</v>
      </c>
      <c r="H66" s="143" t="s">
        <v>390</v>
      </c>
      <c r="I66" s="143" t="s">
        <v>390</v>
      </c>
      <c r="J66" s="143" t="s">
        <v>390</v>
      </c>
      <c r="K66" s="143" t="s">
        <v>390</v>
      </c>
      <c r="L66" s="146">
        <f>C66-SUM(D66:K66)</f>
        <v>1</v>
      </c>
    </row>
    <row r="67" spans="2:12" ht="17.25">
      <c r="B67" s="175" t="s">
        <v>157</v>
      </c>
      <c r="C67" s="143" t="s">
        <v>390</v>
      </c>
      <c r="D67" s="143" t="s">
        <v>390</v>
      </c>
      <c r="E67" s="143" t="s">
        <v>390</v>
      </c>
      <c r="F67" s="143" t="s">
        <v>390</v>
      </c>
      <c r="G67" s="143" t="s">
        <v>390</v>
      </c>
      <c r="H67" s="143" t="s">
        <v>390</v>
      </c>
      <c r="I67" s="143" t="s">
        <v>390</v>
      </c>
      <c r="J67" s="143" t="s">
        <v>390</v>
      </c>
      <c r="K67" s="143" t="s">
        <v>390</v>
      </c>
      <c r="L67" s="143" t="s">
        <v>390</v>
      </c>
    </row>
    <row r="68" spans="2:12" ht="17.25">
      <c r="B68" s="175" t="s">
        <v>158</v>
      </c>
      <c r="C68" s="144">
        <v>156</v>
      </c>
      <c r="D68" s="145">
        <v>152</v>
      </c>
      <c r="E68" s="145">
        <v>3</v>
      </c>
      <c r="F68" s="143" t="s">
        <v>390</v>
      </c>
      <c r="G68" s="143" t="s">
        <v>390</v>
      </c>
      <c r="H68" s="143" t="s">
        <v>390</v>
      </c>
      <c r="I68" s="143" t="s">
        <v>390</v>
      </c>
      <c r="J68" s="143" t="s">
        <v>390</v>
      </c>
      <c r="K68" s="143" t="s">
        <v>390</v>
      </c>
      <c r="L68" s="146">
        <f>C68-SUM(D68:K68)</f>
        <v>1</v>
      </c>
    </row>
    <row r="69" spans="2:12" ht="17.25">
      <c r="B69" s="175"/>
      <c r="C69" s="144"/>
      <c r="D69" s="145"/>
      <c r="E69" s="145"/>
      <c r="F69" s="145"/>
      <c r="G69" s="145"/>
      <c r="H69" s="145"/>
      <c r="I69" s="145"/>
      <c r="J69" s="145"/>
      <c r="K69" s="145"/>
      <c r="L69" s="146"/>
    </row>
    <row r="70" spans="2:12" ht="17.25">
      <c r="B70" s="148" t="s">
        <v>159</v>
      </c>
      <c r="C70" s="144">
        <v>1756</v>
      </c>
      <c r="D70" s="145">
        <v>557</v>
      </c>
      <c r="E70" s="145">
        <v>639</v>
      </c>
      <c r="F70" s="145">
        <v>145</v>
      </c>
      <c r="G70" s="145">
        <v>64</v>
      </c>
      <c r="H70" s="145">
        <v>28</v>
      </c>
      <c r="I70" s="145">
        <v>14</v>
      </c>
      <c r="J70" s="145">
        <v>21</v>
      </c>
      <c r="K70" s="145">
        <v>14</v>
      </c>
      <c r="L70" s="146">
        <f>C70-SUM(D70:K70)</f>
        <v>274</v>
      </c>
    </row>
    <row r="71" spans="2:12" ht="17.25">
      <c r="B71" s="148" t="s">
        <v>160</v>
      </c>
      <c r="C71" s="144">
        <v>970</v>
      </c>
      <c r="D71" s="145">
        <v>338</v>
      </c>
      <c r="E71" s="145">
        <v>311</v>
      </c>
      <c r="F71" s="145">
        <v>82</v>
      </c>
      <c r="G71" s="145">
        <v>31</v>
      </c>
      <c r="H71" s="145">
        <v>9</v>
      </c>
      <c r="I71" s="145">
        <v>9</v>
      </c>
      <c r="J71" s="145">
        <v>17</v>
      </c>
      <c r="K71" s="145">
        <v>6</v>
      </c>
      <c r="L71" s="146">
        <f>C71-SUM(D71:K71)</f>
        <v>167</v>
      </c>
    </row>
    <row r="72" spans="2:12" ht="17.25">
      <c r="B72" s="148" t="s">
        <v>161</v>
      </c>
      <c r="C72" s="144">
        <f>C70-C71-C73</f>
        <v>177</v>
      </c>
      <c r="D72" s="30">
        <f aca="true" t="shared" si="1" ref="D72:L72">D70-D71-D73</f>
        <v>92</v>
      </c>
      <c r="E72" s="30">
        <f t="shared" si="1"/>
        <v>51</v>
      </c>
      <c r="F72" s="30">
        <f t="shared" si="1"/>
        <v>10</v>
      </c>
      <c r="G72" s="30">
        <f t="shared" si="1"/>
        <v>7</v>
      </c>
      <c r="H72" s="30">
        <f t="shared" si="1"/>
        <v>7</v>
      </c>
      <c r="I72" s="30">
        <f t="shared" si="1"/>
        <v>0</v>
      </c>
      <c r="J72" s="30">
        <f t="shared" si="1"/>
        <v>0</v>
      </c>
      <c r="K72" s="143" t="s">
        <v>390</v>
      </c>
      <c r="L72" s="30">
        <f t="shared" si="1"/>
        <v>10</v>
      </c>
    </row>
    <row r="73" spans="2:12" ht="17.25">
      <c r="B73" s="148" t="s">
        <v>158</v>
      </c>
      <c r="C73" s="144">
        <v>609</v>
      </c>
      <c r="D73" s="145">
        <v>127</v>
      </c>
      <c r="E73" s="145">
        <v>277</v>
      </c>
      <c r="F73" s="145">
        <v>53</v>
      </c>
      <c r="G73" s="145">
        <v>26</v>
      </c>
      <c r="H73" s="145">
        <v>12</v>
      </c>
      <c r="I73" s="145">
        <v>5</v>
      </c>
      <c r="J73" s="145">
        <v>4</v>
      </c>
      <c r="K73" s="145">
        <v>8</v>
      </c>
      <c r="L73" s="146">
        <f>C73-SUM(D73:K73)</f>
        <v>97</v>
      </c>
    </row>
    <row r="74" spans="2:12" ht="18" thickBot="1">
      <c r="B74" s="152"/>
      <c r="C74" s="174"/>
      <c r="D74" s="152"/>
      <c r="E74" s="152"/>
      <c r="F74" s="152"/>
      <c r="G74" s="152"/>
      <c r="H74" s="152"/>
      <c r="I74" s="152"/>
      <c r="J74" s="152"/>
      <c r="K74" s="152"/>
      <c r="L74" s="152"/>
    </row>
    <row r="75" spans="3:12" ht="17.25">
      <c r="C75" s="148" t="s">
        <v>149</v>
      </c>
      <c r="D75" s="150"/>
      <c r="E75" s="150"/>
      <c r="F75" s="150"/>
      <c r="G75" s="150"/>
      <c r="H75" s="150"/>
      <c r="I75" s="150"/>
      <c r="J75" s="150"/>
      <c r="K75" s="150"/>
      <c r="L75" s="150"/>
    </row>
    <row r="76" spans="2:12" ht="17.2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</row>
  </sheetData>
  <sheetProtection selectLockedCells="1" selectUnlockedCells="1"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  <ignoredErrors>
    <ignoredError sqref="C62:L62 C72:K72" unlockedFormula="1"/>
    <ignoredError sqref="L7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="75" zoomScaleNormal="75" workbookViewId="0" topLeftCell="A13">
      <selection activeCell="A1" sqref="A1"/>
    </sheetView>
  </sheetViews>
  <sheetFormatPr defaultColWidth="10.875" defaultRowHeight="18" customHeight="1"/>
  <cols>
    <col min="1" max="1" width="13.375" style="2" customWidth="1"/>
    <col min="2" max="2" width="20.75390625" style="2" customWidth="1"/>
    <col min="3" max="3" width="9.625" style="2" customWidth="1"/>
    <col min="4" max="4" width="12.125" style="2" customWidth="1"/>
    <col min="5" max="10" width="9.625" style="2" customWidth="1"/>
    <col min="11" max="11" width="12.125" style="2" customWidth="1"/>
    <col min="12" max="12" width="10.875" style="2" customWidth="1"/>
    <col min="13" max="13" width="9.625" style="2" customWidth="1"/>
    <col min="14" max="16384" width="10.875" style="2" customWidth="1"/>
  </cols>
  <sheetData>
    <row r="1" ht="18" customHeight="1">
      <c r="A1" s="1"/>
    </row>
    <row r="6" ht="18" customHeight="1">
      <c r="E6" s="4" t="s">
        <v>555</v>
      </c>
    </row>
    <row r="7" spans="3:7" ht="18" customHeight="1">
      <c r="C7" s="4" t="s">
        <v>57</v>
      </c>
      <c r="D7" s="24"/>
      <c r="G7" s="14"/>
    </row>
    <row r="8" spans="2:13" ht="18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3:13" ht="18" customHeight="1">
      <c r="C9" s="7"/>
      <c r="D9" s="25"/>
      <c r="E9" s="10"/>
      <c r="F9" s="10"/>
      <c r="G9" s="9" t="s">
        <v>29</v>
      </c>
      <c r="H9" s="10"/>
      <c r="I9" s="10"/>
      <c r="J9" s="10"/>
      <c r="K9" s="26" t="s">
        <v>30</v>
      </c>
      <c r="L9" s="26" t="s">
        <v>556</v>
      </c>
      <c r="M9" s="26"/>
    </row>
    <row r="10" spans="3:13" ht="18" customHeight="1">
      <c r="C10" s="26" t="s">
        <v>557</v>
      </c>
      <c r="D10" s="26" t="s">
        <v>558</v>
      </c>
      <c r="E10" s="385" t="s">
        <v>559</v>
      </c>
      <c r="F10" s="386"/>
      <c r="G10" s="385" t="s">
        <v>560</v>
      </c>
      <c r="H10" s="386"/>
      <c r="I10" s="385" t="s">
        <v>418</v>
      </c>
      <c r="J10" s="386"/>
      <c r="K10" s="26" t="s">
        <v>32</v>
      </c>
      <c r="L10" s="26" t="s">
        <v>561</v>
      </c>
      <c r="M10" s="26" t="s">
        <v>437</v>
      </c>
    </row>
    <row r="11" spans="2:13" ht="18" customHeight="1">
      <c r="B11" s="10"/>
      <c r="C11" s="8"/>
      <c r="D11" s="104" t="s">
        <v>562</v>
      </c>
      <c r="E11" s="12" t="s">
        <v>5</v>
      </c>
      <c r="F11" s="12" t="s">
        <v>4</v>
      </c>
      <c r="G11" s="12" t="s">
        <v>5</v>
      </c>
      <c r="H11" s="12" t="s">
        <v>6</v>
      </c>
      <c r="I11" s="12" t="s">
        <v>5</v>
      </c>
      <c r="J11" s="12" t="s">
        <v>6</v>
      </c>
      <c r="K11" s="12" t="s">
        <v>501</v>
      </c>
      <c r="L11" s="12" t="s">
        <v>501</v>
      </c>
      <c r="M11" s="12" t="s">
        <v>33</v>
      </c>
    </row>
    <row r="12" spans="3:13" ht="18" customHeight="1">
      <c r="C12" s="13" t="s">
        <v>31</v>
      </c>
      <c r="D12" s="14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4" t="s">
        <v>8</v>
      </c>
      <c r="K12" s="14" t="s">
        <v>8</v>
      </c>
      <c r="L12" s="14" t="s">
        <v>8</v>
      </c>
      <c r="M12" s="14" t="s">
        <v>8</v>
      </c>
    </row>
    <row r="13" spans="2:13" ht="18" customHeight="1">
      <c r="B13" s="39" t="s">
        <v>392</v>
      </c>
      <c r="C13" s="13">
        <v>131</v>
      </c>
      <c r="D13" s="14">
        <v>13490</v>
      </c>
      <c r="E13" s="14">
        <v>767</v>
      </c>
      <c r="F13" s="14">
        <v>684</v>
      </c>
      <c r="G13" s="14">
        <v>2561</v>
      </c>
      <c r="H13" s="14">
        <v>2543</v>
      </c>
      <c r="I13" s="14">
        <v>3527</v>
      </c>
      <c r="J13" s="14">
        <v>3408</v>
      </c>
      <c r="K13" s="14">
        <v>7043</v>
      </c>
      <c r="L13" s="14">
        <v>7380</v>
      </c>
      <c r="M13" s="14">
        <v>737</v>
      </c>
    </row>
    <row r="14" spans="2:13" ht="18" customHeight="1">
      <c r="B14" s="39" t="s">
        <v>393</v>
      </c>
      <c r="C14" s="13">
        <v>128</v>
      </c>
      <c r="D14" s="14">
        <v>12799</v>
      </c>
      <c r="E14" s="14">
        <v>947</v>
      </c>
      <c r="F14" s="14">
        <v>905</v>
      </c>
      <c r="G14" s="14">
        <v>2421</v>
      </c>
      <c r="H14" s="14">
        <v>2334</v>
      </c>
      <c r="I14" s="14">
        <v>3094</v>
      </c>
      <c r="J14" s="14">
        <v>3098</v>
      </c>
      <c r="K14" s="14">
        <v>6367</v>
      </c>
      <c r="L14" s="14">
        <v>6262</v>
      </c>
      <c r="M14" s="14">
        <v>745</v>
      </c>
    </row>
    <row r="15" spans="2:13" ht="18" customHeight="1">
      <c r="B15" s="39" t="s">
        <v>395</v>
      </c>
      <c r="C15" s="13">
        <v>127</v>
      </c>
      <c r="D15" s="14">
        <v>12139</v>
      </c>
      <c r="E15" s="14">
        <v>1181</v>
      </c>
      <c r="F15" s="14">
        <v>1054</v>
      </c>
      <c r="G15" s="14">
        <v>2254</v>
      </c>
      <c r="H15" s="14">
        <v>2272</v>
      </c>
      <c r="I15" s="14">
        <v>2746</v>
      </c>
      <c r="J15" s="14">
        <v>2632</v>
      </c>
      <c r="K15" s="14">
        <v>5642</v>
      </c>
      <c r="L15" s="14">
        <v>5668</v>
      </c>
      <c r="M15" s="14">
        <v>777</v>
      </c>
    </row>
    <row r="16" spans="2:13" ht="18" customHeight="1">
      <c r="B16" s="39" t="s">
        <v>397</v>
      </c>
      <c r="C16" s="13">
        <v>127</v>
      </c>
      <c r="D16" s="14">
        <v>12087</v>
      </c>
      <c r="E16" s="14">
        <v>1122</v>
      </c>
      <c r="F16" s="14">
        <v>1141</v>
      </c>
      <c r="G16" s="14">
        <v>2273</v>
      </c>
      <c r="H16" s="14">
        <v>2280</v>
      </c>
      <c r="I16" s="14">
        <v>2704</v>
      </c>
      <c r="J16" s="14">
        <v>2567</v>
      </c>
      <c r="K16" s="14">
        <v>5435</v>
      </c>
      <c r="L16" s="14">
        <v>5445</v>
      </c>
      <c r="M16" s="14">
        <v>783</v>
      </c>
    </row>
    <row r="17" spans="2:13" ht="18" customHeight="1">
      <c r="B17" s="39" t="s">
        <v>398</v>
      </c>
      <c r="C17" s="13">
        <v>127</v>
      </c>
      <c r="D17" s="14">
        <v>11815</v>
      </c>
      <c r="E17" s="14">
        <v>1170</v>
      </c>
      <c r="F17" s="14">
        <v>1136</v>
      </c>
      <c r="G17" s="14">
        <v>2102</v>
      </c>
      <c r="H17" s="14">
        <v>2144</v>
      </c>
      <c r="I17" s="14">
        <v>2655</v>
      </c>
      <c r="J17" s="14">
        <v>2608</v>
      </c>
      <c r="K17" s="14">
        <v>5234</v>
      </c>
      <c r="L17" s="14">
        <v>5268</v>
      </c>
      <c r="M17" s="14">
        <v>807</v>
      </c>
    </row>
    <row r="18" spans="2:13" ht="18" customHeight="1">
      <c r="B18" s="39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8" customHeight="1">
      <c r="B19" s="39" t="s">
        <v>399</v>
      </c>
      <c r="C19" s="13">
        <v>127</v>
      </c>
      <c r="D19" s="14">
        <v>11686</v>
      </c>
      <c r="E19" s="14">
        <v>1195</v>
      </c>
      <c r="F19" s="14">
        <v>1159</v>
      </c>
      <c r="G19" s="14">
        <v>2168</v>
      </c>
      <c r="H19" s="14">
        <v>2157</v>
      </c>
      <c r="I19" s="14">
        <v>2512</v>
      </c>
      <c r="J19" s="14">
        <v>2495</v>
      </c>
      <c r="K19" s="14">
        <v>5289</v>
      </c>
      <c r="L19" s="14">
        <v>5276</v>
      </c>
      <c r="M19" s="14">
        <v>792</v>
      </c>
    </row>
    <row r="20" spans="2:13" ht="18" customHeight="1">
      <c r="B20" s="39" t="s">
        <v>400</v>
      </c>
      <c r="C20" s="13">
        <v>127</v>
      </c>
      <c r="D20" s="14">
        <v>11451</v>
      </c>
      <c r="E20" s="14">
        <v>1194</v>
      </c>
      <c r="F20" s="14">
        <v>1177</v>
      </c>
      <c r="G20" s="14">
        <v>2039</v>
      </c>
      <c r="H20" s="14">
        <v>2054</v>
      </c>
      <c r="I20" s="14">
        <v>2513</v>
      </c>
      <c r="J20" s="14">
        <v>2474</v>
      </c>
      <c r="K20" s="14">
        <v>4938</v>
      </c>
      <c r="L20" s="14">
        <v>5026</v>
      </c>
      <c r="M20" s="14">
        <v>800</v>
      </c>
    </row>
    <row r="21" spans="2:13" ht="18" customHeight="1">
      <c r="B21" s="39" t="s">
        <v>401</v>
      </c>
      <c r="C21" s="19">
        <v>125</v>
      </c>
      <c r="D21" s="16">
        <v>11252</v>
      </c>
      <c r="E21" s="16">
        <v>1264</v>
      </c>
      <c r="F21" s="16">
        <v>1282</v>
      </c>
      <c r="G21" s="16">
        <v>2018</v>
      </c>
      <c r="H21" s="16">
        <v>1996</v>
      </c>
      <c r="I21" s="16">
        <v>2323</v>
      </c>
      <c r="J21" s="16">
        <v>2369</v>
      </c>
      <c r="K21" s="16">
        <v>5016</v>
      </c>
      <c r="L21" s="16">
        <v>4965</v>
      </c>
      <c r="M21" s="16">
        <v>770</v>
      </c>
    </row>
    <row r="22" spans="2:13" ht="18" customHeight="1">
      <c r="B22" s="39" t="s">
        <v>402</v>
      </c>
      <c r="C22" s="19">
        <v>124</v>
      </c>
      <c r="D22" s="16">
        <v>11095</v>
      </c>
      <c r="E22" s="16">
        <v>1332</v>
      </c>
      <c r="F22" s="16">
        <v>1261</v>
      </c>
      <c r="G22" s="16">
        <v>1934</v>
      </c>
      <c r="H22" s="16">
        <v>1942</v>
      </c>
      <c r="I22" s="16">
        <v>2342</v>
      </c>
      <c r="J22" s="16">
        <v>2284</v>
      </c>
      <c r="K22" s="16">
        <v>4472</v>
      </c>
      <c r="L22" s="16">
        <v>4715</v>
      </c>
      <c r="M22" s="16">
        <v>777</v>
      </c>
    </row>
    <row r="23" spans="2:13" ht="18" customHeight="1">
      <c r="B23" s="39" t="s">
        <v>403</v>
      </c>
      <c r="C23" s="19">
        <v>123</v>
      </c>
      <c r="D23" s="16">
        <v>10680</v>
      </c>
      <c r="E23" s="16">
        <v>1283</v>
      </c>
      <c r="F23" s="16">
        <v>1294</v>
      </c>
      <c r="G23" s="16">
        <v>1901</v>
      </c>
      <c r="H23" s="16">
        <v>1857</v>
      </c>
      <c r="I23" s="16">
        <v>2167</v>
      </c>
      <c r="J23" s="16">
        <v>2178</v>
      </c>
      <c r="K23" s="16">
        <v>4121</v>
      </c>
      <c r="L23" s="16">
        <v>4608</v>
      </c>
      <c r="M23" s="16">
        <v>762</v>
      </c>
    </row>
    <row r="24" spans="2:13" ht="18" customHeight="1">
      <c r="B24" s="39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8" customHeight="1">
      <c r="B25" s="39" t="s">
        <v>404</v>
      </c>
      <c r="C25" s="13">
        <v>122</v>
      </c>
      <c r="D25" s="14">
        <v>10658</v>
      </c>
      <c r="E25" s="14">
        <v>1428</v>
      </c>
      <c r="F25" s="14">
        <v>1326</v>
      </c>
      <c r="G25" s="14">
        <v>1815</v>
      </c>
      <c r="H25" s="14">
        <v>1871</v>
      </c>
      <c r="I25" s="14">
        <v>2138</v>
      </c>
      <c r="J25" s="14">
        <v>2080</v>
      </c>
      <c r="K25" s="14">
        <v>4132</v>
      </c>
      <c r="L25" s="14">
        <v>4346</v>
      </c>
      <c r="M25" s="14">
        <v>779</v>
      </c>
    </row>
    <row r="26" spans="2:13" ht="18" customHeight="1">
      <c r="B26" s="39" t="s">
        <v>405</v>
      </c>
      <c r="C26" s="13">
        <v>122</v>
      </c>
      <c r="D26" s="14">
        <v>10599</v>
      </c>
      <c r="E26" s="14">
        <v>1457</v>
      </c>
      <c r="F26" s="14">
        <v>1376</v>
      </c>
      <c r="G26" s="14">
        <v>1867</v>
      </c>
      <c r="H26" s="14">
        <v>1786</v>
      </c>
      <c r="I26" s="14">
        <v>2016</v>
      </c>
      <c r="J26" s="14">
        <v>2097</v>
      </c>
      <c r="K26" s="14">
        <v>3960</v>
      </c>
      <c r="L26" s="14">
        <v>4228</v>
      </c>
      <c r="M26" s="14">
        <v>795</v>
      </c>
    </row>
    <row r="27" spans="2:13" ht="18" customHeight="1">
      <c r="B27" s="184" t="s">
        <v>406</v>
      </c>
      <c r="C27" s="31">
        <v>120</v>
      </c>
      <c r="D27" s="14">
        <v>10391</v>
      </c>
      <c r="E27" s="14">
        <v>1388</v>
      </c>
      <c r="F27" s="14">
        <v>1402</v>
      </c>
      <c r="G27" s="14">
        <v>1824</v>
      </c>
      <c r="H27" s="14">
        <v>1746</v>
      </c>
      <c r="I27" s="14">
        <v>2072</v>
      </c>
      <c r="J27" s="14">
        <v>1959</v>
      </c>
      <c r="K27" s="14">
        <v>3708</v>
      </c>
      <c r="L27" s="14">
        <v>4091</v>
      </c>
      <c r="M27" s="14">
        <v>776</v>
      </c>
    </row>
    <row r="28" spans="2:13" ht="18" customHeight="1">
      <c r="B28" s="184" t="s">
        <v>504</v>
      </c>
      <c r="C28" s="16">
        <v>120</v>
      </c>
      <c r="D28" s="16">
        <v>9894</v>
      </c>
      <c r="E28" s="16">
        <v>1307</v>
      </c>
      <c r="F28" s="16">
        <v>1319</v>
      </c>
      <c r="G28" s="16">
        <v>1682</v>
      </c>
      <c r="H28" s="16">
        <v>1712</v>
      </c>
      <c r="I28" s="16">
        <v>1962</v>
      </c>
      <c r="J28" s="16">
        <v>1912</v>
      </c>
      <c r="K28" s="16">
        <v>3345</v>
      </c>
      <c r="L28" s="16">
        <v>4015</v>
      </c>
      <c r="M28" s="16">
        <v>774</v>
      </c>
    </row>
    <row r="29" spans="2:13" ht="18" customHeight="1">
      <c r="B29" s="184" t="s">
        <v>638</v>
      </c>
      <c r="C29" s="16">
        <v>118</v>
      </c>
      <c r="D29" s="16">
        <v>9466</v>
      </c>
      <c r="E29" s="16">
        <v>1343</v>
      </c>
      <c r="F29" s="16">
        <v>1259</v>
      </c>
      <c r="G29" s="16">
        <v>1602</v>
      </c>
      <c r="H29" s="16">
        <v>1609</v>
      </c>
      <c r="I29" s="16">
        <v>1810</v>
      </c>
      <c r="J29" s="16">
        <v>1843</v>
      </c>
      <c r="K29" s="16">
        <v>3227</v>
      </c>
      <c r="L29" s="16">
        <v>3842</v>
      </c>
      <c r="M29" s="16">
        <v>774</v>
      </c>
    </row>
    <row r="30" spans="2:13" ht="18" customHeight="1">
      <c r="B30" s="18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 ht="18" customHeight="1">
      <c r="B31" s="184" t="s">
        <v>666</v>
      </c>
      <c r="C31" s="173">
        <v>116</v>
      </c>
      <c r="D31" s="173">
        <v>8895</v>
      </c>
      <c r="E31" s="173">
        <v>1258</v>
      </c>
      <c r="F31" s="173">
        <v>1213</v>
      </c>
      <c r="G31" s="173">
        <v>1558</v>
      </c>
      <c r="H31" s="173">
        <v>1470</v>
      </c>
      <c r="I31" s="173">
        <v>1701</v>
      </c>
      <c r="J31" s="173">
        <v>1695</v>
      </c>
      <c r="K31" s="173">
        <v>2881</v>
      </c>
      <c r="L31" s="173">
        <v>3609</v>
      </c>
      <c r="M31" s="173">
        <v>757</v>
      </c>
    </row>
    <row r="32" spans="2:13" ht="18" customHeight="1">
      <c r="B32" s="184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2:13" ht="18" customHeight="1">
      <c r="B33" s="97" t="s">
        <v>34</v>
      </c>
      <c r="C33" s="235">
        <v>34</v>
      </c>
      <c r="D33" s="241">
        <v>4490</v>
      </c>
      <c r="E33" s="235">
        <v>684</v>
      </c>
      <c r="F33" s="235">
        <v>660</v>
      </c>
      <c r="G33" s="221">
        <v>803</v>
      </c>
      <c r="H33" s="221">
        <v>725</v>
      </c>
      <c r="I33" s="221">
        <v>817</v>
      </c>
      <c r="J33" s="221">
        <v>801</v>
      </c>
      <c r="K33" s="221">
        <v>1292</v>
      </c>
      <c r="L33" s="232">
        <v>1664</v>
      </c>
      <c r="M33" s="235">
        <v>350</v>
      </c>
    </row>
    <row r="34" spans="2:13" ht="18" customHeight="1">
      <c r="B34" s="97" t="s">
        <v>35</v>
      </c>
      <c r="C34" s="235">
        <v>15</v>
      </c>
      <c r="D34" s="241">
        <v>611</v>
      </c>
      <c r="E34" s="235">
        <v>99</v>
      </c>
      <c r="F34" s="235">
        <v>73</v>
      </c>
      <c r="G34" s="221">
        <v>104</v>
      </c>
      <c r="H34" s="221">
        <v>109</v>
      </c>
      <c r="I34" s="235">
        <v>111</v>
      </c>
      <c r="J34" s="235">
        <v>115</v>
      </c>
      <c r="K34" s="235">
        <v>200</v>
      </c>
      <c r="L34" s="235">
        <v>259</v>
      </c>
      <c r="M34" s="235">
        <v>72</v>
      </c>
    </row>
    <row r="35" spans="2:13" ht="18" customHeight="1">
      <c r="B35" s="97" t="s">
        <v>36</v>
      </c>
      <c r="C35" s="235">
        <v>14</v>
      </c>
      <c r="D35" s="241">
        <v>586</v>
      </c>
      <c r="E35" s="234">
        <v>49</v>
      </c>
      <c r="F35" s="234">
        <v>55</v>
      </c>
      <c r="G35" s="235">
        <v>113</v>
      </c>
      <c r="H35" s="235">
        <v>116</v>
      </c>
      <c r="I35" s="235">
        <v>114</v>
      </c>
      <c r="J35" s="235">
        <v>139</v>
      </c>
      <c r="K35" s="235">
        <v>226</v>
      </c>
      <c r="L35" s="235">
        <v>234</v>
      </c>
      <c r="M35" s="235">
        <v>58</v>
      </c>
    </row>
    <row r="36" spans="2:13" ht="18" customHeight="1">
      <c r="B36" s="97" t="s">
        <v>37</v>
      </c>
      <c r="C36" s="235">
        <v>2</v>
      </c>
      <c r="D36" s="241">
        <v>142</v>
      </c>
      <c r="E36" s="234">
        <v>19</v>
      </c>
      <c r="F36" s="234">
        <v>28</v>
      </c>
      <c r="G36" s="234">
        <v>31</v>
      </c>
      <c r="H36" s="234">
        <v>16</v>
      </c>
      <c r="I36" s="234">
        <v>27</v>
      </c>
      <c r="J36" s="234">
        <v>21</v>
      </c>
      <c r="K36" s="235">
        <v>42</v>
      </c>
      <c r="L36" s="235">
        <v>64</v>
      </c>
      <c r="M36" s="235">
        <v>14</v>
      </c>
    </row>
    <row r="37" spans="2:13" ht="18" customHeight="1">
      <c r="B37" s="97" t="s">
        <v>38</v>
      </c>
      <c r="C37" s="235">
        <v>6</v>
      </c>
      <c r="D37" s="241">
        <v>337</v>
      </c>
      <c r="E37" s="235">
        <v>54</v>
      </c>
      <c r="F37" s="235">
        <v>40</v>
      </c>
      <c r="G37" s="221">
        <v>61</v>
      </c>
      <c r="H37" s="221">
        <v>66</v>
      </c>
      <c r="I37" s="235">
        <v>63</v>
      </c>
      <c r="J37" s="235">
        <v>53</v>
      </c>
      <c r="K37" s="235">
        <v>97</v>
      </c>
      <c r="L37" s="235">
        <v>154</v>
      </c>
      <c r="M37" s="235">
        <v>37</v>
      </c>
    </row>
    <row r="38" spans="2:13" ht="18" customHeight="1">
      <c r="B38" s="97" t="s">
        <v>39</v>
      </c>
      <c r="C38" s="235">
        <v>10</v>
      </c>
      <c r="D38" s="241">
        <v>842</v>
      </c>
      <c r="E38" s="234">
        <v>121</v>
      </c>
      <c r="F38" s="234">
        <v>128</v>
      </c>
      <c r="G38" s="221">
        <v>124</v>
      </c>
      <c r="H38" s="221">
        <v>150</v>
      </c>
      <c r="I38" s="235">
        <v>165</v>
      </c>
      <c r="J38" s="235">
        <v>154</v>
      </c>
      <c r="K38" s="235">
        <v>260</v>
      </c>
      <c r="L38" s="235">
        <v>337</v>
      </c>
      <c r="M38" s="235">
        <v>63</v>
      </c>
    </row>
    <row r="39" spans="2:13" ht="18" customHeight="1">
      <c r="B39" s="97" t="s">
        <v>40</v>
      </c>
      <c r="C39" s="235">
        <v>5</v>
      </c>
      <c r="D39" s="241">
        <v>135</v>
      </c>
      <c r="E39" s="234">
        <v>0</v>
      </c>
      <c r="F39" s="234">
        <v>0</v>
      </c>
      <c r="G39" s="234">
        <v>0</v>
      </c>
      <c r="H39" s="234">
        <v>0</v>
      </c>
      <c r="I39" s="235">
        <v>63</v>
      </c>
      <c r="J39" s="235">
        <v>72</v>
      </c>
      <c r="K39" s="235">
        <v>135</v>
      </c>
      <c r="L39" s="235">
        <v>193</v>
      </c>
      <c r="M39" s="235">
        <v>15</v>
      </c>
    </row>
    <row r="40" spans="2:13" ht="18" customHeight="1">
      <c r="B40" s="97" t="s">
        <v>407</v>
      </c>
      <c r="C40" s="235">
        <v>3</v>
      </c>
      <c r="D40" s="241">
        <v>178</v>
      </c>
      <c r="E40" s="234">
        <v>28</v>
      </c>
      <c r="F40" s="234">
        <v>22</v>
      </c>
      <c r="G40" s="234">
        <v>31</v>
      </c>
      <c r="H40" s="234">
        <v>25</v>
      </c>
      <c r="I40" s="234">
        <v>38</v>
      </c>
      <c r="J40" s="234">
        <v>34</v>
      </c>
      <c r="K40" s="235">
        <v>52</v>
      </c>
      <c r="L40" s="235">
        <v>95</v>
      </c>
      <c r="M40" s="235">
        <v>19</v>
      </c>
    </row>
    <row r="41" spans="2:13" ht="18" customHeight="1">
      <c r="B41" s="97" t="s">
        <v>408</v>
      </c>
      <c r="C41" s="235">
        <v>2</v>
      </c>
      <c r="D41" s="241">
        <v>650</v>
      </c>
      <c r="E41" s="234">
        <v>103</v>
      </c>
      <c r="F41" s="234">
        <v>90</v>
      </c>
      <c r="G41" s="234">
        <v>123</v>
      </c>
      <c r="H41" s="234">
        <v>106</v>
      </c>
      <c r="I41" s="234">
        <v>98</v>
      </c>
      <c r="J41" s="234">
        <v>130</v>
      </c>
      <c r="K41" s="235">
        <v>213</v>
      </c>
      <c r="L41" s="235">
        <v>248</v>
      </c>
      <c r="M41" s="235">
        <v>31</v>
      </c>
    </row>
    <row r="42" spans="2:13" ht="18" customHeight="1">
      <c r="B42" s="97"/>
      <c r="C42" s="235"/>
      <c r="D42" s="241"/>
      <c r="E42" s="234"/>
      <c r="F42" s="234"/>
      <c r="G42" s="234"/>
      <c r="H42" s="234"/>
      <c r="I42" s="234"/>
      <c r="J42" s="234"/>
      <c r="K42" s="235"/>
      <c r="L42" s="235"/>
      <c r="M42" s="235"/>
    </row>
    <row r="43" spans="2:13" ht="18" customHeight="1">
      <c r="B43" s="97" t="s">
        <v>419</v>
      </c>
      <c r="C43" s="235">
        <v>0</v>
      </c>
      <c r="D43" s="242">
        <v>0</v>
      </c>
      <c r="E43" s="234">
        <v>0</v>
      </c>
      <c r="F43" s="234">
        <v>0</v>
      </c>
      <c r="G43" s="234">
        <v>0</v>
      </c>
      <c r="H43" s="234">
        <v>0</v>
      </c>
      <c r="I43" s="234">
        <v>0</v>
      </c>
      <c r="J43" s="234">
        <v>0</v>
      </c>
      <c r="K43" s="235">
        <v>0</v>
      </c>
      <c r="L43" s="235">
        <v>0</v>
      </c>
      <c r="M43" s="235">
        <v>0</v>
      </c>
    </row>
    <row r="44" spans="2:13" ht="18" customHeight="1">
      <c r="B44" s="97"/>
      <c r="C44" s="235"/>
      <c r="D44" s="242"/>
      <c r="E44" s="234"/>
      <c r="F44" s="234"/>
      <c r="G44" s="234"/>
      <c r="H44" s="234"/>
      <c r="I44" s="234"/>
      <c r="J44" s="234"/>
      <c r="K44" s="235"/>
      <c r="L44" s="235"/>
      <c r="M44" s="235"/>
    </row>
    <row r="45" spans="2:13" ht="18" customHeight="1">
      <c r="B45" s="97" t="s">
        <v>41</v>
      </c>
      <c r="C45" s="235">
        <v>7</v>
      </c>
      <c r="D45" s="241">
        <v>101</v>
      </c>
      <c r="E45" s="234">
        <v>0</v>
      </c>
      <c r="F45" s="235">
        <v>4</v>
      </c>
      <c r="G45" s="235">
        <v>22</v>
      </c>
      <c r="H45" s="235">
        <v>14</v>
      </c>
      <c r="I45" s="235">
        <v>32</v>
      </c>
      <c r="J45" s="235">
        <v>29</v>
      </c>
      <c r="K45" s="235">
        <v>37</v>
      </c>
      <c r="L45" s="235">
        <v>53</v>
      </c>
      <c r="M45" s="235">
        <v>17</v>
      </c>
    </row>
    <row r="46" spans="2:13" ht="18" customHeight="1">
      <c r="B46" s="97" t="s">
        <v>42</v>
      </c>
      <c r="C46" s="235">
        <v>3</v>
      </c>
      <c r="D46" s="241">
        <v>51</v>
      </c>
      <c r="E46" s="235">
        <v>11</v>
      </c>
      <c r="F46" s="235">
        <v>10</v>
      </c>
      <c r="G46" s="235">
        <v>10</v>
      </c>
      <c r="H46" s="235">
        <v>3</v>
      </c>
      <c r="I46" s="235">
        <v>8</v>
      </c>
      <c r="J46" s="235">
        <v>9</v>
      </c>
      <c r="K46" s="235">
        <v>21</v>
      </c>
      <c r="L46" s="235">
        <v>16</v>
      </c>
      <c r="M46" s="235">
        <v>6</v>
      </c>
    </row>
    <row r="47" spans="2:13" ht="18" customHeight="1">
      <c r="B47" s="97" t="s">
        <v>43</v>
      </c>
      <c r="C47" s="235">
        <v>1</v>
      </c>
      <c r="D47" s="241">
        <v>24</v>
      </c>
      <c r="E47" s="242">
        <v>0</v>
      </c>
      <c r="F47" s="242">
        <v>0</v>
      </c>
      <c r="G47" s="242">
        <v>0</v>
      </c>
      <c r="H47" s="234">
        <v>0</v>
      </c>
      <c r="I47" s="234">
        <v>14</v>
      </c>
      <c r="J47" s="234">
        <v>10</v>
      </c>
      <c r="K47" s="235">
        <v>21</v>
      </c>
      <c r="L47" s="235">
        <v>5</v>
      </c>
      <c r="M47" s="235">
        <v>3</v>
      </c>
    </row>
    <row r="48" spans="2:13" ht="18" customHeight="1">
      <c r="B48" s="97"/>
      <c r="C48" s="235"/>
      <c r="D48" s="241"/>
      <c r="E48" s="242"/>
      <c r="F48" s="242"/>
      <c r="G48" s="242"/>
      <c r="H48" s="234"/>
      <c r="I48" s="234"/>
      <c r="J48" s="234"/>
      <c r="K48" s="235"/>
      <c r="L48" s="235"/>
      <c r="M48" s="235"/>
    </row>
    <row r="49" spans="2:13" ht="18" customHeight="1">
      <c r="B49" s="97" t="s">
        <v>44</v>
      </c>
      <c r="C49" s="235">
        <v>1</v>
      </c>
      <c r="D49" s="241">
        <v>120</v>
      </c>
      <c r="E49" s="234">
        <v>17</v>
      </c>
      <c r="F49" s="234">
        <v>16</v>
      </c>
      <c r="G49" s="234">
        <v>29</v>
      </c>
      <c r="H49" s="234">
        <v>16</v>
      </c>
      <c r="I49" s="234">
        <v>19</v>
      </c>
      <c r="J49" s="234">
        <v>23</v>
      </c>
      <c r="K49" s="235">
        <v>33</v>
      </c>
      <c r="L49" s="235">
        <v>44</v>
      </c>
      <c r="M49" s="235">
        <v>11</v>
      </c>
    </row>
    <row r="50" spans="2:13" ht="18" customHeight="1">
      <c r="B50" s="97" t="s">
        <v>45</v>
      </c>
      <c r="C50" s="235">
        <v>1</v>
      </c>
      <c r="D50" s="241">
        <v>40</v>
      </c>
      <c r="E50" s="234">
        <v>6</v>
      </c>
      <c r="F50" s="234">
        <v>11</v>
      </c>
      <c r="G50" s="234">
        <v>5</v>
      </c>
      <c r="H50" s="234">
        <v>9</v>
      </c>
      <c r="I50" s="234">
        <v>5</v>
      </c>
      <c r="J50" s="235">
        <v>4</v>
      </c>
      <c r="K50" s="235">
        <v>19</v>
      </c>
      <c r="L50" s="235">
        <v>7</v>
      </c>
      <c r="M50" s="235">
        <v>4</v>
      </c>
    </row>
    <row r="51" spans="2:13" ht="18" customHeight="1">
      <c r="B51" s="97" t="s">
        <v>420</v>
      </c>
      <c r="C51" s="235">
        <v>0</v>
      </c>
      <c r="D51" s="242">
        <v>0</v>
      </c>
      <c r="E51" s="234">
        <v>0</v>
      </c>
      <c r="F51" s="234">
        <v>0</v>
      </c>
      <c r="G51" s="234">
        <v>0</v>
      </c>
      <c r="H51" s="234">
        <v>0</v>
      </c>
      <c r="I51" s="234">
        <v>0</v>
      </c>
      <c r="J51" s="234">
        <v>0</v>
      </c>
      <c r="K51" s="235">
        <v>0</v>
      </c>
      <c r="L51" s="235">
        <v>0</v>
      </c>
      <c r="M51" s="235">
        <v>0</v>
      </c>
    </row>
    <row r="52" spans="2:13" ht="18" customHeight="1">
      <c r="B52" s="97"/>
      <c r="C52" s="235"/>
      <c r="D52" s="242"/>
      <c r="E52" s="234"/>
      <c r="F52" s="234"/>
      <c r="G52" s="234"/>
      <c r="H52" s="234"/>
      <c r="I52" s="234"/>
      <c r="J52" s="234"/>
      <c r="K52" s="235"/>
      <c r="L52" s="235"/>
      <c r="M52" s="235"/>
    </row>
    <row r="53" spans="2:13" ht="18" customHeight="1">
      <c r="B53" s="97" t="s">
        <v>46</v>
      </c>
      <c r="C53" s="235">
        <v>1</v>
      </c>
      <c r="D53" s="235">
        <v>67</v>
      </c>
      <c r="E53" s="234">
        <v>11</v>
      </c>
      <c r="F53" s="234">
        <v>13</v>
      </c>
      <c r="G53" s="235">
        <v>9</v>
      </c>
      <c r="H53" s="235">
        <v>13</v>
      </c>
      <c r="I53" s="235">
        <v>10</v>
      </c>
      <c r="J53" s="235">
        <v>11</v>
      </c>
      <c r="K53" s="235">
        <v>25</v>
      </c>
      <c r="L53" s="235">
        <v>21</v>
      </c>
      <c r="M53" s="235">
        <v>10</v>
      </c>
    </row>
    <row r="54" spans="2:13" ht="18" customHeight="1">
      <c r="B54" s="97" t="s">
        <v>546</v>
      </c>
      <c r="C54" s="235">
        <v>0</v>
      </c>
      <c r="D54" s="242">
        <v>0</v>
      </c>
      <c r="E54" s="234">
        <v>0</v>
      </c>
      <c r="F54" s="234">
        <v>0</v>
      </c>
      <c r="G54" s="234">
        <v>0</v>
      </c>
      <c r="H54" s="234">
        <v>0</v>
      </c>
      <c r="I54" s="234">
        <v>0</v>
      </c>
      <c r="J54" s="234">
        <v>0</v>
      </c>
      <c r="K54" s="235">
        <v>0</v>
      </c>
      <c r="L54" s="235">
        <v>0</v>
      </c>
      <c r="M54" s="235">
        <v>0</v>
      </c>
    </row>
    <row r="55" spans="2:13" ht="18" customHeight="1">
      <c r="B55" s="97" t="s">
        <v>547</v>
      </c>
      <c r="C55" s="235">
        <v>0</v>
      </c>
      <c r="D55" s="242">
        <v>0</v>
      </c>
      <c r="E55" s="234">
        <v>0</v>
      </c>
      <c r="F55" s="234">
        <v>0</v>
      </c>
      <c r="G55" s="234">
        <v>0</v>
      </c>
      <c r="H55" s="234">
        <v>0</v>
      </c>
      <c r="I55" s="234">
        <v>0</v>
      </c>
      <c r="J55" s="234">
        <v>0</v>
      </c>
      <c r="K55" s="235">
        <v>0</v>
      </c>
      <c r="L55" s="235">
        <v>0</v>
      </c>
      <c r="M55" s="235">
        <v>0</v>
      </c>
    </row>
    <row r="56" spans="2:13" ht="18" customHeight="1">
      <c r="B56" s="97" t="s">
        <v>47</v>
      </c>
      <c r="C56" s="235">
        <v>2</v>
      </c>
      <c r="D56" s="241">
        <v>68</v>
      </c>
      <c r="E56" s="234">
        <v>0</v>
      </c>
      <c r="F56" s="234">
        <v>0</v>
      </c>
      <c r="G56" s="235">
        <v>12</v>
      </c>
      <c r="H56" s="235">
        <v>26</v>
      </c>
      <c r="I56" s="235">
        <v>15</v>
      </c>
      <c r="J56" s="235">
        <v>15</v>
      </c>
      <c r="K56" s="235">
        <v>38</v>
      </c>
      <c r="L56" s="235">
        <v>44</v>
      </c>
      <c r="M56" s="235">
        <v>6</v>
      </c>
    </row>
    <row r="57" spans="2:13" ht="18" customHeight="1">
      <c r="B57" s="97" t="s">
        <v>56</v>
      </c>
      <c r="C57" s="235">
        <v>2</v>
      </c>
      <c r="D57" s="241">
        <v>119</v>
      </c>
      <c r="E57" s="235">
        <v>20</v>
      </c>
      <c r="F57" s="235">
        <v>21</v>
      </c>
      <c r="G57" s="235">
        <v>22</v>
      </c>
      <c r="H57" s="235">
        <v>12</v>
      </c>
      <c r="I57" s="235">
        <v>24</v>
      </c>
      <c r="J57" s="235">
        <v>20</v>
      </c>
      <c r="K57" s="235">
        <v>42</v>
      </c>
      <c r="L57" s="235">
        <v>43</v>
      </c>
      <c r="M57" s="235">
        <v>10</v>
      </c>
    </row>
    <row r="58" spans="2:13" ht="18" customHeight="1">
      <c r="B58" s="97" t="s">
        <v>421</v>
      </c>
      <c r="C58" s="235">
        <v>0</v>
      </c>
      <c r="D58" s="242">
        <v>0</v>
      </c>
      <c r="E58" s="242">
        <v>0</v>
      </c>
      <c r="F58" s="242">
        <v>0</v>
      </c>
      <c r="G58" s="242">
        <v>0</v>
      </c>
      <c r="H58" s="242">
        <v>0</v>
      </c>
      <c r="I58" s="242">
        <v>0</v>
      </c>
      <c r="J58" s="242">
        <v>0</v>
      </c>
      <c r="K58" s="242">
        <v>0</v>
      </c>
      <c r="L58" s="242">
        <v>0</v>
      </c>
      <c r="M58" s="242">
        <v>0</v>
      </c>
    </row>
    <row r="59" spans="2:13" ht="18" customHeight="1">
      <c r="B59" s="97"/>
      <c r="C59" s="235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2:13" ht="18" customHeight="1">
      <c r="B60" s="97" t="s">
        <v>48</v>
      </c>
      <c r="C60" s="240">
        <v>2</v>
      </c>
      <c r="D60" s="240">
        <v>61</v>
      </c>
      <c r="E60" s="234">
        <v>0</v>
      </c>
      <c r="F60" s="234">
        <v>0</v>
      </c>
      <c r="G60" s="235">
        <v>9</v>
      </c>
      <c r="H60" s="235">
        <v>17</v>
      </c>
      <c r="I60" s="235">
        <v>20</v>
      </c>
      <c r="J60" s="235">
        <v>15</v>
      </c>
      <c r="K60" s="235">
        <v>28</v>
      </c>
      <c r="L60" s="235">
        <v>24</v>
      </c>
      <c r="M60" s="235">
        <v>6</v>
      </c>
    </row>
    <row r="61" spans="2:13" ht="18" customHeight="1">
      <c r="B61" s="97" t="s">
        <v>49</v>
      </c>
      <c r="C61" s="241">
        <v>1</v>
      </c>
      <c r="D61" s="241">
        <v>162</v>
      </c>
      <c r="E61" s="234">
        <v>21</v>
      </c>
      <c r="F61" s="234">
        <v>28</v>
      </c>
      <c r="G61" s="234">
        <v>28</v>
      </c>
      <c r="H61" s="234">
        <v>29</v>
      </c>
      <c r="I61" s="234">
        <v>36</v>
      </c>
      <c r="J61" s="234">
        <v>20</v>
      </c>
      <c r="K61" s="235">
        <v>61</v>
      </c>
      <c r="L61" s="235">
        <v>53</v>
      </c>
      <c r="M61" s="235">
        <v>8</v>
      </c>
    </row>
    <row r="62" spans="2:13" ht="18" customHeight="1">
      <c r="B62" s="97" t="s">
        <v>422</v>
      </c>
      <c r="C62" s="235">
        <v>0</v>
      </c>
      <c r="D62" s="242">
        <v>0</v>
      </c>
      <c r="E62" s="234">
        <v>0</v>
      </c>
      <c r="F62" s="234">
        <v>0</v>
      </c>
      <c r="G62" s="234">
        <v>0</v>
      </c>
      <c r="H62" s="234">
        <v>0</v>
      </c>
      <c r="I62" s="234">
        <v>0</v>
      </c>
      <c r="J62" s="234">
        <v>0</v>
      </c>
      <c r="K62" s="235">
        <v>0</v>
      </c>
      <c r="L62" s="235">
        <v>0</v>
      </c>
      <c r="M62" s="235">
        <v>0</v>
      </c>
    </row>
    <row r="63" spans="2:13" ht="18" customHeight="1">
      <c r="B63" s="97"/>
      <c r="C63" s="235"/>
      <c r="D63" s="242"/>
      <c r="E63" s="234"/>
      <c r="F63" s="234"/>
      <c r="G63" s="234"/>
      <c r="H63" s="234"/>
      <c r="I63" s="234"/>
      <c r="J63" s="234"/>
      <c r="K63" s="235"/>
      <c r="L63" s="235"/>
      <c r="M63" s="235"/>
    </row>
    <row r="64" spans="2:13" ht="18" customHeight="1">
      <c r="B64" s="97" t="s">
        <v>50</v>
      </c>
      <c r="C64" s="241">
        <v>0</v>
      </c>
      <c r="D64" s="241">
        <v>0</v>
      </c>
      <c r="E64" s="234">
        <v>0</v>
      </c>
      <c r="F64" s="234">
        <v>0</v>
      </c>
      <c r="G64" s="234">
        <v>0</v>
      </c>
      <c r="H64" s="234">
        <v>0</v>
      </c>
      <c r="I64" s="234">
        <v>0</v>
      </c>
      <c r="J64" s="234">
        <v>0</v>
      </c>
      <c r="K64" s="235">
        <v>0</v>
      </c>
      <c r="L64" s="235">
        <v>0</v>
      </c>
      <c r="M64" s="235">
        <v>0</v>
      </c>
    </row>
    <row r="65" spans="2:13" ht="18" customHeight="1">
      <c r="B65" s="97" t="s">
        <v>51</v>
      </c>
      <c r="C65" s="241">
        <v>1</v>
      </c>
      <c r="D65" s="241">
        <v>25</v>
      </c>
      <c r="E65" s="235">
        <v>1</v>
      </c>
      <c r="F65" s="235">
        <v>5</v>
      </c>
      <c r="G65" s="235">
        <v>6</v>
      </c>
      <c r="H65" s="235">
        <v>6</v>
      </c>
      <c r="I65" s="235">
        <v>3</v>
      </c>
      <c r="J65" s="235">
        <v>4</v>
      </c>
      <c r="K65" s="235">
        <v>8</v>
      </c>
      <c r="L65" s="235">
        <v>11</v>
      </c>
      <c r="M65" s="235">
        <v>1</v>
      </c>
    </row>
    <row r="66" spans="2:13" ht="18" customHeight="1">
      <c r="B66" s="97" t="s">
        <v>423</v>
      </c>
      <c r="C66" s="235">
        <v>0</v>
      </c>
      <c r="D66" s="242">
        <v>0</v>
      </c>
      <c r="E66" s="234">
        <v>0</v>
      </c>
      <c r="F66" s="234">
        <v>0</v>
      </c>
      <c r="G66" s="234">
        <v>0</v>
      </c>
      <c r="H66" s="234">
        <v>0</v>
      </c>
      <c r="I66" s="234">
        <v>0</v>
      </c>
      <c r="J66" s="234">
        <v>0</v>
      </c>
      <c r="K66" s="235">
        <v>0</v>
      </c>
      <c r="L66" s="235">
        <v>0</v>
      </c>
      <c r="M66" s="235">
        <v>0</v>
      </c>
    </row>
    <row r="67" spans="2:13" ht="18" customHeight="1">
      <c r="B67" s="97" t="s">
        <v>548</v>
      </c>
      <c r="C67" s="235">
        <v>0</v>
      </c>
      <c r="D67" s="242">
        <v>0</v>
      </c>
      <c r="E67" s="234">
        <v>0</v>
      </c>
      <c r="F67" s="234">
        <v>0</v>
      </c>
      <c r="G67" s="234">
        <v>0</v>
      </c>
      <c r="H67" s="234">
        <v>0</v>
      </c>
      <c r="I67" s="234">
        <v>0</v>
      </c>
      <c r="J67" s="234">
        <v>0</v>
      </c>
      <c r="K67" s="235">
        <v>0</v>
      </c>
      <c r="L67" s="235">
        <v>0</v>
      </c>
      <c r="M67" s="235">
        <v>0</v>
      </c>
    </row>
    <row r="68" spans="2:13" ht="18" customHeight="1">
      <c r="B68" s="97" t="s">
        <v>52</v>
      </c>
      <c r="C68" s="241">
        <v>3</v>
      </c>
      <c r="D68" s="241">
        <v>86</v>
      </c>
      <c r="E68" s="235">
        <v>14</v>
      </c>
      <c r="F68" s="235">
        <v>9</v>
      </c>
      <c r="G68" s="235">
        <v>16</v>
      </c>
      <c r="H68" s="235">
        <v>12</v>
      </c>
      <c r="I68" s="235">
        <v>19</v>
      </c>
      <c r="J68" s="235">
        <v>16</v>
      </c>
      <c r="K68" s="235">
        <v>31</v>
      </c>
      <c r="L68" s="235">
        <v>40</v>
      </c>
      <c r="M68" s="235">
        <v>16</v>
      </c>
    </row>
    <row r="69" spans="2:13" ht="18" customHeight="1" thickBot="1">
      <c r="B69" s="51"/>
      <c r="C69" s="152" t="s">
        <v>424</v>
      </c>
      <c r="D69" s="152" t="s">
        <v>424</v>
      </c>
      <c r="E69" s="152" t="s">
        <v>424</v>
      </c>
      <c r="F69" s="152" t="s">
        <v>424</v>
      </c>
      <c r="G69" s="152" t="s">
        <v>424</v>
      </c>
      <c r="H69" s="152" t="s">
        <v>424</v>
      </c>
      <c r="I69" s="152" t="s">
        <v>424</v>
      </c>
      <c r="J69" s="152" t="s">
        <v>424</v>
      </c>
      <c r="K69" s="152" t="s">
        <v>424</v>
      </c>
      <c r="L69" s="152"/>
      <c r="M69" s="152"/>
    </row>
    <row r="70" spans="1:13" ht="18" customHeight="1">
      <c r="A70" s="1"/>
      <c r="C70" s="149" t="s">
        <v>637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1:13" ht="18" customHeight="1">
      <c r="A71" s="1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3:13" ht="18" customHeight="1"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3:13" ht="18" customHeight="1"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3:13" ht="18" customHeight="1"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3:13" ht="18" customHeight="1"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3:13" ht="18" customHeight="1"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3:13" ht="18" customHeight="1"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3:13" ht="18" customHeight="1"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</row>
    <row r="79" spans="3:13" ht="18" customHeight="1"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3:13" ht="18" customHeight="1"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3:13" ht="18" customHeight="1"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3:13" ht="18" customHeight="1"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3:13" ht="18" customHeight="1"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3:13" ht="18" customHeight="1"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3:13" ht="18" customHeight="1"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3:13" ht="18" customHeight="1"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3:13" ht="18" customHeight="1"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3:13" ht="18" customHeight="1"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3:13" ht="18" customHeight="1"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3:13" ht="18" customHeight="1"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</sheetData>
  <sheetProtection/>
  <mergeCells count="3">
    <mergeCell ref="E10:F10"/>
    <mergeCell ref="G10:H10"/>
    <mergeCell ref="I10:J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43">
      <selection activeCell="A1" sqref="A1"/>
    </sheetView>
  </sheetViews>
  <sheetFormatPr defaultColWidth="13.375" defaultRowHeight="13.5"/>
  <cols>
    <col min="1" max="1" width="13.375" style="66" customWidth="1"/>
    <col min="2" max="2" width="3.375" style="66" customWidth="1"/>
    <col min="3" max="3" width="7.125" style="66" customWidth="1"/>
    <col min="4" max="4" width="18.375" style="66" customWidth="1"/>
    <col min="5" max="6" width="14.625" style="66" customWidth="1"/>
    <col min="7" max="9" width="13.375" style="66" customWidth="1"/>
    <col min="10" max="10" width="15.125" style="66" bestFit="1" customWidth="1"/>
    <col min="11" max="12" width="10.875" style="66" customWidth="1"/>
    <col min="13" max="16384" width="13.375" style="66" customWidth="1"/>
  </cols>
  <sheetData>
    <row r="1" ht="17.25">
      <c r="A1" s="65"/>
    </row>
    <row r="6" ht="17.25">
      <c r="G6" s="67" t="s">
        <v>173</v>
      </c>
    </row>
    <row r="7" ht="17.25">
      <c r="E7" s="67" t="s">
        <v>174</v>
      </c>
    </row>
    <row r="8" spans="2:12" ht="18" thickBot="1">
      <c r="B8" s="68"/>
      <c r="C8" s="68"/>
      <c r="D8" s="68"/>
      <c r="E8" s="69" t="s">
        <v>175</v>
      </c>
      <c r="F8" s="68"/>
      <c r="G8" s="68"/>
      <c r="H8" s="68"/>
      <c r="I8" s="68"/>
      <c r="J8" s="68"/>
      <c r="K8" s="68"/>
      <c r="L8" s="70" t="s">
        <v>176</v>
      </c>
    </row>
    <row r="9" spans="6:12" ht="17.25">
      <c r="F9" s="71" t="s">
        <v>134</v>
      </c>
      <c r="G9" s="71" t="s">
        <v>531</v>
      </c>
      <c r="H9" s="71" t="s">
        <v>616</v>
      </c>
      <c r="I9" s="225">
        <v>2008</v>
      </c>
      <c r="J9" s="225">
        <v>2009</v>
      </c>
      <c r="K9" s="72"/>
      <c r="L9" s="72"/>
    </row>
    <row r="10" spans="2:12" ht="17.25">
      <c r="B10" s="72"/>
      <c r="C10" s="72"/>
      <c r="D10" s="72"/>
      <c r="E10" s="72"/>
      <c r="F10" s="73" t="s">
        <v>536</v>
      </c>
      <c r="G10" s="73" t="s">
        <v>537</v>
      </c>
      <c r="H10" s="73" t="s">
        <v>592</v>
      </c>
      <c r="I10" s="73" t="s">
        <v>675</v>
      </c>
      <c r="J10" s="73" t="s">
        <v>676</v>
      </c>
      <c r="K10" s="73" t="s">
        <v>3</v>
      </c>
      <c r="L10" s="73" t="s">
        <v>4</v>
      </c>
    </row>
    <row r="11" spans="6:13" ht="17.25">
      <c r="F11" s="137"/>
      <c r="G11" s="74"/>
      <c r="H11" s="74"/>
      <c r="I11" s="264"/>
      <c r="J11" s="265"/>
      <c r="K11" s="265"/>
      <c r="L11" s="265"/>
      <c r="M11" s="265"/>
    </row>
    <row r="12" spans="3:13" s="204" customFormat="1" ht="17.25">
      <c r="C12" s="205"/>
      <c r="D12" s="67" t="s">
        <v>177</v>
      </c>
      <c r="E12" s="205"/>
      <c r="F12" s="206">
        <v>11085</v>
      </c>
      <c r="G12" s="207">
        <v>10982</v>
      </c>
      <c r="H12" s="207">
        <v>10677</v>
      </c>
      <c r="I12" s="266">
        <v>10625</v>
      </c>
      <c r="J12" s="267">
        <v>10213</v>
      </c>
      <c r="K12" s="267">
        <v>5219</v>
      </c>
      <c r="L12" s="267">
        <v>4994</v>
      </c>
      <c r="M12" s="268"/>
    </row>
    <row r="13" spans="6:13" ht="17.25">
      <c r="F13" s="75"/>
      <c r="G13" s="76"/>
      <c r="H13" s="76"/>
      <c r="I13" s="269"/>
      <c r="J13" s="270"/>
      <c r="K13" s="270"/>
      <c r="L13" s="270"/>
      <c r="M13" s="265"/>
    </row>
    <row r="14" spans="3:13" ht="17.25">
      <c r="C14" s="65" t="s">
        <v>178</v>
      </c>
      <c r="F14" s="77">
        <v>10888</v>
      </c>
      <c r="G14" s="79">
        <v>10791</v>
      </c>
      <c r="H14" s="78">
        <v>10498</v>
      </c>
      <c r="I14" s="79">
        <v>10452</v>
      </c>
      <c r="J14" s="271">
        <v>10026</v>
      </c>
      <c r="K14" s="271">
        <v>5129</v>
      </c>
      <c r="L14" s="271">
        <v>4897</v>
      </c>
      <c r="M14" s="265"/>
    </row>
    <row r="15" spans="4:13" ht="17.25">
      <c r="D15" s="65" t="s">
        <v>179</v>
      </c>
      <c r="E15" s="65" t="s">
        <v>180</v>
      </c>
      <c r="F15" s="77">
        <v>10323</v>
      </c>
      <c r="G15" s="78">
        <v>10220</v>
      </c>
      <c r="H15" s="78">
        <v>9875</v>
      </c>
      <c r="I15" s="79">
        <v>9847</v>
      </c>
      <c r="J15" s="271">
        <v>9452</v>
      </c>
      <c r="K15" s="274">
        <v>4776</v>
      </c>
      <c r="L15" s="274">
        <v>4676</v>
      </c>
      <c r="M15" s="265"/>
    </row>
    <row r="16" spans="5:13" ht="17.25">
      <c r="E16" s="65" t="s">
        <v>181</v>
      </c>
      <c r="F16" s="77">
        <v>298</v>
      </c>
      <c r="G16" s="79">
        <v>310</v>
      </c>
      <c r="H16" s="78">
        <v>348</v>
      </c>
      <c r="I16" s="79">
        <v>344</v>
      </c>
      <c r="J16" s="271">
        <v>302</v>
      </c>
      <c r="K16" s="274">
        <v>160</v>
      </c>
      <c r="L16" s="274">
        <v>142</v>
      </c>
      <c r="M16" s="265"/>
    </row>
    <row r="17" spans="5:13" ht="17.25">
      <c r="E17" s="65" t="s">
        <v>182</v>
      </c>
      <c r="F17" s="77">
        <v>45</v>
      </c>
      <c r="G17" s="79">
        <v>54</v>
      </c>
      <c r="H17" s="78">
        <v>53</v>
      </c>
      <c r="I17" s="79">
        <v>54</v>
      </c>
      <c r="J17" s="271">
        <v>66</v>
      </c>
      <c r="K17" s="274">
        <v>34</v>
      </c>
      <c r="L17" s="274">
        <v>32</v>
      </c>
      <c r="M17" s="265"/>
    </row>
    <row r="18" spans="4:13" ht="17.25">
      <c r="D18" s="65" t="s">
        <v>183</v>
      </c>
      <c r="F18" s="131" t="s">
        <v>425</v>
      </c>
      <c r="G18" s="132" t="s">
        <v>425</v>
      </c>
      <c r="H18" s="132" t="s">
        <v>425</v>
      </c>
      <c r="I18" s="275" t="s">
        <v>425</v>
      </c>
      <c r="J18" s="275" t="s">
        <v>390</v>
      </c>
      <c r="K18" s="275" t="s">
        <v>390</v>
      </c>
      <c r="L18" s="275" t="s">
        <v>390</v>
      </c>
      <c r="M18" s="265"/>
    </row>
    <row r="19" spans="4:13" ht="17.25">
      <c r="D19" s="65" t="s">
        <v>147</v>
      </c>
      <c r="F19" s="77">
        <v>166</v>
      </c>
      <c r="G19" s="79">
        <v>141</v>
      </c>
      <c r="H19" s="78">
        <v>151</v>
      </c>
      <c r="I19" s="79">
        <v>148</v>
      </c>
      <c r="J19" s="271">
        <v>134</v>
      </c>
      <c r="K19" s="274">
        <v>124</v>
      </c>
      <c r="L19" s="274">
        <v>10</v>
      </c>
      <c r="M19" s="265"/>
    </row>
    <row r="20" spans="4:13" ht="17.25">
      <c r="D20" s="65" t="s">
        <v>532</v>
      </c>
      <c r="F20" s="77">
        <v>56</v>
      </c>
      <c r="G20" s="79">
        <v>66</v>
      </c>
      <c r="H20" s="78">
        <v>71</v>
      </c>
      <c r="I20" s="79">
        <v>59</v>
      </c>
      <c r="J20" s="271">
        <v>72</v>
      </c>
      <c r="K20" s="274">
        <v>35</v>
      </c>
      <c r="L20" s="274">
        <v>37</v>
      </c>
      <c r="M20" s="265"/>
    </row>
    <row r="21" spans="6:13" ht="17.25">
      <c r="F21" s="75"/>
      <c r="G21" s="76"/>
      <c r="H21" s="76"/>
      <c r="I21" s="269"/>
      <c r="J21" s="270"/>
      <c r="K21" s="274"/>
      <c r="L21" s="274"/>
      <c r="M21" s="265"/>
    </row>
    <row r="22" spans="3:13" ht="17.25">
      <c r="C22" s="65" t="s">
        <v>184</v>
      </c>
      <c r="F22" s="77">
        <v>21</v>
      </c>
      <c r="G22" s="79">
        <v>12</v>
      </c>
      <c r="H22" s="78">
        <v>13</v>
      </c>
      <c r="I22" s="79">
        <v>25</v>
      </c>
      <c r="J22" s="271">
        <v>22</v>
      </c>
      <c r="K22" s="274">
        <v>10</v>
      </c>
      <c r="L22" s="274">
        <v>12</v>
      </c>
      <c r="M22" s="265"/>
    </row>
    <row r="23" spans="3:13" ht="17.25">
      <c r="C23" s="65" t="s">
        <v>185</v>
      </c>
      <c r="F23" s="77">
        <v>11</v>
      </c>
      <c r="G23" s="79">
        <v>7</v>
      </c>
      <c r="H23" s="78">
        <v>18</v>
      </c>
      <c r="I23" s="79">
        <v>9</v>
      </c>
      <c r="J23" s="271">
        <v>9</v>
      </c>
      <c r="K23" s="274">
        <v>3</v>
      </c>
      <c r="L23" s="274">
        <v>6</v>
      </c>
      <c r="M23" s="265"/>
    </row>
    <row r="24" spans="3:13" ht="17.25">
      <c r="C24" s="65" t="s">
        <v>186</v>
      </c>
      <c r="F24" s="77">
        <v>11</v>
      </c>
      <c r="G24" s="79">
        <v>6</v>
      </c>
      <c r="H24" s="78">
        <v>4</v>
      </c>
      <c r="I24" s="79">
        <v>6</v>
      </c>
      <c r="J24" s="271">
        <v>7</v>
      </c>
      <c r="K24" s="274">
        <v>7</v>
      </c>
      <c r="L24" s="275" t="s">
        <v>390</v>
      </c>
      <c r="M24" s="265"/>
    </row>
    <row r="25" spans="3:13" ht="17.25">
      <c r="C25" s="65" t="s">
        <v>187</v>
      </c>
      <c r="F25" s="77">
        <v>52</v>
      </c>
      <c r="G25" s="79">
        <v>59</v>
      </c>
      <c r="H25" s="78">
        <v>54</v>
      </c>
      <c r="I25" s="79">
        <v>46</v>
      </c>
      <c r="J25" s="271">
        <v>48</v>
      </c>
      <c r="K25" s="274">
        <v>27</v>
      </c>
      <c r="L25" s="274">
        <v>21</v>
      </c>
      <c r="M25" s="265"/>
    </row>
    <row r="26" spans="3:13" ht="17.25">
      <c r="C26" s="65" t="s">
        <v>188</v>
      </c>
      <c r="F26" s="77">
        <v>102</v>
      </c>
      <c r="G26" s="79">
        <v>107</v>
      </c>
      <c r="H26" s="78">
        <v>90</v>
      </c>
      <c r="I26" s="79">
        <v>87</v>
      </c>
      <c r="J26" s="271">
        <v>101</v>
      </c>
      <c r="K26" s="274">
        <v>43</v>
      </c>
      <c r="L26" s="274">
        <v>58</v>
      </c>
      <c r="M26" s="265"/>
    </row>
    <row r="27" spans="3:13" ht="17.25">
      <c r="C27" s="65" t="s">
        <v>189</v>
      </c>
      <c r="F27" s="77" t="s">
        <v>425</v>
      </c>
      <c r="G27" s="78" t="s">
        <v>425</v>
      </c>
      <c r="H27" s="78" t="s">
        <v>425</v>
      </c>
      <c r="I27" s="275" t="s">
        <v>425</v>
      </c>
      <c r="J27" s="275" t="s">
        <v>390</v>
      </c>
      <c r="K27" s="275" t="s">
        <v>390</v>
      </c>
      <c r="L27" s="275" t="s">
        <v>390</v>
      </c>
      <c r="M27" s="265"/>
    </row>
    <row r="28" spans="6:13" ht="17.25">
      <c r="F28" s="75"/>
      <c r="G28" s="76"/>
      <c r="H28" s="76"/>
      <c r="I28" s="269"/>
      <c r="J28" s="270"/>
      <c r="K28" s="274"/>
      <c r="L28" s="274"/>
      <c r="M28" s="265"/>
    </row>
    <row r="29" spans="2:13" ht="17.25">
      <c r="B29" s="65" t="s">
        <v>190</v>
      </c>
      <c r="D29" s="65" t="s">
        <v>191</v>
      </c>
      <c r="F29" s="77">
        <v>2</v>
      </c>
      <c r="G29" s="79" t="s">
        <v>425</v>
      </c>
      <c r="H29" s="78" t="s">
        <v>425</v>
      </c>
      <c r="I29" s="79" t="s">
        <v>425</v>
      </c>
      <c r="J29" s="275">
        <v>4</v>
      </c>
      <c r="K29" s="275">
        <v>3</v>
      </c>
      <c r="L29" s="275">
        <v>1</v>
      </c>
      <c r="M29" s="265"/>
    </row>
    <row r="30" spans="4:13" ht="17.25">
      <c r="D30" s="65" t="s">
        <v>192</v>
      </c>
      <c r="F30" s="131" t="s">
        <v>425</v>
      </c>
      <c r="G30" s="132" t="s">
        <v>425</v>
      </c>
      <c r="H30" s="132" t="s">
        <v>425</v>
      </c>
      <c r="I30" s="275" t="s">
        <v>425</v>
      </c>
      <c r="J30" s="275" t="s">
        <v>390</v>
      </c>
      <c r="K30" s="275" t="s">
        <v>390</v>
      </c>
      <c r="L30" s="275" t="s">
        <v>390</v>
      </c>
      <c r="M30" s="265"/>
    </row>
    <row r="31" spans="4:13" ht="17.25">
      <c r="D31" s="65" t="s">
        <v>193</v>
      </c>
      <c r="F31" s="77">
        <v>483</v>
      </c>
      <c r="G31" s="132">
        <v>425</v>
      </c>
      <c r="H31" s="78">
        <v>410</v>
      </c>
      <c r="I31" s="79">
        <v>395</v>
      </c>
      <c r="J31" s="271">
        <v>375</v>
      </c>
      <c r="K31" s="79">
        <v>224</v>
      </c>
      <c r="L31" s="79">
        <v>151</v>
      </c>
      <c r="M31" s="265"/>
    </row>
    <row r="32" spans="2:13" ht="18" thickBot="1">
      <c r="B32" s="68"/>
      <c r="C32" s="68"/>
      <c r="D32" s="68"/>
      <c r="E32" s="68"/>
      <c r="F32" s="82"/>
      <c r="G32" s="83"/>
      <c r="H32" s="68"/>
      <c r="I32" s="276"/>
      <c r="J32" s="276"/>
      <c r="K32" s="276"/>
      <c r="L32" s="276"/>
      <c r="M32" s="265"/>
    </row>
    <row r="33" spans="5:13" ht="17.25">
      <c r="E33" s="65" t="s">
        <v>542</v>
      </c>
      <c r="I33" s="265"/>
      <c r="J33" s="265"/>
      <c r="K33" s="265"/>
      <c r="L33" s="265"/>
      <c r="M33" s="265"/>
    </row>
    <row r="34" spans="9:13" ht="17.25">
      <c r="I34" s="265"/>
      <c r="J34" s="265"/>
      <c r="K34" s="265"/>
      <c r="L34" s="265"/>
      <c r="M34" s="265"/>
    </row>
    <row r="35" spans="5:13" ht="17.25">
      <c r="E35" s="67" t="s">
        <v>194</v>
      </c>
      <c r="I35" s="265"/>
      <c r="J35" s="265"/>
      <c r="K35" s="265"/>
      <c r="L35" s="265"/>
      <c r="M35" s="265"/>
    </row>
    <row r="36" spans="2:13" ht="18" thickBot="1">
      <c r="B36" s="68"/>
      <c r="C36" s="68"/>
      <c r="D36" s="68"/>
      <c r="E36" s="68"/>
      <c r="F36" s="69" t="s">
        <v>195</v>
      </c>
      <c r="G36" s="68"/>
      <c r="H36" s="68"/>
      <c r="I36" s="276"/>
      <c r="J36" s="276"/>
      <c r="K36" s="277" t="s">
        <v>93</v>
      </c>
      <c r="L36" s="276"/>
      <c r="M36" s="265"/>
    </row>
    <row r="37" spans="6:13" ht="17.25">
      <c r="F37" s="71" t="s">
        <v>134</v>
      </c>
      <c r="G37" s="71" t="s">
        <v>531</v>
      </c>
      <c r="H37" s="71" t="s">
        <v>616</v>
      </c>
      <c r="I37" s="278">
        <v>2008</v>
      </c>
      <c r="J37" s="278">
        <v>2009</v>
      </c>
      <c r="K37" s="279"/>
      <c r="L37" s="279"/>
      <c r="M37" s="265"/>
    </row>
    <row r="38" spans="2:13" ht="17.25">
      <c r="B38" s="72"/>
      <c r="C38" s="72"/>
      <c r="D38" s="72"/>
      <c r="E38" s="72"/>
      <c r="F38" s="73" t="s">
        <v>536</v>
      </c>
      <c r="G38" s="73" t="s">
        <v>537</v>
      </c>
      <c r="H38" s="73" t="s">
        <v>592</v>
      </c>
      <c r="I38" s="280" t="s">
        <v>675</v>
      </c>
      <c r="J38" s="280" t="s">
        <v>677</v>
      </c>
      <c r="K38" s="280" t="s">
        <v>3</v>
      </c>
      <c r="L38" s="280" t="s">
        <v>4</v>
      </c>
      <c r="M38" s="265"/>
    </row>
    <row r="39" spans="6:13" ht="17.25">
      <c r="F39" s="137"/>
      <c r="G39" s="74"/>
      <c r="H39" s="74"/>
      <c r="I39" s="264"/>
      <c r="J39" s="265"/>
      <c r="K39" s="265"/>
      <c r="L39" s="265"/>
      <c r="M39" s="265"/>
    </row>
    <row r="40" spans="4:13" s="204" customFormat="1" ht="17.25">
      <c r="D40" s="67" t="s">
        <v>196</v>
      </c>
      <c r="E40" s="205"/>
      <c r="F40" s="206">
        <v>10900</v>
      </c>
      <c r="G40" s="207">
        <v>10767</v>
      </c>
      <c r="H40" s="207">
        <v>10492</v>
      </c>
      <c r="I40" s="266">
        <v>10434</v>
      </c>
      <c r="J40" s="267">
        <v>9981</v>
      </c>
      <c r="K40" s="267">
        <v>5108</v>
      </c>
      <c r="L40" s="267">
        <v>4873</v>
      </c>
      <c r="M40" s="268"/>
    </row>
    <row r="41" spans="6:13" ht="17.25">
      <c r="F41" s="75"/>
      <c r="G41" s="76"/>
      <c r="H41" s="76"/>
      <c r="I41" s="269"/>
      <c r="J41" s="270"/>
      <c r="K41" s="274"/>
      <c r="L41" s="274"/>
      <c r="M41" s="265"/>
    </row>
    <row r="42" spans="3:13" ht="17.25">
      <c r="C42" s="65" t="s">
        <v>179</v>
      </c>
      <c r="F42" s="77">
        <v>10676</v>
      </c>
      <c r="G42" s="78">
        <v>10560</v>
      </c>
      <c r="H42" s="78">
        <v>10268</v>
      </c>
      <c r="I42" s="79">
        <v>10224</v>
      </c>
      <c r="J42" s="271">
        <v>9773</v>
      </c>
      <c r="K42" s="271">
        <v>4948</v>
      </c>
      <c r="L42" s="271">
        <v>4825</v>
      </c>
      <c r="M42" s="265"/>
    </row>
    <row r="43" spans="3:13" ht="17.25">
      <c r="C43" s="84" t="s">
        <v>207</v>
      </c>
      <c r="F43" s="77">
        <v>10364</v>
      </c>
      <c r="G43" s="78">
        <v>10245</v>
      </c>
      <c r="H43" s="78">
        <v>9916</v>
      </c>
      <c r="I43" s="79">
        <v>9871</v>
      </c>
      <c r="J43" s="271">
        <v>9467</v>
      </c>
      <c r="K43" s="274">
        <v>4785</v>
      </c>
      <c r="L43" s="274">
        <v>4682</v>
      </c>
      <c r="M43" s="265"/>
    </row>
    <row r="44" spans="3:13" ht="17.25">
      <c r="C44" s="84" t="s">
        <v>208</v>
      </c>
      <c r="F44" s="77">
        <v>312</v>
      </c>
      <c r="G44" s="78">
        <v>315</v>
      </c>
      <c r="H44" s="78">
        <v>352</v>
      </c>
      <c r="I44" s="79">
        <v>353</v>
      </c>
      <c r="J44" s="271">
        <v>306</v>
      </c>
      <c r="K44" s="274">
        <v>163</v>
      </c>
      <c r="L44" s="274">
        <v>143</v>
      </c>
      <c r="M44" s="265"/>
    </row>
    <row r="45" spans="3:13" ht="17.25">
      <c r="C45" s="65" t="s">
        <v>183</v>
      </c>
      <c r="F45" s="131" t="s">
        <v>425</v>
      </c>
      <c r="G45" s="132" t="s">
        <v>425</v>
      </c>
      <c r="H45" s="78" t="s">
        <v>425</v>
      </c>
      <c r="I45" s="275" t="s">
        <v>425</v>
      </c>
      <c r="J45" s="275" t="s">
        <v>390</v>
      </c>
      <c r="K45" s="275" t="s">
        <v>390</v>
      </c>
      <c r="L45" s="275" t="s">
        <v>390</v>
      </c>
      <c r="M45" s="265"/>
    </row>
    <row r="46" spans="3:13" ht="17.25">
      <c r="C46" s="65" t="s">
        <v>197</v>
      </c>
      <c r="F46" s="77">
        <v>167</v>
      </c>
      <c r="G46" s="78">
        <v>141</v>
      </c>
      <c r="H46" s="78">
        <v>153</v>
      </c>
      <c r="I46" s="79">
        <v>151</v>
      </c>
      <c r="J46" s="271">
        <v>135</v>
      </c>
      <c r="K46" s="274">
        <v>125</v>
      </c>
      <c r="L46" s="274">
        <v>10</v>
      </c>
      <c r="M46" s="265"/>
    </row>
    <row r="47" spans="3:13" ht="17.25">
      <c r="C47" s="65" t="s">
        <v>533</v>
      </c>
      <c r="F47" s="77">
        <v>57</v>
      </c>
      <c r="G47" s="78">
        <v>66</v>
      </c>
      <c r="H47" s="78">
        <v>71</v>
      </c>
      <c r="I47" s="79">
        <v>59</v>
      </c>
      <c r="J47" s="271">
        <v>73</v>
      </c>
      <c r="K47" s="274">
        <v>35</v>
      </c>
      <c r="L47" s="274">
        <v>38</v>
      </c>
      <c r="M47" s="265"/>
    </row>
    <row r="48" spans="2:13" ht="18" thickBot="1">
      <c r="B48" s="68"/>
      <c r="C48" s="68"/>
      <c r="D48" s="68"/>
      <c r="E48" s="68"/>
      <c r="F48" s="82"/>
      <c r="G48" s="68"/>
      <c r="H48" s="68"/>
      <c r="I48" s="276"/>
      <c r="J48" s="276"/>
      <c r="K48" s="276"/>
      <c r="L48" s="276"/>
      <c r="M48" s="265"/>
    </row>
    <row r="49" spans="5:13" ht="17.25">
      <c r="E49" s="65" t="s">
        <v>542</v>
      </c>
      <c r="I49" s="265"/>
      <c r="J49" s="265"/>
      <c r="K49" s="265"/>
      <c r="L49" s="265"/>
      <c r="M49" s="265"/>
    </row>
    <row r="50" spans="9:13" ht="17.25">
      <c r="I50" s="265"/>
      <c r="J50" s="265"/>
      <c r="K50" s="265"/>
      <c r="L50" s="265"/>
      <c r="M50" s="265"/>
    </row>
    <row r="51" spans="5:13" ht="17.25">
      <c r="E51" s="67" t="s">
        <v>198</v>
      </c>
      <c r="I51" s="265"/>
      <c r="J51" s="265"/>
      <c r="K51" s="265"/>
      <c r="L51" s="265"/>
      <c r="M51" s="265"/>
    </row>
    <row r="52" spans="2:13" ht="18" thickBot="1">
      <c r="B52" s="68"/>
      <c r="C52" s="68"/>
      <c r="D52" s="68"/>
      <c r="E52" s="68"/>
      <c r="F52" s="69" t="s">
        <v>195</v>
      </c>
      <c r="G52" s="68"/>
      <c r="H52" s="68"/>
      <c r="I52" s="276"/>
      <c r="J52" s="276"/>
      <c r="K52" s="277" t="s">
        <v>93</v>
      </c>
      <c r="L52" s="276"/>
      <c r="M52" s="265"/>
    </row>
    <row r="53" spans="5:13" ht="17.25">
      <c r="E53" s="138" t="s">
        <v>117</v>
      </c>
      <c r="F53" s="71" t="s">
        <v>134</v>
      </c>
      <c r="G53" s="71" t="s">
        <v>531</v>
      </c>
      <c r="H53" s="71" t="s">
        <v>616</v>
      </c>
      <c r="I53" s="281">
        <v>2008</v>
      </c>
      <c r="J53" s="278">
        <v>2009</v>
      </c>
      <c r="K53" s="279"/>
      <c r="L53" s="279"/>
      <c r="M53" s="265"/>
    </row>
    <row r="54" spans="2:13" ht="17.25">
      <c r="B54" s="72"/>
      <c r="C54" s="72"/>
      <c r="D54" s="72"/>
      <c r="E54" s="73" t="s">
        <v>535</v>
      </c>
      <c r="F54" s="73" t="s">
        <v>536</v>
      </c>
      <c r="G54" s="73" t="s">
        <v>537</v>
      </c>
      <c r="H54" s="73" t="s">
        <v>592</v>
      </c>
      <c r="I54" s="280" t="s">
        <v>675</v>
      </c>
      <c r="J54" s="280" t="s">
        <v>677</v>
      </c>
      <c r="K54" s="280" t="s">
        <v>3</v>
      </c>
      <c r="L54" s="280" t="s">
        <v>4</v>
      </c>
      <c r="M54" s="265"/>
    </row>
    <row r="55" spans="5:13" ht="17.25">
      <c r="E55" s="137"/>
      <c r="F55" s="74"/>
      <c r="G55" s="74"/>
      <c r="H55" s="74"/>
      <c r="I55" s="264"/>
      <c r="J55" s="265"/>
      <c r="K55" s="265"/>
      <c r="L55" s="265"/>
      <c r="M55" s="265"/>
    </row>
    <row r="56" spans="3:13" s="204" customFormat="1" ht="17.25">
      <c r="C56" s="67" t="s">
        <v>199</v>
      </c>
      <c r="D56" s="205"/>
      <c r="E56" s="206">
        <v>65</v>
      </c>
      <c r="F56" s="207">
        <v>54</v>
      </c>
      <c r="G56" s="207">
        <v>59</v>
      </c>
      <c r="H56" s="207">
        <v>56</v>
      </c>
      <c r="I56" s="266">
        <v>46</v>
      </c>
      <c r="J56" s="267">
        <v>52</v>
      </c>
      <c r="K56" s="267">
        <v>30</v>
      </c>
      <c r="L56" s="267">
        <v>22</v>
      </c>
      <c r="M56" s="268"/>
    </row>
    <row r="57" spans="4:13" ht="17.25">
      <c r="D57" s="65" t="s">
        <v>200</v>
      </c>
      <c r="E57" s="77">
        <v>56</v>
      </c>
      <c r="F57" s="78">
        <v>48</v>
      </c>
      <c r="G57" s="78">
        <v>56</v>
      </c>
      <c r="H57" s="78">
        <v>52</v>
      </c>
      <c r="I57" s="79">
        <v>43</v>
      </c>
      <c r="J57" s="271">
        <v>44</v>
      </c>
      <c r="K57" s="275">
        <v>28</v>
      </c>
      <c r="L57" s="275">
        <v>16</v>
      </c>
      <c r="M57" s="265"/>
    </row>
    <row r="58" spans="4:13" ht="17.25">
      <c r="D58" s="65" t="s">
        <v>201</v>
      </c>
      <c r="E58" s="77">
        <v>9</v>
      </c>
      <c r="F58" s="78">
        <v>6</v>
      </c>
      <c r="G58" s="78">
        <v>3</v>
      </c>
      <c r="H58" s="78">
        <v>4</v>
      </c>
      <c r="I58" s="79">
        <v>3</v>
      </c>
      <c r="J58" s="271">
        <v>8</v>
      </c>
      <c r="K58" s="275">
        <v>2</v>
      </c>
      <c r="L58" s="275">
        <v>6</v>
      </c>
      <c r="M58" s="265"/>
    </row>
    <row r="59" spans="5:13" ht="17.25">
      <c r="E59" s="75"/>
      <c r="F59" s="76"/>
      <c r="G59" s="76"/>
      <c r="H59" s="76"/>
      <c r="I59" s="269"/>
      <c r="J59" s="270"/>
      <c r="K59" s="270"/>
      <c r="L59" s="270"/>
      <c r="M59" s="265"/>
    </row>
    <row r="60" spans="4:13" ht="17.25">
      <c r="D60" s="65" t="s">
        <v>202</v>
      </c>
      <c r="E60" s="77">
        <v>5</v>
      </c>
      <c r="F60" s="78">
        <v>3</v>
      </c>
      <c r="G60" s="78">
        <v>5</v>
      </c>
      <c r="H60" s="78">
        <v>2</v>
      </c>
      <c r="I60" s="79" t="s">
        <v>425</v>
      </c>
      <c r="J60" s="275" t="s">
        <v>390</v>
      </c>
      <c r="K60" s="275" t="s">
        <v>390</v>
      </c>
      <c r="L60" s="275" t="s">
        <v>390</v>
      </c>
      <c r="M60" s="265"/>
    </row>
    <row r="61" spans="4:13" ht="17.25">
      <c r="D61" s="65" t="s">
        <v>203</v>
      </c>
      <c r="E61" s="85">
        <v>5</v>
      </c>
      <c r="F61" s="86">
        <v>2</v>
      </c>
      <c r="G61" s="86">
        <v>5</v>
      </c>
      <c r="H61" s="86">
        <v>2</v>
      </c>
      <c r="I61" s="79" t="s">
        <v>425</v>
      </c>
      <c r="J61" s="275" t="s">
        <v>390</v>
      </c>
      <c r="K61" s="275" t="s">
        <v>390</v>
      </c>
      <c r="L61" s="275" t="s">
        <v>390</v>
      </c>
      <c r="M61" s="265"/>
    </row>
    <row r="62" spans="4:12" ht="17.25">
      <c r="D62" s="65"/>
      <c r="E62" s="85"/>
      <c r="F62" s="86"/>
      <c r="G62" s="86"/>
      <c r="H62" s="86"/>
      <c r="I62" s="78"/>
      <c r="J62" s="80"/>
      <c r="K62" s="81"/>
      <c r="L62" s="132"/>
    </row>
    <row r="63" spans="4:12" ht="17.25">
      <c r="D63" s="65" t="s">
        <v>204</v>
      </c>
      <c r="E63" s="77">
        <v>18</v>
      </c>
      <c r="F63" s="78">
        <v>18</v>
      </c>
      <c r="G63" s="78">
        <v>20</v>
      </c>
      <c r="H63" s="78">
        <v>20</v>
      </c>
      <c r="I63" s="78">
        <v>12</v>
      </c>
      <c r="J63" s="80">
        <v>11</v>
      </c>
      <c r="K63" s="81">
        <v>10</v>
      </c>
      <c r="L63" s="132">
        <v>1</v>
      </c>
    </row>
    <row r="64" spans="4:12" ht="17.25">
      <c r="D64" s="65" t="s">
        <v>203</v>
      </c>
      <c r="E64" s="85">
        <v>17</v>
      </c>
      <c r="F64" s="86">
        <v>16</v>
      </c>
      <c r="G64" s="86">
        <v>20</v>
      </c>
      <c r="H64" s="86">
        <v>18</v>
      </c>
      <c r="I64" s="86">
        <v>12</v>
      </c>
      <c r="J64" s="81">
        <v>11</v>
      </c>
      <c r="K64" s="132" t="s">
        <v>390</v>
      </c>
      <c r="L64" s="132" t="s">
        <v>390</v>
      </c>
    </row>
    <row r="65" spans="4:12" ht="17.25">
      <c r="D65" s="65"/>
      <c r="E65" s="85"/>
      <c r="F65" s="86"/>
      <c r="G65" s="86"/>
      <c r="H65" s="86"/>
      <c r="I65" s="86"/>
      <c r="J65" s="81"/>
      <c r="K65" s="81"/>
      <c r="L65" s="132"/>
    </row>
    <row r="66" spans="4:12" ht="17.25">
      <c r="D66" s="65" t="s">
        <v>205</v>
      </c>
      <c r="E66" s="77">
        <v>33</v>
      </c>
      <c r="F66" s="78">
        <v>23</v>
      </c>
      <c r="G66" s="79">
        <v>31</v>
      </c>
      <c r="H66" s="78">
        <v>29</v>
      </c>
      <c r="I66" s="78">
        <v>30</v>
      </c>
      <c r="J66" s="80">
        <v>34</v>
      </c>
      <c r="K66" s="81">
        <v>16</v>
      </c>
      <c r="L66" s="81">
        <v>18</v>
      </c>
    </row>
    <row r="67" spans="4:12" ht="17.25">
      <c r="D67" s="65" t="s">
        <v>203</v>
      </c>
      <c r="E67" s="85">
        <v>26</v>
      </c>
      <c r="F67" s="86">
        <v>20</v>
      </c>
      <c r="G67" s="86">
        <v>29</v>
      </c>
      <c r="H67" s="86">
        <v>27</v>
      </c>
      <c r="I67" s="86">
        <v>29</v>
      </c>
      <c r="J67" s="81">
        <v>26</v>
      </c>
      <c r="K67" s="132" t="s">
        <v>390</v>
      </c>
      <c r="L67" s="132" t="s">
        <v>390</v>
      </c>
    </row>
    <row r="68" spans="4:12" ht="17.25">
      <c r="D68" s="65"/>
      <c r="E68" s="85"/>
      <c r="F68" s="86"/>
      <c r="G68" s="86"/>
      <c r="H68" s="86"/>
      <c r="I68" s="86"/>
      <c r="J68" s="81"/>
      <c r="K68" s="81"/>
      <c r="L68" s="81"/>
    </row>
    <row r="69" spans="4:12" ht="17.25">
      <c r="D69" s="65" t="s">
        <v>206</v>
      </c>
      <c r="E69" s="77">
        <v>9</v>
      </c>
      <c r="F69" s="78">
        <v>10</v>
      </c>
      <c r="G69" s="79">
        <v>3</v>
      </c>
      <c r="H69" s="78">
        <v>5</v>
      </c>
      <c r="I69" s="78">
        <v>4</v>
      </c>
      <c r="J69" s="80">
        <v>7</v>
      </c>
      <c r="K69" s="132">
        <v>4</v>
      </c>
      <c r="L69" s="81">
        <v>3</v>
      </c>
    </row>
    <row r="70" spans="4:12" ht="17.25">
      <c r="D70" s="65" t="s">
        <v>203</v>
      </c>
      <c r="E70" s="85">
        <v>8</v>
      </c>
      <c r="F70" s="86">
        <v>10</v>
      </c>
      <c r="G70" s="86">
        <v>2</v>
      </c>
      <c r="H70" s="86">
        <v>5</v>
      </c>
      <c r="I70" s="86">
        <v>2</v>
      </c>
      <c r="J70" s="81">
        <v>7</v>
      </c>
      <c r="K70" s="132" t="s">
        <v>390</v>
      </c>
      <c r="L70" s="132" t="s">
        <v>390</v>
      </c>
    </row>
    <row r="71" spans="2:12" ht="18" thickBot="1">
      <c r="B71" s="68"/>
      <c r="C71" s="68"/>
      <c r="D71" s="68"/>
      <c r="E71" s="82"/>
      <c r="F71" s="83"/>
      <c r="G71" s="68"/>
      <c r="H71" s="68"/>
      <c r="I71" s="68"/>
      <c r="J71" s="68"/>
      <c r="K71" s="83"/>
      <c r="L71" s="83"/>
    </row>
    <row r="72" ht="17.25">
      <c r="E72" s="65" t="s">
        <v>542</v>
      </c>
    </row>
  </sheetData>
  <sheetProtection selectLockedCells="1" selectUn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  <ignoredErrors>
    <ignoredError sqref="F9:H10 F37:H38 E53:H5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3.375" style="2" customWidth="1"/>
    <col min="3" max="3" width="7.125" style="2" customWidth="1"/>
    <col min="4" max="4" width="18.375" style="2" customWidth="1"/>
    <col min="5" max="5" width="17.875" style="2" customWidth="1"/>
    <col min="6" max="10" width="13.375" style="2" customWidth="1"/>
    <col min="11" max="12" width="12.125" style="2" customWidth="1"/>
    <col min="13" max="16384" width="13.375" style="2" customWidth="1"/>
  </cols>
  <sheetData>
    <row r="1" ht="17.25">
      <c r="A1" s="1"/>
    </row>
    <row r="6" ht="17.25">
      <c r="G6" s="4" t="s">
        <v>209</v>
      </c>
    </row>
    <row r="7" spans="2:12" ht="18" thickBot="1">
      <c r="B7" s="5"/>
      <c r="C7" s="5"/>
      <c r="D7" s="5"/>
      <c r="E7" s="34" t="s">
        <v>210</v>
      </c>
      <c r="F7" s="52"/>
      <c r="G7" s="6" t="s">
        <v>211</v>
      </c>
      <c r="H7" s="5"/>
      <c r="I7" s="5"/>
      <c r="J7" s="5"/>
      <c r="K7" s="5"/>
      <c r="L7" s="53" t="s">
        <v>135</v>
      </c>
    </row>
    <row r="8" spans="6:12" ht="17.25">
      <c r="F8" s="38" t="s">
        <v>134</v>
      </c>
      <c r="G8" s="38" t="s">
        <v>531</v>
      </c>
      <c r="H8" s="38" t="s">
        <v>616</v>
      </c>
      <c r="I8" s="38" t="s">
        <v>678</v>
      </c>
      <c r="J8" s="134" t="s">
        <v>679</v>
      </c>
      <c r="K8" s="10"/>
      <c r="L8" s="10"/>
    </row>
    <row r="9" spans="2:12" ht="17.25">
      <c r="B9" s="10"/>
      <c r="C9" s="10"/>
      <c r="D9" s="10"/>
      <c r="E9" s="10"/>
      <c r="F9" s="12" t="s">
        <v>536</v>
      </c>
      <c r="G9" s="12" t="s">
        <v>537</v>
      </c>
      <c r="H9" s="12" t="s">
        <v>592</v>
      </c>
      <c r="I9" s="12" t="s">
        <v>675</v>
      </c>
      <c r="J9" s="12" t="s">
        <v>677</v>
      </c>
      <c r="K9" s="12" t="s">
        <v>3</v>
      </c>
      <c r="L9" s="12" t="s">
        <v>4</v>
      </c>
    </row>
    <row r="10" spans="6:9" ht="17.25">
      <c r="F10" s="7"/>
      <c r="G10" s="24"/>
      <c r="H10" s="24"/>
      <c r="I10" s="24"/>
    </row>
    <row r="11" spans="2:12" s="23" customFormat="1" ht="17.25">
      <c r="B11" s="403" t="s">
        <v>212</v>
      </c>
      <c r="C11" s="403"/>
      <c r="D11" s="403"/>
      <c r="E11" s="17"/>
      <c r="F11" s="201">
        <v>11211</v>
      </c>
      <c r="G11" s="87">
        <v>10658</v>
      </c>
      <c r="H11" s="87">
        <v>10504</v>
      </c>
      <c r="I11" s="87">
        <v>9803</v>
      </c>
      <c r="J11" s="272">
        <v>9757</v>
      </c>
      <c r="K11" s="272">
        <v>4905</v>
      </c>
      <c r="L11" s="272">
        <v>4852</v>
      </c>
    </row>
    <row r="12" spans="6:12" ht="17.25">
      <c r="F12" s="19"/>
      <c r="G12" s="42"/>
      <c r="H12" s="42"/>
      <c r="I12" s="42"/>
      <c r="J12" s="173"/>
      <c r="K12" s="173"/>
      <c r="L12" s="173"/>
    </row>
    <row r="13" spans="3:12" ht="17.25">
      <c r="C13" s="1" t="s">
        <v>213</v>
      </c>
      <c r="F13" s="13">
        <v>5215</v>
      </c>
      <c r="G13" s="31">
        <v>5097</v>
      </c>
      <c r="H13" s="31">
        <v>5148</v>
      </c>
      <c r="I13" s="29">
        <v>4890</v>
      </c>
      <c r="J13" s="29">
        <v>4927</v>
      </c>
      <c r="K13" s="29">
        <v>2406</v>
      </c>
      <c r="L13" s="29">
        <v>2521</v>
      </c>
    </row>
    <row r="14" spans="4:12" ht="17.25">
      <c r="D14" s="1" t="s">
        <v>214</v>
      </c>
      <c r="F14" s="13">
        <v>4217</v>
      </c>
      <c r="G14" s="31">
        <v>4247</v>
      </c>
      <c r="H14" s="31">
        <v>4334</v>
      </c>
      <c r="I14" s="29">
        <v>4200</v>
      </c>
      <c r="J14" s="29">
        <v>4248</v>
      </c>
      <c r="K14" s="29">
        <v>2363</v>
      </c>
      <c r="L14" s="29">
        <v>1885</v>
      </c>
    </row>
    <row r="15" spans="4:12" ht="17.25">
      <c r="D15" s="1" t="s">
        <v>215</v>
      </c>
      <c r="F15" s="13">
        <v>943</v>
      </c>
      <c r="G15" s="31">
        <v>803</v>
      </c>
      <c r="H15" s="31">
        <v>774</v>
      </c>
      <c r="I15" s="29">
        <v>659</v>
      </c>
      <c r="J15" s="29">
        <v>645</v>
      </c>
      <c r="K15" s="29">
        <v>38</v>
      </c>
      <c r="L15" s="29">
        <v>607</v>
      </c>
    </row>
    <row r="16" spans="4:12" ht="17.25">
      <c r="D16" s="1" t="s">
        <v>216</v>
      </c>
      <c r="F16" s="13">
        <v>4</v>
      </c>
      <c r="G16" s="31">
        <v>4</v>
      </c>
      <c r="H16" s="31">
        <v>2</v>
      </c>
      <c r="I16" s="29">
        <v>2</v>
      </c>
      <c r="J16" s="29">
        <v>2</v>
      </c>
      <c r="K16" s="29">
        <v>1</v>
      </c>
      <c r="L16" s="146">
        <v>1</v>
      </c>
    </row>
    <row r="17" spans="4:12" ht="17.25">
      <c r="D17" s="1" t="s">
        <v>217</v>
      </c>
      <c r="F17" s="13">
        <v>10</v>
      </c>
      <c r="G17" s="31">
        <v>1</v>
      </c>
      <c r="H17" s="31" t="s">
        <v>425</v>
      </c>
      <c r="I17" s="29" t="s">
        <v>425</v>
      </c>
      <c r="J17" s="29" t="s">
        <v>425</v>
      </c>
      <c r="K17" s="29" t="s">
        <v>425</v>
      </c>
      <c r="L17" s="29" t="s">
        <v>425</v>
      </c>
    </row>
    <row r="18" spans="4:12" ht="17.25">
      <c r="D18" s="1" t="s">
        <v>218</v>
      </c>
      <c r="F18" s="13">
        <v>41</v>
      </c>
      <c r="G18" s="31">
        <v>42</v>
      </c>
      <c r="H18" s="31">
        <v>37</v>
      </c>
      <c r="I18" s="29">
        <v>29</v>
      </c>
      <c r="J18" s="29">
        <v>32</v>
      </c>
      <c r="K18" s="29">
        <v>4</v>
      </c>
      <c r="L18" s="29">
        <v>28</v>
      </c>
    </row>
    <row r="19" spans="4:12" ht="17.25">
      <c r="D19" s="1" t="s">
        <v>538</v>
      </c>
      <c r="F19" s="128" t="s">
        <v>425</v>
      </c>
      <c r="G19" s="31" t="s">
        <v>425</v>
      </c>
      <c r="H19" s="31">
        <v>1</v>
      </c>
      <c r="I19" s="133" t="s">
        <v>425</v>
      </c>
      <c r="J19" s="29" t="s">
        <v>425</v>
      </c>
      <c r="K19" s="29" t="s">
        <v>425</v>
      </c>
      <c r="L19" s="29" t="s">
        <v>425</v>
      </c>
    </row>
    <row r="20" spans="3:12" ht="17.25">
      <c r="C20" s="1" t="s">
        <v>219</v>
      </c>
      <c r="F20" s="13">
        <v>1994</v>
      </c>
      <c r="G20" s="31">
        <v>1845</v>
      </c>
      <c r="H20" s="31">
        <v>1767</v>
      </c>
      <c r="I20" s="29">
        <v>1537</v>
      </c>
      <c r="J20" s="29">
        <v>1569</v>
      </c>
      <c r="K20" s="29">
        <v>674</v>
      </c>
      <c r="L20" s="29">
        <v>895</v>
      </c>
    </row>
    <row r="21" spans="3:12" ht="17.25">
      <c r="C21" s="1" t="s">
        <v>220</v>
      </c>
      <c r="F21" s="13">
        <v>1010</v>
      </c>
      <c r="G21" s="31">
        <v>794</v>
      </c>
      <c r="H21" s="31">
        <v>654</v>
      </c>
      <c r="I21" s="29">
        <v>607</v>
      </c>
      <c r="J21" s="29">
        <v>631</v>
      </c>
      <c r="K21" s="29">
        <v>407</v>
      </c>
      <c r="L21" s="29">
        <v>224</v>
      </c>
    </row>
    <row r="22" spans="3:12" ht="17.25">
      <c r="C22" s="1" t="s">
        <v>221</v>
      </c>
      <c r="F22" s="13">
        <v>64</v>
      </c>
      <c r="G22" s="31">
        <v>62</v>
      </c>
      <c r="H22" s="31">
        <v>39</v>
      </c>
      <c r="I22" s="29">
        <v>41</v>
      </c>
      <c r="J22" s="29">
        <v>37</v>
      </c>
      <c r="K22" s="29">
        <v>27</v>
      </c>
      <c r="L22" s="29">
        <v>10</v>
      </c>
    </row>
    <row r="23" spans="3:12" ht="17.25">
      <c r="C23" s="1" t="s">
        <v>187</v>
      </c>
      <c r="F23" s="13">
        <v>1991</v>
      </c>
      <c r="G23" s="31">
        <v>2077</v>
      </c>
      <c r="H23" s="31">
        <v>2148</v>
      </c>
      <c r="I23" s="29">
        <v>2114</v>
      </c>
      <c r="J23" s="29">
        <v>1974</v>
      </c>
      <c r="K23" s="29">
        <v>1169</v>
      </c>
      <c r="L23" s="29">
        <v>805</v>
      </c>
    </row>
    <row r="24" spans="3:12" ht="17.25">
      <c r="C24" s="1" t="s">
        <v>222</v>
      </c>
      <c r="F24" s="13">
        <v>160</v>
      </c>
      <c r="G24" s="31">
        <v>136</v>
      </c>
      <c r="H24" s="31">
        <v>108</v>
      </c>
      <c r="I24" s="29">
        <v>52</v>
      </c>
      <c r="J24" s="29">
        <v>73</v>
      </c>
      <c r="K24" s="29">
        <v>31</v>
      </c>
      <c r="L24" s="29">
        <v>42</v>
      </c>
    </row>
    <row r="25" spans="3:12" ht="17.25">
      <c r="C25" s="1" t="s">
        <v>229</v>
      </c>
      <c r="F25" s="13">
        <v>777</v>
      </c>
      <c r="G25" s="31">
        <v>647</v>
      </c>
      <c r="H25" s="31">
        <v>640</v>
      </c>
      <c r="I25" s="29">
        <v>562</v>
      </c>
      <c r="J25" s="29">
        <v>546</v>
      </c>
      <c r="K25" s="29">
        <v>191</v>
      </c>
      <c r="L25" s="29">
        <v>355</v>
      </c>
    </row>
    <row r="26" spans="6:12" ht="17.25">
      <c r="F26" s="19"/>
      <c r="G26" s="42"/>
      <c r="H26" s="42"/>
      <c r="I26" s="42"/>
      <c r="J26" s="173"/>
      <c r="K26" s="173"/>
      <c r="L26" s="173"/>
    </row>
    <row r="27" spans="2:12" ht="17.25">
      <c r="B27" s="1" t="s">
        <v>190</v>
      </c>
      <c r="D27" s="1" t="s">
        <v>223</v>
      </c>
      <c r="F27" s="13" t="s">
        <v>425</v>
      </c>
      <c r="G27" s="31">
        <v>2</v>
      </c>
      <c r="H27" s="133">
        <v>1</v>
      </c>
      <c r="I27" s="133" t="s">
        <v>425</v>
      </c>
      <c r="J27" s="29">
        <v>1</v>
      </c>
      <c r="K27" s="29">
        <v>1</v>
      </c>
      <c r="L27" s="29" t="s">
        <v>425</v>
      </c>
    </row>
    <row r="28" spans="2:12" ht="17.25">
      <c r="B28" s="1" t="s">
        <v>190</v>
      </c>
      <c r="D28" s="1" t="s">
        <v>224</v>
      </c>
      <c r="F28" s="13">
        <v>6</v>
      </c>
      <c r="G28" s="31">
        <v>4</v>
      </c>
      <c r="H28" s="31">
        <v>8</v>
      </c>
      <c r="I28" s="29" t="s">
        <v>425</v>
      </c>
      <c r="J28" s="273">
        <v>3</v>
      </c>
      <c r="K28" s="273">
        <v>1</v>
      </c>
      <c r="L28" s="273">
        <v>2</v>
      </c>
    </row>
    <row r="29" spans="2:12" ht="17.25">
      <c r="B29" s="1" t="s">
        <v>190</v>
      </c>
      <c r="D29" s="1" t="s">
        <v>225</v>
      </c>
      <c r="F29" s="13">
        <v>13</v>
      </c>
      <c r="G29" s="31" t="s">
        <v>425</v>
      </c>
      <c r="H29" s="133" t="s">
        <v>425</v>
      </c>
      <c r="I29" s="29">
        <v>2</v>
      </c>
      <c r="J29" s="29" t="s">
        <v>425</v>
      </c>
      <c r="K29" s="29" t="s">
        <v>425</v>
      </c>
      <c r="L29" s="29" t="s">
        <v>425</v>
      </c>
    </row>
    <row r="30" spans="2:12" ht="17.25">
      <c r="B30" s="1" t="s">
        <v>190</v>
      </c>
      <c r="D30" s="1" t="s">
        <v>226</v>
      </c>
      <c r="F30" s="128" t="s">
        <v>425</v>
      </c>
      <c r="G30" s="133" t="s">
        <v>425</v>
      </c>
      <c r="H30" s="31" t="s">
        <v>425</v>
      </c>
      <c r="I30" s="133" t="s">
        <v>425</v>
      </c>
      <c r="J30" s="273">
        <v>1</v>
      </c>
      <c r="K30" s="273">
        <v>1</v>
      </c>
      <c r="L30" s="273" t="s">
        <v>425</v>
      </c>
    </row>
    <row r="31" spans="2:12" ht="17.25">
      <c r="B31" s="1"/>
      <c r="D31" s="1"/>
      <c r="F31" s="13"/>
      <c r="G31" s="31"/>
      <c r="H31" s="31"/>
      <c r="I31" s="31"/>
      <c r="J31" s="146"/>
      <c r="K31" s="146"/>
      <c r="L31" s="146"/>
    </row>
    <row r="32" spans="2:12" ht="17.25">
      <c r="B32" s="1" t="s">
        <v>227</v>
      </c>
      <c r="C32" s="15"/>
      <c r="D32" s="15"/>
      <c r="E32" s="15"/>
      <c r="F32" s="13">
        <v>9448</v>
      </c>
      <c r="G32" s="31">
        <v>8941</v>
      </c>
      <c r="H32" s="31">
        <v>8789</v>
      </c>
      <c r="I32" s="31">
        <v>8167</v>
      </c>
      <c r="J32" s="146">
        <v>8102</v>
      </c>
      <c r="K32" s="146">
        <v>4048</v>
      </c>
      <c r="L32" s="146">
        <v>4054</v>
      </c>
    </row>
    <row r="33" spans="3:12" ht="17.25">
      <c r="C33" s="1" t="s">
        <v>230</v>
      </c>
      <c r="F33" s="13">
        <v>3850</v>
      </c>
      <c r="G33" s="31">
        <v>3751</v>
      </c>
      <c r="H33" s="31">
        <v>3776</v>
      </c>
      <c r="I33" s="29">
        <v>3591</v>
      </c>
      <c r="J33" s="146">
        <v>3584</v>
      </c>
      <c r="K33" s="29">
        <v>1753</v>
      </c>
      <c r="L33" s="146">
        <f aca="true" t="shared" si="0" ref="L33:L45">J33-K33</f>
        <v>1831</v>
      </c>
    </row>
    <row r="34" spans="4:12" ht="17.25">
      <c r="D34" s="1" t="s">
        <v>214</v>
      </c>
      <c r="F34" s="13">
        <v>2912</v>
      </c>
      <c r="G34" s="31">
        <v>2958</v>
      </c>
      <c r="H34" s="31">
        <v>3028</v>
      </c>
      <c r="I34" s="29">
        <v>2949</v>
      </c>
      <c r="J34" s="146">
        <v>2940</v>
      </c>
      <c r="K34" s="145">
        <v>1712</v>
      </c>
      <c r="L34" s="146">
        <f t="shared" si="0"/>
        <v>1228</v>
      </c>
    </row>
    <row r="35" spans="4:12" ht="17.25">
      <c r="D35" s="1" t="s">
        <v>215</v>
      </c>
      <c r="F35" s="13">
        <v>883</v>
      </c>
      <c r="G35" s="31">
        <v>747</v>
      </c>
      <c r="H35" s="31">
        <v>708</v>
      </c>
      <c r="I35" s="29">
        <v>611</v>
      </c>
      <c r="J35" s="146">
        <v>610</v>
      </c>
      <c r="K35" s="145">
        <v>36</v>
      </c>
      <c r="L35" s="146">
        <f t="shared" si="0"/>
        <v>574</v>
      </c>
    </row>
    <row r="36" spans="4:12" ht="17.25">
      <c r="D36" s="1" t="s">
        <v>216</v>
      </c>
      <c r="F36" s="13">
        <v>4</v>
      </c>
      <c r="G36" s="31">
        <v>4</v>
      </c>
      <c r="H36" s="31">
        <v>2</v>
      </c>
      <c r="I36" s="29">
        <v>2</v>
      </c>
      <c r="J36" s="146">
        <v>2</v>
      </c>
      <c r="K36" s="29">
        <v>1</v>
      </c>
      <c r="L36" s="146">
        <f t="shared" si="0"/>
        <v>1</v>
      </c>
    </row>
    <row r="37" spans="4:12" ht="17.25">
      <c r="D37" s="1" t="s">
        <v>217</v>
      </c>
      <c r="F37" s="13">
        <v>10</v>
      </c>
      <c r="G37" s="31" t="s">
        <v>425</v>
      </c>
      <c r="H37" s="31" t="s">
        <v>425</v>
      </c>
      <c r="I37" s="29" t="s">
        <v>425</v>
      </c>
      <c r="J37" s="29" t="s">
        <v>425</v>
      </c>
      <c r="K37" s="29" t="s">
        <v>425</v>
      </c>
      <c r="L37" s="29" t="s">
        <v>425</v>
      </c>
    </row>
    <row r="38" spans="4:12" ht="17.25">
      <c r="D38" s="1" t="s">
        <v>218</v>
      </c>
      <c r="F38" s="13">
        <v>41</v>
      </c>
      <c r="G38" s="31">
        <v>42</v>
      </c>
      <c r="H38" s="31">
        <v>37</v>
      </c>
      <c r="I38" s="29">
        <v>29</v>
      </c>
      <c r="J38" s="146">
        <v>32</v>
      </c>
      <c r="K38" s="145">
        <v>4</v>
      </c>
      <c r="L38" s="146">
        <f t="shared" si="0"/>
        <v>28</v>
      </c>
    </row>
    <row r="39" spans="4:12" ht="17.25">
      <c r="D39" s="1" t="s">
        <v>539</v>
      </c>
      <c r="F39" s="128" t="s">
        <v>425</v>
      </c>
      <c r="G39" s="31" t="s">
        <v>425</v>
      </c>
      <c r="H39" s="31">
        <v>1</v>
      </c>
      <c r="I39" s="133" t="s">
        <v>425</v>
      </c>
      <c r="J39" s="29" t="s">
        <v>425</v>
      </c>
      <c r="K39" s="29" t="s">
        <v>425</v>
      </c>
      <c r="L39" s="29" t="s">
        <v>425</v>
      </c>
    </row>
    <row r="40" spans="3:12" ht="17.25">
      <c r="C40" s="1" t="s">
        <v>219</v>
      </c>
      <c r="F40" s="13">
        <v>1900</v>
      </c>
      <c r="G40" s="31">
        <v>1768</v>
      </c>
      <c r="H40" s="31">
        <v>1705</v>
      </c>
      <c r="I40" s="29">
        <v>1481</v>
      </c>
      <c r="J40" s="146">
        <v>1516</v>
      </c>
      <c r="K40" s="145">
        <v>640</v>
      </c>
      <c r="L40" s="146">
        <f t="shared" si="0"/>
        <v>876</v>
      </c>
    </row>
    <row r="41" spans="3:12" ht="17.25">
      <c r="C41" s="1" t="s">
        <v>220</v>
      </c>
      <c r="F41" s="13">
        <v>755</v>
      </c>
      <c r="G41" s="31">
        <v>552</v>
      </c>
      <c r="H41" s="31">
        <v>469</v>
      </c>
      <c r="I41" s="29">
        <v>387</v>
      </c>
      <c r="J41" s="146">
        <v>440</v>
      </c>
      <c r="K41" s="145">
        <v>278</v>
      </c>
      <c r="L41" s="146">
        <f t="shared" si="0"/>
        <v>162</v>
      </c>
    </row>
    <row r="42" spans="3:12" ht="17.25">
      <c r="C42" s="1" t="s">
        <v>221</v>
      </c>
      <c r="F42" s="13">
        <v>64</v>
      </c>
      <c r="G42" s="31">
        <v>62</v>
      </c>
      <c r="H42" s="31">
        <v>39</v>
      </c>
      <c r="I42" s="29">
        <v>40</v>
      </c>
      <c r="J42" s="146">
        <v>37</v>
      </c>
      <c r="K42" s="145">
        <v>27</v>
      </c>
      <c r="L42" s="146">
        <f t="shared" si="0"/>
        <v>10</v>
      </c>
    </row>
    <row r="43" spans="3:12" ht="17.25">
      <c r="C43" s="1" t="s">
        <v>187</v>
      </c>
      <c r="F43" s="13">
        <v>1965</v>
      </c>
      <c r="G43" s="31">
        <v>2044</v>
      </c>
      <c r="H43" s="31">
        <v>2119</v>
      </c>
      <c r="I43" s="29">
        <v>2082</v>
      </c>
      <c r="J43" s="146">
        <v>1949</v>
      </c>
      <c r="K43" s="145">
        <v>1151</v>
      </c>
      <c r="L43" s="146">
        <f t="shared" si="0"/>
        <v>798</v>
      </c>
    </row>
    <row r="44" spans="3:12" ht="17.25">
      <c r="C44" s="1" t="s">
        <v>222</v>
      </c>
      <c r="F44" s="13">
        <v>157</v>
      </c>
      <c r="G44" s="31">
        <v>136</v>
      </c>
      <c r="H44" s="31">
        <v>92</v>
      </c>
      <c r="I44" s="29">
        <v>52</v>
      </c>
      <c r="J44" s="146">
        <v>71</v>
      </c>
      <c r="K44" s="145">
        <v>30</v>
      </c>
      <c r="L44" s="146">
        <v>41</v>
      </c>
    </row>
    <row r="45" spans="3:12" ht="17.25">
      <c r="C45" s="1" t="s">
        <v>229</v>
      </c>
      <c r="F45" s="13">
        <v>757</v>
      </c>
      <c r="G45" s="31">
        <v>628</v>
      </c>
      <c r="H45" s="31">
        <v>589</v>
      </c>
      <c r="I45" s="29">
        <v>534</v>
      </c>
      <c r="J45" s="146">
        <v>505</v>
      </c>
      <c r="K45" s="145">
        <v>169</v>
      </c>
      <c r="L45" s="146">
        <f t="shared" si="0"/>
        <v>336</v>
      </c>
    </row>
    <row r="46" spans="6:12" ht="17.25">
      <c r="F46" s="19"/>
      <c r="G46" s="42"/>
      <c r="H46" s="42"/>
      <c r="I46" s="42"/>
      <c r="J46" s="29"/>
      <c r="K46" s="173"/>
      <c r="L46" s="29"/>
    </row>
    <row r="47" spans="2:12" ht="17.25">
      <c r="B47" s="1" t="s">
        <v>190</v>
      </c>
      <c r="D47" s="1" t="s">
        <v>223</v>
      </c>
      <c r="F47" s="13" t="s">
        <v>425</v>
      </c>
      <c r="G47" s="31">
        <v>2</v>
      </c>
      <c r="H47" s="133">
        <v>1</v>
      </c>
      <c r="I47" s="133" t="s">
        <v>425</v>
      </c>
      <c r="J47" s="29">
        <v>1</v>
      </c>
      <c r="K47" s="29">
        <v>1</v>
      </c>
      <c r="L47" s="29" t="s">
        <v>425</v>
      </c>
    </row>
    <row r="48" spans="2:12" ht="17.25">
      <c r="B48" s="1" t="s">
        <v>190</v>
      </c>
      <c r="D48" s="1" t="s">
        <v>224</v>
      </c>
      <c r="F48" s="13">
        <v>6</v>
      </c>
      <c r="G48" s="31">
        <v>4</v>
      </c>
      <c r="H48" s="31">
        <v>8</v>
      </c>
      <c r="I48" s="29" t="s">
        <v>425</v>
      </c>
      <c r="J48" s="29">
        <v>3</v>
      </c>
      <c r="K48" s="273">
        <v>1</v>
      </c>
      <c r="L48" s="29" t="s">
        <v>425</v>
      </c>
    </row>
    <row r="49" spans="2:12" ht="17.25">
      <c r="B49" s="1" t="s">
        <v>190</v>
      </c>
      <c r="D49" s="1" t="s">
        <v>225</v>
      </c>
      <c r="F49" s="13">
        <v>13</v>
      </c>
      <c r="G49" s="31" t="s">
        <v>425</v>
      </c>
      <c r="H49" s="133" t="s">
        <v>425</v>
      </c>
      <c r="I49" s="31">
        <v>2</v>
      </c>
      <c r="J49" s="29" t="s">
        <v>425</v>
      </c>
      <c r="K49" s="29" t="s">
        <v>425</v>
      </c>
      <c r="L49" s="29">
        <v>2</v>
      </c>
    </row>
    <row r="50" spans="2:12" ht="17.25">
      <c r="B50" s="1" t="s">
        <v>190</v>
      </c>
      <c r="D50" s="1" t="s">
        <v>226</v>
      </c>
      <c r="F50" s="128" t="s">
        <v>425</v>
      </c>
      <c r="G50" s="133" t="s">
        <v>425</v>
      </c>
      <c r="H50" s="31" t="s">
        <v>425</v>
      </c>
      <c r="I50" s="133" t="s">
        <v>425</v>
      </c>
      <c r="J50" s="29">
        <v>1</v>
      </c>
      <c r="K50" s="273">
        <v>1</v>
      </c>
      <c r="L50" s="29" t="s">
        <v>425</v>
      </c>
    </row>
    <row r="51" spans="2:12" ht="17.25">
      <c r="B51" s="1"/>
      <c r="D51" s="1"/>
      <c r="F51" s="13"/>
      <c r="G51" s="31"/>
      <c r="H51" s="31"/>
      <c r="I51" s="31"/>
      <c r="J51" s="146"/>
      <c r="K51" s="145"/>
      <c r="L51" s="145"/>
    </row>
    <row r="52" spans="2:12" ht="17.25">
      <c r="B52" s="1" t="s">
        <v>228</v>
      </c>
      <c r="C52" s="15"/>
      <c r="D52" s="15"/>
      <c r="E52" s="15"/>
      <c r="F52" s="13">
        <v>1763</v>
      </c>
      <c r="G52" s="31">
        <v>1717</v>
      </c>
      <c r="H52" s="31">
        <v>1715</v>
      </c>
      <c r="I52" s="31">
        <v>1636</v>
      </c>
      <c r="J52" s="146">
        <v>1655</v>
      </c>
      <c r="K52" s="145">
        <v>857</v>
      </c>
      <c r="L52" s="145">
        <v>798</v>
      </c>
    </row>
    <row r="53" spans="3:12" ht="17.25">
      <c r="C53" s="1" t="s">
        <v>230</v>
      </c>
      <c r="F53" s="13">
        <v>1365</v>
      </c>
      <c r="G53" s="31">
        <v>1346</v>
      </c>
      <c r="H53" s="31">
        <v>1372</v>
      </c>
      <c r="I53" s="29">
        <v>1299</v>
      </c>
      <c r="J53" s="29">
        <v>1343</v>
      </c>
      <c r="K53" s="145">
        <v>653</v>
      </c>
      <c r="L53" s="145">
        <v>690</v>
      </c>
    </row>
    <row r="54" spans="4:12" ht="17.25">
      <c r="D54" s="1" t="s">
        <v>214</v>
      </c>
      <c r="F54" s="13">
        <v>1305</v>
      </c>
      <c r="G54" s="31">
        <v>1289</v>
      </c>
      <c r="H54" s="31">
        <v>1306</v>
      </c>
      <c r="I54" s="29">
        <v>1251</v>
      </c>
      <c r="J54" s="29">
        <v>1308</v>
      </c>
      <c r="K54" s="145">
        <v>651</v>
      </c>
      <c r="L54" s="145">
        <v>657</v>
      </c>
    </row>
    <row r="55" spans="4:12" ht="17.25">
      <c r="D55" s="1" t="s">
        <v>215</v>
      </c>
      <c r="F55" s="13">
        <v>60</v>
      </c>
      <c r="G55" s="31">
        <v>56</v>
      </c>
      <c r="H55" s="31">
        <v>66</v>
      </c>
      <c r="I55" s="29">
        <v>48</v>
      </c>
      <c r="J55" s="29">
        <v>35</v>
      </c>
      <c r="K55" s="145">
        <v>2</v>
      </c>
      <c r="L55" s="145">
        <v>33</v>
      </c>
    </row>
    <row r="56" spans="4:12" ht="17.25">
      <c r="D56" s="1" t="s">
        <v>216</v>
      </c>
      <c r="F56" s="128" t="s">
        <v>425</v>
      </c>
      <c r="G56" s="133" t="s">
        <v>425</v>
      </c>
      <c r="H56" s="133" t="s">
        <v>425</v>
      </c>
      <c r="I56" s="133" t="s">
        <v>425</v>
      </c>
      <c r="J56" s="273" t="s">
        <v>425</v>
      </c>
      <c r="K56" s="273" t="s">
        <v>425</v>
      </c>
      <c r="L56" s="273" t="s">
        <v>425</v>
      </c>
    </row>
    <row r="57" spans="4:12" ht="17.25">
      <c r="D57" s="1" t="s">
        <v>217</v>
      </c>
      <c r="F57" s="128" t="s">
        <v>425</v>
      </c>
      <c r="G57" s="133">
        <v>1</v>
      </c>
      <c r="H57" s="133" t="s">
        <v>425</v>
      </c>
      <c r="I57" s="133" t="s">
        <v>425</v>
      </c>
      <c r="J57" s="273" t="s">
        <v>425</v>
      </c>
      <c r="K57" s="273" t="s">
        <v>425</v>
      </c>
      <c r="L57" s="273" t="s">
        <v>425</v>
      </c>
    </row>
    <row r="58" spans="4:12" ht="17.25">
      <c r="D58" s="1" t="s">
        <v>218</v>
      </c>
      <c r="F58" s="128" t="s">
        <v>425</v>
      </c>
      <c r="G58" s="133" t="s">
        <v>425</v>
      </c>
      <c r="H58" s="133" t="s">
        <v>425</v>
      </c>
      <c r="I58" s="133" t="s">
        <v>425</v>
      </c>
      <c r="J58" s="273" t="s">
        <v>425</v>
      </c>
      <c r="K58" s="273" t="s">
        <v>425</v>
      </c>
      <c r="L58" s="273" t="s">
        <v>425</v>
      </c>
    </row>
    <row r="59" spans="4:12" ht="17.25">
      <c r="D59" s="1" t="s">
        <v>539</v>
      </c>
      <c r="F59" s="128" t="s">
        <v>425</v>
      </c>
      <c r="G59" s="133" t="s">
        <v>425</v>
      </c>
      <c r="H59" s="133" t="s">
        <v>425</v>
      </c>
      <c r="I59" s="133" t="s">
        <v>425</v>
      </c>
      <c r="J59" s="273" t="s">
        <v>425</v>
      </c>
      <c r="K59" s="273" t="s">
        <v>425</v>
      </c>
      <c r="L59" s="273" t="s">
        <v>425</v>
      </c>
    </row>
    <row r="60" spans="3:12" ht="17.25">
      <c r="C60" s="1" t="s">
        <v>219</v>
      </c>
      <c r="F60" s="13">
        <v>94</v>
      </c>
      <c r="G60" s="31">
        <v>77</v>
      </c>
      <c r="H60" s="31">
        <v>62</v>
      </c>
      <c r="I60" s="29">
        <v>56</v>
      </c>
      <c r="J60" s="29">
        <v>53</v>
      </c>
      <c r="K60" s="21">
        <f>K20-K40</f>
        <v>34</v>
      </c>
      <c r="L60" s="21">
        <v>19</v>
      </c>
    </row>
    <row r="61" spans="3:12" ht="17.25">
      <c r="C61" s="1" t="s">
        <v>220</v>
      </c>
      <c r="F61" s="13">
        <v>255</v>
      </c>
      <c r="G61" s="31">
        <v>242</v>
      </c>
      <c r="H61" s="31">
        <v>185</v>
      </c>
      <c r="I61" s="29">
        <v>220</v>
      </c>
      <c r="J61" s="29">
        <v>191</v>
      </c>
      <c r="K61" s="21">
        <f>K21-K41</f>
        <v>129</v>
      </c>
      <c r="L61" s="21">
        <v>62</v>
      </c>
    </row>
    <row r="62" spans="3:12" ht="17.25">
      <c r="C62" s="1" t="s">
        <v>221</v>
      </c>
      <c r="F62" s="13" t="s">
        <v>10</v>
      </c>
      <c r="G62" s="31" t="s">
        <v>10</v>
      </c>
      <c r="H62" s="31" t="s">
        <v>10</v>
      </c>
      <c r="I62" s="31">
        <v>1</v>
      </c>
      <c r="J62" s="31" t="s">
        <v>10</v>
      </c>
      <c r="K62" s="31" t="s">
        <v>10</v>
      </c>
      <c r="L62" s="31" t="s">
        <v>10</v>
      </c>
    </row>
    <row r="63" spans="3:12" ht="17.25">
      <c r="C63" s="1" t="s">
        <v>187</v>
      </c>
      <c r="F63" s="13">
        <v>26</v>
      </c>
      <c r="G63" s="31">
        <v>33</v>
      </c>
      <c r="H63" s="31">
        <v>29</v>
      </c>
      <c r="I63" s="29">
        <v>32</v>
      </c>
      <c r="J63" s="29">
        <v>25</v>
      </c>
      <c r="K63" s="21">
        <f>K23-K43</f>
        <v>18</v>
      </c>
      <c r="L63" s="21">
        <v>7</v>
      </c>
    </row>
    <row r="64" spans="3:12" ht="17.25">
      <c r="C64" s="1" t="s">
        <v>222</v>
      </c>
      <c r="F64" s="13">
        <v>3</v>
      </c>
      <c r="G64" s="31" t="s">
        <v>425</v>
      </c>
      <c r="H64" s="31">
        <v>16</v>
      </c>
      <c r="I64" s="29" t="s">
        <v>10</v>
      </c>
      <c r="J64" s="31">
        <v>2</v>
      </c>
      <c r="K64" s="31">
        <v>1</v>
      </c>
      <c r="L64" s="31">
        <v>1</v>
      </c>
    </row>
    <row r="65" spans="3:12" ht="17.25">
      <c r="C65" s="1" t="s">
        <v>229</v>
      </c>
      <c r="F65" s="13">
        <v>20</v>
      </c>
      <c r="G65" s="31">
        <v>19</v>
      </c>
      <c r="H65" s="31">
        <v>51</v>
      </c>
      <c r="I65" s="29">
        <v>28</v>
      </c>
      <c r="J65" s="29">
        <v>41</v>
      </c>
      <c r="K65" s="21">
        <f>K25-K45</f>
        <v>22</v>
      </c>
      <c r="L65" s="21">
        <v>19</v>
      </c>
    </row>
    <row r="66" spans="6:12" ht="17.25">
      <c r="F66" s="19"/>
      <c r="G66" s="42"/>
      <c r="H66" s="42"/>
      <c r="I66" s="42"/>
      <c r="J66" s="16"/>
      <c r="K66" s="21"/>
      <c r="L66" s="21"/>
    </row>
    <row r="67" spans="2:12" ht="17.25">
      <c r="B67" s="1" t="s">
        <v>190</v>
      </c>
      <c r="D67" s="1" t="s">
        <v>223</v>
      </c>
      <c r="F67" s="128" t="s">
        <v>425</v>
      </c>
      <c r="G67" s="133" t="s">
        <v>425</v>
      </c>
      <c r="H67" s="133" t="s">
        <v>10</v>
      </c>
      <c r="I67" s="133" t="s">
        <v>10</v>
      </c>
      <c r="J67" s="133" t="s">
        <v>10</v>
      </c>
      <c r="K67" s="133" t="s">
        <v>10</v>
      </c>
      <c r="L67" s="133" t="s">
        <v>10</v>
      </c>
    </row>
    <row r="68" spans="2:12" ht="17.25">
      <c r="B68" s="1" t="s">
        <v>190</v>
      </c>
      <c r="D68" s="1" t="s">
        <v>224</v>
      </c>
      <c r="F68" s="128" t="s">
        <v>425</v>
      </c>
      <c r="G68" s="133" t="s">
        <v>425</v>
      </c>
      <c r="H68" s="133" t="s">
        <v>10</v>
      </c>
      <c r="I68" s="133" t="s">
        <v>10</v>
      </c>
      <c r="J68" s="133" t="s">
        <v>10</v>
      </c>
      <c r="K68" s="133" t="s">
        <v>10</v>
      </c>
      <c r="L68" s="133" t="s">
        <v>10</v>
      </c>
    </row>
    <row r="69" spans="2:12" ht="17.25">
      <c r="B69" s="1" t="s">
        <v>190</v>
      </c>
      <c r="D69" s="1" t="s">
        <v>225</v>
      </c>
      <c r="F69" s="128" t="s">
        <v>425</v>
      </c>
      <c r="G69" s="133" t="s">
        <v>425</v>
      </c>
      <c r="H69" s="133" t="s">
        <v>10</v>
      </c>
      <c r="I69" s="133" t="s">
        <v>10</v>
      </c>
      <c r="J69" s="133" t="s">
        <v>10</v>
      </c>
      <c r="K69" s="133" t="s">
        <v>10</v>
      </c>
      <c r="L69" s="133" t="s">
        <v>10</v>
      </c>
    </row>
    <row r="70" spans="2:12" ht="17.25">
      <c r="B70" s="1" t="s">
        <v>190</v>
      </c>
      <c r="D70" s="1" t="s">
        <v>226</v>
      </c>
      <c r="F70" s="128" t="s">
        <v>425</v>
      </c>
      <c r="G70" s="133" t="s">
        <v>425</v>
      </c>
      <c r="H70" s="133" t="s">
        <v>10</v>
      </c>
      <c r="I70" s="133" t="s">
        <v>10</v>
      </c>
      <c r="J70" s="133" t="s">
        <v>10</v>
      </c>
      <c r="K70" s="133" t="s">
        <v>10</v>
      </c>
      <c r="L70" s="133" t="s">
        <v>10</v>
      </c>
    </row>
    <row r="71" spans="2:12" ht="18" thickBot="1">
      <c r="B71" s="5"/>
      <c r="C71" s="5"/>
      <c r="D71" s="5"/>
      <c r="E71" s="5"/>
      <c r="F71" s="22"/>
      <c r="G71" s="5"/>
      <c r="H71" s="5"/>
      <c r="I71" s="5"/>
      <c r="J71" s="5"/>
      <c r="K71" s="5"/>
      <c r="L71" s="5"/>
    </row>
    <row r="72" ht="17.25">
      <c r="F72" s="1" t="s">
        <v>542</v>
      </c>
    </row>
    <row r="73" ht="17.25">
      <c r="A73" s="1"/>
    </row>
  </sheetData>
  <sheetProtection selectLockedCells="1" selectUnlockedCells="1"/>
  <mergeCells count="1">
    <mergeCell ref="B11:D1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  <ignoredErrors>
    <ignoredError sqref="F8:J9" numberStoredAsText="1"/>
    <ignoredError sqref="K60:K61 K63:K6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workbookViewId="0" topLeftCell="A16">
      <selection activeCell="A1" sqref="A1"/>
    </sheetView>
  </sheetViews>
  <sheetFormatPr defaultColWidth="10.875" defaultRowHeight="13.5"/>
  <cols>
    <col min="1" max="1" width="13.375" style="2" customWidth="1"/>
    <col min="2" max="2" width="21.875" style="2" customWidth="1"/>
    <col min="3" max="6" width="12.125" style="2" customWidth="1"/>
    <col min="7" max="9" width="10.875" style="2" customWidth="1"/>
    <col min="10" max="10" width="12.125" style="2" customWidth="1"/>
    <col min="11" max="16384" width="10.875" style="2" customWidth="1"/>
  </cols>
  <sheetData>
    <row r="1" ht="17.25">
      <c r="A1" s="1"/>
    </row>
    <row r="6" ht="17.25">
      <c r="E6" s="4" t="s">
        <v>209</v>
      </c>
    </row>
    <row r="8" ht="17.25">
      <c r="C8" s="4" t="s">
        <v>231</v>
      </c>
    </row>
    <row r="9" spans="2:12" ht="18" thickBot="1">
      <c r="B9" s="5"/>
      <c r="C9" s="5"/>
      <c r="D9" s="5"/>
      <c r="E9" s="6" t="s">
        <v>195</v>
      </c>
      <c r="F9" s="5"/>
      <c r="G9" s="5"/>
      <c r="H9" s="5"/>
      <c r="I9" s="5"/>
      <c r="J9" s="5"/>
      <c r="K9" s="5"/>
      <c r="L9" s="6" t="s">
        <v>135</v>
      </c>
    </row>
    <row r="10" spans="3:13" ht="17.25">
      <c r="C10" s="7"/>
      <c r="D10" s="88" t="s">
        <v>232</v>
      </c>
      <c r="E10" s="56"/>
      <c r="F10" s="89"/>
      <c r="G10" s="10" t="s">
        <v>233</v>
      </c>
      <c r="H10" s="10"/>
      <c r="I10" s="10"/>
      <c r="J10" s="7" t="s">
        <v>234</v>
      </c>
      <c r="K10" s="10"/>
      <c r="L10" s="10"/>
      <c r="M10" s="56"/>
    </row>
    <row r="11" spans="3:13" ht="17.25">
      <c r="C11" s="26" t="s">
        <v>461</v>
      </c>
      <c r="D11" s="7"/>
      <c r="E11" s="7"/>
      <c r="F11" s="7"/>
      <c r="G11" s="7"/>
      <c r="H11" s="7"/>
      <c r="I11" s="7"/>
      <c r="J11" s="197" t="s">
        <v>621</v>
      </c>
      <c r="K11" s="196" t="s">
        <v>618</v>
      </c>
      <c r="L11" s="90"/>
      <c r="M11" s="94" t="s">
        <v>244</v>
      </c>
    </row>
    <row r="12" spans="3:13" ht="17.25">
      <c r="C12" s="7"/>
      <c r="D12" s="26" t="s">
        <v>489</v>
      </c>
      <c r="E12" s="26" t="s">
        <v>490</v>
      </c>
      <c r="F12" s="26" t="s">
        <v>491</v>
      </c>
      <c r="G12" s="26" t="s">
        <v>492</v>
      </c>
      <c r="H12" s="26" t="s">
        <v>488</v>
      </c>
      <c r="I12" s="26" t="s">
        <v>243</v>
      </c>
      <c r="J12" s="26" t="s">
        <v>622</v>
      </c>
      <c r="K12" s="198" t="s">
        <v>625</v>
      </c>
      <c r="L12" s="159" t="s">
        <v>626</v>
      </c>
      <c r="M12" s="101" t="s">
        <v>246</v>
      </c>
    </row>
    <row r="13" spans="2:13" ht="17.25">
      <c r="B13" s="10"/>
      <c r="C13" s="8"/>
      <c r="D13" s="8"/>
      <c r="E13" s="8"/>
      <c r="F13" s="8"/>
      <c r="G13" s="8"/>
      <c r="H13" s="8"/>
      <c r="I13" s="8"/>
      <c r="J13" s="12" t="s">
        <v>623</v>
      </c>
      <c r="K13" s="183" t="s">
        <v>624</v>
      </c>
      <c r="L13" s="8"/>
      <c r="M13" s="104" t="s">
        <v>493</v>
      </c>
    </row>
    <row r="14" spans="3:13" ht="17.25">
      <c r="C14" s="7"/>
      <c r="I14" s="93"/>
      <c r="M14" s="93"/>
    </row>
    <row r="15" spans="2:13" ht="17.25">
      <c r="B15" s="39" t="s">
        <v>393</v>
      </c>
      <c r="C15" s="13">
        <v>6490</v>
      </c>
      <c r="D15" s="21">
        <v>30</v>
      </c>
      <c r="E15" s="21">
        <v>6</v>
      </c>
      <c r="F15" s="21">
        <v>17</v>
      </c>
      <c r="G15" s="21">
        <v>2</v>
      </c>
      <c r="H15" s="21">
        <v>314</v>
      </c>
      <c r="I15" s="41">
        <v>2269</v>
      </c>
      <c r="J15" s="21">
        <v>105</v>
      </c>
      <c r="K15" s="21">
        <v>238</v>
      </c>
      <c r="L15" s="16" t="s">
        <v>139</v>
      </c>
      <c r="M15" s="41">
        <v>1548</v>
      </c>
    </row>
    <row r="16" spans="2:13" ht="17.25">
      <c r="B16" s="39" t="s">
        <v>395</v>
      </c>
      <c r="C16" s="13">
        <v>4233</v>
      </c>
      <c r="D16" s="21">
        <v>10</v>
      </c>
      <c r="E16" s="21">
        <v>3</v>
      </c>
      <c r="F16" s="21">
        <v>7</v>
      </c>
      <c r="G16" s="21">
        <v>4</v>
      </c>
      <c r="H16" s="21">
        <v>343</v>
      </c>
      <c r="I16" s="41">
        <v>1274</v>
      </c>
      <c r="J16" s="21">
        <v>85</v>
      </c>
      <c r="K16" s="21">
        <v>203</v>
      </c>
      <c r="L16" s="16" t="s">
        <v>139</v>
      </c>
      <c r="M16" s="41">
        <v>810</v>
      </c>
    </row>
    <row r="17" spans="2:13" ht="17.25">
      <c r="B17" s="39" t="s">
        <v>396</v>
      </c>
      <c r="C17" s="13">
        <v>3800</v>
      </c>
      <c r="D17" s="21">
        <v>13</v>
      </c>
      <c r="E17" s="21">
        <v>5</v>
      </c>
      <c r="F17" s="21">
        <v>12</v>
      </c>
      <c r="G17" s="21">
        <v>5</v>
      </c>
      <c r="H17" s="21">
        <v>382</v>
      </c>
      <c r="I17" s="41">
        <v>1107</v>
      </c>
      <c r="J17" s="21">
        <v>110</v>
      </c>
      <c r="K17" s="21">
        <v>182</v>
      </c>
      <c r="L17" s="16" t="s">
        <v>139</v>
      </c>
      <c r="M17" s="41">
        <v>693</v>
      </c>
    </row>
    <row r="18" spans="2:13" ht="17.25">
      <c r="B18" s="39" t="s">
        <v>397</v>
      </c>
      <c r="C18" s="13">
        <v>3547</v>
      </c>
      <c r="D18" s="21">
        <v>23</v>
      </c>
      <c r="E18" s="21">
        <v>6</v>
      </c>
      <c r="F18" s="21">
        <v>10</v>
      </c>
      <c r="G18" s="21">
        <v>13</v>
      </c>
      <c r="H18" s="21">
        <v>295</v>
      </c>
      <c r="I18" s="41">
        <v>1078</v>
      </c>
      <c r="J18" s="21">
        <v>81</v>
      </c>
      <c r="K18" s="21">
        <v>181</v>
      </c>
      <c r="L18" s="16" t="s">
        <v>139</v>
      </c>
      <c r="M18" s="41">
        <v>621</v>
      </c>
    </row>
    <row r="19" spans="2:13" ht="17.25">
      <c r="B19" s="39" t="s">
        <v>398</v>
      </c>
      <c r="C19" s="13">
        <v>3152</v>
      </c>
      <c r="D19" s="21">
        <v>20</v>
      </c>
      <c r="E19" s="21">
        <v>3</v>
      </c>
      <c r="F19" s="21">
        <v>13</v>
      </c>
      <c r="G19" s="21">
        <v>11</v>
      </c>
      <c r="H19" s="21">
        <v>235</v>
      </c>
      <c r="I19" s="41">
        <v>1030</v>
      </c>
      <c r="J19" s="21">
        <v>72</v>
      </c>
      <c r="K19" s="21">
        <v>200</v>
      </c>
      <c r="L19" s="16" t="s">
        <v>139</v>
      </c>
      <c r="M19" s="41">
        <v>585</v>
      </c>
    </row>
    <row r="20" spans="2:13" ht="17.25">
      <c r="B20" s="39"/>
      <c r="C20" s="13"/>
      <c r="D20" s="21"/>
      <c r="E20" s="21"/>
      <c r="F20" s="21"/>
      <c r="G20" s="21"/>
      <c r="H20" s="21"/>
      <c r="I20" s="41"/>
      <c r="J20" s="21"/>
      <c r="K20" s="21"/>
      <c r="L20" s="16"/>
      <c r="M20" s="41"/>
    </row>
    <row r="21" spans="2:13" ht="17.25">
      <c r="B21" s="39" t="s">
        <v>399</v>
      </c>
      <c r="C21" s="13">
        <v>2755</v>
      </c>
      <c r="D21" s="21">
        <v>16</v>
      </c>
      <c r="E21" s="21">
        <v>4</v>
      </c>
      <c r="F21" s="21">
        <v>8</v>
      </c>
      <c r="G21" s="21">
        <v>2</v>
      </c>
      <c r="H21" s="21">
        <v>220</v>
      </c>
      <c r="I21" s="41">
        <v>854</v>
      </c>
      <c r="J21" s="21">
        <v>48</v>
      </c>
      <c r="K21" s="21">
        <v>116</v>
      </c>
      <c r="L21" s="16" t="s">
        <v>139</v>
      </c>
      <c r="M21" s="41">
        <v>528</v>
      </c>
    </row>
    <row r="22" spans="2:13" ht="17.25">
      <c r="B22" s="39" t="s">
        <v>400</v>
      </c>
      <c r="C22" s="13">
        <v>2387</v>
      </c>
      <c r="D22" s="14">
        <v>13</v>
      </c>
      <c r="E22" s="14">
        <v>1</v>
      </c>
      <c r="F22" s="14">
        <v>16</v>
      </c>
      <c r="G22" s="14">
        <v>3</v>
      </c>
      <c r="H22" s="14">
        <v>207</v>
      </c>
      <c r="I22" s="31">
        <v>689</v>
      </c>
      <c r="J22" s="14">
        <v>36</v>
      </c>
      <c r="K22" s="14">
        <v>80</v>
      </c>
      <c r="L22" s="16" t="s">
        <v>139</v>
      </c>
      <c r="M22" s="31">
        <v>455</v>
      </c>
    </row>
    <row r="23" spans="2:13" ht="17.25">
      <c r="B23" s="39" t="s">
        <v>401</v>
      </c>
      <c r="C23" s="19">
        <v>2206</v>
      </c>
      <c r="D23" s="16">
        <v>10</v>
      </c>
      <c r="E23" s="16">
        <v>2</v>
      </c>
      <c r="F23" s="16">
        <v>5</v>
      </c>
      <c r="G23" s="127" t="s">
        <v>389</v>
      </c>
      <c r="H23" s="16">
        <v>131</v>
      </c>
      <c r="I23" s="42">
        <v>708</v>
      </c>
      <c r="J23" s="16">
        <v>23</v>
      </c>
      <c r="K23" s="16">
        <v>93</v>
      </c>
      <c r="L23" s="16" t="s">
        <v>139</v>
      </c>
      <c r="M23" s="42">
        <v>393</v>
      </c>
    </row>
    <row r="24" spans="2:13" ht="17.25">
      <c r="B24" s="39" t="s">
        <v>402</v>
      </c>
      <c r="C24" s="13">
        <v>2120</v>
      </c>
      <c r="D24" s="14">
        <v>17</v>
      </c>
      <c r="E24" s="14">
        <v>1</v>
      </c>
      <c r="F24" s="14">
        <v>3</v>
      </c>
      <c r="G24" s="14">
        <v>1</v>
      </c>
      <c r="H24" s="14">
        <v>138</v>
      </c>
      <c r="I24" s="31">
        <v>583</v>
      </c>
      <c r="J24" s="14">
        <v>37</v>
      </c>
      <c r="K24" s="14">
        <v>74</v>
      </c>
      <c r="L24" s="16" t="s">
        <v>139</v>
      </c>
      <c r="M24" s="31">
        <v>384</v>
      </c>
    </row>
    <row r="25" spans="2:13" ht="17.25">
      <c r="B25" s="39" t="s">
        <v>403</v>
      </c>
      <c r="C25" s="19">
        <v>1911</v>
      </c>
      <c r="D25" s="16">
        <v>19</v>
      </c>
      <c r="E25" s="16">
        <v>2</v>
      </c>
      <c r="F25" s="16">
        <v>5</v>
      </c>
      <c r="G25" s="16">
        <v>7</v>
      </c>
      <c r="H25" s="16">
        <v>90</v>
      </c>
      <c r="I25" s="31">
        <v>517</v>
      </c>
      <c r="J25" s="14">
        <v>19</v>
      </c>
      <c r="K25" s="14">
        <v>20</v>
      </c>
      <c r="L25" s="14">
        <v>76</v>
      </c>
      <c r="M25" s="31">
        <v>277</v>
      </c>
    </row>
    <row r="26" spans="2:13" ht="17.25">
      <c r="B26" s="39"/>
      <c r="C26" s="19"/>
      <c r="D26" s="16"/>
      <c r="E26" s="16"/>
      <c r="F26" s="16"/>
      <c r="G26" s="16"/>
      <c r="H26" s="16"/>
      <c r="I26" s="31"/>
      <c r="J26" s="14"/>
      <c r="K26" s="14"/>
      <c r="L26" s="14"/>
      <c r="M26" s="31"/>
    </row>
    <row r="27" spans="2:13" ht="17.25">
      <c r="B27" s="39" t="s">
        <v>404</v>
      </c>
      <c r="C27" s="19">
        <v>1995</v>
      </c>
      <c r="D27" s="16">
        <v>23</v>
      </c>
      <c r="E27" s="16">
        <v>4</v>
      </c>
      <c r="F27" s="16">
        <v>4</v>
      </c>
      <c r="G27" s="16">
        <v>8</v>
      </c>
      <c r="H27" s="16">
        <v>109</v>
      </c>
      <c r="I27" s="29">
        <v>590</v>
      </c>
      <c r="J27" s="29">
        <v>17</v>
      </c>
      <c r="K27" s="29">
        <v>21</v>
      </c>
      <c r="L27" s="29">
        <v>72</v>
      </c>
      <c r="M27" s="31">
        <v>295</v>
      </c>
    </row>
    <row r="28" spans="2:13" ht="17.25">
      <c r="B28" s="39" t="s">
        <v>405</v>
      </c>
      <c r="C28" s="19">
        <v>2010</v>
      </c>
      <c r="D28" s="16">
        <v>19</v>
      </c>
      <c r="E28" s="16">
        <v>4</v>
      </c>
      <c r="F28" s="16">
        <v>16</v>
      </c>
      <c r="G28" s="16">
        <v>21</v>
      </c>
      <c r="H28" s="16">
        <v>65</v>
      </c>
      <c r="I28" s="29">
        <v>615</v>
      </c>
      <c r="J28" s="29">
        <v>18</v>
      </c>
      <c r="K28" s="29">
        <v>8</v>
      </c>
      <c r="L28" s="29">
        <v>74</v>
      </c>
      <c r="M28" s="31">
        <v>288</v>
      </c>
    </row>
    <row r="29" spans="2:13" ht="17.25">
      <c r="B29" s="39" t="s">
        <v>406</v>
      </c>
      <c r="C29" s="19">
        <v>2083</v>
      </c>
      <c r="D29" s="16">
        <v>11</v>
      </c>
      <c r="E29" s="127" t="s">
        <v>389</v>
      </c>
      <c r="F29" s="16">
        <v>6</v>
      </c>
      <c r="G29" s="16">
        <v>12</v>
      </c>
      <c r="H29" s="16">
        <v>97</v>
      </c>
      <c r="I29" s="29">
        <v>753</v>
      </c>
      <c r="J29" s="29">
        <v>17</v>
      </c>
      <c r="K29" s="29">
        <v>35</v>
      </c>
      <c r="L29" s="29">
        <v>101</v>
      </c>
      <c r="M29" s="31">
        <v>276</v>
      </c>
    </row>
    <row r="30" spans="2:13" ht="17.25">
      <c r="B30" s="39" t="s">
        <v>504</v>
      </c>
      <c r="C30" s="19">
        <v>2157</v>
      </c>
      <c r="D30" s="16">
        <v>4</v>
      </c>
      <c r="E30" s="127" t="s">
        <v>389</v>
      </c>
      <c r="F30" s="16">
        <v>3</v>
      </c>
      <c r="G30" s="16">
        <v>19</v>
      </c>
      <c r="H30" s="16">
        <v>66</v>
      </c>
      <c r="I30" s="29">
        <v>812</v>
      </c>
      <c r="J30" s="29">
        <v>27</v>
      </c>
      <c r="K30" s="29">
        <v>34</v>
      </c>
      <c r="L30" s="29">
        <v>104</v>
      </c>
      <c r="M30" s="42">
        <v>253</v>
      </c>
    </row>
    <row r="31" spans="2:12" ht="17.25">
      <c r="B31" s="39"/>
      <c r="C31" s="19"/>
      <c r="D31" s="404"/>
      <c r="E31" s="405"/>
      <c r="F31" s="16"/>
      <c r="G31" s="16"/>
      <c r="H31" s="16"/>
      <c r="I31" s="29"/>
      <c r="J31" s="29"/>
      <c r="K31" s="29"/>
      <c r="L31" s="29"/>
    </row>
    <row r="32" spans="2:13" ht="17.25">
      <c r="B32" s="39" t="s">
        <v>638</v>
      </c>
      <c r="C32" s="19">
        <v>2116</v>
      </c>
      <c r="D32" s="406" t="s">
        <v>680</v>
      </c>
      <c r="E32" s="381"/>
      <c r="F32" s="16">
        <v>1</v>
      </c>
      <c r="G32" s="16">
        <v>2</v>
      </c>
      <c r="H32" s="16">
        <v>89</v>
      </c>
      <c r="I32" s="29">
        <v>908</v>
      </c>
      <c r="J32" s="29">
        <v>49</v>
      </c>
      <c r="K32" s="29">
        <v>37</v>
      </c>
      <c r="L32" s="29">
        <v>120</v>
      </c>
      <c r="M32" s="42">
        <v>202</v>
      </c>
    </row>
    <row r="33" spans="2:13" ht="17.25">
      <c r="B33" s="39" t="s">
        <v>666</v>
      </c>
      <c r="C33" s="19">
        <v>1979</v>
      </c>
      <c r="D33" s="406" t="s">
        <v>681</v>
      </c>
      <c r="E33" s="381"/>
      <c r="F33" s="16">
        <v>3</v>
      </c>
      <c r="G33" s="16">
        <v>2</v>
      </c>
      <c r="H33" s="16">
        <v>76</v>
      </c>
      <c r="I33" s="29">
        <v>863</v>
      </c>
      <c r="J33" s="29">
        <v>31</v>
      </c>
      <c r="K33" s="29">
        <v>20</v>
      </c>
      <c r="L33" s="29">
        <v>100</v>
      </c>
      <c r="M33" s="42">
        <v>197</v>
      </c>
    </row>
    <row r="34" spans="3:13" ht="17.25"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42"/>
    </row>
    <row r="35" spans="2:13" ht="17.25">
      <c r="B35" s="39" t="s">
        <v>486</v>
      </c>
      <c r="C35" s="13">
        <v>1172</v>
      </c>
      <c r="D35" s="406" t="s">
        <v>682</v>
      </c>
      <c r="E35" s="381"/>
      <c r="F35" s="21">
        <v>3</v>
      </c>
      <c r="G35" s="127" t="s">
        <v>389</v>
      </c>
      <c r="H35" s="21">
        <v>69</v>
      </c>
      <c r="I35" s="21">
        <v>658</v>
      </c>
      <c r="J35" s="21">
        <v>28</v>
      </c>
      <c r="K35" s="21">
        <v>12</v>
      </c>
      <c r="L35" s="21">
        <v>83</v>
      </c>
      <c r="M35" s="41">
        <v>63</v>
      </c>
    </row>
    <row r="36" spans="2:13" ht="17.25">
      <c r="B36" s="39" t="s">
        <v>487</v>
      </c>
      <c r="C36" s="13">
        <v>807</v>
      </c>
      <c r="D36" s="406" t="s">
        <v>683</v>
      </c>
      <c r="E36" s="381"/>
      <c r="F36" s="127" t="s">
        <v>389</v>
      </c>
      <c r="G36" s="127">
        <v>2</v>
      </c>
      <c r="H36" s="21">
        <v>7</v>
      </c>
      <c r="I36" s="21">
        <v>205</v>
      </c>
      <c r="J36" s="21">
        <v>3</v>
      </c>
      <c r="K36" s="21">
        <v>8</v>
      </c>
      <c r="L36" s="21">
        <v>17</v>
      </c>
      <c r="M36" s="41">
        <v>134</v>
      </c>
    </row>
    <row r="37" spans="3:13" ht="17.25">
      <c r="C37" s="19"/>
      <c r="D37" s="16"/>
      <c r="E37" s="16"/>
      <c r="F37" s="16"/>
      <c r="G37" s="16"/>
      <c r="H37" s="16"/>
      <c r="I37" s="16"/>
      <c r="J37" s="16"/>
      <c r="K37" s="16"/>
      <c r="L37" s="16"/>
      <c r="M37" s="42"/>
    </row>
    <row r="38" spans="2:13" ht="17.25">
      <c r="B38" s="39" t="s">
        <v>235</v>
      </c>
      <c r="C38" s="13">
        <f>C33-C39</f>
        <v>1335</v>
      </c>
      <c r="D38" s="406" t="s">
        <v>685</v>
      </c>
      <c r="E38" s="381"/>
      <c r="F38" s="31">
        <v>3</v>
      </c>
      <c r="G38" s="127" t="s">
        <v>389</v>
      </c>
      <c r="H38" s="31">
        <f aca="true" t="shared" si="0" ref="H38:M38">H33-H39</f>
        <v>46</v>
      </c>
      <c r="I38" s="31">
        <f t="shared" si="0"/>
        <v>526</v>
      </c>
      <c r="J38" s="31">
        <f t="shared" si="0"/>
        <v>20</v>
      </c>
      <c r="K38" s="31">
        <f t="shared" si="0"/>
        <v>15</v>
      </c>
      <c r="L38" s="31">
        <f t="shared" si="0"/>
        <v>52</v>
      </c>
      <c r="M38" s="31">
        <f t="shared" si="0"/>
        <v>165</v>
      </c>
    </row>
    <row r="39" spans="2:13" ht="17.25">
      <c r="B39" s="39" t="s">
        <v>236</v>
      </c>
      <c r="C39" s="13">
        <v>644</v>
      </c>
      <c r="D39" s="406" t="s">
        <v>684</v>
      </c>
      <c r="E39" s="381"/>
      <c r="F39" s="127" t="s">
        <v>389</v>
      </c>
      <c r="G39" s="127">
        <v>2</v>
      </c>
      <c r="H39" s="14">
        <v>30</v>
      </c>
      <c r="I39" s="21">
        <v>337</v>
      </c>
      <c r="J39" s="21">
        <v>11</v>
      </c>
      <c r="K39" s="127">
        <v>5</v>
      </c>
      <c r="L39" s="21">
        <v>48</v>
      </c>
      <c r="M39" s="41">
        <v>32</v>
      </c>
    </row>
    <row r="40" spans="2:12" ht="17.25">
      <c r="B40" s="10"/>
      <c r="C40" s="8"/>
      <c r="D40" s="10"/>
      <c r="E40" s="10"/>
      <c r="F40" s="10"/>
      <c r="G40" s="10"/>
      <c r="H40" s="10"/>
      <c r="I40" s="10"/>
      <c r="J40" s="10"/>
      <c r="K40" s="10"/>
      <c r="L40" s="10"/>
    </row>
    <row r="41" spans="3:14" ht="17.25">
      <c r="C41" s="90" t="s">
        <v>237</v>
      </c>
      <c r="D41" s="93"/>
      <c r="E41" s="24"/>
      <c r="F41" s="24"/>
      <c r="G41" s="24"/>
      <c r="H41" s="24"/>
      <c r="I41" s="24"/>
      <c r="J41" s="10"/>
      <c r="K41" s="10"/>
      <c r="L41" s="229"/>
      <c r="M41" s="57"/>
      <c r="N41" s="93"/>
    </row>
    <row r="42" spans="3:14" ht="17.25">
      <c r="C42" s="94"/>
      <c r="D42" s="95"/>
      <c r="E42" s="95" t="s">
        <v>647</v>
      </c>
      <c r="F42" s="226"/>
      <c r="G42" s="226" t="s">
        <v>650</v>
      </c>
      <c r="H42" s="226" t="s">
        <v>656</v>
      </c>
      <c r="I42" s="95"/>
      <c r="J42" s="95" t="s">
        <v>497</v>
      </c>
      <c r="K42" s="95"/>
      <c r="L42" s="27" t="s">
        <v>245</v>
      </c>
      <c r="M42" s="7"/>
      <c r="N42" s="26" t="s">
        <v>619</v>
      </c>
    </row>
    <row r="43" spans="3:14" ht="17.25">
      <c r="C43" s="101" t="s">
        <v>654</v>
      </c>
      <c r="D43" s="101" t="s">
        <v>238</v>
      </c>
      <c r="E43" s="101" t="s">
        <v>649</v>
      </c>
      <c r="F43" s="227" t="s">
        <v>239</v>
      </c>
      <c r="G43" s="227" t="s">
        <v>651</v>
      </c>
      <c r="H43" s="227" t="s">
        <v>652</v>
      </c>
      <c r="I43" s="182" t="s">
        <v>495</v>
      </c>
      <c r="J43" s="96" t="s">
        <v>247</v>
      </c>
      <c r="K43" s="96" t="s">
        <v>240</v>
      </c>
      <c r="L43" s="26" t="s">
        <v>498</v>
      </c>
      <c r="M43" s="26" t="s">
        <v>499</v>
      </c>
      <c r="N43" s="178" t="s">
        <v>620</v>
      </c>
    </row>
    <row r="44" spans="2:14" ht="17.25">
      <c r="B44" s="10"/>
      <c r="C44" s="104" t="s">
        <v>655</v>
      </c>
      <c r="D44" s="104"/>
      <c r="E44" s="92" t="s">
        <v>648</v>
      </c>
      <c r="F44" s="228" t="s">
        <v>494</v>
      </c>
      <c r="G44" s="228" t="s">
        <v>652</v>
      </c>
      <c r="H44" s="228" t="s">
        <v>657</v>
      </c>
      <c r="I44" s="183" t="s">
        <v>496</v>
      </c>
      <c r="J44" s="92" t="s">
        <v>241</v>
      </c>
      <c r="K44" s="92" t="s">
        <v>242</v>
      </c>
      <c r="L44" s="12" t="s">
        <v>248</v>
      </c>
      <c r="M44" s="8"/>
      <c r="N44" s="8"/>
    </row>
    <row r="45" spans="2:14" ht="17.25">
      <c r="B45" s="93"/>
      <c r="C45" s="90"/>
      <c r="M45" s="24"/>
      <c r="N45" s="24"/>
    </row>
    <row r="46" spans="2:14" ht="17.25">
      <c r="B46" s="39" t="s">
        <v>393</v>
      </c>
      <c r="C46" s="20">
        <v>213</v>
      </c>
      <c r="D46" s="21">
        <v>19</v>
      </c>
      <c r="E46" s="21" t="s">
        <v>139</v>
      </c>
      <c r="F46" s="16" t="s">
        <v>139</v>
      </c>
      <c r="G46" s="16" t="s">
        <v>139</v>
      </c>
      <c r="H46" s="16" t="s">
        <v>139</v>
      </c>
      <c r="I46" s="16" t="s">
        <v>139</v>
      </c>
      <c r="J46" s="16" t="s">
        <v>139</v>
      </c>
      <c r="K46" s="16" t="s">
        <v>139</v>
      </c>
      <c r="L46" s="21">
        <v>1390</v>
      </c>
      <c r="M46" s="41">
        <v>266</v>
      </c>
      <c r="N46" s="41">
        <v>73</v>
      </c>
    </row>
    <row r="47" spans="2:14" ht="17.25">
      <c r="B47" s="39" t="s">
        <v>395</v>
      </c>
      <c r="C47" s="20">
        <v>67</v>
      </c>
      <c r="D47" s="21">
        <v>11</v>
      </c>
      <c r="E47" s="21" t="s">
        <v>139</v>
      </c>
      <c r="F47" s="16" t="s">
        <v>139</v>
      </c>
      <c r="G47" s="16" t="s">
        <v>139</v>
      </c>
      <c r="H47" s="16" t="s">
        <v>139</v>
      </c>
      <c r="I47" s="16" t="s">
        <v>139</v>
      </c>
      <c r="J47" s="16" t="s">
        <v>139</v>
      </c>
      <c r="K47" s="16" t="s">
        <v>139</v>
      </c>
      <c r="L47" s="21">
        <v>1139</v>
      </c>
      <c r="M47" s="41">
        <v>169</v>
      </c>
      <c r="N47" s="41">
        <v>108</v>
      </c>
    </row>
    <row r="48" spans="2:14" ht="17.25">
      <c r="B48" s="39" t="s">
        <v>396</v>
      </c>
      <c r="C48" s="20">
        <v>53</v>
      </c>
      <c r="D48" s="21">
        <v>3</v>
      </c>
      <c r="E48" s="21" t="s">
        <v>139</v>
      </c>
      <c r="F48" s="16" t="s">
        <v>139</v>
      </c>
      <c r="G48" s="16" t="s">
        <v>139</v>
      </c>
      <c r="H48" s="16" t="s">
        <v>139</v>
      </c>
      <c r="I48" s="16" t="s">
        <v>139</v>
      </c>
      <c r="J48" s="16" t="s">
        <v>139</v>
      </c>
      <c r="K48" s="16" t="s">
        <v>139</v>
      </c>
      <c r="L48" s="21">
        <v>991</v>
      </c>
      <c r="M48" s="41">
        <v>143</v>
      </c>
      <c r="N48" s="41">
        <v>101</v>
      </c>
    </row>
    <row r="49" spans="2:14" ht="17.25">
      <c r="B49" s="39" t="s">
        <v>397</v>
      </c>
      <c r="C49" s="20">
        <v>76</v>
      </c>
      <c r="D49" s="21">
        <v>7</v>
      </c>
      <c r="E49" s="21" t="s">
        <v>139</v>
      </c>
      <c r="F49" s="16" t="s">
        <v>139</v>
      </c>
      <c r="G49" s="16" t="s">
        <v>139</v>
      </c>
      <c r="H49" s="16" t="s">
        <v>139</v>
      </c>
      <c r="I49" s="16" t="s">
        <v>139</v>
      </c>
      <c r="J49" s="16" t="s">
        <v>139</v>
      </c>
      <c r="K49" s="16" t="s">
        <v>139</v>
      </c>
      <c r="L49" s="21">
        <v>898</v>
      </c>
      <c r="M49" s="41">
        <v>157</v>
      </c>
      <c r="N49" s="41">
        <v>101</v>
      </c>
    </row>
    <row r="50" spans="2:14" ht="17.25">
      <c r="B50" s="39" t="s">
        <v>398</v>
      </c>
      <c r="C50" s="20">
        <v>50</v>
      </c>
      <c r="D50" s="21">
        <v>10</v>
      </c>
      <c r="E50" s="21" t="s">
        <v>139</v>
      </c>
      <c r="F50" s="16" t="s">
        <v>139</v>
      </c>
      <c r="G50" s="16" t="s">
        <v>139</v>
      </c>
      <c r="H50" s="16" t="s">
        <v>139</v>
      </c>
      <c r="I50" s="16" t="s">
        <v>139</v>
      </c>
      <c r="J50" s="16" t="s">
        <v>139</v>
      </c>
      <c r="K50" s="16" t="s">
        <v>139</v>
      </c>
      <c r="L50" s="21">
        <v>710</v>
      </c>
      <c r="M50" s="41">
        <v>125</v>
      </c>
      <c r="N50" s="41">
        <v>88</v>
      </c>
    </row>
    <row r="51" spans="2:14" ht="17.25">
      <c r="B51" s="39"/>
      <c r="C51" s="20"/>
      <c r="D51" s="21"/>
      <c r="E51" s="21"/>
      <c r="F51" s="16"/>
      <c r="G51" s="16"/>
      <c r="H51" s="16"/>
      <c r="I51" s="16"/>
      <c r="J51" s="16"/>
      <c r="K51" s="16"/>
      <c r="L51" s="21"/>
      <c r="M51" s="41"/>
      <c r="N51" s="41"/>
    </row>
    <row r="52" spans="2:14" ht="17.25">
      <c r="B52" s="39" t="s">
        <v>399</v>
      </c>
      <c r="C52" s="20">
        <v>30</v>
      </c>
      <c r="D52" s="21">
        <v>7</v>
      </c>
      <c r="E52" s="21" t="s">
        <v>139</v>
      </c>
      <c r="F52" s="16" t="s">
        <v>139</v>
      </c>
      <c r="G52" s="16" t="s">
        <v>139</v>
      </c>
      <c r="H52" s="16" t="s">
        <v>139</v>
      </c>
      <c r="I52" s="16" t="s">
        <v>139</v>
      </c>
      <c r="J52" s="16" t="s">
        <v>139</v>
      </c>
      <c r="K52" s="16" t="s">
        <v>139</v>
      </c>
      <c r="L52" s="21">
        <v>773</v>
      </c>
      <c r="M52" s="41">
        <v>96</v>
      </c>
      <c r="N52" s="41">
        <v>53</v>
      </c>
    </row>
    <row r="53" spans="2:14" ht="17.25">
      <c r="B53" s="39" t="s">
        <v>400</v>
      </c>
      <c r="C53" s="13">
        <v>29</v>
      </c>
      <c r="D53" s="14">
        <v>5</v>
      </c>
      <c r="E53" s="14" t="s">
        <v>139</v>
      </c>
      <c r="F53" s="16" t="s">
        <v>139</v>
      </c>
      <c r="G53" s="16" t="s">
        <v>139</v>
      </c>
      <c r="H53" s="16" t="s">
        <v>139</v>
      </c>
      <c r="I53" s="16" t="s">
        <v>139</v>
      </c>
      <c r="J53" s="16" t="s">
        <v>139</v>
      </c>
      <c r="K53" s="16" t="s">
        <v>139</v>
      </c>
      <c r="L53" s="14">
        <v>689</v>
      </c>
      <c r="M53" s="31">
        <v>101</v>
      </c>
      <c r="N53" s="31">
        <v>63</v>
      </c>
    </row>
    <row r="54" spans="2:14" ht="17.25">
      <c r="B54" s="39" t="s">
        <v>401</v>
      </c>
      <c r="C54" s="19">
        <v>41</v>
      </c>
      <c r="D54" s="16">
        <v>5</v>
      </c>
      <c r="E54" s="16" t="s">
        <v>139</v>
      </c>
      <c r="F54" s="16" t="s">
        <v>139</v>
      </c>
      <c r="G54" s="16" t="s">
        <v>139</v>
      </c>
      <c r="H54" s="16" t="s">
        <v>139</v>
      </c>
      <c r="I54" s="16" t="s">
        <v>139</v>
      </c>
      <c r="J54" s="16" t="s">
        <v>139</v>
      </c>
      <c r="K54" s="16" t="s">
        <v>139</v>
      </c>
      <c r="L54" s="16">
        <v>661</v>
      </c>
      <c r="M54" s="42">
        <v>83</v>
      </c>
      <c r="N54" s="42">
        <v>51</v>
      </c>
    </row>
    <row r="55" spans="2:14" ht="17.25">
      <c r="B55" s="39" t="s">
        <v>402</v>
      </c>
      <c r="C55" s="13">
        <v>36</v>
      </c>
      <c r="D55" s="14">
        <v>1</v>
      </c>
      <c r="E55" s="14" t="s">
        <v>139</v>
      </c>
      <c r="F55" s="16" t="s">
        <v>139</v>
      </c>
      <c r="G55" s="16" t="s">
        <v>139</v>
      </c>
      <c r="H55" s="16" t="s">
        <v>139</v>
      </c>
      <c r="I55" s="16" t="s">
        <v>139</v>
      </c>
      <c r="J55" s="16" t="s">
        <v>139</v>
      </c>
      <c r="K55" s="16" t="s">
        <v>139</v>
      </c>
      <c r="L55" s="14">
        <v>676</v>
      </c>
      <c r="M55" s="31">
        <v>95</v>
      </c>
      <c r="N55" s="31">
        <v>74</v>
      </c>
    </row>
    <row r="56" spans="2:14" ht="17.25">
      <c r="B56" s="39" t="s">
        <v>403</v>
      </c>
      <c r="C56" s="13">
        <v>26</v>
      </c>
      <c r="D56" s="14">
        <v>14</v>
      </c>
      <c r="E56" s="14" t="s">
        <v>139</v>
      </c>
      <c r="F56" s="16">
        <v>161</v>
      </c>
      <c r="G56" s="29" t="s">
        <v>139</v>
      </c>
      <c r="H56" s="29" t="s">
        <v>139</v>
      </c>
      <c r="I56" s="29">
        <v>143</v>
      </c>
      <c r="J56" s="29">
        <v>5</v>
      </c>
      <c r="K56" s="29">
        <v>34</v>
      </c>
      <c r="L56" s="14">
        <v>351</v>
      </c>
      <c r="M56" s="31">
        <v>97</v>
      </c>
      <c r="N56" s="31">
        <v>48</v>
      </c>
    </row>
    <row r="57" spans="2:14" ht="17.25">
      <c r="B57" s="39"/>
      <c r="C57" s="13"/>
      <c r="D57" s="14"/>
      <c r="E57" s="14"/>
      <c r="F57" s="29"/>
      <c r="G57" s="29"/>
      <c r="H57" s="29"/>
      <c r="I57" s="29"/>
      <c r="J57" s="29"/>
      <c r="K57" s="29"/>
      <c r="L57" s="14"/>
      <c r="M57" s="31"/>
      <c r="N57" s="31"/>
    </row>
    <row r="58" spans="2:14" ht="17.25">
      <c r="B58" s="39" t="s">
        <v>404</v>
      </c>
      <c r="C58" s="13">
        <v>38</v>
      </c>
      <c r="D58" s="14">
        <v>5</v>
      </c>
      <c r="E58" s="14" t="s">
        <v>139</v>
      </c>
      <c r="F58" s="16">
        <v>172</v>
      </c>
      <c r="G58" s="14" t="s">
        <v>139</v>
      </c>
      <c r="H58" s="14" t="s">
        <v>139</v>
      </c>
      <c r="I58" s="14">
        <v>143</v>
      </c>
      <c r="J58" s="14">
        <v>4</v>
      </c>
      <c r="K58" s="14">
        <v>102</v>
      </c>
      <c r="L58" s="14">
        <v>257</v>
      </c>
      <c r="M58" s="31">
        <v>77</v>
      </c>
      <c r="N58" s="31">
        <v>54</v>
      </c>
    </row>
    <row r="59" spans="2:14" ht="17.25">
      <c r="B59" s="39" t="s">
        <v>405</v>
      </c>
      <c r="C59" s="13">
        <v>41</v>
      </c>
      <c r="D59" s="14">
        <v>3</v>
      </c>
      <c r="E59" s="14" t="s">
        <v>139</v>
      </c>
      <c r="F59" s="16">
        <v>145</v>
      </c>
      <c r="G59" s="14" t="s">
        <v>139</v>
      </c>
      <c r="H59" s="14" t="s">
        <v>139</v>
      </c>
      <c r="I59" s="14">
        <v>207</v>
      </c>
      <c r="J59" s="14">
        <v>5</v>
      </c>
      <c r="K59" s="14">
        <v>112</v>
      </c>
      <c r="L59" s="14">
        <v>196</v>
      </c>
      <c r="M59" s="31">
        <v>109</v>
      </c>
      <c r="N59" s="31">
        <v>64</v>
      </c>
    </row>
    <row r="60" spans="2:14" ht="17.25">
      <c r="B60" s="39" t="s">
        <v>406</v>
      </c>
      <c r="C60" s="13">
        <v>32</v>
      </c>
      <c r="D60" s="14">
        <v>1</v>
      </c>
      <c r="E60" s="14" t="s">
        <v>139</v>
      </c>
      <c r="F60" s="16">
        <v>152</v>
      </c>
      <c r="G60" s="14" t="s">
        <v>139</v>
      </c>
      <c r="H60" s="14" t="s">
        <v>139</v>
      </c>
      <c r="I60" s="14">
        <v>198</v>
      </c>
      <c r="J60" s="14">
        <v>7</v>
      </c>
      <c r="K60" s="14">
        <v>89</v>
      </c>
      <c r="L60" s="14">
        <v>174</v>
      </c>
      <c r="M60" s="31">
        <v>100</v>
      </c>
      <c r="N60" s="31">
        <v>22</v>
      </c>
    </row>
    <row r="61" spans="2:14" ht="17.25">
      <c r="B61" s="39" t="s">
        <v>540</v>
      </c>
      <c r="C61" s="19">
        <v>36</v>
      </c>
      <c r="D61" s="16">
        <v>5</v>
      </c>
      <c r="E61" s="16" t="s">
        <v>139</v>
      </c>
      <c r="F61" s="16">
        <v>164</v>
      </c>
      <c r="G61" s="16" t="s">
        <v>139</v>
      </c>
      <c r="H61" s="16" t="s">
        <v>139</v>
      </c>
      <c r="I61" s="16">
        <v>191</v>
      </c>
      <c r="J61" s="16">
        <v>2</v>
      </c>
      <c r="K61" s="16">
        <v>76</v>
      </c>
      <c r="L61" s="16">
        <v>200</v>
      </c>
      <c r="M61" s="42">
        <v>108</v>
      </c>
      <c r="N61" s="42">
        <v>53</v>
      </c>
    </row>
    <row r="62" spans="2:14" ht="17.25">
      <c r="B62" s="39" t="s">
        <v>638</v>
      </c>
      <c r="C62" s="19">
        <v>37</v>
      </c>
      <c r="D62" s="16">
        <v>3</v>
      </c>
      <c r="E62" s="16">
        <v>18</v>
      </c>
      <c r="F62" s="16" t="s">
        <v>139</v>
      </c>
      <c r="G62" s="16">
        <v>145</v>
      </c>
      <c r="H62" s="16">
        <v>40</v>
      </c>
      <c r="I62" s="16">
        <v>169</v>
      </c>
      <c r="J62" s="16">
        <v>2</v>
      </c>
      <c r="K62" s="16">
        <v>50</v>
      </c>
      <c r="L62" s="16">
        <v>116</v>
      </c>
      <c r="M62" s="42">
        <v>96</v>
      </c>
      <c r="N62" s="42">
        <v>19</v>
      </c>
    </row>
    <row r="63" spans="2:14" ht="17.25">
      <c r="B63" s="39"/>
      <c r="C63" s="19"/>
      <c r="D63" s="16"/>
      <c r="E63" s="16"/>
      <c r="F63" s="16"/>
      <c r="G63" s="16"/>
      <c r="H63" s="16"/>
      <c r="I63" s="16"/>
      <c r="J63" s="16"/>
      <c r="K63" s="16"/>
      <c r="L63" s="16"/>
      <c r="M63" s="42"/>
      <c r="N63" s="42"/>
    </row>
    <row r="64" spans="2:14" ht="17.25">
      <c r="B64" s="39" t="s">
        <v>666</v>
      </c>
      <c r="C64" s="19">
        <v>29</v>
      </c>
      <c r="D64" s="16">
        <v>6</v>
      </c>
      <c r="E64" s="16">
        <v>31</v>
      </c>
      <c r="F64" s="16" t="s">
        <v>139</v>
      </c>
      <c r="G64" s="16">
        <v>161</v>
      </c>
      <c r="H64" s="16">
        <v>85</v>
      </c>
      <c r="I64" s="16">
        <v>177</v>
      </c>
      <c r="J64" s="16">
        <v>6</v>
      </c>
      <c r="K64" s="16">
        <v>20</v>
      </c>
      <c r="L64" s="16">
        <v>65</v>
      </c>
      <c r="M64" s="42">
        <v>82</v>
      </c>
      <c r="N64" s="42">
        <v>14</v>
      </c>
    </row>
    <row r="65" spans="2:14" ht="17.25">
      <c r="B65" s="39"/>
      <c r="C65" s="19"/>
      <c r="D65" s="16"/>
      <c r="E65" s="16"/>
      <c r="F65" s="16"/>
      <c r="G65" s="16"/>
      <c r="H65" s="16"/>
      <c r="I65" s="16"/>
      <c r="J65" s="16"/>
      <c r="K65" s="16"/>
      <c r="L65" s="16"/>
      <c r="M65" s="42"/>
      <c r="N65" s="42"/>
    </row>
    <row r="66" spans="2:14" ht="17.25">
      <c r="B66" s="184" t="s">
        <v>484</v>
      </c>
      <c r="C66" s="14" t="s">
        <v>425</v>
      </c>
      <c r="D66" s="126">
        <v>2</v>
      </c>
      <c r="E66" s="127">
        <v>16</v>
      </c>
      <c r="F66" s="21" t="s">
        <v>139</v>
      </c>
      <c r="G66" s="16">
        <v>54</v>
      </c>
      <c r="H66" s="21">
        <v>39</v>
      </c>
      <c r="I66" s="21">
        <v>21</v>
      </c>
      <c r="J66" s="21">
        <v>3</v>
      </c>
      <c r="K66" s="21">
        <v>7</v>
      </c>
      <c r="L66" s="21">
        <v>34</v>
      </c>
      <c r="M66" s="41">
        <v>64</v>
      </c>
      <c r="N66" s="41">
        <v>6</v>
      </c>
    </row>
    <row r="67" spans="2:14" ht="17.25">
      <c r="B67" s="39" t="s">
        <v>485</v>
      </c>
      <c r="C67" s="20">
        <v>29</v>
      </c>
      <c r="D67" s="14">
        <v>4</v>
      </c>
      <c r="E67" s="127">
        <v>15</v>
      </c>
      <c r="F67" s="21" t="s">
        <v>139</v>
      </c>
      <c r="G67" s="16">
        <v>107</v>
      </c>
      <c r="H67" s="21">
        <v>46</v>
      </c>
      <c r="I67" s="21">
        <v>156</v>
      </c>
      <c r="J67" s="14">
        <v>3</v>
      </c>
      <c r="K67" s="21">
        <v>13</v>
      </c>
      <c r="L67" s="21">
        <v>31</v>
      </c>
      <c r="M67" s="41">
        <v>18</v>
      </c>
      <c r="N67" s="41">
        <v>8</v>
      </c>
    </row>
    <row r="68" spans="3:14" ht="17.25"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42"/>
      <c r="N68" s="42"/>
    </row>
    <row r="69" spans="2:14" ht="17.25">
      <c r="B69" s="39" t="s">
        <v>235</v>
      </c>
      <c r="C69" s="13">
        <v>28</v>
      </c>
      <c r="D69" s="31">
        <v>3</v>
      </c>
      <c r="E69" s="31">
        <v>19</v>
      </c>
      <c r="F69" s="31" t="s">
        <v>139</v>
      </c>
      <c r="G69" s="16">
        <v>127</v>
      </c>
      <c r="H69" s="31">
        <v>55</v>
      </c>
      <c r="I69" s="31">
        <v>162</v>
      </c>
      <c r="J69" s="31">
        <v>5</v>
      </c>
      <c r="K69" s="31">
        <v>19</v>
      </c>
      <c r="L69" s="31">
        <f>L64-L70</f>
        <v>36</v>
      </c>
      <c r="M69" s="31">
        <f>M64-M70</f>
        <v>35</v>
      </c>
      <c r="N69" s="31">
        <f>N64-N70</f>
        <v>8</v>
      </c>
    </row>
    <row r="70" spans="2:14" ht="17.25">
      <c r="B70" s="39" t="s">
        <v>236</v>
      </c>
      <c r="C70" s="20">
        <v>1</v>
      </c>
      <c r="D70" s="14">
        <v>3</v>
      </c>
      <c r="E70" s="127">
        <v>12</v>
      </c>
      <c r="F70" s="21" t="s">
        <v>139</v>
      </c>
      <c r="G70" s="16">
        <v>34</v>
      </c>
      <c r="H70" s="127">
        <v>30</v>
      </c>
      <c r="I70" s="21">
        <v>15</v>
      </c>
      <c r="J70" s="127">
        <v>1</v>
      </c>
      <c r="K70" s="21">
        <v>1</v>
      </c>
      <c r="L70" s="21">
        <v>29</v>
      </c>
      <c r="M70" s="24">
        <v>47</v>
      </c>
      <c r="N70" s="24">
        <v>6</v>
      </c>
    </row>
    <row r="71" spans="2:14" ht="18" thickBot="1">
      <c r="B71" s="5"/>
      <c r="C71" s="2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ht="17.25">
      <c r="C72" s="2" t="s">
        <v>617</v>
      </c>
    </row>
    <row r="73" ht="17.25">
      <c r="C73" s="2" t="s">
        <v>387</v>
      </c>
    </row>
    <row r="74" ht="17.25">
      <c r="C74" s="1" t="s">
        <v>542</v>
      </c>
    </row>
  </sheetData>
  <sheetProtection selectLockedCells="1" selectUnlockedCells="1"/>
  <mergeCells count="7">
    <mergeCell ref="D31:E31"/>
    <mergeCell ref="D39:E39"/>
    <mergeCell ref="D32:E32"/>
    <mergeCell ref="D35:E35"/>
    <mergeCell ref="D36:E36"/>
    <mergeCell ref="D38:E38"/>
    <mergeCell ref="D33:E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2" r:id="rId2"/>
  <ignoredErrors>
    <ignoredError sqref="D32:D33 E35:E38 D35:D38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2" sqref="A2"/>
    </sheetView>
  </sheetViews>
  <sheetFormatPr defaultColWidth="13.375" defaultRowHeight="13.5"/>
  <cols>
    <col min="1" max="1" width="13.375" style="2" customWidth="1"/>
    <col min="2" max="2" width="5.875" style="2" customWidth="1"/>
    <col min="3" max="3" width="25.00390625" style="2" customWidth="1"/>
    <col min="4" max="16384" width="13.375" style="2" customWidth="1"/>
  </cols>
  <sheetData>
    <row r="1" ht="17.25">
      <c r="A1" s="1"/>
    </row>
    <row r="6" ht="17.25">
      <c r="F6" s="4" t="s">
        <v>209</v>
      </c>
    </row>
    <row r="8" ht="17.25">
      <c r="D8" s="4" t="s">
        <v>249</v>
      </c>
    </row>
    <row r="9" spans="2:11" ht="18" thickBot="1">
      <c r="B9" s="5"/>
      <c r="C9" s="5"/>
      <c r="D9" s="5"/>
      <c r="E9" s="6" t="s">
        <v>175</v>
      </c>
      <c r="F9" s="5"/>
      <c r="G9" s="5"/>
      <c r="H9" s="5"/>
      <c r="I9" s="5"/>
      <c r="J9" s="5"/>
      <c r="K9" s="6" t="s">
        <v>106</v>
      </c>
    </row>
    <row r="10" spans="4:11" ht="17.25">
      <c r="D10" s="26" t="s">
        <v>117</v>
      </c>
      <c r="E10" s="26" t="s">
        <v>134</v>
      </c>
      <c r="F10" s="26" t="s">
        <v>531</v>
      </c>
      <c r="G10" s="26" t="s">
        <v>616</v>
      </c>
      <c r="H10" s="26" t="s">
        <v>678</v>
      </c>
      <c r="I10" s="134" t="s">
        <v>686</v>
      </c>
      <c r="J10" s="10"/>
      <c r="K10" s="10"/>
    </row>
    <row r="11" spans="2:11" ht="17.25">
      <c r="B11" s="10"/>
      <c r="C11" s="10"/>
      <c r="D11" s="12" t="s">
        <v>535</v>
      </c>
      <c r="E11" s="12" t="s">
        <v>536</v>
      </c>
      <c r="F11" s="12" t="s">
        <v>537</v>
      </c>
      <c r="G11" s="12" t="s">
        <v>592</v>
      </c>
      <c r="H11" s="12" t="s">
        <v>675</v>
      </c>
      <c r="I11" s="12" t="s">
        <v>687</v>
      </c>
      <c r="J11" s="12" t="s">
        <v>3</v>
      </c>
      <c r="K11" s="12" t="s">
        <v>4</v>
      </c>
    </row>
    <row r="12" spans="3:4" ht="17.25">
      <c r="C12" s="93"/>
      <c r="D12" s="90"/>
    </row>
    <row r="13" spans="3:11" s="23" customFormat="1" ht="17.25">
      <c r="C13" s="208" t="s">
        <v>250</v>
      </c>
      <c r="D13" s="201">
        <v>1995</v>
      </c>
      <c r="E13" s="18">
        <v>2010</v>
      </c>
      <c r="F13" s="18">
        <v>2083</v>
      </c>
      <c r="G13" s="18">
        <v>2157</v>
      </c>
      <c r="H13" s="18">
        <v>2116</v>
      </c>
      <c r="I13" s="18">
        <v>1979</v>
      </c>
      <c r="J13" s="209">
        <v>1172</v>
      </c>
      <c r="K13" s="209">
        <v>807</v>
      </c>
    </row>
    <row r="14" spans="3:11" ht="17.25">
      <c r="C14" s="24"/>
      <c r="D14" s="19"/>
      <c r="E14" s="16"/>
      <c r="F14" s="16"/>
      <c r="G14" s="16"/>
      <c r="H14" s="16"/>
      <c r="I14" s="16"/>
      <c r="J14" s="16"/>
      <c r="K14" s="16"/>
    </row>
    <row r="15" spans="3:11" ht="17.25">
      <c r="C15" s="40" t="s">
        <v>251</v>
      </c>
      <c r="D15" s="13">
        <v>1476</v>
      </c>
      <c r="E15" s="14">
        <v>1478</v>
      </c>
      <c r="F15" s="14">
        <v>1523</v>
      </c>
      <c r="G15" s="14">
        <v>1554</v>
      </c>
      <c r="H15" s="14">
        <v>1484</v>
      </c>
      <c r="I15" s="14">
        <f>I13-I17</f>
        <v>1335</v>
      </c>
      <c r="J15" s="14">
        <f>J13-J17</f>
        <v>705</v>
      </c>
      <c r="K15" s="14">
        <f>K13-K17</f>
        <v>630</v>
      </c>
    </row>
    <row r="16" spans="3:11" ht="17.25">
      <c r="C16" s="40"/>
      <c r="D16" s="13"/>
      <c r="E16" s="14"/>
      <c r="F16" s="14"/>
      <c r="G16" s="14"/>
      <c r="H16" s="14"/>
      <c r="I16" s="14"/>
      <c r="J16" s="14"/>
      <c r="K16" s="14"/>
    </row>
    <row r="17" spans="3:11" ht="17.25">
      <c r="C17" s="40" t="s">
        <v>252</v>
      </c>
      <c r="D17" s="13">
        <v>519</v>
      </c>
      <c r="E17" s="14">
        <v>532</v>
      </c>
      <c r="F17" s="14">
        <v>560</v>
      </c>
      <c r="G17" s="14">
        <v>603</v>
      </c>
      <c r="H17" s="14">
        <v>632</v>
      </c>
      <c r="I17" s="14">
        <v>644</v>
      </c>
      <c r="J17" s="14">
        <v>467</v>
      </c>
      <c r="K17" s="14">
        <v>177</v>
      </c>
    </row>
    <row r="18" spans="3:11" ht="17.25">
      <c r="C18" s="40" t="s">
        <v>253</v>
      </c>
      <c r="D18" s="13">
        <v>323</v>
      </c>
      <c r="E18" s="14">
        <v>349</v>
      </c>
      <c r="F18" s="14">
        <v>352</v>
      </c>
      <c r="G18" s="14">
        <v>372</v>
      </c>
      <c r="H18" s="14">
        <v>405</v>
      </c>
      <c r="I18" s="14">
        <v>423</v>
      </c>
      <c r="J18" s="21">
        <v>304</v>
      </c>
      <c r="K18" s="21">
        <v>119</v>
      </c>
    </row>
    <row r="19" spans="3:11" ht="17.25">
      <c r="C19" s="40" t="s">
        <v>254</v>
      </c>
      <c r="D19" s="13">
        <v>28</v>
      </c>
      <c r="E19" s="14">
        <v>16</v>
      </c>
      <c r="F19" s="14">
        <v>21</v>
      </c>
      <c r="G19" s="14">
        <v>24</v>
      </c>
      <c r="H19" s="14">
        <v>14</v>
      </c>
      <c r="I19" s="14">
        <v>19</v>
      </c>
      <c r="J19" s="21">
        <v>15</v>
      </c>
      <c r="K19" s="21">
        <v>4</v>
      </c>
    </row>
    <row r="20" spans="3:11" ht="17.25">
      <c r="C20" s="40"/>
      <c r="D20" s="13"/>
      <c r="E20" s="14"/>
      <c r="F20" s="14"/>
      <c r="G20" s="14"/>
      <c r="H20" s="14"/>
      <c r="I20" s="14"/>
      <c r="J20" s="21"/>
      <c r="K20" s="21"/>
    </row>
    <row r="21" spans="3:11" ht="17.25">
      <c r="C21" s="40" t="s">
        <v>255</v>
      </c>
      <c r="D21" s="13">
        <v>26</v>
      </c>
      <c r="E21" s="14">
        <v>10</v>
      </c>
      <c r="F21" s="14">
        <v>16</v>
      </c>
      <c r="G21" s="14">
        <v>13</v>
      </c>
      <c r="H21" s="14">
        <v>23</v>
      </c>
      <c r="I21" s="14">
        <v>25</v>
      </c>
      <c r="J21" s="21">
        <v>20</v>
      </c>
      <c r="K21" s="21">
        <v>5</v>
      </c>
    </row>
    <row r="22" spans="3:11" ht="17.25">
      <c r="C22" s="40" t="s">
        <v>256</v>
      </c>
      <c r="D22" s="13">
        <v>23</v>
      </c>
      <c r="E22" s="14">
        <v>22</v>
      </c>
      <c r="F22" s="14">
        <v>22</v>
      </c>
      <c r="G22" s="14">
        <v>19</v>
      </c>
      <c r="H22" s="14">
        <v>35</v>
      </c>
      <c r="I22" s="14">
        <v>33</v>
      </c>
      <c r="J22" s="21">
        <v>24</v>
      </c>
      <c r="K22" s="21">
        <v>9</v>
      </c>
    </row>
    <row r="23" spans="3:11" ht="17.25">
      <c r="C23" s="40" t="s">
        <v>257</v>
      </c>
      <c r="D23" s="13">
        <v>3</v>
      </c>
      <c r="E23" s="14">
        <v>13</v>
      </c>
      <c r="F23" s="14">
        <v>24</v>
      </c>
      <c r="G23" s="14">
        <v>23</v>
      </c>
      <c r="H23" s="14">
        <v>30</v>
      </c>
      <c r="I23" s="14">
        <v>29</v>
      </c>
      <c r="J23" s="21">
        <v>24</v>
      </c>
      <c r="K23" s="21">
        <v>5</v>
      </c>
    </row>
    <row r="24" spans="3:11" ht="17.25">
      <c r="C24" s="40"/>
      <c r="D24" s="13"/>
      <c r="E24" s="14"/>
      <c r="F24" s="14"/>
      <c r="G24" s="14"/>
      <c r="H24" s="14"/>
      <c r="I24" s="14"/>
      <c r="J24" s="21"/>
      <c r="K24" s="21"/>
    </row>
    <row r="25" spans="3:11" ht="17.25">
      <c r="C25" s="40" t="s">
        <v>258</v>
      </c>
      <c r="D25" s="13">
        <v>26</v>
      </c>
      <c r="E25" s="14">
        <v>12</v>
      </c>
      <c r="F25" s="14">
        <v>18</v>
      </c>
      <c r="G25" s="14">
        <v>29</v>
      </c>
      <c r="H25" s="14">
        <v>25</v>
      </c>
      <c r="I25" s="14">
        <v>25</v>
      </c>
      <c r="J25" s="21">
        <v>17</v>
      </c>
      <c r="K25" s="21">
        <v>8</v>
      </c>
    </row>
    <row r="26" spans="3:11" ht="17.25">
      <c r="C26" s="40" t="s">
        <v>259</v>
      </c>
      <c r="D26" s="13">
        <v>4</v>
      </c>
      <c r="E26" s="14">
        <v>7</v>
      </c>
      <c r="F26" s="14">
        <v>4</v>
      </c>
      <c r="G26" s="14">
        <v>9</v>
      </c>
      <c r="H26" s="14">
        <v>5</v>
      </c>
      <c r="I26" s="14">
        <v>1</v>
      </c>
      <c r="J26" s="21">
        <v>1</v>
      </c>
      <c r="K26" s="21" t="s">
        <v>425</v>
      </c>
    </row>
    <row r="27" spans="3:11" ht="17.25">
      <c r="C27" s="40" t="s">
        <v>260</v>
      </c>
      <c r="D27" s="13" t="s">
        <v>425</v>
      </c>
      <c r="E27" s="14">
        <v>3</v>
      </c>
      <c r="F27" s="14">
        <v>1</v>
      </c>
      <c r="G27" s="126" t="s">
        <v>425</v>
      </c>
      <c r="H27" s="21" t="s">
        <v>425</v>
      </c>
      <c r="I27" s="21">
        <v>2</v>
      </c>
      <c r="J27" s="21">
        <v>2</v>
      </c>
      <c r="K27" s="21" t="s">
        <v>425</v>
      </c>
    </row>
    <row r="28" spans="3:11" ht="17.25">
      <c r="C28" s="40"/>
      <c r="D28" s="13"/>
      <c r="E28" s="14"/>
      <c r="F28" s="14"/>
      <c r="G28" s="126"/>
      <c r="H28" s="21"/>
      <c r="I28" s="21"/>
      <c r="J28" s="126"/>
      <c r="K28" s="21"/>
    </row>
    <row r="29" spans="3:11" ht="17.25">
      <c r="C29" s="40" t="s">
        <v>261</v>
      </c>
      <c r="D29" s="13">
        <v>32</v>
      </c>
      <c r="E29" s="14">
        <v>38</v>
      </c>
      <c r="F29" s="14">
        <v>46</v>
      </c>
      <c r="G29" s="14">
        <v>61</v>
      </c>
      <c r="H29" s="14">
        <v>65</v>
      </c>
      <c r="I29" s="14">
        <v>62</v>
      </c>
      <c r="J29" s="21">
        <v>41</v>
      </c>
      <c r="K29" s="21">
        <v>21</v>
      </c>
    </row>
    <row r="30" spans="3:11" ht="17.25">
      <c r="C30" s="40" t="s">
        <v>262</v>
      </c>
      <c r="D30" s="13">
        <v>3</v>
      </c>
      <c r="E30" s="14">
        <v>3</v>
      </c>
      <c r="F30" s="14">
        <v>4</v>
      </c>
      <c r="G30" s="14">
        <v>1</v>
      </c>
      <c r="H30" s="14">
        <v>2</v>
      </c>
      <c r="I30" s="21" t="s">
        <v>425</v>
      </c>
      <c r="J30" s="21" t="s">
        <v>425</v>
      </c>
      <c r="K30" s="21" t="s">
        <v>425</v>
      </c>
    </row>
    <row r="31" spans="3:11" ht="17.25">
      <c r="C31" s="40" t="s">
        <v>263</v>
      </c>
      <c r="D31" s="13">
        <v>18</v>
      </c>
      <c r="E31" s="14">
        <v>29</v>
      </c>
      <c r="F31" s="14">
        <v>29</v>
      </c>
      <c r="G31" s="14">
        <v>21</v>
      </c>
      <c r="H31" s="14">
        <v>12</v>
      </c>
      <c r="I31" s="14">
        <v>9</v>
      </c>
      <c r="J31" s="21">
        <v>7</v>
      </c>
      <c r="K31" s="21">
        <v>2</v>
      </c>
    </row>
    <row r="32" spans="3:11" ht="17.25">
      <c r="C32" s="40"/>
      <c r="D32" s="13"/>
      <c r="E32" s="14"/>
      <c r="F32" s="14"/>
      <c r="G32" s="14"/>
      <c r="H32" s="14"/>
      <c r="I32" s="14"/>
      <c r="J32" s="21"/>
      <c r="K32" s="21"/>
    </row>
    <row r="33" spans="3:11" ht="17.25">
      <c r="C33" s="40" t="s">
        <v>264</v>
      </c>
      <c r="D33" s="13">
        <v>33</v>
      </c>
      <c r="E33" s="14">
        <v>30</v>
      </c>
      <c r="F33" s="14">
        <v>23</v>
      </c>
      <c r="G33" s="14">
        <v>31</v>
      </c>
      <c r="H33" s="14">
        <v>16</v>
      </c>
      <c r="I33" s="21">
        <f>I17-SUM(I18:I31)</f>
        <v>16</v>
      </c>
      <c r="J33" s="21">
        <f>J17-SUM(J18:J31)</f>
        <v>12</v>
      </c>
      <c r="K33" s="21">
        <f>K17-SUM(K18:K31)</f>
        <v>4</v>
      </c>
    </row>
    <row r="34" spans="2:11" ht="18" thickBot="1">
      <c r="B34" s="5"/>
      <c r="C34" s="5"/>
      <c r="D34" s="61"/>
      <c r="E34" s="5"/>
      <c r="F34" s="5"/>
      <c r="G34" s="5"/>
      <c r="H34" s="5"/>
      <c r="I34" s="5"/>
      <c r="J34" s="5"/>
      <c r="K34" s="98"/>
    </row>
    <row r="35" ht="17.25">
      <c r="D35" s="1" t="s">
        <v>542</v>
      </c>
    </row>
    <row r="38" ht="17.25">
      <c r="D38" s="4" t="s">
        <v>265</v>
      </c>
    </row>
    <row r="39" spans="2:11" ht="18" thickBot="1">
      <c r="B39" s="5"/>
      <c r="C39" s="5"/>
      <c r="D39" s="6" t="s">
        <v>175</v>
      </c>
      <c r="E39" s="5"/>
      <c r="F39" s="5"/>
      <c r="G39" s="5"/>
      <c r="H39" s="5"/>
      <c r="I39" s="5"/>
      <c r="J39" s="5"/>
      <c r="K39" s="6" t="s">
        <v>106</v>
      </c>
    </row>
    <row r="40" spans="4:11" ht="17.25">
      <c r="D40" s="43"/>
      <c r="E40" s="26" t="s">
        <v>134</v>
      </c>
      <c r="F40" s="26" t="s">
        <v>531</v>
      </c>
      <c r="G40" s="26" t="s">
        <v>616</v>
      </c>
      <c r="H40" s="26" t="s">
        <v>678</v>
      </c>
      <c r="I40" s="134" t="s">
        <v>679</v>
      </c>
      <c r="J40" s="10"/>
      <c r="K40" s="10"/>
    </row>
    <row r="41" spans="2:11" ht="17.25">
      <c r="B41" s="10"/>
      <c r="C41" s="10"/>
      <c r="D41" s="10"/>
      <c r="E41" s="12" t="s">
        <v>536</v>
      </c>
      <c r="F41" s="12" t="s">
        <v>537</v>
      </c>
      <c r="G41" s="12" t="s">
        <v>592</v>
      </c>
      <c r="H41" s="12" t="s">
        <v>675</v>
      </c>
      <c r="I41" s="12" t="s">
        <v>677</v>
      </c>
      <c r="J41" s="12" t="s">
        <v>5</v>
      </c>
      <c r="K41" s="12" t="s">
        <v>6</v>
      </c>
    </row>
    <row r="42" spans="4:8" ht="17.25">
      <c r="D42" s="24"/>
      <c r="E42" s="7"/>
      <c r="F42" s="24"/>
      <c r="G42" s="24"/>
      <c r="H42" s="24"/>
    </row>
    <row r="43" spans="3:11" s="23" customFormat="1" ht="17.25">
      <c r="C43" s="4" t="s">
        <v>266</v>
      </c>
      <c r="D43" s="210"/>
      <c r="E43" s="201">
        <v>2010</v>
      </c>
      <c r="F43" s="87">
        <v>2083</v>
      </c>
      <c r="G43" s="87">
        <v>2157</v>
      </c>
      <c r="H43" s="87">
        <v>2116</v>
      </c>
      <c r="I43" s="18">
        <v>1979</v>
      </c>
      <c r="J43" s="18">
        <v>1172</v>
      </c>
      <c r="K43" s="18">
        <v>807</v>
      </c>
    </row>
    <row r="44" spans="4:11" ht="17.25">
      <c r="D44" s="24"/>
      <c r="E44" s="19"/>
      <c r="F44" s="42"/>
      <c r="G44" s="42"/>
      <c r="H44" s="42"/>
      <c r="I44" s="16"/>
      <c r="J44" s="16"/>
      <c r="K44" s="16"/>
    </row>
    <row r="45" spans="2:11" ht="17.25">
      <c r="B45" s="1" t="s">
        <v>267</v>
      </c>
      <c r="D45" s="24"/>
      <c r="E45" s="13">
        <v>160</v>
      </c>
      <c r="F45" s="42">
        <v>187</v>
      </c>
      <c r="G45" s="42">
        <v>175</v>
      </c>
      <c r="H45" s="42">
        <v>197</v>
      </c>
      <c r="I45" s="16">
        <v>178</v>
      </c>
      <c r="J45" s="21">
        <v>88</v>
      </c>
      <c r="K45" s="21">
        <v>90</v>
      </c>
    </row>
    <row r="46" spans="2:11" ht="17.25">
      <c r="B46" s="1" t="s">
        <v>268</v>
      </c>
      <c r="D46" s="24"/>
      <c r="E46" s="13">
        <v>232</v>
      </c>
      <c r="F46" s="42">
        <v>218</v>
      </c>
      <c r="G46" s="42">
        <v>214</v>
      </c>
      <c r="H46" s="42">
        <v>235</v>
      </c>
      <c r="I46" s="16">
        <v>174</v>
      </c>
      <c r="J46" s="21">
        <v>22</v>
      </c>
      <c r="K46" s="21">
        <v>152</v>
      </c>
    </row>
    <row r="47" spans="2:11" ht="17.25">
      <c r="B47" s="1" t="s">
        <v>269</v>
      </c>
      <c r="D47" s="24"/>
      <c r="E47" s="13">
        <v>253</v>
      </c>
      <c r="F47" s="42">
        <v>248</v>
      </c>
      <c r="G47" s="42">
        <v>247</v>
      </c>
      <c r="H47" s="42">
        <v>204</v>
      </c>
      <c r="I47" s="16">
        <v>194</v>
      </c>
      <c r="J47" s="21">
        <v>59</v>
      </c>
      <c r="K47" s="21">
        <v>135</v>
      </c>
    </row>
    <row r="48" spans="2:11" ht="17.25">
      <c r="B48" s="1"/>
      <c r="D48" s="24"/>
      <c r="E48" s="13"/>
      <c r="F48" s="42"/>
      <c r="G48" s="42"/>
      <c r="H48" s="42"/>
      <c r="I48" s="16"/>
      <c r="J48" s="21"/>
      <c r="K48" s="21"/>
    </row>
    <row r="49" spans="2:11" ht="17.25">
      <c r="B49" s="1" t="s">
        <v>270</v>
      </c>
      <c r="D49" s="24"/>
      <c r="E49" s="13">
        <v>447</v>
      </c>
      <c r="F49" s="42">
        <v>385</v>
      </c>
      <c r="G49" s="42">
        <v>398</v>
      </c>
      <c r="H49" s="42">
        <v>329</v>
      </c>
      <c r="I49" s="16">
        <v>301</v>
      </c>
      <c r="J49" s="21">
        <v>87</v>
      </c>
      <c r="K49" s="21">
        <v>214</v>
      </c>
    </row>
    <row r="50" spans="2:11" ht="17.25">
      <c r="B50" s="1" t="s">
        <v>271</v>
      </c>
      <c r="D50" s="24"/>
      <c r="E50" s="13">
        <v>97</v>
      </c>
      <c r="F50" s="42">
        <v>75</v>
      </c>
      <c r="G50" s="42">
        <v>69</v>
      </c>
      <c r="H50" s="42">
        <v>74</v>
      </c>
      <c r="I50" s="16">
        <v>52</v>
      </c>
      <c r="J50" s="21">
        <v>43</v>
      </c>
      <c r="K50" s="21">
        <v>9</v>
      </c>
    </row>
    <row r="51" spans="2:11" ht="17.25">
      <c r="B51" s="1"/>
      <c r="D51" s="24"/>
      <c r="E51" s="13"/>
      <c r="F51" s="42"/>
      <c r="G51" s="42"/>
      <c r="H51" s="42"/>
      <c r="I51" s="16"/>
      <c r="J51" s="21"/>
      <c r="K51" s="21"/>
    </row>
    <row r="52" spans="2:11" ht="17.25">
      <c r="B52" s="1" t="s">
        <v>272</v>
      </c>
      <c r="D52" s="24"/>
      <c r="E52" s="13">
        <v>35</v>
      </c>
      <c r="F52" s="42">
        <v>13</v>
      </c>
      <c r="G52" s="42">
        <v>8</v>
      </c>
      <c r="H52" s="42">
        <v>13</v>
      </c>
      <c r="I52" s="16">
        <v>13</v>
      </c>
      <c r="J52" s="21">
        <v>12</v>
      </c>
      <c r="K52" s="21">
        <v>1</v>
      </c>
    </row>
    <row r="53" spans="2:11" ht="17.25">
      <c r="B53" s="1" t="s">
        <v>273</v>
      </c>
      <c r="D53" s="24"/>
      <c r="E53" s="13">
        <v>20</v>
      </c>
      <c r="F53" s="42">
        <v>6</v>
      </c>
      <c r="G53" s="42">
        <v>6</v>
      </c>
      <c r="H53" s="42">
        <v>12</v>
      </c>
      <c r="I53" s="16">
        <v>10</v>
      </c>
      <c r="J53" s="21">
        <v>9</v>
      </c>
      <c r="K53" s="21">
        <v>1</v>
      </c>
    </row>
    <row r="54" spans="2:11" ht="17.25">
      <c r="B54" s="1" t="s">
        <v>274</v>
      </c>
      <c r="D54" s="24"/>
      <c r="E54" s="13">
        <v>15</v>
      </c>
      <c r="F54" s="42">
        <v>7</v>
      </c>
      <c r="G54" s="42">
        <v>2</v>
      </c>
      <c r="H54" s="42">
        <v>1</v>
      </c>
      <c r="I54" s="16">
        <v>3</v>
      </c>
      <c r="J54" s="21">
        <v>3</v>
      </c>
      <c r="K54" s="21" t="s">
        <v>425</v>
      </c>
    </row>
    <row r="55" spans="2:11" ht="17.25">
      <c r="B55" s="1"/>
      <c r="D55" s="24"/>
      <c r="E55" s="13"/>
      <c r="F55" s="42"/>
      <c r="G55" s="42"/>
      <c r="H55" s="42"/>
      <c r="I55" s="16"/>
      <c r="J55" s="21"/>
      <c r="K55" s="21"/>
    </row>
    <row r="56" spans="2:11" ht="17.25">
      <c r="B56" s="1" t="s">
        <v>275</v>
      </c>
      <c r="D56" s="24"/>
      <c r="E56" s="13">
        <v>46</v>
      </c>
      <c r="F56" s="42">
        <v>61</v>
      </c>
      <c r="G56" s="42">
        <v>53</v>
      </c>
      <c r="H56" s="42">
        <v>67</v>
      </c>
      <c r="I56" s="16">
        <v>61</v>
      </c>
      <c r="J56" s="21">
        <v>49</v>
      </c>
      <c r="K56" s="21">
        <v>12</v>
      </c>
    </row>
    <row r="57" spans="2:11" ht="17.25">
      <c r="B57" s="1"/>
      <c r="D57" s="24"/>
      <c r="E57" s="13"/>
      <c r="F57" s="42"/>
      <c r="G57" s="42"/>
      <c r="H57" s="42"/>
      <c r="I57" s="16"/>
      <c r="J57" s="21"/>
      <c r="K57" s="21"/>
    </row>
    <row r="58" spans="2:11" ht="17.25">
      <c r="B58" s="1" t="s">
        <v>276</v>
      </c>
      <c r="D58" s="24"/>
      <c r="E58" s="13">
        <v>625</v>
      </c>
      <c r="F58" s="42">
        <v>793</v>
      </c>
      <c r="G58" s="42">
        <v>869</v>
      </c>
      <c r="H58" s="42">
        <v>928</v>
      </c>
      <c r="I58" s="16">
        <v>961</v>
      </c>
      <c r="J58" s="21">
        <v>786</v>
      </c>
      <c r="K58" s="21">
        <v>175</v>
      </c>
    </row>
    <row r="59" spans="2:11" ht="17.25">
      <c r="B59" s="1" t="s">
        <v>277</v>
      </c>
      <c r="D59" s="24"/>
      <c r="E59" s="13">
        <v>519</v>
      </c>
      <c r="F59" s="42">
        <v>678</v>
      </c>
      <c r="G59" s="42">
        <v>754</v>
      </c>
      <c r="H59" s="42">
        <v>816</v>
      </c>
      <c r="I59" s="16">
        <v>818</v>
      </c>
      <c r="J59" s="21">
        <v>653</v>
      </c>
      <c r="K59" s="21">
        <v>165</v>
      </c>
    </row>
    <row r="60" spans="2:11" ht="17.25">
      <c r="B60" s="1" t="s">
        <v>628</v>
      </c>
      <c r="D60" s="24"/>
      <c r="E60" s="13">
        <v>62</v>
      </c>
      <c r="F60" s="42">
        <v>39</v>
      </c>
      <c r="G60" s="42">
        <v>69</v>
      </c>
      <c r="H60" s="42">
        <v>62</v>
      </c>
      <c r="I60" s="16">
        <v>96</v>
      </c>
      <c r="J60" s="21">
        <v>90</v>
      </c>
      <c r="K60" s="21">
        <v>6</v>
      </c>
    </row>
    <row r="61" spans="2:11" ht="17.25">
      <c r="B61" s="199" t="s">
        <v>627</v>
      </c>
      <c r="D61" s="24"/>
      <c r="E61" s="13"/>
      <c r="F61" s="42"/>
      <c r="G61" s="42"/>
      <c r="H61" s="42"/>
      <c r="I61" s="16"/>
      <c r="J61" s="21"/>
      <c r="K61" s="126"/>
    </row>
    <row r="62" spans="2:11" ht="17.25">
      <c r="B62" s="1" t="s">
        <v>278</v>
      </c>
      <c r="D62" s="24"/>
      <c r="E62" s="13">
        <v>44</v>
      </c>
      <c r="F62" s="42">
        <v>76</v>
      </c>
      <c r="G62" s="42">
        <v>46</v>
      </c>
      <c r="H62" s="42">
        <v>50</v>
      </c>
      <c r="I62" s="16">
        <v>47</v>
      </c>
      <c r="J62" s="21">
        <v>43</v>
      </c>
      <c r="K62" s="21">
        <v>4</v>
      </c>
    </row>
    <row r="63" spans="2:11" ht="17.25">
      <c r="B63" s="1"/>
      <c r="D63" s="24"/>
      <c r="E63" s="13"/>
      <c r="F63" s="42"/>
      <c r="G63" s="42"/>
      <c r="H63" s="42"/>
      <c r="I63" s="16"/>
      <c r="J63" s="21"/>
      <c r="K63" s="21"/>
    </row>
    <row r="64" spans="2:11" ht="17.25">
      <c r="B64" s="1" t="s">
        <v>279</v>
      </c>
      <c r="D64" s="24"/>
      <c r="E64" s="13">
        <v>115</v>
      </c>
      <c r="F64" s="42">
        <v>103</v>
      </c>
      <c r="G64" s="42">
        <v>124</v>
      </c>
      <c r="H64" s="42">
        <v>69</v>
      </c>
      <c r="I64" s="16">
        <v>45</v>
      </c>
      <c r="J64" s="21">
        <v>26</v>
      </c>
      <c r="K64" s="21">
        <v>19</v>
      </c>
    </row>
    <row r="65" spans="2:11" ht="18" thickBot="1">
      <c r="B65" s="5"/>
      <c r="C65" s="5"/>
      <c r="D65" s="5"/>
      <c r="E65" s="61"/>
      <c r="F65" s="5"/>
      <c r="G65" s="5"/>
      <c r="H65" s="5"/>
      <c r="I65" s="5"/>
      <c r="J65" s="5"/>
      <c r="K65" s="5"/>
    </row>
    <row r="66" ht="17.25">
      <c r="E66" s="1" t="s">
        <v>542</v>
      </c>
    </row>
  </sheetData>
  <sheetProtection selectLockedCells="1" selectUnlockedCells="1"/>
  <printOptions/>
  <pageMargins left="0.75" right="0.75" top="1" bottom="1" header="0.512" footer="0.512"/>
  <pageSetup horizontalDpi="300" verticalDpi="300" orientation="portrait" paperSize="9" scale="61" r:id="rId1"/>
  <ignoredErrors>
    <ignoredError sqref="I33:K3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4.625" style="2" customWidth="1"/>
    <col min="3" max="6" width="12.125" style="2" customWidth="1"/>
    <col min="7" max="7" width="12.125" style="149" customWidth="1"/>
    <col min="8" max="8" width="10.875" style="149" customWidth="1"/>
    <col min="9" max="11" width="12.125" style="149" customWidth="1"/>
    <col min="12" max="12" width="10.875" style="149" customWidth="1"/>
    <col min="13" max="16384" width="12.125" style="2" customWidth="1"/>
  </cols>
  <sheetData>
    <row r="1" ht="17.25">
      <c r="A1" s="1"/>
    </row>
    <row r="6" ht="17.25">
      <c r="E6" s="4" t="s">
        <v>280</v>
      </c>
    </row>
    <row r="7" ht="17.25">
      <c r="C7" s="4" t="s">
        <v>281</v>
      </c>
    </row>
    <row r="8" spans="2:12" ht="18" thickBot="1">
      <c r="B8" s="5"/>
      <c r="C8" s="5"/>
      <c r="D8" s="5"/>
      <c r="E8" s="5"/>
      <c r="F8" s="5"/>
      <c r="G8" s="152"/>
      <c r="H8" s="152"/>
      <c r="I8" s="152"/>
      <c r="J8" s="152"/>
      <c r="K8" s="154" t="s">
        <v>332</v>
      </c>
      <c r="L8" s="152"/>
    </row>
    <row r="9" spans="2:12" ht="17.25">
      <c r="B9" s="1" t="s">
        <v>282</v>
      </c>
      <c r="C9" s="9" t="s">
        <v>688</v>
      </c>
      <c r="D9" s="10"/>
      <c r="E9" s="10"/>
      <c r="F9" s="7"/>
      <c r="G9" s="170" t="s">
        <v>689</v>
      </c>
      <c r="H9" s="158"/>
      <c r="I9" s="158"/>
      <c r="J9" s="158"/>
      <c r="K9" s="158"/>
      <c r="L9" s="158"/>
    </row>
    <row r="10" spans="2:12" ht="17.25">
      <c r="B10" s="1" t="s">
        <v>283</v>
      </c>
      <c r="C10" s="26" t="s">
        <v>500</v>
      </c>
      <c r="D10" s="7"/>
      <c r="E10" s="7"/>
      <c r="F10" s="26" t="s">
        <v>502</v>
      </c>
      <c r="G10" s="157"/>
      <c r="H10" s="158"/>
      <c r="I10" s="158"/>
      <c r="J10" s="157"/>
      <c r="K10" s="158"/>
      <c r="L10" s="158"/>
    </row>
    <row r="11" spans="2:12" ht="17.25">
      <c r="B11" s="9" t="s">
        <v>284</v>
      </c>
      <c r="C11" s="12" t="s">
        <v>501</v>
      </c>
      <c r="D11" s="12" t="s">
        <v>25</v>
      </c>
      <c r="E11" s="12" t="s">
        <v>630</v>
      </c>
      <c r="F11" s="12" t="s">
        <v>435</v>
      </c>
      <c r="G11" s="161" t="s">
        <v>25</v>
      </c>
      <c r="H11" s="161" t="s">
        <v>3</v>
      </c>
      <c r="I11" s="161" t="s">
        <v>4</v>
      </c>
      <c r="J11" s="161" t="s">
        <v>629</v>
      </c>
      <c r="K11" s="161" t="s">
        <v>3</v>
      </c>
      <c r="L11" s="161" t="s">
        <v>4</v>
      </c>
    </row>
    <row r="12" ht="17.25">
      <c r="C12" s="7"/>
    </row>
    <row r="13" spans="2:12" s="23" customFormat="1" ht="17.25">
      <c r="B13" s="200" t="s">
        <v>461</v>
      </c>
      <c r="C13" s="201">
        <v>5518</v>
      </c>
      <c r="D13" s="87">
        <v>693</v>
      </c>
      <c r="E13" s="18">
        <v>4825</v>
      </c>
      <c r="F13" s="18">
        <f>G13+J13</f>
        <v>5524</v>
      </c>
      <c r="G13" s="272">
        <v>668</v>
      </c>
      <c r="H13" s="272">
        <v>50</v>
      </c>
      <c r="I13" s="272">
        <v>618</v>
      </c>
      <c r="J13" s="257">
        <v>4856</v>
      </c>
      <c r="K13" s="257">
        <v>2814</v>
      </c>
      <c r="L13" s="257">
        <v>2042</v>
      </c>
    </row>
    <row r="14" spans="3:9" ht="17.25">
      <c r="C14" s="19"/>
      <c r="D14" s="42"/>
      <c r="E14" s="16"/>
      <c r="F14" s="18"/>
      <c r="G14" s="173"/>
      <c r="H14" s="173"/>
      <c r="I14" s="173"/>
    </row>
    <row r="15" spans="2:12" ht="17.25">
      <c r="B15" s="1" t="s">
        <v>285</v>
      </c>
      <c r="C15" s="13">
        <v>27</v>
      </c>
      <c r="D15" s="130" t="s">
        <v>425</v>
      </c>
      <c r="E15" s="21">
        <v>27</v>
      </c>
      <c r="F15" s="18">
        <f>G15+J15</f>
        <v>29</v>
      </c>
      <c r="G15" s="179">
        <v>1</v>
      </c>
      <c r="H15" s="179">
        <v>1</v>
      </c>
      <c r="I15" s="179" t="s">
        <v>425</v>
      </c>
      <c r="J15" s="145">
        <v>28</v>
      </c>
      <c r="K15" s="145">
        <v>24</v>
      </c>
      <c r="L15" s="146">
        <v>4</v>
      </c>
    </row>
    <row r="16" spans="2:12" ht="17.25">
      <c r="B16" s="1" t="s">
        <v>286</v>
      </c>
      <c r="C16" s="13">
        <v>1</v>
      </c>
      <c r="D16" s="130" t="s">
        <v>425</v>
      </c>
      <c r="E16" s="21">
        <v>1</v>
      </c>
      <c r="F16" s="283" t="s">
        <v>425</v>
      </c>
      <c r="G16" s="179" t="s">
        <v>425</v>
      </c>
      <c r="H16" s="179" t="s">
        <v>425</v>
      </c>
      <c r="I16" s="179" t="s">
        <v>425</v>
      </c>
      <c r="J16" s="145" t="s">
        <v>425</v>
      </c>
      <c r="K16" s="179" t="s">
        <v>425</v>
      </c>
      <c r="L16" s="179" t="s">
        <v>425</v>
      </c>
    </row>
    <row r="17" spans="2:12" ht="17.25">
      <c r="B17" s="1" t="s">
        <v>287</v>
      </c>
      <c r="C17" s="129">
        <v>1</v>
      </c>
      <c r="D17" s="130" t="s">
        <v>425</v>
      </c>
      <c r="E17" s="127">
        <v>1</v>
      </c>
      <c r="F17" s="283">
        <v>2</v>
      </c>
      <c r="G17" s="179" t="s">
        <v>425</v>
      </c>
      <c r="H17" s="179" t="s">
        <v>425</v>
      </c>
      <c r="I17" s="179" t="s">
        <v>425</v>
      </c>
      <c r="J17" s="143">
        <v>2</v>
      </c>
      <c r="K17" s="179">
        <v>1</v>
      </c>
      <c r="L17" s="179">
        <v>1</v>
      </c>
    </row>
    <row r="18" spans="2:12" ht="17.25">
      <c r="B18" s="1" t="s">
        <v>288</v>
      </c>
      <c r="C18" s="13">
        <v>11</v>
      </c>
      <c r="D18" s="130" t="s">
        <v>425</v>
      </c>
      <c r="E18" s="21">
        <v>11</v>
      </c>
      <c r="F18" s="283">
        <v>6</v>
      </c>
      <c r="G18" s="179" t="s">
        <v>425</v>
      </c>
      <c r="H18" s="179" t="s">
        <v>425</v>
      </c>
      <c r="I18" s="179" t="s">
        <v>425</v>
      </c>
      <c r="J18" s="145">
        <v>6</v>
      </c>
      <c r="K18" s="145">
        <v>2</v>
      </c>
      <c r="L18" s="179">
        <v>4</v>
      </c>
    </row>
    <row r="19" spans="2:12" ht="17.25">
      <c r="B19" s="1" t="s">
        <v>289</v>
      </c>
      <c r="C19" s="13" t="s">
        <v>425</v>
      </c>
      <c r="D19" s="41" t="s">
        <v>425</v>
      </c>
      <c r="E19" s="21" t="s">
        <v>425</v>
      </c>
      <c r="F19" s="284">
        <v>1</v>
      </c>
      <c r="G19" s="30" t="s">
        <v>425</v>
      </c>
      <c r="H19" s="30" t="s">
        <v>425</v>
      </c>
      <c r="I19" s="30" t="s">
        <v>425</v>
      </c>
      <c r="J19" s="30">
        <v>1</v>
      </c>
      <c r="K19" s="30" t="s">
        <v>425</v>
      </c>
      <c r="L19" s="30">
        <v>1</v>
      </c>
    </row>
    <row r="20" spans="2:12" ht="17.25">
      <c r="B20" s="1"/>
      <c r="C20" s="13"/>
      <c r="D20" s="41"/>
      <c r="E20" s="21"/>
      <c r="F20" s="18"/>
      <c r="G20" s="179"/>
      <c r="H20" s="179"/>
      <c r="I20" s="179"/>
      <c r="J20" s="145"/>
      <c r="K20" s="145"/>
      <c r="L20" s="146"/>
    </row>
    <row r="21" spans="2:12" ht="17.25">
      <c r="B21" s="1" t="s">
        <v>290</v>
      </c>
      <c r="C21" s="13">
        <v>1</v>
      </c>
      <c r="D21" s="41" t="s">
        <v>425</v>
      </c>
      <c r="E21" s="21">
        <v>1</v>
      </c>
      <c r="F21" s="283">
        <v>1</v>
      </c>
      <c r="G21" s="179" t="s">
        <v>425</v>
      </c>
      <c r="H21" s="179" t="s">
        <v>425</v>
      </c>
      <c r="I21" s="179" t="s">
        <v>425</v>
      </c>
      <c r="J21" s="145">
        <v>1</v>
      </c>
      <c r="K21" s="179">
        <v>1</v>
      </c>
      <c r="L21" s="30" t="s">
        <v>425</v>
      </c>
    </row>
    <row r="22" spans="2:12" ht="17.25">
      <c r="B22" s="1" t="s">
        <v>291</v>
      </c>
      <c r="C22" s="13">
        <v>5</v>
      </c>
      <c r="D22" s="130" t="s">
        <v>425</v>
      </c>
      <c r="E22" s="21">
        <v>5</v>
      </c>
      <c r="F22" s="283">
        <v>1</v>
      </c>
      <c r="G22" s="179" t="s">
        <v>425</v>
      </c>
      <c r="H22" s="179" t="s">
        <v>425</v>
      </c>
      <c r="I22" s="179" t="s">
        <v>425</v>
      </c>
      <c r="J22" s="145">
        <v>1</v>
      </c>
      <c r="K22" s="145">
        <v>1</v>
      </c>
      <c r="L22" s="30" t="s">
        <v>425</v>
      </c>
    </row>
    <row r="23" spans="2:12" ht="17.25">
      <c r="B23" s="1" t="s">
        <v>292</v>
      </c>
      <c r="C23" s="13">
        <v>16</v>
      </c>
      <c r="D23" s="41" t="s">
        <v>425</v>
      </c>
      <c r="E23" s="21">
        <v>16</v>
      </c>
      <c r="F23" s="283">
        <v>14</v>
      </c>
      <c r="G23" s="179" t="s">
        <v>425</v>
      </c>
      <c r="H23" s="179" t="s">
        <v>425</v>
      </c>
      <c r="I23" s="179" t="s">
        <v>425</v>
      </c>
      <c r="J23" s="145">
        <v>14</v>
      </c>
      <c r="K23" s="145">
        <v>7</v>
      </c>
      <c r="L23" s="146">
        <v>7</v>
      </c>
    </row>
    <row r="24" spans="2:12" ht="17.25">
      <c r="B24" s="1" t="s">
        <v>293</v>
      </c>
      <c r="C24" s="13">
        <v>4</v>
      </c>
      <c r="D24" s="130" t="s">
        <v>425</v>
      </c>
      <c r="E24" s="21">
        <v>4</v>
      </c>
      <c r="F24" s="283">
        <v>5</v>
      </c>
      <c r="G24" s="179" t="s">
        <v>425</v>
      </c>
      <c r="H24" s="179" t="s">
        <v>425</v>
      </c>
      <c r="I24" s="179" t="s">
        <v>425</v>
      </c>
      <c r="J24" s="145">
        <v>5</v>
      </c>
      <c r="K24" s="145">
        <v>3</v>
      </c>
      <c r="L24" s="146">
        <v>2</v>
      </c>
    </row>
    <row r="25" spans="2:12" ht="17.25">
      <c r="B25" s="1" t="s">
        <v>294</v>
      </c>
      <c r="C25" s="13">
        <v>7</v>
      </c>
      <c r="D25" s="130" t="s">
        <v>425</v>
      </c>
      <c r="E25" s="21">
        <v>7</v>
      </c>
      <c r="F25" s="284">
        <v>7</v>
      </c>
      <c r="G25" s="30" t="s">
        <v>425</v>
      </c>
      <c r="H25" s="30" t="s">
        <v>425</v>
      </c>
      <c r="I25" s="30" t="s">
        <v>425</v>
      </c>
      <c r="J25" s="145">
        <v>7</v>
      </c>
      <c r="K25" s="145">
        <v>5</v>
      </c>
      <c r="L25" s="146">
        <v>2</v>
      </c>
    </row>
    <row r="26" spans="2:12" ht="17.25">
      <c r="B26" s="1"/>
      <c r="C26" s="13"/>
      <c r="D26" s="130"/>
      <c r="E26" s="21"/>
      <c r="F26" s="18"/>
      <c r="G26" s="179"/>
      <c r="H26" s="179"/>
      <c r="I26" s="179"/>
      <c r="J26" s="145"/>
      <c r="K26" s="145"/>
      <c r="L26" s="146"/>
    </row>
    <row r="27" spans="2:12" ht="17.25">
      <c r="B27" s="1" t="s">
        <v>295</v>
      </c>
      <c r="C27" s="13">
        <v>42</v>
      </c>
      <c r="D27" s="41">
        <v>1</v>
      </c>
      <c r="E27" s="21">
        <v>41</v>
      </c>
      <c r="F27" s="284">
        <v>22</v>
      </c>
      <c r="G27" s="30" t="s">
        <v>425</v>
      </c>
      <c r="H27" s="30" t="s">
        <v>425</v>
      </c>
      <c r="I27" s="30" t="s">
        <v>425</v>
      </c>
      <c r="J27" s="145">
        <v>22</v>
      </c>
      <c r="K27" s="145">
        <v>14</v>
      </c>
      <c r="L27" s="146">
        <v>8</v>
      </c>
    </row>
    <row r="28" spans="2:12" ht="17.25">
      <c r="B28" s="1" t="s">
        <v>296</v>
      </c>
      <c r="C28" s="13">
        <v>28</v>
      </c>
      <c r="D28" s="130">
        <v>1</v>
      </c>
      <c r="E28" s="21">
        <v>27</v>
      </c>
      <c r="F28" s="18">
        <f>G28+J28</f>
        <v>33</v>
      </c>
      <c r="G28" s="179">
        <v>1</v>
      </c>
      <c r="H28" s="30" t="s">
        <v>425</v>
      </c>
      <c r="I28" s="179">
        <v>1</v>
      </c>
      <c r="J28" s="145">
        <v>32</v>
      </c>
      <c r="K28" s="145">
        <v>26</v>
      </c>
      <c r="L28" s="146">
        <v>6</v>
      </c>
    </row>
    <row r="29" spans="2:12" ht="17.25">
      <c r="B29" s="1" t="s">
        <v>297</v>
      </c>
      <c r="C29" s="13">
        <v>260</v>
      </c>
      <c r="D29" s="41">
        <v>8</v>
      </c>
      <c r="E29" s="21">
        <v>252</v>
      </c>
      <c r="F29" s="18">
        <f>G29+J29</f>
        <v>259</v>
      </c>
      <c r="G29" s="145">
        <v>6</v>
      </c>
      <c r="H29" s="30">
        <v>1</v>
      </c>
      <c r="I29" s="145">
        <v>5</v>
      </c>
      <c r="J29" s="145">
        <v>253</v>
      </c>
      <c r="K29" s="145">
        <v>154</v>
      </c>
      <c r="L29" s="146">
        <v>99</v>
      </c>
    </row>
    <row r="30" spans="2:12" ht="17.25">
      <c r="B30" s="1" t="s">
        <v>298</v>
      </c>
      <c r="C30" s="13">
        <v>77</v>
      </c>
      <c r="D30" s="41">
        <v>1</v>
      </c>
      <c r="E30" s="21">
        <v>76</v>
      </c>
      <c r="F30" s="18">
        <f>G30+J30</f>
        <v>105</v>
      </c>
      <c r="G30" s="145">
        <v>3</v>
      </c>
      <c r="H30" s="30" t="s">
        <v>425</v>
      </c>
      <c r="I30" s="145">
        <v>3</v>
      </c>
      <c r="J30" s="145">
        <v>102</v>
      </c>
      <c r="K30" s="145">
        <v>70</v>
      </c>
      <c r="L30" s="146">
        <v>32</v>
      </c>
    </row>
    <row r="31" spans="2:12" ht="17.25">
      <c r="B31" s="1" t="s">
        <v>299</v>
      </c>
      <c r="C31" s="13">
        <v>3</v>
      </c>
      <c r="D31" s="130" t="s">
        <v>425</v>
      </c>
      <c r="E31" s="21">
        <v>3</v>
      </c>
      <c r="F31" s="284">
        <v>3</v>
      </c>
      <c r="G31" s="30" t="s">
        <v>425</v>
      </c>
      <c r="H31" s="30" t="s">
        <v>425</v>
      </c>
      <c r="I31" s="30" t="s">
        <v>425</v>
      </c>
      <c r="J31" s="145">
        <v>3</v>
      </c>
      <c r="K31" s="143">
        <v>3</v>
      </c>
      <c r="L31" s="30" t="s">
        <v>425</v>
      </c>
    </row>
    <row r="32" spans="2:12" ht="17.25">
      <c r="B32" s="1"/>
      <c r="C32" s="13"/>
      <c r="D32" s="130"/>
      <c r="E32" s="21"/>
      <c r="F32" s="18"/>
      <c r="G32" s="179"/>
      <c r="H32" s="179"/>
      <c r="I32" s="179"/>
      <c r="J32" s="145"/>
      <c r="K32" s="143"/>
      <c r="L32" s="179"/>
    </row>
    <row r="33" spans="2:12" ht="17.25">
      <c r="B33" s="1" t="s">
        <v>300</v>
      </c>
      <c r="C33" s="13" t="s">
        <v>425</v>
      </c>
      <c r="D33" s="130" t="s">
        <v>425</v>
      </c>
      <c r="E33" s="21">
        <v>7</v>
      </c>
      <c r="F33" s="18">
        <f>G33+J33</f>
        <v>5</v>
      </c>
      <c r="G33" s="30">
        <v>1</v>
      </c>
      <c r="H33" s="30">
        <v>1</v>
      </c>
      <c r="I33" s="30" t="s">
        <v>425</v>
      </c>
      <c r="J33" s="145">
        <v>4</v>
      </c>
      <c r="K33" s="145">
        <v>2</v>
      </c>
      <c r="L33" s="146">
        <v>2</v>
      </c>
    </row>
    <row r="34" spans="2:12" ht="17.25">
      <c r="B34" s="1" t="s">
        <v>301</v>
      </c>
      <c r="C34" s="13">
        <v>33</v>
      </c>
      <c r="D34" s="130">
        <v>1</v>
      </c>
      <c r="E34" s="21">
        <v>32</v>
      </c>
      <c r="F34" s="18">
        <f>G34+J34</f>
        <v>21</v>
      </c>
      <c r="G34" s="179">
        <v>1</v>
      </c>
      <c r="H34" s="179">
        <v>1</v>
      </c>
      <c r="I34" s="30" t="s">
        <v>425</v>
      </c>
      <c r="J34" s="145">
        <v>20</v>
      </c>
      <c r="K34" s="145">
        <v>16</v>
      </c>
      <c r="L34" s="146">
        <v>4</v>
      </c>
    </row>
    <row r="35" spans="2:12" ht="17.25">
      <c r="B35" s="1" t="s">
        <v>302</v>
      </c>
      <c r="C35" s="13">
        <v>15</v>
      </c>
      <c r="D35" s="130" t="s">
        <v>425</v>
      </c>
      <c r="E35" s="21">
        <v>15</v>
      </c>
      <c r="F35" s="284">
        <v>13</v>
      </c>
      <c r="G35" s="30" t="s">
        <v>425</v>
      </c>
      <c r="H35" s="30" t="s">
        <v>425</v>
      </c>
      <c r="I35" s="30" t="s">
        <v>425</v>
      </c>
      <c r="J35" s="145">
        <v>13</v>
      </c>
      <c r="K35" s="145">
        <v>10</v>
      </c>
      <c r="L35" s="146">
        <v>3</v>
      </c>
    </row>
    <row r="36" spans="2:12" ht="17.25">
      <c r="B36" s="1" t="s">
        <v>303</v>
      </c>
      <c r="C36" s="13">
        <v>19</v>
      </c>
      <c r="D36" s="130">
        <v>1</v>
      </c>
      <c r="E36" s="21">
        <v>18</v>
      </c>
      <c r="F36" s="18">
        <f>G36+J36</f>
        <v>14</v>
      </c>
      <c r="G36" s="179">
        <v>1</v>
      </c>
      <c r="H36" s="30" t="s">
        <v>425</v>
      </c>
      <c r="I36" s="179">
        <v>1</v>
      </c>
      <c r="J36" s="145">
        <v>13</v>
      </c>
      <c r="K36" s="145">
        <v>8</v>
      </c>
      <c r="L36" s="146">
        <v>5</v>
      </c>
    </row>
    <row r="37" spans="2:12" ht="17.25">
      <c r="B37" s="1" t="s">
        <v>304</v>
      </c>
      <c r="C37" s="13">
        <v>22</v>
      </c>
      <c r="D37" s="130" t="s">
        <v>425</v>
      </c>
      <c r="E37" s="21">
        <v>22</v>
      </c>
      <c r="F37" s="18">
        <f>G37+J37</f>
        <v>17</v>
      </c>
      <c r="G37" s="30">
        <v>1</v>
      </c>
      <c r="H37" s="30" t="s">
        <v>425</v>
      </c>
      <c r="I37" s="30">
        <v>1</v>
      </c>
      <c r="J37" s="145">
        <v>16</v>
      </c>
      <c r="K37" s="145">
        <v>10</v>
      </c>
      <c r="L37" s="146">
        <v>6</v>
      </c>
    </row>
    <row r="38" spans="2:12" ht="17.25">
      <c r="B38" s="1"/>
      <c r="C38" s="13"/>
      <c r="D38" s="130"/>
      <c r="E38" s="21"/>
      <c r="F38" s="18"/>
      <c r="G38" s="143"/>
      <c r="H38" s="179"/>
      <c r="I38" s="143"/>
      <c r="J38" s="145"/>
      <c r="K38" s="145"/>
      <c r="L38" s="146"/>
    </row>
    <row r="39" spans="2:12" ht="17.25">
      <c r="B39" s="1" t="s">
        <v>305</v>
      </c>
      <c r="C39" s="13">
        <v>37</v>
      </c>
      <c r="D39" s="41">
        <v>4</v>
      </c>
      <c r="E39" s="21">
        <v>33</v>
      </c>
      <c r="F39" s="18">
        <f>G39+J39</f>
        <v>26</v>
      </c>
      <c r="G39" s="145">
        <v>3</v>
      </c>
      <c r="H39" s="30">
        <v>1</v>
      </c>
      <c r="I39" s="179">
        <v>2</v>
      </c>
      <c r="J39" s="145">
        <v>23</v>
      </c>
      <c r="K39" s="145">
        <v>13</v>
      </c>
      <c r="L39" s="146">
        <v>10</v>
      </c>
    </row>
    <row r="40" spans="2:12" ht="17.25">
      <c r="B40" s="1" t="s">
        <v>306</v>
      </c>
      <c r="C40" s="13">
        <v>20</v>
      </c>
      <c r="D40" s="41" t="s">
        <v>425</v>
      </c>
      <c r="E40" s="21">
        <v>20</v>
      </c>
      <c r="F40" s="18">
        <f>G40+J40</f>
        <v>20</v>
      </c>
      <c r="G40" s="30">
        <v>1</v>
      </c>
      <c r="H40" s="30" t="s">
        <v>425</v>
      </c>
      <c r="I40" s="30">
        <v>1</v>
      </c>
      <c r="J40" s="145">
        <v>19</v>
      </c>
      <c r="K40" s="145">
        <v>14</v>
      </c>
      <c r="L40" s="146">
        <v>5</v>
      </c>
    </row>
    <row r="41" spans="2:12" ht="17.25">
      <c r="B41" s="1" t="s">
        <v>307</v>
      </c>
      <c r="C41" s="13">
        <v>103</v>
      </c>
      <c r="D41" s="41">
        <v>4</v>
      </c>
      <c r="E41" s="21">
        <v>99</v>
      </c>
      <c r="F41" s="18">
        <f>G41+J41</f>
        <v>116</v>
      </c>
      <c r="G41" s="145">
        <v>3</v>
      </c>
      <c r="H41" s="30" t="s">
        <v>425</v>
      </c>
      <c r="I41" s="179">
        <v>3</v>
      </c>
      <c r="J41" s="145">
        <v>113</v>
      </c>
      <c r="K41" s="145">
        <v>80</v>
      </c>
      <c r="L41" s="146">
        <v>33</v>
      </c>
    </row>
    <row r="42" spans="2:12" ht="17.25">
      <c r="B42" s="1" t="s">
        <v>308</v>
      </c>
      <c r="C42" s="13">
        <v>51</v>
      </c>
      <c r="D42" s="41">
        <v>6</v>
      </c>
      <c r="E42" s="21">
        <v>45</v>
      </c>
      <c r="F42" s="18">
        <f>G42+J42</f>
        <v>52</v>
      </c>
      <c r="G42" s="145">
        <v>14</v>
      </c>
      <c r="H42" s="179">
        <v>5</v>
      </c>
      <c r="I42" s="145">
        <v>9</v>
      </c>
      <c r="J42" s="145">
        <v>38</v>
      </c>
      <c r="K42" s="145">
        <v>23</v>
      </c>
      <c r="L42" s="146">
        <v>15</v>
      </c>
    </row>
    <row r="43" spans="2:12" ht="17.25">
      <c r="B43" s="1" t="s">
        <v>309</v>
      </c>
      <c r="C43" s="13">
        <v>93</v>
      </c>
      <c r="D43" s="41">
        <v>1</v>
      </c>
      <c r="E43" s="21">
        <v>92</v>
      </c>
      <c r="F43" s="18">
        <f>G43+J43</f>
        <v>86</v>
      </c>
      <c r="G43" s="145">
        <v>1</v>
      </c>
      <c r="H43" s="30" t="s">
        <v>425</v>
      </c>
      <c r="I43" s="145">
        <v>1</v>
      </c>
      <c r="J43" s="145">
        <v>85</v>
      </c>
      <c r="K43" s="145">
        <v>56</v>
      </c>
      <c r="L43" s="146">
        <v>29</v>
      </c>
    </row>
    <row r="44" spans="2:12" ht="17.25">
      <c r="B44" s="1"/>
      <c r="C44" s="13"/>
      <c r="D44" s="41"/>
      <c r="E44" s="21"/>
      <c r="F44" s="18"/>
      <c r="G44" s="145"/>
      <c r="H44" s="179"/>
      <c r="I44" s="145"/>
      <c r="J44" s="145"/>
      <c r="K44" s="145"/>
      <c r="L44" s="146"/>
    </row>
    <row r="45" spans="2:12" ht="17.25">
      <c r="B45" s="1" t="s">
        <v>310</v>
      </c>
      <c r="C45" s="13">
        <v>611</v>
      </c>
      <c r="D45" s="41">
        <v>44</v>
      </c>
      <c r="E45" s="21">
        <v>567</v>
      </c>
      <c r="F45" s="18">
        <f>G45+J45</f>
        <v>588</v>
      </c>
      <c r="G45" s="145">
        <v>45</v>
      </c>
      <c r="H45" s="179">
        <v>3</v>
      </c>
      <c r="I45" s="145">
        <v>42</v>
      </c>
      <c r="J45" s="145">
        <v>543</v>
      </c>
      <c r="K45" s="145">
        <v>284</v>
      </c>
      <c r="L45" s="146">
        <v>259</v>
      </c>
    </row>
    <row r="46" spans="2:12" ht="17.25">
      <c r="B46" s="1" t="s">
        <v>311</v>
      </c>
      <c r="C46" s="13">
        <v>2315</v>
      </c>
      <c r="D46" s="41">
        <v>361</v>
      </c>
      <c r="E46" s="21">
        <v>1954</v>
      </c>
      <c r="F46" s="18">
        <f>G46+J46</f>
        <v>2326</v>
      </c>
      <c r="G46" s="145">
        <v>318</v>
      </c>
      <c r="H46" s="146">
        <v>20</v>
      </c>
      <c r="I46" s="145">
        <v>298</v>
      </c>
      <c r="J46" s="145">
        <v>2008</v>
      </c>
      <c r="K46" s="145">
        <v>1192</v>
      </c>
      <c r="L46" s="146">
        <v>816</v>
      </c>
    </row>
    <row r="47" spans="2:12" ht="17.25">
      <c r="B47" s="1" t="s">
        <v>312</v>
      </c>
      <c r="C47" s="13">
        <v>562</v>
      </c>
      <c r="D47" s="41">
        <v>65</v>
      </c>
      <c r="E47" s="21">
        <v>497</v>
      </c>
      <c r="F47" s="18">
        <f>G47+J47</f>
        <v>556</v>
      </c>
      <c r="G47" s="145">
        <v>77</v>
      </c>
      <c r="H47" s="146">
        <v>16</v>
      </c>
      <c r="I47" s="145">
        <v>61</v>
      </c>
      <c r="J47" s="145">
        <v>479</v>
      </c>
      <c r="K47" s="145">
        <v>193</v>
      </c>
      <c r="L47" s="146">
        <v>286</v>
      </c>
    </row>
    <row r="48" spans="2:12" ht="17.25">
      <c r="B48" s="1" t="s">
        <v>313</v>
      </c>
      <c r="C48" s="13">
        <v>152</v>
      </c>
      <c r="D48" s="41">
        <v>24</v>
      </c>
      <c r="E48" s="21">
        <v>128</v>
      </c>
      <c r="F48" s="18">
        <f>G48+J48</f>
        <v>172</v>
      </c>
      <c r="G48" s="145">
        <v>25</v>
      </c>
      <c r="H48" s="284" t="s">
        <v>425</v>
      </c>
      <c r="I48" s="145">
        <v>25</v>
      </c>
      <c r="J48" s="145">
        <v>147</v>
      </c>
      <c r="K48" s="145">
        <v>70</v>
      </c>
      <c r="L48" s="146">
        <v>77</v>
      </c>
    </row>
    <row r="49" spans="2:12" ht="17.25">
      <c r="B49" s="1"/>
      <c r="C49" s="13"/>
      <c r="D49" s="41"/>
      <c r="E49" s="21"/>
      <c r="F49" s="18"/>
      <c r="G49" s="145"/>
      <c r="H49" s="30"/>
      <c r="I49" s="145"/>
      <c r="J49" s="145"/>
      <c r="K49" s="145"/>
      <c r="L49" s="146"/>
    </row>
    <row r="50" spans="2:12" s="23" customFormat="1" ht="17.25">
      <c r="B50" s="4" t="s">
        <v>314</v>
      </c>
      <c r="C50" s="201">
        <v>682</v>
      </c>
      <c r="D50" s="211">
        <v>162</v>
      </c>
      <c r="E50" s="209">
        <v>520</v>
      </c>
      <c r="F50" s="18">
        <f>G50+J50</f>
        <v>709</v>
      </c>
      <c r="G50" s="282">
        <v>152</v>
      </c>
      <c r="H50" s="284" t="s">
        <v>425</v>
      </c>
      <c r="I50" s="282">
        <v>152</v>
      </c>
      <c r="J50" s="282">
        <v>557</v>
      </c>
      <c r="K50" s="282">
        <v>333</v>
      </c>
      <c r="L50" s="272">
        <v>224</v>
      </c>
    </row>
    <row r="51" spans="2:12" ht="17.25">
      <c r="B51" s="1"/>
      <c r="C51" s="13"/>
      <c r="D51" s="41"/>
      <c r="E51" s="21"/>
      <c r="F51" s="18"/>
      <c r="G51" s="145"/>
      <c r="H51" s="179"/>
      <c r="I51" s="145"/>
      <c r="J51" s="145"/>
      <c r="K51" s="145"/>
      <c r="L51" s="146"/>
    </row>
    <row r="52" spans="2:12" ht="17.25">
      <c r="B52" s="1" t="s">
        <v>315</v>
      </c>
      <c r="C52" s="13">
        <v>7</v>
      </c>
      <c r="D52" s="130" t="s">
        <v>425</v>
      </c>
      <c r="E52" s="21">
        <v>7</v>
      </c>
      <c r="F52" s="284">
        <v>19</v>
      </c>
      <c r="G52" s="30" t="s">
        <v>425</v>
      </c>
      <c r="H52" s="30" t="s">
        <v>425</v>
      </c>
      <c r="I52" s="30" t="s">
        <v>425</v>
      </c>
      <c r="J52" s="145">
        <v>19</v>
      </c>
      <c r="K52" s="145">
        <v>14</v>
      </c>
      <c r="L52" s="146">
        <v>5</v>
      </c>
    </row>
    <row r="53" spans="2:12" ht="17.25">
      <c r="B53" s="1" t="s">
        <v>316</v>
      </c>
      <c r="C53" s="13">
        <v>14</v>
      </c>
      <c r="D53" s="41" t="s">
        <v>425</v>
      </c>
      <c r="E53" s="21">
        <v>14</v>
      </c>
      <c r="F53" s="284">
        <v>8</v>
      </c>
      <c r="G53" s="30" t="s">
        <v>425</v>
      </c>
      <c r="H53" s="30" t="s">
        <v>425</v>
      </c>
      <c r="I53" s="30" t="s">
        <v>425</v>
      </c>
      <c r="J53" s="145">
        <v>8</v>
      </c>
      <c r="K53" s="145">
        <v>6</v>
      </c>
      <c r="L53" s="146">
        <v>2</v>
      </c>
    </row>
    <row r="54" spans="2:12" ht="17.25">
      <c r="B54" s="1" t="s">
        <v>317</v>
      </c>
      <c r="C54" s="13">
        <v>58</v>
      </c>
      <c r="D54" s="41">
        <v>2</v>
      </c>
      <c r="E54" s="21">
        <v>56</v>
      </c>
      <c r="F54" s="18">
        <f>G54+J54</f>
        <v>56</v>
      </c>
      <c r="G54" s="145">
        <v>3</v>
      </c>
      <c r="H54" s="30" t="s">
        <v>425</v>
      </c>
      <c r="I54" s="145">
        <v>3</v>
      </c>
      <c r="J54" s="145">
        <v>53</v>
      </c>
      <c r="K54" s="145">
        <v>34</v>
      </c>
      <c r="L54" s="146">
        <v>19</v>
      </c>
    </row>
    <row r="55" spans="2:12" ht="17.25">
      <c r="B55" s="1" t="s">
        <v>318</v>
      </c>
      <c r="C55" s="13">
        <v>51</v>
      </c>
      <c r="D55" s="41">
        <v>1</v>
      </c>
      <c r="E55" s="21">
        <v>50</v>
      </c>
      <c r="F55" s="18">
        <f>G55+J55</f>
        <v>53</v>
      </c>
      <c r="G55" s="179">
        <v>4</v>
      </c>
      <c r="H55" s="30" t="s">
        <v>425</v>
      </c>
      <c r="I55" s="179">
        <v>4</v>
      </c>
      <c r="J55" s="145">
        <v>49</v>
      </c>
      <c r="K55" s="145">
        <v>35</v>
      </c>
      <c r="L55" s="146">
        <v>14</v>
      </c>
    </row>
    <row r="56" spans="2:12" ht="17.25">
      <c r="B56" s="1" t="s">
        <v>319</v>
      </c>
      <c r="C56" s="13">
        <v>17</v>
      </c>
      <c r="D56" s="130" t="s">
        <v>425</v>
      </c>
      <c r="E56" s="21">
        <v>17</v>
      </c>
      <c r="F56" s="284">
        <v>14</v>
      </c>
      <c r="G56" s="30" t="s">
        <v>425</v>
      </c>
      <c r="H56" s="30" t="s">
        <v>425</v>
      </c>
      <c r="I56" s="30" t="s">
        <v>425</v>
      </c>
      <c r="J56" s="145">
        <v>14</v>
      </c>
      <c r="K56" s="145">
        <v>11</v>
      </c>
      <c r="L56" s="146">
        <v>3</v>
      </c>
    </row>
    <row r="57" spans="2:12" ht="17.25">
      <c r="B57" s="1"/>
      <c r="C57" s="13"/>
      <c r="D57" s="130"/>
      <c r="E57" s="21"/>
      <c r="F57" s="18"/>
      <c r="G57" s="179"/>
      <c r="H57" s="179"/>
      <c r="I57" s="179"/>
      <c r="J57" s="145"/>
      <c r="K57" s="145"/>
      <c r="L57" s="146"/>
    </row>
    <row r="58" spans="2:12" ht="17.25">
      <c r="B58" s="1" t="s">
        <v>320</v>
      </c>
      <c r="C58" s="13">
        <v>53</v>
      </c>
      <c r="D58" s="41">
        <v>3</v>
      </c>
      <c r="E58" s="21">
        <v>50</v>
      </c>
      <c r="F58" s="18">
        <f>G58+J58</f>
        <v>52</v>
      </c>
      <c r="G58" s="179">
        <v>4</v>
      </c>
      <c r="H58" s="179">
        <v>1</v>
      </c>
      <c r="I58" s="179">
        <v>3</v>
      </c>
      <c r="J58" s="145">
        <v>48</v>
      </c>
      <c r="K58" s="145">
        <v>30</v>
      </c>
      <c r="L58" s="146">
        <v>18</v>
      </c>
    </row>
    <row r="59" spans="2:12" ht="17.25">
      <c r="B59" s="1" t="s">
        <v>321</v>
      </c>
      <c r="C59" s="13">
        <v>15</v>
      </c>
      <c r="D59" s="41" t="s">
        <v>425</v>
      </c>
      <c r="E59" s="21">
        <v>15</v>
      </c>
      <c r="F59" s="284">
        <v>12</v>
      </c>
      <c r="G59" s="30" t="s">
        <v>425</v>
      </c>
      <c r="H59" s="30" t="s">
        <v>425</v>
      </c>
      <c r="I59" s="30" t="s">
        <v>425</v>
      </c>
      <c r="J59" s="145">
        <v>12</v>
      </c>
      <c r="K59" s="145">
        <v>8</v>
      </c>
      <c r="L59" s="146">
        <v>4</v>
      </c>
    </row>
    <row r="60" spans="2:12" ht="17.25">
      <c r="B60" s="1" t="s">
        <v>322</v>
      </c>
      <c r="C60" s="13">
        <v>14</v>
      </c>
      <c r="D60" s="130" t="s">
        <v>425</v>
      </c>
      <c r="E60" s="21">
        <v>14</v>
      </c>
      <c r="F60" s="284">
        <v>22</v>
      </c>
      <c r="G60" s="30" t="s">
        <v>425</v>
      </c>
      <c r="H60" s="30" t="s">
        <v>425</v>
      </c>
      <c r="I60" s="30" t="s">
        <v>425</v>
      </c>
      <c r="J60" s="145">
        <v>22</v>
      </c>
      <c r="K60" s="145">
        <v>15</v>
      </c>
      <c r="L60" s="146">
        <v>7</v>
      </c>
    </row>
    <row r="61" spans="2:12" ht="17.25">
      <c r="B61" s="1" t="s">
        <v>323</v>
      </c>
      <c r="C61" s="13">
        <v>23</v>
      </c>
      <c r="D61" s="130" t="s">
        <v>425</v>
      </c>
      <c r="E61" s="21">
        <v>23</v>
      </c>
      <c r="F61" s="284">
        <v>31</v>
      </c>
      <c r="G61" s="30" t="s">
        <v>425</v>
      </c>
      <c r="H61" s="30" t="s">
        <v>425</v>
      </c>
      <c r="I61" s="30" t="s">
        <v>425</v>
      </c>
      <c r="J61" s="145">
        <v>31</v>
      </c>
      <c r="K61" s="145">
        <v>18</v>
      </c>
      <c r="L61" s="146">
        <v>13</v>
      </c>
    </row>
    <row r="62" spans="2:12" ht="17.25">
      <c r="B62" s="1" t="s">
        <v>324</v>
      </c>
      <c r="C62" s="13">
        <v>19</v>
      </c>
      <c r="D62" s="130" t="s">
        <v>425</v>
      </c>
      <c r="E62" s="21">
        <v>19</v>
      </c>
      <c r="F62" s="18">
        <f>G62+J62</f>
        <v>20</v>
      </c>
      <c r="G62" s="30">
        <v>3</v>
      </c>
      <c r="H62" s="30" t="s">
        <v>425</v>
      </c>
      <c r="I62" s="30">
        <v>3</v>
      </c>
      <c r="J62" s="145">
        <v>17</v>
      </c>
      <c r="K62" s="145">
        <v>10</v>
      </c>
      <c r="L62" s="146">
        <v>7</v>
      </c>
    </row>
    <row r="63" spans="2:12" ht="17.25">
      <c r="B63" s="1"/>
      <c r="C63" s="13"/>
      <c r="D63" s="130"/>
      <c r="E63" s="21"/>
      <c r="F63" s="18"/>
      <c r="G63" s="179"/>
      <c r="H63" s="179"/>
      <c r="I63" s="179"/>
      <c r="J63" s="145"/>
      <c r="K63" s="145"/>
      <c r="L63" s="146"/>
    </row>
    <row r="64" spans="2:12" ht="17.25">
      <c r="B64" s="1" t="s">
        <v>325</v>
      </c>
      <c r="C64" s="13">
        <v>2</v>
      </c>
      <c r="D64" s="130" t="s">
        <v>425</v>
      </c>
      <c r="E64" s="21">
        <v>2</v>
      </c>
      <c r="F64" s="284">
        <v>2</v>
      </c>
      <c r="G64" s="30" t="s">
        <v>425</v>
      </c>
      <c r="H64" s="30" t="s">
        <v>425</v>
      </c>
      <c r="I64" s="30" t="s">
        <v>425</v>
      </c>
      <c r="J64" s="179">
        <v>2</v>
      </c>
      <c r="K64" s="30">
        <v>1</v>
      </c>
      <c r="L64" s="179">
        <v>1</v>
      </c>
    </row>
    <row r="65" spans="2:12" ht="17.25">
      <c r="B65" s="1" t="s">
        <v>326</v>
      </c>
      <c r="C65" s="13">
        <v>5</v>
      </c>
      <c r="D65" s="130" t="s">
        <v>425</v>
      </c>
      <c r="E65" s="21">
        <v>5</v>
      </c>
      <c r="F65" s="284">
        <v>4</v>
      </c>
      <c r="G65" s="30" t="s">
        <v>425</v>
      </c>
      <c r="H65" s="30" t="s">
        <v>425</v>
      </c>
      <c r="I65" s="30" t="s">
        <v>425</v>
      </c>
      <c r="J65" s="179">
        <v>4</v>
      </c>
      <c r="K65" s="179">
        <v>2</v>
      </c>
      <c r="L65" s="179">
        <v>2</v>
      </c>
    </row>
    <row r="66" spans="2:12" ht="17.25">
      <c r="B66" s="1" t="s">
        <v>327</v>
      </c>
      <c r="C66" s="13">
        <v>1</v>
      </c>
      <c r="D66" s="130" t="s">
        <v>425</v>
      </c>
      <c r="E66" s="21">
        <v>1</v>
      </c>
      <c r="F66" s="284">
        <v>4</v>
      </c>
      <c r="G66" s="30" t="s">
        <v>425</v>
      </c>
      <c r="H66" s="30" t="s">
        <v>425</v>
      </c>
      <c r="I66" s="30" t="s">
        <v>425</v>
      </c>
      <c r="J66" s="145">
        <v>4</v>
      </c>
      <c r="K66" s="30">
        <v>3</v>
      </c>
      <c r="L66" s="146">
        <v>1</v>
      </c>
    </row>
    <row r="67" spans="2:12" ht="17.25">
      <c r="B67" s="1" t="s">
        <v>328</v>
      </c>
      <c r="C67" s="13">
        <v>12</v>
      </c>
      <c r="D67" s="41">
        <v>1</v>
      </c>
      <c r="E67" s="21">
        <v>11</v>
      </c>
      <c r="F67" s="284">
        <v>6</v>
      </c>
      <c r="G67" s="30" t="s">
        <v>425</v>
      </c>
      <c r="H67" s="30" t="s">
        <v>425</v>
      </c>
      <c r="I67" s="30" t="s">
        <v>425</v>
      </c>
      <c r="J67" s="145">
        <v>6</v>
      </c>
      <c r="K67" s="145">
        <v>3</v>
      </c>
      <c r="L67" s="146">
        <v>3</v>
      </c>
    </row>
    <row r="68" spans="2:12" ht="17.25">
      <c r="B68" s="1" t="s">
        <v>329</v>
      </c>
      <c r="C68" s="13">
        <v>5</v>
      </c>
      <c r="D68" s="130">
        <v>2</v>
      </c>
      <c r="E68" s="21">
        <v>3</v>
      </c>
      <c r="F68" s="284">
        <v>2</v>
      </c>
      <c r="G68" s="30" t="s">
        <v>425</v>
      </c>
      <c r="H68" s="30" t="s">
        <v>425</v>
      </c>
      <c r="I68" s="30" t="s">
        <v>425</v>
      </c>
      <c r="J68" s="145">
        <v>2</v>
      </c>
      <c r="K68" s="145">
        <v>2</v>
      </c>
      <c r="L68" s="30" t="s">
        <v>425</v>
      </c>
    </row>
    <row r="69" spans="2:12" ht="17.25">
      <c r="B69" s="1" t="s">
        <v>330</v>
      </c>
      <c r="C69" s="13">
        <v>10</v>
      </c>
      <c r="D69" s="130" t="s">
        <v>425</v>
      </c>
      <c r="E69" s="21">
        <v>10</v>
      </c>
      <c r="F69" s="284">
        <v>7</v>
      </c>
      <c r="G69" s="30" t="s">
        <v>425</v>
      </c>
      <c r="H69" s="30" t="s">
        <v>425</v>
      </c>
      <c r="I69" s="30" t="s">
        <v>425</v>
      </c>
      <c r="J69" s="145">
        <v>7</v>
      </c>
      <c r="K69" s="145">
        <v>6</v>
      </c>
      <c r="L69" s="146">
        <v>1</v>
      </c>
    </row>
    <row r="70" spans="2:12" ht="17.25">
      <c r="B70" s="1" t="s">
        <v>331</v>
      </c>
      <c r="C70" s="13">
        <v>7</v>
      </c>
      <c r="D70" s="130" t="s">
        <v>425</v>
      </c>
      <c r="E70" s="21">
        <v>7</v>
      </c>
      <c r="F70" s="284">
        <v>3</v>
      </c>
      <c r="G70" s="30" t="s">
        <v>425</v>
      </c>
      <c r="H70" s="30" t="s">
        <v>425</v>
      </c>
      <c r="I70" s="30" t="s">
        <v>425</v>
      </c>
      <c r="J70" s="145">
        <v>3</v>
      </c>
      <c r="K70" s="145">
        <v>1</v>
      </c>
      <c r="L70" s="146">
        <v>2</v>
      </c>
    </row>
    <row r="71" spans="2:12" ht="18" thickBot="1">
      <c r="B71" s="5"/>
      <c r="C71" s="22"/>
      <c r="D71" s="5"/>
      <c r="E71" s="33"/>
      <c r="F71" s="5"/>
      <c r="G71" s="152"/>
      <c r="H71" s="152"/>
      <c r="I71" s="152"/>
      <c r="J71" s="169"/>
      <c r="K71" s="169"/>
      <c r="L71" s="169"/>
    </row>
    <row r="72" ht="17.25">
      <c r="C72" s="1" t="s">
        <v>149</v>
      </c>
    </row>
    <row r="73" ht="17.25">
      <c r="A73" s="1"/>
    </row>
  </sheetData>
  <sheetProtection selectLockedCells="1" selectUnlockedCells="1"/>
  <printOptions/>
  <pageMargins left="0.75" right="0.75" top="1" bottom="1" header="0.512" footer="0.512"/>
  <pageSetup horizontalDpi="300" verticalDpi="3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1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3.375" style="2" customWidth="1"/>
    <col min="3" max="3" width="12.125" style="2" customWidth="1"/>
    <col min="4" max="4" width="9.00390625" style="2" customWidth="1"/>
    <col min="5" max="5" width="13.375" style="2" customWidth="1"/>
    <col min="6" max="8" width="12.125" style="2" customWidth="1"/>
    <col min="9" max="9" width="15.125" style="2" bestFit="1" customWidth="1"/>
    <col min="10" max="16384" width="12.125" style="2" customWidth="1"/>
  </cols>
  <sheetData>
    <row r="1" ht="17.25">
      <c r="A1" s="1"/>
    </row>
    <row r="6" ht="17.25">
      <c r="F6" s="4" t="s">
        <v>333</v>
      </c>
    </row>
    <row r="7" spans="2:13" ht="18" thickBot="1">
      <c r="B7" s="5"/>
      <c r="C7" s="5"/>
      <c r="D7" s="5"/>
      <c r="E7" s="5"/>
      <c r="F7" s="5"/>
      <c r="G7" s="6" t="s">
        <v>334</v>
      </c>
      <c r="H7" s="6"/>
      <c r="I7" s="5"/>
      <c r="J7" s="5"/>
      <c r="K7" s="5"/>
      <c r="L7" s="5"/>
      <c r="M7" s="5" t="s">
        <v>78</v>
      </c>
    </row>
    <row r="8" spans="5:13" ht="17.25">
      <c r="E8" s="7"/>
      <c r="F8" s="10"/>
      <c r="G8" s="10"/>
      <c r="H8" s="10"/>
      <c r="I8" s="10"/>
      <c r="J8" s="10"/>
      <c r="K8" s="10"/>
      <c r="L8" s="10"/>
      <c r="M8" s="99" t="s">
        <v>352</v>
      </c>
    </row>
    <row r="9" spans="5:13" ht="17.25">
      <c r="E9" s="7"/>
      <c r="F9" s="27" t="s">
        <v>335</v>
      </c>
      <c r="G9" s="95"/>
      <c r="H9" s="95" t="s">
        <v>353</v>
      </c>
      <c r="I9" s="178" t="s">
        <v>336</v>
      </c>
      <c r="J9" s="27" t="s">
        <v>337</v>
      </c>
      <c r="K9" s="94" t="s">
        <v>244</v>
      </c>
      <c r="L9" s="90"/>
      <c r="M9" s="100" t="s">
        <v>354</v>
      </c>
    </row>
    <row r="10" spans="5:13" ht="17.25">
      <c r="E10" s="26" t="s">
        <v>658</v>
      </c>
      <c r="F10" s="26" t="s">
        <v>659</v>
      </c>
      <c r="G10" s="101" t="s">
        <v>660</v>
      </c>
      <c r="H10" s="101" t="s">
        <v>661</v>
      </c>
      <c r="I10" s="26" t="s">
        <v>338</v>
      </c>
      <c r="J10" s="27" t="s">
        <v>339</v>
      </c>
      <c r="K10" s="101" t="s">
        <v>340</v>
      </c>
      <c r="L10" s="102" t="s">
        <v>341</v>
      </c>
      <c r="M10" s="103" t="s">
        <v>355</v>
      </c>
    </row>
    <row r="11" spans="2:13" ht="17.25">
      <c r="B11" s="10"/>
      <c r="C11" s="10"/>
      <c r="D11" s="10"/>
      <c r="E11" s="8"/>
      <c r="F11" s="8"/>
      <c r="G11" s="92"/>
      <c r="H11" s="104" t="s">
        <v>662</v>
      </c>
      <c r="I11" s="177" t="s">
        <v>342</v>
      </c>
      <c r="J11" s="11" t="s">
        <v>343</v>
      </c>
      <c r="K11" s="28" t="s">
        <v>344</v>
      </c>
      <c r="L11" s="62" t="s">
        <v>345</v>
      </c>
      <c r="M11" s="105" t="s">
        <v>346</v>
      </c>
    </row>
    <row r="12" spans="5:6" ht="17.25">
      <c r="E12" s="7"/>
      <c r="F12" s="24"/>
    </row>
    <row r="13" spans="3:13" ht="17.25">
      <c r="C13" s="1" t="s">
        <v>416</v>
      </c>
      <c r="D13" s="15"/>
      <c r="E13" s="13">
        <v>1760</v>
      </c>
      <c r="F13" s="14">
        <v>294</v>
      </c>
      <c r="G13" s="14">
        <v>1024</v>
      </c>
      <c r="H13" s="14">
        <v>51</v>
      </c>
      <c r="I13" s="14">
        <v>26</v>
      </c>
      <c r="J13" s="14">
        <v>67</v>
      </c>
      <c r="K13" s="14">
        <v>274</v>
      </c>
      <c r="L13" s="127">
        <v>24</v>
      </c>
      <c r="M13" s="127" t="s">
        <v>425</v>
      </c>
    </row>
    <row r="14" spans="3:13" ht="17.25">
      <c r="C14" s="1" t="s">
        <v>541</v>
      </c>
      <c r="E14" s="13">
        <v>1478</v>
      </c>
      <c r="F14" s="14">
        <v>262</v>
      </c>
      <c r="G14" s="14">
        <v>829</v>
      </c>
      <c r="H14" s="14">
        <v>51</v>
      </c>
      <c r="I14" s="14">
        <v>26</v>
      </c>
      <c r="J14" s="14">
        <v>35</v>
      </c>
      <c r="K14" s="14">
        <v>251</v>
      </c>
      <c r="L14" s="127">
        <v>24</v>
      </c>
      <c r="M14" s="127" t="s">
        <v>425</v>
      </c>
    </row>
    <row r="15" spans="3:13" ht="17.25">
      <c r="C15" s="1" t="s">
        <v>347</v>
      </c>
      <c r="E15" s="13">
        <v>1049</v>
      </c>
      <c r="F15" s="21">
        <v>221</v>
      </c>
      <c r="G15" s="21">
        <v>556</v>
      </c>
      <c r="H15" s="21">
        <v>25</v>
      </c>
      <c r="I15" s="14">
        <v>19</v>
      </c>
      <c r="J15" s="21">
        <v>25</v>
      </c>
      <c r="K15" s="21">
        <v>180</v>
      </c>
      <c r="L15" s="127">
        <v>23</v>
      </c>
      <c r="M15" s="127" t="s">
        <v>425</v>
      </c>
    </row>
    <row r="16" spans="3:13" ht="17.25">
      <c r="C16" s="1" t="s">
        <v>348</v>
      </c>
      <c r="E16" s="13">
        <v>429</v>
      </c>
      <c r="F16" s="21">
        <v>41</v>
      </c>
      <c r="G16" s="21">
        <v>273</v>
      </c>
      <c r="H16" s="21">
        <v>26</v>
      </c>
      <c r="I16" s="14">
        <v>7</v>
      </c>
      <c r="J16" s="21">
        <v>10</v>
      </c>
      <c r="K16" s="21">
        <v>71</v>
      </c>
      <c r="L16" s="127">
        <v>1</v>
      </c>
      <c r="M16" s="127" t="s">
        <v>425</v>
      </c>
    </row>
    <row r="17" spans="3:13" ht="17.25">
      <c r="C17" s="1" t="s">
        <v>349</v>
      </c>
      <c r="E17" s="13">
        <v>282</v>
      </c>
      <c r="F17" s="21">
        <v>32</v>
      </c>
      <c r="G17" s="21">
        <v>195</v>
      </c>
      <c r="H17" s="127" t="s">
        <v>425</v>
      </c>
      <c r="I17" s="14" t="s">
        <v>425</v>
      </c>
      <c r="J17" s="21">
        <v>32</v>
      </c>
      <c r="K17" s="21">
        <v>23</v>
      </c>
      <c r="L17" s="127" t="s">
        <v>425</v>
      </c>
      <c r="M17" s="127" t="s">
        <v>425</v>
      </c>
    </row>
    <row r="18" spans="3:13" ht="17.25">
      <c r="C18" s="1" t="s">
        <v>347</v>
      </c>
      <c r="E18" s="13">
        <v>3</v>
      </c>
      <c r="F18" s="127" t="s">
        <v>425</v>
      </c>
      <c r="G18" s="14">
        <v>3</v>
      </c>
      <c r="H18" s="127" t="s">
        <v>425</v>
      </c>
      <c r="I18" s="14" t="s">
        <v>425</v>
      </c>
      <c r="J18" s="127" t="s">
        <v>425</v>
      </c>
      <c r="K18" s="127" t="s">
        <v>425</v>
      </c>
      <c r="L18" s="127" t="s">
        <v>425</v>
      </c>
      <c r="M18" s="127" t="s">
        <v>425</v>
      </c>
    </row>
    <row r="19" spans="3:13" ht="17.25">
      <c r="C19" s="1" t="s">
        <v>348</v>
      </c>
      <c r="E19" s="13">
        <v>279</v>
      </c>
      <c r="F19" s="21">
        <v>32</v>
      </c>
      <c r="G19" s="21">
        <v>192</v>
      </c>
      <c r="H19" s="127" t="s">
        <v>425</v>
      </c>
      <c r="I19" s="14" t="s">
        <v>425</v>
      </c>
      <c r="J19" s="21">
        <v>32</v>
      </c>
      <c r="K19" s="21">
        <v>23</v>
      </c>
      <c r="L19" s="127" t="s">
        <v>425</v>
      </c>
      <c r="M19" s="127" t="s">
        <v>425</v>
      </c>
    </row>
    <row r="20" spans="2:13" ht="17.25">
      <c r="B20" s="10"/>
      <c r="C20" s="10"/>
      <c r="D20" s="10"/>
      <c r="E20" s="106"/>
      <c r="F20" s="107"/>
      <c r="G20" s="107"/>
      <c r="H20" s="107"/>
      <c r="I20" s="107"/>
      <c r="J20" s="107"/>
      <c r="K20" s="107"/>
      <c r="L20" s="107"/>
      <c r="M20" s="107"/>
    </row>
    <row r="21" spans="5:13" ht="17.25">
      <c r="E21" s="19"/>
      <c r="F21" s="16"/>
      <c r="G21" s="16"/>
      <c r="H21" s="16"/>
      <c r="I21" s="16"/>
      <c r="J21" s="16"/>
      <c r="K21" s="16"/>
      <c r="L21" s="16"/>
      <c r="M21" s="16"/>
    </row>
    <row r="22" spans="3:13" ht="17.25">
      <c r="C22" s="1" t="s">
        <v>409</v>
      </c>
      <c r="D22" s="15"/>
      <c r="E22" s="13">
        <v>1762</v>
      </c>
      <c r="F22" s="14">
        <v>273</v>
      </c>
      <c r="G22" s="14">
        <v>1071</v>
      </c>
      <c r="H22" s="14">
        <v>62</v>
      </c>
      <c r="I22" s="14">
        <v>46</v>
      </c>
      <c r="J22" s="14">
        <v>36</v>
      </c>
      <c r="K22" s="14">
        <v>238</v>
      </c>
      <c r="L22" s="127">
        <v>36</v>
      </c>
      <c r="M22" s="127" t="s">
        <v>425</v>
      </c>
    </row>
    <row r="23" spans="3:13" ht="17.25">
      <c r="C23" s="1" t="s">
        <v>541</v>
      </c>
      <c r="E23" s="13">
        <v>1460</v>
      </c>
      <c r="F23" s="14">
        <v>241</v>
      </c>
      <c r="G23" s="14">
        <v>837</v>
      </c>
      <c r="H23" s="14">
        <v>62</v>
      </c>
      <c r="I23" s="14">
        <v>46</v>
      </c>
      <c r="J23" s="14">
        <v>18</v>
      </c>
      <c r="K23" s="14">
        <v>220</v>
      </c>
      <c r="L23" s="127">
        <v>36</v>
      </c>
      <c r="M23" s="127" t="s">
        <v>425</v>
      </c>
    </row>
    <row r="24" spans="3:13" ht="17.25">
      <c r="C24" s="1" t="s">
        <v>347</v>
      </c>
      <c r="E24" s="13">
        <v>1048</v>
      </c>
      <c r="F24" s="21">
        <v>186</v>
      </c>
      <c r="G24" s="21">
        <v>594</v>
      </c>
      <c r="H24" s="21">
        <v>42</v>
      </c>
      <c r="I24" s="14">
        <v>31</v>
      </c>
      <c r="J24" s="21">
        <v>12</v>
      </c>
      <c r="K24" s="21">
        <v>152</v>
      </c>
      <c r="L24" s="127">
        <v>31</v>
      </c>
      <c r="M24" s="127" t="s">
        <v>425</v>
      </c>
    </row>
    <row r="25" spans="3:13" ht="17.25">
      <c r="C25" s="1" t="s">
        <v>348</v>
      </c>
      <c r="E25" s="13">
        <v>412</v>
      </c>
      <c r="F25" s="21">
        <v>55</v>
      </c>
      <c r="G25" s="21">
        <v>243</v>
      </c>
      <c r="H25" s="21">
        <v>20</v>
      </c>
      <c r="I25" s="14">
        <v>15</v>
      </c>
      <c r="J25" s="21">
        <v>6</v>
      </c>
      <c r="K25" s="21">
        <v>68</v>
      </c>
      <c r="L25" s="127">
        <v>5</v>
      </c>
      <c r="M25" s="127" t="s">
        <v>425</v>
      </c>
    </row>
    <row r="26" spans="3:13" ht="17.25">
      <c r="C26" s="1" t="s">
        <v>349</v>
      </c>
      <c r="E26" s="13">
        <v>302</v>
      </c>
      <c r="F26" s="21">
        <v>32</v>
      </c>
      <c r="G26" s="21">
        <v>234</v>
      </c>
      <c r="H26" s="127" t="s">
        <v>425</v>
      </c>
      <c r="I26" s="18" t="s">
        <v>425</v>
      </c>
      <c r="J26" s="21">
        <v>18</v>
      </c>
      <c r="K26" s="21">
        <v>18</v>
      </c>
      <c r="L26" s="127" t="s">
        <v>425</v>
      </c>
      <c r="M26" s="127" t="s">
        <v>425</v>
      </c>
    </row>
    <row r="27" spans="3:13" ht="17.25">
      <c r="C27" s="1" t="s">
        <v>347</v>
      </c>
      <c r="E27" s="13">
        <v>3</v>
      </c>
      <c r="F27" s="127" t="s">
        <v>425</v>
      </c>
      <c r="G27" s="14">
        <v>3</v>
      </c>
      <c r="H27" s="127" t="s">
        <v>425</v>
      </c>
      <c r="I27" s="18" t="s">
        <v>425</v>
      </c>
      <c r="J27" s="127" t="s">
        <v>425</v>
      </c>
      <c r="K27" s="127" t="s">
        <v>425</v>
      </c>
      <c r="L27" s="127" t="s">
        <v>425</v>
      </c>
      <c r="M27" s="127" t="s">
        <v>425</v>
      </c>
    </row>
    <row r="28" spans="3:13" ht="17.25">
      <c r="C28" s="1" t="s">
        <v>348</v>
      </c>
      <c r="E28" s="13">
        <v>299</v>
      </c>
      <c r="F28" s="21">
        <v>32</v>
      </c>
      <c r="G28" s="21">
        <v>231</v>
      </c>
      <c r="H28" s="127" t="s">
        <v>425</v>
      </c>
      <c r="I28" s="18" t="s">
        <v>425</v>
      </c>
      <c r="J28" s="21">
        <v>18</v>
      </c>
      <c r="K28" s="21">
        <v>18</v>
      </c>
      <c r="L28" s="127" t="s">
        <v>425</v>
      </c>
      <c r="M28" s="127" t="s">
        <v>425</v>
      </c>
    </row>
    <row r="29" spans="2:13" ht="17.25">
      <c r="B29" s="10"/>
      <c r="C29" s="24"/>
      <c r="D29" s="24"/>
      <c r="E29" s="19"/>
      <c r="F29" s="42"/>
      <c r="G29" s="42"/>
      <c r="H29" s="42"/>
      <c r="I29" s="87"/>
      <c r="J29" s="42"/>
      <c r="K29" s="87"/>
      <c r="L29" s="87"/>
      <c r="M29" s="42"/>
    </row>
    <row r="30" spans="3:13" ht="17.25">
      <c r="C30" s="93"/>
      <c r="D30" s="93"/>
      <c r="E30" s="108"/>
      <c r="F30" s="109"/>
      <c r="G30" s="109"/>
      <c r="H30" s="109"/>
      <c r="I30" s="109"/>
      <c r="J30" s="109"/>
      <c r="K30" s="109"/>
      <c r="L30" s="109"/>
      <c r="M30" s="109"/>
    </row>
    <row r="31" spans="3:13" ht="17.25">
      <c r="C31" s="40" t="s">
        <v>410</v>
      </c>
      <c r="D31" s="63"/>
      <c r="E31" s="13"/>
      <c r="F31" s="31"/>
      <c r="G31" s="31"/>
      <c r="H31" s="31"/>
      <c r="I31" s="31"/>
      <c r="J31" s="31"/>
      <c r="K31" s="31"/>
      <c r="L31" s="31"/>
      <c r="M31" s="127"/>
    </row>
    <row r="32" spans="3:13" ht="17.25">
      <c r="C32" s="1" t="s">
        <v>541</v>
      </c>
      <c r="D32" s="24"/>
      <c r="E32" s="13">
        <v>1479</v>
      </c>
      <c r="F32" s="31">
        <v>264</v>
      </c>
      <c r="G32" s="31">
        <v>964</v>
      </c>
      <c r="H32" s="31">
        <v>53</v>
      </c>
      <c r="I32" s="31">
        <v>20</v>
      </c>
      <c r="J32" s="31">
        <v>10</v>
      </c>
      <c r="K32" s="31">
        <v>139</v>
      </c>
      <c r="L32" s="31">
        <v>8</v>
      </c>
      <c r="M32" s="127" t="s">
        <v>425</v>
      </c>
    </row>
    <row r="33" spans="3:13" ht="17.25">
      <c r="C33" s="40" t="s">
        <v>347</v>
      </c>
      <c r="D33" s="24"/>
      <c r="E33" s="13">
        <v>1050</v>
      </c>
      <c r="F33" s="41">
        <v>214</v>
      </c>
      <c r="G33" s="41">
        <v>671</v>
      </c>
      <c r="H33" s="41">
        <v>31</v>
      </c>
      <c r="I33" s="30">
        <v>19</v>
      </c>
      <c r="J33" s="41">
        <v>18</v>
      </c>
      <c r="K33" s="41">
        <v>91</v>
      </c>
      <c r="L33" s="41">
        <v>6</v>
      </c>
      <c r="M33" s="127" t="s">
        <v>425</v>
      </c>
    </row>
    <row r="34" spans="3:13" ht="17.25">
      <c r="C34" s="40" t="s">
        <v>348</v>
      </c>
      <c r="D34" s="24"/>
      <c r="E34" s="13">
        <v>429</v>
      </c>
      <c r="F34" s="41">
        <v>50</v>
      </c>
      <c r="G34" s="41">
        <v>293</v>
      </c>
      <c r="H34" s="41">
        <v>22</v>
      </c>
      <c r="I34" s="30">
        <v>1</v>
      </c>
      <c r="J34" s="41">
        <v>13</v>
      </c>
      <c r="K34" s="41">
        <v>48</v>
      </c>
      <c r="L34" s="41">
        <v>2</v>
      </c>
      <c r="M34" s="127" t="s">
        <v>425</v>
      </c>
    </row>
    <row r="35" spans="3:13" ht="17.25">
      <c r="C35" s="40" t="s">
        <v>349</v>
      </c>
      <c r="D35" s="24"/>
      <c r="E35" s="13">
        <v>310</v>
      </c>
      <c r="F35" s="41">
        <v>28</v>
      </c>
      <c r="G35" s="41">
        <v>212</v>
      </c>
      <c r="H35" s="127" t="s">
        <v>425</v>
      </c>
      <c r="I35" s="127" t="s">
        <v>425</v>
      </c>
      <c r="J35" s="41">
        <v>35</v>
      </c>
      <c r="K35" s="41">
        <v>35</v>
      </c>
      <c r="L35" s="127" t="s">
        <v>425</v>
      </c>
      <c r="M35" s="127" t="s">
        <v>425</v>
      </c>
    </row>
    <row r="36" spans="3:13" ht="17.25">
      <c r="C36" s="40" t="s">
        <v>347</v>
      </c>
      <c r="D36" s="24"/>
      <c r="E36" s="13">
        <v>9</v>
      </c>
      <c r="F36" s="127">
        <v>4</v>
      </c>
      <c r="G36" s="31">
        <v>5</v>
      </c>
      <c r="H36" s="127" t="s">
        <v>425</v>
      </c>
      <c r="I36" s="127" t="s">
        <v>425</v>
      </c>
      <c r="J36" s="127" t="s">
        <v>425</v>
      </c>
      <c r="K36" s="127" t="s">
        <v>425</v>
      </c>
      <c r="L36" s="127" t="s">
        <v>425</v>
      </c>
      <c r="M36" s="127" t="s">
        <v>425</v>
      </c>
    </row>
    <row r="37" spans="3:13" ht="17.25">
      <c r="C37" s="40" t="s">
        <v>348</v>
      </c>
      <c r="D37" s="24"/>
      <c r="E37" s="13">
        <v>301</v>
      </c>
      <c r="F37" s="41">
        <v>24</v>
      </c>
      <c r="G37" s="41">
        <v>207</v>
      </c>
      <c r="H37" s="127" t="s">
        <v>425</v>
      </c>
      <c r="I37" s="143" t="s">
        <v>425</v>
      </c>
      <c r="J37" s="41">
        <v>35</v>
      </c>
      <c r="K37" s="41">
        <v>35</v>
      </c>
      <c r="L37" s="127" t="s">
        <v>425</v>
      </c>
      <c r="M37" s="127" t="s">
        <v>425</v>
      </c>
    </row>
    <row r="38" spans="2:13" ht="17.25">
      <c r="B38" s="24"/>
      <c r="C38" s="24"/>
      <c r="D38" s="24"/>
      <c r="E38" s="19"/>
      <c r="F38" s="42"/>
      <c r="G38" s="42"/>
      <c r="H38" s="42"/>
      <c r="I38" s="87"/>
      <c r="J38" s="42"/>
      <c r="K38" s="87"/>
      <c r="L38" s="87"/>
      <c r="M38" s="42"/>
    </row>
    <row r="39" spans="2:13" ht="17.25">
      <c r="B39" s="93"/>
      <c r="C39" s="93"/>
      <c r="D39" s="93"/>
      <c r="E39" s="108"/>
      <c r="F39" s="109"/>
      <c r="G39" s="109"/>
      <c r="H39" s="109"/>
      <c r="I39" s="109"/>
      <c r="J39" s="109"/>
      <c r="K39" s="109"/>
      <c r="L39" s="109"/>
      <c r="M39" s="109"/>
    </row>
    <row r="40" spans="2:13" ht="17.25">
      <c r="B40" s="24"/>
      <c r="C40" s="40" t="s">
        <v>529</v>
      </c>
      <c r="D40" s="63"/>
      <c r="E40" s="13"/>
      <c r="F40" s="31"/>
      <c r="G40" s="31"/>
      <c r="H40" s="31"/>
      <c r="I40" s="31"/>
      <c r="J40" s="31"/>
      <c r="K40" s="31"/>
      <c r="L40" s="31"/>
      <c r="M40" s="127"/>
    </row>
    <row r="41" spans="2:13" ht="17.25">
      <c r="B41" s="24"/>
      <c r="C41" s="1" t="s">
        <v>541</v>
      </c>
      <c r="D41" s="24"/>
      <c r="E41" s="13">
        <v>1500</v>
      </c>
      <c r="F41" s="31">
        <v>234</v>
      </c>
      <c r="G41" s="31">
        <v>1001</v>
      </c>
      <c r="H41" s="31">
        <v>60</v>
      </c>
      <c r="I41" s="31">
        <v>22</v>
      </c>
      <c r="J41" s="31">
        <v>9</v>
      </c>
      <c r="K41" s="31">
        <v>174</v>
      </c>
      <c r="L41" s="31" t="s">
        <v>425</v>
      </c>
      <c r="M41" s="127" t="s">
        <v>425</v>
      </c>
    </row>
    <row r="42" spans="2:13" ht="17.25">
      <c r="B42" s="24"/>
      <c r="C42" s="40" t="s">
        <v>347</v>
      </c>
      <c r="D42" s="24"/>
      <c r="E42" s="13">
        <v>1070</v>
      </c>
      <c r="F42" s="41">
        <v>187</v>
      </c>
      <c r="G42" s="41">
        <v>693</v>
      </c>
      <c r="H42" s="41">
        <v>41</v>
      </c>
      <c r="I42" s="30">
        <v>20</v>
      </c>
      <c r="J42" s="41">
        <v>7</v>
      </c>
      <c r="K42" s="41">
        <v>122</v>
      </c>
      <c r="L42" s="41" t="s">
        <v>425</v>
      </c>
      <c r="M42" s="127" t="s">
        <v>425</v>
      </c>
    </row>
    <row r="43" spans="2:13" ht="17.25">
      <c r="B43" s="24"/>
      <c r="C43" s="40" t="s">
        <v>348</v>
      </c>
      <c r="D43" s="24"/>
      <c r="E43" s="13">
        <v>430</v>
      </c>
      <c r="F43" s="41">
        <v>47</v>
      </c>
      <c r="G43" s="41">
        <v>308</v>
      </c>
      <c r="H43" s="41">
        <v>19</v>
      </c>
      <c r="I43" s="30">
        <v>2</v>
      </c>
      <c r="J43" s="41">
        <v>2</v>
      </c>
      <c r="K43" s="41">
        <v>52</v>
      </c>
      <c r="L43" s="41" t="s">
        <v>425</v>
      </c>
      <c r="M43" s="127" t="s">
        <v>425</v>
      </c>
    </row>
    <row r="44" spans="2:13" ht="17.25">
      <c r="B44" s="24"/>
      <c r="C44" s="40" t="s">
        <v>349</v>
      </c>
      <c r="D44" s="24"/>
      <c r="E44" s="13">
        <v>214</v>
      </c>
      <c r="F44" s="41">
        <v>3</v>
      </c>
      <c r="G44" s="41">
        <v>162</v>
      </c>
      <c r="H44" s="127" t="s">
        <v>425</v>
      </c>
      <c r="I44" s="127" t="s">
        <v>425</v>
      </c>
      <c r="J44" s="41">
        <v>31</v>
      </c>
      <c r="K44" s="41">
        <v>18</v>
      </c>
      <c r="L44" s="127" t="s">
        <v>425</v>
      </c>
      <c r="M44" s="127" t="s">
        <v>425</v>
      </c>
    </row>
    <row r="45" spans="2:13" ht="17.25">
      <c r="B45" s="24"/>
      <c r="C45" s="40" t="s">
        <v>347</v>
      </c>
      <c r="D45" s="24"/>
      <c r="E45" s="13">
        <v>1</v>
      </c>
      <c r="F45" s="127" t="s">
        <v>425</v>
      </c>
      <c r="G45" s="31">
        <v>1</v>
      </c>
      <c r="H45" s="127" t="s">
        <v>425</v>
      </c>
      <c r="I45" s="127" t="s">
        <v>425</v>
      </c>
      <c r="J45" s="127" t="s">
        <v>425</v>
      </c>
      <c r="K45" s="127" t="s">
        <v>425</v>
      </c>
      <c r="L45" s="127" t="s">
        <v>425</v>
      </c>
      <c r="M45" s="127" t="s">
        <v>425</v>
      </c>
    </row>
    <row r="46" spans="2:13" ht="17.25">
      <c r="B46" s="24"/>
      <c r="C46" s="40" t="s">
        <v>348</v>
      </c>
      <c r="D46" s="24"/>
      <c r="E46" s="13">
        <v>213</v>
      </c>
      <c r="F46" s="41">
        <v>3</v>
      </c>
      <c r="G46" s="41">
        <v>161</v>
      </c>
      <c r="H46" s="127" t="s">
        <v>425</v>
      </c>
      <c r="I46" s="127" t="s">
        <v>425</v>
      </c>
      <c r="J46" s="41">
        <v>31</v>
      </c>
      <c r="K46" s="41">
        <v>18</v>
      </c>
      <c r="L46" s="127" t="s">
        <v>425</v>
      </c>
      <c r="M46" s="127" t="s">
        <v>425</v>
      </c>
    </row>
    <row r="47" spans="2:13" ht="17.25">
      <c r="B47" s="24"/>
      <c r="C47" s="24"/>
      <c r="D47" s="24"/>
      <c r="E47" s="19"/>
      <c r="F47" s="42"/>
      <c r="G47" s="42"/>
      <c r="H47" s="42"/>
      <c r="I47" s="87"/>
      <c r="J47" s="42"/>
      <c r="K47" s="87"/>
      <c r="L47" s="87"/>
      <c r="M47" s="42"/>
    </row>
    <row r="48" spans="2:13" ht="17.25">
      <c r="B48" s="93"/>
      <c r="C48" s="93"/>
      <c r="D48" s="93"/>
      <c r="E48" s="108"/>
      <c r="F48" s="109"/>
      <c r="G48" s="109"/>
      <c r="H48" s="109"/>
      <c r="I48" s="109"/>
      <c r="J48" s="109"/>
      <c r="K48" s="109"/>
      <c r="L48" s="109"/>
      <c r="M48" s="109"/>
    </row>
    <row r="49" spans="2:14" ht="17.25">
      <c r="B49" s="24"/>
      <c r="C49" s="40" t="s">
        <v>646</v>
      </c>
      <c r="D49" s="63"/>
      <c r="E49" s="13"/>
      <c r="F49" s="31"/>
      <c r="G49" s="31"/>
      <c r="H49" s="31"/>
      <c r="I49" s="31"/>
      <c r="J49" s="31"/>
      <c r="K49" s="31"/>
      <c r="L49" s="31"/>
      <c r="M49" s="31"/>
      <c r="N49" s="149"/>
    </row>
    <row r="50" spans="2:14" ht="17.25">
      <c r="B50" s="24"/>
      <c r="C50" s="1" t="s">
        <v>541</v>
      </c>
      <c r="D50" s="24"/>
      <c r="E50" s="147">
        <v>1558</v>
      </c>
      <c r="F50" s="29">
        <v>293</v>
      </c>
      <c r="G50" s="29">
        <v>1040</v>
      </c>
      <c r="H50" s="29">
        <v>56</v>
      </c>
      <c r="I50" s="29">
        <v>18</v>
      </c>
      <c r="J50" s="29">
        <v>9</v>
      </c>
      <c r="K50" s="29">
        <v>142</v>
      </c>
      <c r="L50" s="143" t="s">
        <v>425</v>
      </c>
      <c r="M50" s="143" t="s">
        <v>425</v>
      </c>
      <c r="N50" s="149"/>
    </row>
    <row r="51" spans="2:14" ht="17.25">
      <c r="B51" s="24"/>
      <c r="C51" s="40" t="s">
        <v>347</v>
      </c>
      <c r="D51" s="24"/>
      <c r="E51" s="147">
        <v>1037</v>
      </c>
      <c r="F51" s="29">
        <v>231</v>
      </c>
      <c r="G51" s="29">
        <v>651</v>
      </c>
      <c r="H51" s="29">
        <v>32</v>
      </c>
      <c r="I51" s="149">
        <v>15</v>
      </c>
      <c r="J51" s="30">
        <v>7</v>
      </c>
      <c r="K51" s="149">
        <v>101</v>
      </c>
      <c r="L51" s="194" t="s">
        <v>425</v>
      </c>
      <c r="M51" s="143" t="s">
        <v>425</v>
      </c>
      <c r="N51" s="149"/>
    </row>
    <row r="52" spans="2:13" ht="17.25">
      <c r="B52" s="24"/>
      <c r="C52" s="40" t="s">
        <v>348</v>
      </c>
      <c r="D52" s="24"/>
      <c r="E52" s="13">
        <v>521</v>
      </c>
      <c r="F52" s="41">
        <v>62</v>
      </c>
      <c r="G52" s="41">
        <v>389</v>
      </c>
      <c r="H52" s="41">
        <v>24</v>
      </c>
      <c r="I52" s="30">
        <v>3</v>
      </c>
      <c r="J52" s="41">
        <v>2</v>
      </c>
      <c r="K52" s="41">
        <v>41</v>
      </c>
      <c r="L52" s="41" t="s">
        <v>425</v>
      </c>
      <c r="M52" s="143" t="s">
        <v>425</v>
      </c>
    </row>
    <row r="53" spans="2:13" ht="17.25">
      <c r="B53" s="24"/>
      <c r="C53" s="40" t="s">
        <v>349</v>
      </c>
      <c r="D53" s="24"/>
      <c r="E53" s="13">
        <v>199</v>
      </c>
      <c r="F53" s="41">
        <v>2</v>
      </c>
      <c r="G53" s="41">
        <v>163</v>
      </c>
      <c r="H53" s="127" t="s">
        <v>425</v>
      </c>
      <c r="I53" s="127">
        <v>2</v>
      </c>
      <c r="J53" s="127">
        <v>18</v>
      </c>
      <c r="K53" s="41">
        <v>14</v>
      </c>
      <c r="L53" s="127" t="s">
        <v>425</v>
      </c>
      <c r="M53" s="127" t="s">
        <v>425</v>
      </c>
    </row>
    <row r="54" spans="2:13" ht="17.25">
      <c r="B54" s="24"/>
      <c r="C54" s="40" t="s">
        <v>347</v>
      </c>
      <c r="D54" s="24"/>
      <c r="E54" s="13" t="s">
        <v>425</v>
      </c>
      <c r="F54" s="127" t="s">
        <v>425</v>
      </c>
      <c r="G54" s="127" t="s">
        <v>425</v>
      </c>
      <c r="H54" s="127" t="s">
        <v>425</v>
      </c>
      <c r="I54" s="127" t="s">
        <v>425</v>
      </c>
      <c r="J54" s="127" t="s">
        <v>425</v>
      </c>
      <c r="K54" s="127" t="s">
        <v>425</v>
      </c>
      <c r="L54" s="127" t="s">
        <v>425</v>
      </c>
      <c r="M54" s="127" t="s">
        <v>425</v>
      </c>
    </row>
    <row r="55" spans="2:13" ht="17.25">
      <c r="B55" s="24"/>
      <c r="C55" s="40" t="s">
        <v>348</v>
      </c>
      <c r="D55" s="24"/>
      <c r="E55" s="13">
        <v>199</v>
      </c>
      <c r="F55" s="41">
        <v>2</v>
      </c>
      <c r="G55" s="41">
        <v>163</v>
      </c>
      <c r="H55" s="127" t="s">
        <v>425</v>
      </c>
      <c r="I55" s="127">
        <v>2</v>
      </c>
      <c r="J55" s="127">
        <v>18</v>
      </c>
      <c r="K55" s="41">
        <v>14</v>
      </c>
      <c r="L55" s="127" t="s">
        <v>425</v>
      </c>
      <c r="M55" s="127" t="s">
        <v>425</v>
      </c>
    </row>
    <row r="56" spans="2:14" ht="18" thickBot="1">
      <c r="B56" s="5"/>
      <c r="C56" s="5"/>
      <c r="D56" s="5"/>
      <c r="E56" s="22"/>
      <c r="F56" s="5"/>
      <c r="G56" s="5"/>
      <c r="H56" s="5"/>
      <c r="I56" s="5"/>
      <c r="J56" s="5"/>
      <c r="K56" s="5"/>
      <c r="L56" s="5"/>
      <c r="M56" s="5"/>
      <c r="N56" s="24"/>
    </row>
    <row r="57" spans="2:14" ht="17.25">
      <c r="B57" s="93"/>
      <c r="C57" s="93"/>
      <c r="D57" s="93"/>
      <c r="E57" s="108"/>
      <c r="F57" s="109"/>
      <c r="G57" s="109"/>
      <c r="H57" s="109"/>
      <c r="I57" s="109"/>
      <c r="J57" s="109"/>
      <c r="K57" s="109"/>
      <c r="L57" s="109"/>
      <c r="M57" s="109"/>
      <c r="N57" s="24"/>
    </row>
    <row r="58" spans="2:14" ht="17.25">
      <c r="B58" s="24"/>
      <c r="C58" s="40" t="s">
        <v>674</v>
      </c>
      <c r="D58" s="63"/>
      <c r="E58" s="13"/>
      <c r="F58" s="31"/>
      <c r="G58" s="31"/>
      <c r="H58" s="31"/>
      <c r="I58" s="31"/>
      <c r="J58" s="31"/>
      <c r="K58" s="31"/>
      <c r="L58" s="31"/>
      <c r="M58" s="31"/>
      <c r="N58" s="24"/>
    </row>
    <row r="59" spans="2:14" ht="17.25">
      <c r="B59" s="24"/>
      <c r="C59" s="1" t="s">
        <v>663</v>
      </c>
      <c r="D59" s="24"/>
      <c r="E59" s="13">
        <v>1541</v>
      </c>
      <c r="F59" s="31">
        <v>261</v>
      </c>
      <c r="G59" s="31">
        <v>1059</v>
      </c>
      <c r="H59" s="31">
        <v>60</v>
      </c>
      <c r="I59" s="31">
        <v>30</v>
      </c>
      <c r="J59" s="31">
        <v>6</v>
      </c>
      <c r="K59" s="31">
        <v>125</v>
      </c>
      <c r="L59" s="143" t="s">
        <v>664</v>
      </c>
      <c r="M59" s="143" t="s">
        <v>664</v>
      </c>
      <c r="N59" s="24"/>
    </row>
    <row r="60" spans="2:14" ht="17.25">
      <c r="B60" s="24"/>
      <c r="C60" s="40" t="s">
        <v>347</v>
      </c>
      <c r="D60" s="24"/>
      <c r="E60" s="147">
        <v>1016</v>
      </c>
      <c r="F60" s="29">
        <v>214</v>
      </c>
      <c r="G60" s="29">
        <v>648</v>
      </c>
      <c r="H60" s="29">
        <v>36</v>
      </c>
      <c r="I60" s="149">
        <v>24</v>
      </c>
      <c r="J60" s="30">
        <v>4</v>
      </c>
      <c r="K60" s="149">
        <v>90</v>
      </c>
      <c r="L60" s="143" t="s">
        <v>664</v>
      </c>
      <c r="M60" s="143" t="s">
        <v>664</v>
      </c>
      <c r="N60" s="24"/>
    </row>
    <row r="61" spans="2:14" ht="17.25">
      <c r="B61" s="24"/>
      <c r="C61" s="40" t="s">
        <v>348</v>
      </c>
      <c r="D61" s="24"/>
      <c r="E61" s="13">
        <v>525</v>
      </c>
      <c r="F61" s="41">
        <v>47</v>
      </c>
      <c r="G61" s="41">
        <v>411</v>
      </c>
      <c r="H61" s="41">
        <v>24</v>
      </c>
      <c r="I61" s="30">
        <v>6</v>
      </c>
      <c r="J61" s="41">
        <v>2</v>
      </c>
      <c r="K61" s="41">
        <v>35</v>
      </c>
      <c r="L61" s="143" t="s">
        <v>664</v>
      </c>
      <c r="M61" s="143" t="s">
        <v>664</v>
      </c>
      <c r="N61" s="24"/>
    </row>
    <row r="62" spans="2:14" ht="17.25">
      <c r="B62" s="24"/>
      <c r="C62" s="40" t="s">
        <v>349</v>
      </c>
      <c r="D62" s="24"/>
      <c r="E62" s="13">
        <v>176</v>
      </c>
      <c r="F62" s="41">
        <v>3</v>
      </c>
      <c r="G62" s="41">
        <v>145</v>
      </c>
      <c r="H62" s="127">
        <v>1</v>
      </c>
      <c r="I62" s="127">
        <v>13</v>
      </c>
      <c r="J62" s="127">
        <v>14</v>
      </c>
      <c r="K62" s="127" t="s">
        <v>425</v>
      </c>
      <c r="L62" s="127" t="s">
        <v>425</v>
      </c>
      <c r="M62" s="127" t="s">
        <v>664</v>
      </c>
      <c r="N62" s="24"/>
    </row>
    <row r="63" spans="2:14" ht="17.25">
      <c r="B63" s="24"/>
      <c r="C63" s="40" t="s">
        <v>347</v>
      </c>
      <c r="D63" s="24"/>
      <c r="E63" s="13" t="s">
        <v>425</v>
      </c>
      <c r="F63" s="31" t="s">
        <v>425</v>
      </c>
      <c r="G63" s="31" t="s">
        <v>425</v>
      </c>
      <c r="H63" s="127" t="s">
        <v>664</v>
      </c>
      <c r="I63" s="127" t="s">
        <v>664</v>
      </c>
      <c r="J63" s="127" t="s">
        <v>664</v>
      </c>
      <c r="K63" s="127" t="s">
        <v>425</v>
      </c>
      <c r="L63" s="127" t="s">
        <v>425</v>
      </c>
      <c r="M63" s="127" t="s">
        <v>664</v>
      </c>
      <c r="N63" s="24"/>
    </row>
    <row r="64" spans="2:14" ht="17.25">
      <c r="B64" s="24"/>
      <c r="C64" s="40" t="s">
        <v>348</v>
      </c>
      <c r="D64" s="24"/>
      <c r="E64" s="13">
        <v>176</v>
      </c>
      <c r="F64" s="41">
        <v>3</v>
      </c>
      <c r="G64" s="41">
        <v>145</v>
      </c>
      <c r="H64" s="127">
        <v>1</v>
      </c>
      <c r="I64" s="127">
        <v>13</v>
      </c>
      <c r="J64" s="127">
        <v>14</v>
      </c>
      <c r="K64" s="127" t="s">
        <v>425</v>
      </c>
      <c r="L64" s="127" t="s">
        <v>425</v>
      </c>
      <c r="M64" s="127" t="s">
        <v>664</v>
      </c>
      <c r="N64" s="24"/>
    </row>
    <row r="65" spans="2:14" ht="18" thickBot="1">
      <c r="B65" s="5"/>
      <c r="C65" s="5"/>
      <c r="D65" s="5"/>
      <c r="E65" s="22"/>
      <c r="F65" s="5"/>
      <c r="G65" s="5"/>
      <c r="H65" s="5"/>
      <c r="I65" s="5"/>
      <c r="J65" s="5"/>
      <c r="K65" s="5"/>
      <c r="L65" s="5"/>
      <c r="M65" s="5"/>
      <c r="N65" s="24"/>
    </row>
    <row r="66" ht="17.25">
      <c r="E66" s="1" t="s">
        <v>356</v>
      </c>
    </row>
    <row r="67" ht="17.25">
      <c r="E67" s="1" t="s">
        <v>350</v>
      </c>
    </row>
    <row r="68" ht="17.25">
      <c r="E68" s="1" t="s">
        <v>388</v>
      </c>
    </row>
    <row r="69" ht="17.25">
      <c r="E69" s="1" t="s">
        <v>351</v>
      </c>
    </row>
    <row r="70" ht="17.25">
      <c r="E70" s="1" t="s">
        <v>149</v>
      </c>
    </row>
    <row r="71" ht="17.25">
      <c r="A71" s="1"/>
    </row>
  </sheetData>
  <sheetProtection selectLockedCells="1" selectUnlockedCells="1"/>
  <printOptions/>
  <pageMargins left="0.75" right="0.75" top="1" bottom="1" header="0.512" footer="0.512"/>
  <pageSetup horizontalDpi="300" verticalDpi="3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2" width="13.375" style="111" customWidth="1"/>
    <col min="3" max="3" width="10.875" style="111" customWidth="1"/>
    <col min="4" max="4" width="14.625" style="111" customWidth="1"/>
    <col min="5" max="16384" width="13.375" style="111" customWidth="1"/>
  </cols>
  <sheetData>
    <row r="1" ht="17.25">
      <c r="A1" s="110"/>
    </row>
    <row r="6" ht="17.25">
      <c r="E6" s="112" t="s">
        <v>357</v>
      </c>
    </row>
    <row r="8" ht="17.25">
      <c r="D8" s="110" t="s">
        <v>358</v>
      </c>
    </row>
    <row r="9" spans="2:11" ht="18" thickBot="1"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4:8" ht="17.25">
      <c r="D10" s="114"/>
      <c r="H10" s="114"/>
    </row>
    <row r="11" spans="4:11" ht="17.25">
      <c r="D11" s="115"/>
      <c r="E11" s="116" t="s">
        <v>359</v>
      </c>
      <c r="F11" s="117"/>
      <c r="G11" s="117"/>
      <c r="H11" s="115"/>
      <c r="I11" s="116" t="s">
        <v>360</v>
      </c>
      <c r="J11" s="117"/>
      <c r="K11" s="117"/>
    </row>
    <row r="12" spans="4:11" ht="17.25">
      <c r="D12" s="118" t="s">
        <v>690</v>
      </c>
      <c r="E12" s="114"/>
      <c r="F12" s="114"/>
      <c r="G12" s="117"/>
      <c r="H12" s="118" t="s">
        <v>361</v>
      </c>
      <c r="I12" s="114"/>
      <c r="J12" s="114"/>
      <c r="K12" s="117"/>
    </row>
    <row r="13" spans="2:11" ht="17.25">
      <c r="B13" s="117"/>
      <c r="C13" s="117"/>
      <c r="D13" s="119" t="s">
        <v>693</v>
      </c>
      <c r="E13" s="119" t="s">
        <v>653</v>
      </c>
      <c r="F13" s="119" t="s">
        <v>691</v>
      </c>
      <c r="G13" s="119" t="s">
        <v>503</v>
      </c>
      <c r="H13" s="119" t="s">
        <v>693</v>
      </c>
      <c r="I13" s="119" t="s">
        <v>653</v>
      </c>
      <c r="J13" s="119" t="s">
        <v>692</v>
      </c>
      <c r="K13" s="119" t="s">
        <v>503</v>
      </c>
    </row>
    <row r="14" spans="4:9" ht="17.25">
      <c r="D14" s="114"/>
      <c r="E14" s="139" t="s">
        <v>417</v>
      </c>
      <c r="H14" s="114"/>
      <c r="I14" s="139" t="s">
        <v>417</v>
      </c>
    </row>
    <row r="15" spans="4:11" ht="17.25">
      <c r="D15" s="120" t="s">
        <v>362</v>
      </c>
      <c r="E15" s="121" t="s">
        <v>362</v>
      </c>
      <c r="F15" s="121" t="s">
        <v>362</v>
      </c>
      <c r="G15" s="121" t="s">
        <v>362</v>
      </c>
      <c r="H15" s="120" t="s">
        <v>362</v>
      </c>
      <c r="I15" s="121" t="s">
        <v>362</v>
      </c>
      <c r="J15" s="121" t="s">
        <v>362</v>
      </c>
      <c r="K15" s="121" t="s">
        <v>362</v>
      </c>
    </row>
    <row r="16" spans="2:11" ht="17.25">
      <c r="B16" s="110" t="s">
        <v>13</v>
      </c>
      <c r="C16" s="110" t="s">
        <v>363</v>
      </c>
      <c r="D16" s="122">
        <v>110.5</v>
      </c>
      <c r="E16" s="111">
        <v>110.6</v>
      </c>
      <c r="F16" s="111">
        <v>110.8</v>
      </c>
      <c r="G16" s="123">
        <v>110.7</v>
      </c>
      <c r="H16" s="122">
        <v>109.6</v>
      </c>
      <c r="I16" s="111">
        <v>109.5</v>
      </c>
      <c r="J16" s="111">
        <v>109.7</v>
      </c>
      <c r="K16" s="123">
        <v>109.9</v>
      </c>
    </row>
    <row r="17" spans="2:11" ht="17.25">
      <c r="B17" s="110"/>
      <c r="C17" s="110"/>
      <c r="D17" s="122"/>
      <c r="G17" s="123"/>
      <c r="H17" s="122"/>
      <c r="K17" s="123"/>
    </row>
    <row r="18" spans="2:11" ht="17.25">
      <c r="B18" s="110" t="s">
        <v>364</v>
      </c>
      <c r="C18" s="110" t="s">
        <v>365</v>
      </c>
      <c r="D18" s="122">
        <v>115.4</v>
      </c>
      <c r="E18" s="111">
        <v>116.7</v>
      </c>
      <c r="F18" s="111">
        <v>116.3</v>
      </c>
      <c r="G18" s="123">
        <v>116.7</v>
      </c>
      <c r="H18" s="122">
        <v>115.1</v>
      </c>
      <c r="I18" s="111">
        <v>116.1</v>
      </c>
      <c r="J18" s="111">
        <v>115.8</v>
      </c>
      <c r="K18" s="123">
        <v>115.8</v>
      </c>
    </row>
    <row r="19" spans="2:11" ht="17.25">
      <c r="B19" s="110" t="s">
        <v>366</v>
      </c>
      <c r="C19" s="110" t="s">
        <v>367</v>
      </c>
      <c r="D19" s="122">
        <v>121.9</v>
      </c>
      <c r="E19" s="111">
        <v>122.7</v>
      </c>
      <c r="F19" s="111">
        <v>122.7</v>
      </c>
      <c r="G19" s="123">
        <v>122.6</v>
      </c>
      <c r="H19" s="122">
        <v>120.3</v>
      </c>
      <c r="I19" s="111">
        <v>121.3</v>
      </c>
      <c r="J19" s="111">
        <v>121.3</v>
      </c>
      <c r="K19" s="123">
        <v>121.7</v>
      </c>
    </row>
    <row r="20" spans="2:11" ht="17.25">
      <c r="B20" s="110" t="s">
        <v>368</v>
      </c>
      <c r="C20" s="110" t="s">
        <v>369</v>
      </c>
      <c r="D20" s="122">
        <v>126.6</v>
      </c>
      <c r="E20" s="111">
        <v>128.2</v>
      </c>
      <c r="F20" s="111">
        <v>127.7</v>
      </c>
      <c r="G20" s="123">
        <v>128.3</v>
      </c>
      <c r="H20" s="122">
        <v>126.5</v>
      </c>
      <c r="I20" s="111">
        <v>126.9</v>
      </c>
      <c r="J20" s="111">
        <v>127.4</v>
      </c>
      <c r="K20" s="123">
        <v>127.5</v>
      </c>
    </row>
    <row r="21" spans="2:11" ht="17.25">
      <c r="B21" s="110" t="s">
        <v>370</v>
      </c>
      <c r="C21" s="110" t="s">
        <v>371</v>
      </c>
      <c r="D21" s="122">
        <v>131.7</v>
      </c>
      <c r="E21" s="111">
        <v>133.3</v>
      </c>
      <c r="F21" s="111">
        <v>133.3</v>
      </c>
      <c r="G21" s="123">
        <v>133.6</v>
      </c>
      <c r="H21" s="122">
        <v>131.9</v>
      </c>
      <c r="I21" s="111">
        <v>133.4</v>
      </c>
      <c r="J21" s="111">
        <v>133.4</v>
      </c>
      <c r="K21" s="123">
        <v>133.5</v>
      </c>
    </row>
    <row r="22" spans="2:11" ht="17.25">
      <c r="B22" s="110" t="s">
        <v>372</v>
      </c>
      <c r="C22" s="110" t="s">
        <v>373</v>
      </c>
      <c r="D22" s="122">
        <v>137.1</v>
      </c>
      <c r="E22" s="111">
        <v>139.3</v>
      </c>
      <c r="F22" s="111">
        <v>138.7</v>
      </c>
      <c r="G22" s="123">
        <v>138.9</v>
      </c>
      <c r="H22" s="122">
        <v>138.5</v>
      </c>
      <c r="I22" s="111">
        <v>139.8</v>
      </c>
      <c r="J22" s="111">
        <v>139.8</v>
      </c>
      <c r="K22" s="123">
        <v>140.3</v>
      </c>
    </row>
    <row r="23" spans="2:11" ht="17.25">
      <c r="B23" s="110" t="s">
        <v>374</v>
      </c>
      <c r="C23" s="110" t="s">
        <v>375</v>
      </c>
      <c r="D23" s="122">
        <v>142.6</v>
      </c>
      <c r="E23" s="111">
        <v>145</v>
      </c>
      <c r="F23" s="111">
        <v>145.3</v>
      </c>
      <c r="G23" s="123">
        <v>145.1</v>
      </c>
      <c r="H23" s="122">
        <v>145.8</v>
      </c>
      <c r="I23" s="111">
        <v>147</v>
      </c>
      <c r="J23" s="111">
        <v>146.6</v>
      </c>
      <c r="K23" s="123">
        <v>146.9</v>
      </c>
    </row>
    <row r="24" spans="2:11" ht="17.25">
      <c r="B24" s="110"/>
      <c r="C24" s="110"/>
      <c r="D24" s="122"/>
      <c r="G24" s="123"/>
      <c r="H24" s="122"/>
      <c r="K24" s="123"/>
    </row>
    <row r="25" spans="2:11" ht="17.25">
      <c r="B25" s="110" t="s">
        <v>376</v>
      </c>
      <c r="C25" s="110" t="s">
        <v>377</v>
      </c>
      <c r="D25" s="122">
        <v>149.2</v>
      </c>
      <c r="E25" s="111">
        <v>151.7</v>
      </c>
      <c r="F25" s="111">
        <v>152.4</v>
      </c>
      <c r="G25" s="123">
        <v>152.5</v>
      </c>
      <c r="H25" s="122">
        <v>150.7</v>
      </c>
      <c r="I25" s="111">
        <v>152.2</v>
      </c>
      <c r="J25" s="111">
        <v>151.5</v>
      </c>
      <c r="K25" s="123">
        <v>151.9</v>
      </c>
    </row>
    <row r="26" spans="2:11" ht="17.25">
      <c r="B26" s="110" t="s">
        <v>366</v>
      </c>
      <c r="C26" s="110" t="s">
        <v>378</v>
      </c>
      <c r="D26" s="122">
        <v>157.6</v>
      </c>
      <c r="E26" s="111">
        <v>160.1</v>
      </c>
      <c r="F26" s="111">
        <v>159.5</v>
      </c>
      <c r="G26" s="123">
        <v>159.7</v>
      </c>
      <c r="H26" s="122">
        <v>154.7</v>
      </c>
      <c r="I26" s="111">
        <v>155.2</v>
      </c>
      <c r="J26" s="111">
        <v>154.5</v>
      </c>
      <c r="K26" s="123">
        <v>154.9</v>
      </c>
    </row>
    <row r="27" spans="2:11" ht="17.25">
      <c r="B27" s="110" t="s">
        <v>368</v>
      </c>
      <c r="C27" s="110" t="s">
        <v>379</v>
      </c>
      <c r="D27" s="122">
        <v>163.1</v>
      </c>
      <c r="E27" s="111">
        <v>165.1</v>
      </c>
      <c r="F27" s="111">
        <v>165.3</v>
      </c>
      <c r="G27" s="123">
        <v>165.2</v>
      </c>
      <c r="H27" s="122">
        <v>155.8</v>
      </c>
      <c r="I27" s="111">
        <v>156.4</v>
      </c>
      <c r="J27" s="111">
        <v>156.8</v>
      </c>
      <c r="K27" s="123">
        <v>156.7</v>
      </c>
    </row>
    <row r="28" spans="2:11" ht="17.25">
      <c r="B28" s="110"/>
      <c r="C28" s="110"/>
      <c r="D28" s="122"/>
      <c r="G28" s="123"/>
      <c r="H28" s="122"/>
      <c r="K28" s="123"/>
    </row>
    <row r="29" spans="2:11" ht="17.25">
      <c r="B29" s="110" t="s">
        <v>384</v>
      </c>
      <c r="C29" s="110" t="s">
        <v>385</v>
      </c>
      <c r="D29" s="122">
        <v>167.3</v>
      </c>
      <c r="E29" s="111">
        <v>167.3</v>
      </c>
      <c r="F29" s="111">
        <v>168.4</v>
      </c>
      <c r="G29" s="123">
        <v>168.5</v>
      </c>
      <c r="H29" s="122">
        <v>156.6</v>
      </c>
      <c r="I29" s="111">
        <v>156.4</v>
      </c>
      <c r="J29" s="111">
        <v>156.4</v>
      </c>
      <c r="K29" s="123">
        <v>157.3</v>
      </c>
    </row>
    <row r="30" spans="2:11" ht="17.25">
      <c r="B30" s="110" t="s">
        <v>366</v>
      </c>
      <c r="C30" s="110" t="s">
        <v>380</v>
      </c>
      <c r="D30" s="122">
        <v>168.3</v>
      </c>
      <c r="E30" s="111">
        <v>169.8</v>
      </c>
      <c r="F30" s="111">
        <v>169.7</v>
      </c>
      <c r="G30" s="123">
        <v>169.9</v>
      </c>
      <c r="H30" s="122">
        <v>156.8</v>
      </c>
      <c r="I30" s="111">
        <v>157.2</v>
      </c>
      <c r="J30" s="111">
        <v>157.7</v>
      </c>
      <c r="K30" s="123">
        <v>157.7</v>
      </c>
    </row>
    <row r="31" spans="2:11" ht="17.25">
      <c r="B31" s="110" t="s">
        <v>368</v>
      </c>
      <c r="C31" s="110" t="s">
        <v>381</v>
      </c>
      <c r="D31" s="122">
        <v>170.1</v>
      </c>
      <c r="E31" s="111">
        <v>170.8</v>
      </c>
      <c r="F31" s="111">
        <v>170.7</v>
      </c>
      <c r="G31" s="123">
        <v>170.8</v>
      </c>
      <c r="H31" s="122">
        <v>156.9</v>
      </c>
      <c r="I31" s="111">
        <v>157.5</v>
      </c>
      <c r="J31" s="111">
        <v>157.6</v>
      </c>
      <c r="K31" s="123">
        <v>157.9</v>
      </c>
    </row>
    <row r="32" spans="4:11" ht="17.25">
      <c r="D32" s="122"/>
      <c r="H32" s="122"/>
      <c r="K32" s="123"/>
    </row>
    <row r="33" spans="4:11" ht="17.25">
      <c r="D33" s="122"/>
      <c r="E33" s="140"/>
      <c r="F33" s="123"/>
      <c r="H33" s="122"/>
      <c r="I33" s="139"/>
      <c r="K33" s="123"/>
    </row>
    <row r="34" spans="3:11" ht="17.25">
      <c r="C34" s="286"/>
      <c r="D34" s="121" t="s">
        <v>382</v>
      </c>
      <c r="E34" s="121" t="s">
        <v>382</v>
      </c>
      <c r="F34" s="121" t="s">
        <v>382</v>
      </c>
      <c r="G34" s="285" t="s">
        <v>382</v>
      </c>
      <c r="H34" s="121" t="s">
        <v>382</v>
      </c>
      <c r="I34" s="121" t="s">
        <v>382</v>
      </c>
      <c r="J34" s="121" t="s">
        <v>382</v>
      </c>
      <c r="K34" s="121" t="s">
        <v>382</v>
      </c>
    </row>
    <row r="35" spans="2:11" ht="17.25">
      <c r="B35" s="110" t="s">
        <v>13</v>
      </c>
      <c r="C35" s="110" t="s">
        <v>363</v>
      </c>
      <c r="D35" s="122">
        <v>18.9</v>
      </c>
      <c r="E35" s="111">
        <v>18.9</v>
      </c>
      <c r="F35" s="111">
        <v>19.1</v>
      </c>
      <c r="G35" s="123">
        <v>19</v>
      </c>
      <c r="H35" s="122">
        <v>18.7</v>
      </c>
      <c r="I35" s="111">
        <v>18.4</v>
      </c>
      <c r="J35" s="111">
        <v>18.4</v>
      </c>
      <c r="K35" s="123">
        <v>18.6</v>
      </c>
    </row>
    <row r="36" spans="2:11" ht="17.25">
      <c r="B36" s="110"/>
      <c r="C36" s="290"/>
      <c r="G36" s="291"/>
      <c r="K36" s="123"/>
    </row>
    <row r="37" spans="2:11" ht="17.25">
      <c r="B37" s="110" t="s">
        <v>364</v>
      </c>
      <c r="C37" s="110" t="s">
        <v>365</v>
      </c>
      <c r="D37" s="122">
        <v>20.5</v>
      </c>
      <c r="E37" s="111">
        <v>21.6</v>
      </c>
      <c r="F37" s="111">
        <v>21.3</v>
      </c>
      <c r="G37" s="123">
        <v>21.5</v>
      </c>
      <c r="H37" s="122">
        <v>20.2</v>
      </c>
      <c r="I37" s="111">
        <v>21.3</v>
      </c>
      <c r="J37" s="111">
        <v>21.1</v>
      </c>
      <c r="K37" s="123">
        <v>21</v>
      </c>
    </row>
    <row r="38" spans="2:11" ht="17.25">
      <c r="B38" s="110" t="s">
        <v>366</v>
      </c>
      <c r="C38" s="110" t="s">
        <v>367</v>
      </c>
      <c r="D38" s="122">
        <v>23.2</v>
      </c>
      <c r="E38" s="111">
        <v>24.4</v>
      </c>
      <c r="F38" s="111">
        <v>24.1</v>
      </c>
      <c r="G38" s="123">
        <v>24.1</v>
      </c>
      <c r="H38" s="122">
        <v>22.5</v>
      </c>
      <c r="I38" s="111">
        <v>23.6</v>
      </c>
      <c r="J38" s="111">
        <v>23.3</v>
      </c>
      <c r="K38" s="123">
        <v>23.5</v>
      </c>
    </row>
    <row r="39" spans="2:11" ht="17.25">
      <c r="B39" s="110" t="s">
        <v>368</v>
      </c>
      <c r="C39" s="110" t="s">
        <v>369</v>
      </c>
      <c r="D39" s="122">
        <v>25.8</v>
      </c>
      <c r="E39" s="111">
        <v>27.5</v>
      </c>
      <c r="F39" s="111">
        <v>26.7</v>
      </c>
      <c r="G39" s="123">
        <v>27.2</v>
      </c>
      <c r="H39" s="122">
        <v>25.7</v>
      </c>
      <c r="I39" s="111">
        <v>26.6</v>
      </c>
      <c r="J39" s="111">
        <v>26.4</v>
      </c>
      <c r="K39" s="123">
        <v>26.5</v>
      </c>
    </row>
    <row r="40" spans="2:11" ht="17.25">
      <c r="B40" s="110" t="s">
        <v>370</v>
      </c>
      <c r="C40" s="110" t="s">
        <v>371</v>
      </c>
      <c r="D40" s="122">
        <v>28.5</v>
      </c>
      <c r="E40" s="111">
        <v>30.2</v>
      </c>
      <c r="F40" s="111">
        <v>30.6</v>
      </c>
      <c r="G40" s="123">
        <v>30.6</v>
      </c>
      <c r="H40" s="122">
        <v>28.5</v>
      </c>
      <c r="I40" s="111">
        <v>30.4</v>
      </c>
      <c r="J40" s="111">
        <v>30</v>
      </c>
      <c r="K40" s="123">
        <v>30</v>
      </c>
    </row>
    <row r="41" spans="2:11" ht="17.25">
      <c r="B41" s="110" t="s">
        <v>372</v>
      </c>
      <c r="C41" s="110" t="s">
        <v>373</v>
      </c>
      <c r="D41" s="122">
        <v>32.4</v>
      </c>
      <c r="E41" s="111">
        <v>34.9</v>
      </c>
      <c r="F41" s="111">
        <v>33.5</v>
      </c>
      <c r="G41" s="123">
        <v>34.2</v>
      </c>
      <c r="H41" s="122">
        <v>32.6</v>
      </c>
      <c r="I41" s="111">
        <v>34</v>
      </c>
      <c r="J41" s="111">
        <v>33.9</v>
      </c>
      <c r="K41" s="123">
        <v>34.1</v>
      </c>
    </row>
    <row r="42" spans="2:11" ht="17.25">
      <c r="B42" s="110" t="s">
        <v>374</v>
      </c>
      <c r="C42" s="110" t="s">
        <v>375</v>
      </c>
      <c r="D42" s="122">
        <v>35.8</v>
      </c>
      <c r="E42" s="111">
        <v>38.8</v>
      </c>
      <c r="F42" s="111">
        <v>38.3</v>
      </c>
      <c r="G42" s="123">
        <v>38.4</v>
      </c>
      <c r="H42" s="122">
        <v>38.1</v>
      </c>
      <c r="I42" s="111">
        <v>39.9</v>
      </c>
      <c r="J42" s="111">
        <v>38.9</v>
      </c>
      <c r="K42" s="123">
        <v>39</v>
      </c>
    </row>
    <row r="43" spans="2:11" ht="17.25">
      <c r="B43" s="110"/>
      <c r="C43" s="110"/>
      <c r="D43" s="122"/>
      <c r="G43" s="123"/>
      <c r="H43" s="122"/>
      <c r="K43" s="123"/>
    </row>
    <row r="44" spans="2:11" ht="17.25">
      <c r="B44" s="110" t="s">
        <v>376</v>
      </c>
      <c r="C44" s="110" t="s">
        <v>377</v>
      </c>
      <c r="D44" s="122">
        <v>41.1</v>
      </c>
      <c r="E44" s="111">
        <v>43.9</v>
      </c>
      <c r="F44" s="111">
        <v>44.6</v>
      </c>
      <c r="G44" s="123">
        <v>44.2</v>
      </c>
      <c r="H44" s="122">
        <v>42.6</v>
      </c>
      <c r="I44" s="111">
        <v>45.3</v>
      </c>
      <c r="J44" s="111">
        <v>43.4</v>
      </c>
      <c r="K44" s="123">
        <v>43.8</v>
      </c>
    </row>
    <row r="45" spans="2:11" ht="17.25">
      <c r="B45" s="110" t="s">
        <v>366</v>
      </c>
      <c r="C45" s="110" t="s">
        <v>378</v>
      </c>
      <c r="D45" s="122">
        <v>47.6</v>
      </c>
      <c r="E45" s="111">
        <v>50.6</v>
      </c>
      <c r="F45" s="111">
        <v>49.5</v>
      </c>
      <c r="G45" s="111">
        <v>49.1</v>
      </c>
      <c r="H45" s="122">
        <v>46.6</v>
      </c>
      <c r="I45" s="111">
        <v>47.9</v>
      </c>
      <c r="J45" s="111">
        <v>47</v>
      </c>
      <c r="K45" s="111">
        <v>47.3</v>
      </c>
    </row>
    <row r="46" spans="2:11" ht="17.25">
      <c r="B46" s="110" t="s">
        <v>368</v>
      </c>
      <c r="C46" s="110" t="s">
        <v>379</v>
      </c>
      <c r="D46" s="122">
        <v>51.8</v>
      </c>
      <c r="E46" s="111">
        <v>55.2</v>
      </c>
      <c r="F46" s="111">
        <v>55.1</v>
      </c>
      <c r="G46" s="123">
        <v>54.3</v>
      </c>
      <c r="H46" s="122">
        <v>49.5</v>
      </c>
      <c r="I46" s="111">
        <v>49.8</v>
      </c>
      <c r="J46" s="111">
        <v>50.6</v>
      </c>
      <c r="K46" s="123">
        <v>50.2</v>
      </c>
    </row>
    <row r="47" spans="2:11" ht="17.25">
      <c r="B47" s="110"/>
      <c r="C47" s="110"/>
      <c r="D47" s="122"/>
      <c r="G47" s="123"/>
      <c r="H47" s="122"/>
      <c r="K47" s="123"/>
    </row>
    <row r="48" spans="2:11" ht="17.25">
      <c r="B48" s="110" t="s">
        <v>386</v>
      </c>
      <c r="C48" s="110" t="s">
        <v>385</v>
      </c>
      <c r="D48" s="122">
        <v>57</v>
      </c>
      <c r="E48" s="111">
        <v>59.6</v>
      </c>
      <c r="F48" s="111">
        <v>58.8</v>
      </c>
      <c r="G48" s="123">
        <v>59.5</v>
      </c>
      <c r="H48" s="122">
        <v>51</v>
      </c>
      <c r="I48" s="111">
        <v>51.6</v>
      </c>
      <c r="J48" s="111">
        <v>51.3</v>
      </c>
      <c r="K48" s="123">
        <v>51.6</v>
      </c>
    </row>
    <row r="49" spans="2:11" ht="17.25">
      <c r="B49" s="110" t="s">
        <v>366</v>
      </c>
      <c r="C49" s="110" t="s">
        <v>380</v>
      </c>
      <c r="D49" s="122">
        <v>58</v>
      </c>
      <c r="E49" s="111">
        <v>61.1</v>
      </c>
      <c r="F49" s="111">
        <v>61.7</v>
      </c>
      <c r="G49" s="123">
        <v>61.3</v>
      </c>
      <c r="H49" s="122">
        <v>52.3</v>
      </c>
      <c r="I49" s="111">
        <v>53</v>
      </c>
      <c r="J49" s="111">
        <v>52.8</v>
      </c>
      <c r="K49" s="123">
        <v>52.8</v>
      </c>
    </row>
    <row r="50" spans="2:11" ht="17.25">
      <c r="B50" s="110" t="s">
        <v>368</v>
      </c>
      <c r="C50" s="110" t="s">
        <v>381</v>
      </c>
      <c r="D50" s="122">
        <v>60.6</v>
      </c>
      <c r="E50" s="111">
        <v>64.2</v>
      </c>
      <c r="F50" s="111">
        <v>62.8</v>
      </c>
      <c r="G50" s="123">
        <v>63.1</v>
      </c>
      <c r="H50" s="122">
        <v>52.4</v>
      </c>
      <c r="I50" s="111">
        <v>54.3</v>
      </c>
      <c r="J50" s="111">
        <v>52.4</v>
      </c>
      <c r="K50" s="123">
        <v>52.9</v>
      </c>
    </row>
    <row r="51" spans="4:8" ht="17.25">
      <c r="D51" s="122"/>
      <c r="H51" s="122"/>
    </row>
    <row r="52" spans="4:9" ht="17.25">
      <c r="D52" s="122"/>
      <c r="E52" s="140"/>
      <c r="F52" s="123"/>
      <c r="H52" s="122"/>
      <c r="I52" s="139"/>
    </row>
    <row r="53" spans="3:11" ht="17.25">
      <c r="C53" s="286"/>
      <c r="D53" s="121" t="s">
        <v>362</v>
      </c>
      <c r="E53" s="121" t="s">
        <v>362</v>
      </c>
      <c r="F53" s="121" t="s">
        <v>362</v>
      </c>
      <c r="G53" s="285" t="s">
        <v>362</v>
      </c>
      <c r="H53" s="121" t="s">
        <v>362</v>
      </c>
      <c r="I53" s="121" t="s">
        <v>362</v>
      </c>
      <c r="J53" s="121" t="s">
        <v>362</v>
      </c>
      <c r="K53" s="121" t="s">
        <v>362</v>
      </c>
    </row>
    <row r="54" spans="2:11" ht="17.25">
      <c r="B54" s="110" t="s">
        <v>13</v>
      </c>
      <c r="C54" s="110" t="s">
        <v>363</v>
      </c>
      <c r="D54" s="122">
        <v>62.1</v>
      </c>
      <c r="E54" s="111">
        <v>61.8</v>
      </c>
      <c r="F54" s="111">
        <v>61.8</v>
      </c>
      <c r="G54" s="123">
        <v>61.9</v>
      </c>
      <c r="H54" s="122">
        <v>61.8</v>
      </c>
      <c r="I54" s="111">
        <v>61.5</v>
      </c>
      <c r="J54" s="111">
        <v>61.7</v>
      </c>
      <c r="K54" s="123">
        <v>61.5</v>
      </c>
    </row>
    <row r="55" spans="2:11" ht="17.25">
      <c r="B55" s="110"/>
      <c r="C55" s="110"/>
      <c r="D55" s="122"/>
      <c r="G55" s="123"/>
      <c r="H55" s="122"/>
      <c r="K55" s="123"/>
    </row>
    <row r="56" spans="2:11" ht="17.25">
      <c r="B56" s="110" t="s">
        <v>364</v>
      </c>
      <c r="C56" s="110" t="s">
        <v>365</v>
      </c>
      <c r="D56" s="122">
        <v>64.8</v>
      </c>
      <c r="E56" s="111">
        <v>65.1</v>
      </c>
      <c r="F56" s="111">
        <v>64.7</v>
      </c>
      <c r="G56" s="123">
        <v>64.9</v>
      </c>
      <c r="H56" s="122">
        <v>64.6</v>
      </c>
      <c r="I56" s="111">
        <v>65</v>
      </c>
      <c r="J56" s="111">
        <v>64.6</v>
      </c>
      <c r="K56" s="123">
        <v>64.5</v>
      </c>
    </row>
    <row r="57" spans="2:11" ht="17.25">
      <c r="B57" s="110" t="s">
        <v>366</v>
      </c>
      <c r="C57" s="110" t="s">
        <v>367</v>
      </c>
      <c r="D57" s="122">
        <v>67.7</v>
      </c>
      <c r="E57" s="111">
        <v>67.9</v>
      </c>
      <c r="F57" s="111">
        <v>67.6</v>
      </c>
      <c r="G57" s="123">
        <v>67.7</v>
      </c>
      <c r="H57" s="122">
        <v>66.9</v>
      </c>
      <c r="I57" s="111">
        <v>67.2</v>
      </c>
      <c r="J57" s="111">
        <v>67.2</v>
      </c>
      <c r="K57" s="123">
        <v>67.3</v>
      </c>
    </row>
    <row r="58" spans="2:11" ht="17.25">
      <c r="B58" s="110" t="s">
        <v>368</v>
      </c>
      <c r="C58" s="110" t="s">
        <v>369</v>
      </c>
      <c r="D58" s="122">
        <v>69.7</v>
      </c>
      <c r="E58" s="111">
        <v>70.4</v>
      </c>
      <c r="F58" s="111">
        <v>70</v>
      </c>
      <c r="G58" s="123">
        <v>70.3</v>
      </c>
      <c r="H58" s="122">
        <v>69.6</v>
      </c>
      <c r="I58" s="111">
        <v>69.8</v>
      </c>
      <c r="J58" s="111">
        <v>69.9</v>
      </c>
      <c r="K58" s="123">
        <v>70</v>
      </c>
    </row>
    <row r="59" spans="2:11" ht="17.25">
      <c r="B59" s="110" t="s">
        <v>370</v>
      </c>
      <c r="C59" s="110" t="s">
        <v>371</v>
      </c>
      <c r="D59" s="122">
        <v>71.9</v>
      </c>
      <c r="E59" s="111">
        <v>72.7</v>
      </c>
      <c r="F59" s="111">
        <v>72.6</v>
      </c>
      <c r="G59" s="123">
        <v>72.7</v>
      </c>
      <c r="H59" s="122">
        <v>72</v>
      </c>
      <c r="I59" s="111">
        <v>72.8</v>
      </c>
      <c r="J59" s="111">
        <v>72.6</v>
      </c>
      <c r="K59" s="123">
        <v>72.7</v>
      </c>
    </row>
    <row r="60" spans="2:11" ht="17.25">
      <c r="B60" s="110" t="s">
        <v>372</v>
      </c>
      <c r="C60" s="110" t="s">
        <v>373</v>
      </c>
      <c r="D60" s="122">
        <v>74.2</v>
      </c>
      <c r="E60" s="111">
        <v>75.6</v>
      </c>
      <c r="F60" s="111">
        <v>74.8</v>
      </c>
      <c r="G60" s="123">
        <v>75</v>
      </c>
      <c r="H60" s="122">
        <v>75.2</v>
      </c>
      <c r="I60" s="111">
        <v>75.9</v>
      </c>
      <c r="J60" s="111">
        <v>75.7</v>
      </c>
      <c r="K60" s="123">
        <v>75.9</v>
      </c>
    </row>
    <row r="61" spans="2:11" ht="17.25">
      <c r="B61" s="110" t="s">
        <v>374</v>
      </c>
      <c r="C61" s="110" t="s">
        <v>375</v>
      </c>
      <c r="D61" s="122">
        <v>76.4</v>
      </c>
      <c r="E61" s="111">
        <v>77.8</v>
      </c>
      <c r="F61" s="111">
        <v>77.8</v>
      </c>
      <c r="G61" s="123">
        <v>77.6</v>
      </c>
      <c r="H61" s="122">
        <v>78.8</v>
      </c>
      <c r="I61" s="111">
        <v>79.8</v>
      </c>
      <c r="J61" s="111">
        <v>79.2</v>
      </c>
      <c r="K61" s="123">
        <v>79.3</v>
      </c>
    </row>
    <row r="62" spans="2:11" ht="17.25">
      <c r="B62" s="110"/>
      <c r="C62" s="110"/>
      <c r="D62" s="122"/>
      <c r="G62" s="123"/>
      <c r="H62" s="122"/>
      <c r="K62" s="123"/>
    </row>
    <row r="63" spans="2:11" ht="17.25">
      <c r="B63" s="110" t="s">
        <v>376</v>
      </c>
      <c r="C63" s="110" t="s">
        <v>377</v>
      </c>
      <c r="D63" s="122">
        <v>79.8</v>
      </c>
      <c r="E63" s="111">
        <v>81.3</v>
      </c>
      <c r="F63" s="111">
        <v>81.5</v>
      </c>
      <c r="G63" s="123">
        <v>81.3</v>
      </c>
      <c r="H63" s="122">
        <v>81.9</v>
      </c>
      <c r="I63" s="111">
        <v>82.5</v>
      </c>
      <c r="J63" s="111">
        <v>82</v>
      </c>
      <c r="K63" s="123">
        <v>82.1</v>
      </c>
    </row>
    <row r="64" spans="2:11" ht="17.25">
      <c r="B64" s="110" t="s">
        <v>366</v>
      </c>
      <c r="C64" s="110" t="s">
        <v>378</v>
      </c>
      <c r="D64" s="122">
        <v>84</v>
      </c>
      <c r="E64" s="111">
        <v>85.2</v>
      </c>
      <c r="F64" s="111">
        <v>85</v>
      </c>
      <c r="G64" s="123">
        <v>84.9</v>
      </c>
      <c r="H64" s="122">
        <v>83.6</v>
      </c>
      <c r="I64" s="111">
        <v>84</v>
      </c>
      <c r="J64" s="111">
        <v>83.9</v>
      </c>
      <c r="K64" s="123">
        <v>83.7</v>
      </c>
    </row>
    <row r="65" spans="2:11" ht="17.25">
      <c r="B65" s="110" t="s">
        <v>368</v>
      </c>
      <c r="C65" s="110" t="s">
        <v>379</v>
      </c>
      <c r="D65" s="122">
        <v>86.7</v>
      </c>
      <c r="E65" s="111">
        <v>88.2</v>
      </c>
      <c r="F65" s="111">
        <v>88.3</v>
      </c>
      <c r="G65" s="123">
        <v>88.1</v>
      </c>
      <c r="H65" s="122">
        <v>84.7</v>
      </c>
      <c r="I65" s="111">
        <v>84.8</v>
      </c>
      <c r="J65" s="111">
        <v>85.1</v>
      </c>
      <c r="K65" s="123">
        <v>84.8</v>
      </c>
    </row>
    <row r="66" spans="2:11" ht="17.25">
      <c r="B66" s="110"/>
      <c r="C66" s="110"/>
      <c r="D66" s="122"/>
      <c r="G66" s="123"/>
      <c r="H66" s="122"/>
      <c r="K66" s="123"/>
    </row>
    <row r="67" spans="2:11" ht="17.25">
      <c r="B67" s="110" t="s">
        <v>384</v>
      </c>
      <c r="C67" s="110" t="s">
        <v>385</v>
      </c>
      <c r="D67" s="122">
        <v>89.6</v>
      </c>
      <c r="E67" s="111">
        <v>90.2</v>
      </c>
      <c r="F67" s="111">
        <v>89.9</v>
      </c>
      <c r="G67" s="123">
        <v>90.3</v>
      </c>
      <c r="H67" s="122">
        <v>85.5</v>
      </c>
      <c r="I67" s="111">
        <v>85.2</v>
      </c>
      <c r="J67" s="111">
        <v>85</v>
      </c>
      <c r="K67" s="123">
        <v>85.3</v>
      </c>
    </row>
    <row r="68" spans="2:11" ht="17.25">
      <c r="B68" s="110" t="s">
        <v>366</v>
      </c>
      <c r="C68" s="110" t="s">
        <v>380</v>
      </c>
      <c r="D68" s="122">
        <v>90.2</v>
      </c>
      <c r="E68" s="111">
        <v>91.5</v>
      </c>
      <c r="F68" s="111">
        <v>91.1</v>
      </c>
      <c r="G68" s="123">
        <v>91.2</v>
      </c>
      <c r="H68" s="122">
        <v>85.6</v>
      </c>
      <c r="I68" s="111">
        <v>85.8</v>
      </c>
      <c r="J68" s="111">
        <v>85.8</v>
      </c>
      <c r="K68" s="123">
        <v>85.6</v>
      </c>
    </row>
    <row r="69" spans="2:11" ht="17.25">
      <c r="B69" s="110" t="s">
        <v>368</v>
      </c>
      <c r="C69" s="110" t="s">
        <v>381</v>
      </c>
      <c r="D69" s="122">
        <v>91</v>
      </c>
      <c r="E69" s="111">
        <v>92.1</v>
      </c>
      <c r="F69" s="111">
        <v>92</v>
      </c>
      <c r="G69" s="123">
        <v>91.8</v>
      </c>
      <c r="H69" s="122">
        <v>85.7</v>
      </c>
      <c r="I69" s="111">
        <v>86</v>
      </c>
      <c r="J69" s="111">
        <v>86</v>
      </c>
      <c r="K69" s="123">
        <v>85.7</v>
      </c>
    </row>
    <row r="70" spans="2:11" ht="18" thickBot="1">
      <c r="B70" s="113"/>
      <c r="C70" s="113"/>
      <c r="D70" s="124"/>
      <c r="E70" s="113"/>
      <c r="F70" s="113"/>
      <c r="G70" s="113"/>
      <c r="H70" s="124"/>
      <c r="I70" s="113"/>
      <c r="J70" s="113"/>
      <c r="K70" s="113"/>
    </row>
    <row r="71" ht="17.25">
      <c r="D71" s="110" t="s">
        <v>383</v>
      </c>
    </row>
    <row r="72" ht="17.25">
      <c r="A72" s="110"/>
    </row>
  </sheetData>
  <printOptions/>
  <pageMargins left="0.75" right="0.75" top="1" bottom="1" header="0.512" footer="0.512"/>
  <pageSetup horizontalDpi="300" verticalDpi="300" orientation="portrait" paperSize="9" scale="65" r:id="rId1"/>
  <ignoredErrors>
    <ignoredError sqref="B19:C6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N82"/>
  <sheetViews>
    <sheetView zoomScale="75" zoomScaleNormal="75" workbookViewId="0" topLeftCell="A43">
      <selection activeCell="F47" sqref="F47:K47"/>
    </sheetView>
  </sheetViews>
  <sheetFormatPr defaultColWidth="12.125" defaultRowHeight="13.5"/>
  <cols>
    <col min="1" max="1" width="13.375" style="2" customWidth="1"/>
    <col min="2" max="2" width="5.875" style="2" customWidth="1"/>
    <col min="3" max="3" width="9.625" style="2" customWidth="1"/>
    <col min="4" max="4" width="14.625" style="2" customWidth="1"/>
    <col min="5" max="5" width="19.875" style="2" customWidth="1"/>
    <col min="6" max="7" width="13.375" style="2" customWidth="1"/>
    <col min="8" max="8" width="12.125" style="2" customWidth="1"/>
    <col min="9" max="9" width="14.125" style="2" customWidth="1"/>
    <col min="10" max="11" width="13.375" style="2" customWidth="1"/>
    <col min="12" max="16384" width="12.125" style="2" customWidth="1"/>
  </cols>
  <sheetData>
    <row r="1" ht="17.25">
      <c r="A1" s="1"/>
    </row>
    <row r="6" ht="17.25">
      <c r="G6" s="4" t="s">
        <v>694</v>
      </c>
    </row>
    <row r="7" spans="2:12" ht="18" thickBot="1">
      <c r="B7" s="5"/>
      <c r="C7" s="5"/>
      <c r="D7" s="5"/>
      <c r="E7" s="5"/>
      <c r="F7" s="5"/>
      <c r="G7" s="287" t="s">
        <v>695</v>
      </c>
      <c r="H7" s="5"/>
      <c r="I7" s="5"/>
      <c r="J7" s="5"/>
      <c r="K7" s="5"/>
      <c r="L7" s="5"/>
    </row>
    <row r="8" spans="6:12" ht="17.25">
      <c r="F8" s="7"/>
      <c r="G8" s="7"/>
      <c r="H8" s="7"/>
      <c r="I8" s="7"/>
      <c r="J8" s="288"/>
      <c r="K8" s="43"/>
      <c r="L8" s="56"/>
    </row>
    <row r="9" spans="6:12" ht="17.25">
      <c r="F9" s="27" t="s">
        <v>696</v>
      </c>
      <c r="G9" s="27" t="s">
        <v>697</v>
      </c>
      <c r="H9" s="27" t="s">
        <v>698</v>
      </c>
      <c r="I9" s="26" t="s">
        <v>699</v>
      </c>
      <c r="J9" s="27" t="s">
        <v>700</v>
      </c>
      <c r="K9" s="27" t="s">
        <v>701</v>
      </c>
      <c r="L9" s="7"/>
    </row>
    <row r="10" spans="2:12" ht="17.25">
      <c r="B10" s="10"/>
      <c r="C10" s="10"/>
      <c r="D10" s="10"/>
      <c r="E10" s="10"/>
      <c r="F10" s="11" t="s">
        <v>702</v>
      </c>
      <c r="G10" s="8"/>
      <c r="H10" s="8"/>
      <c r="I10" s="11" t="s">
        <v>703</v>
      </c>
      <c r="J10" s="11" t="s">
        <v>704</v>
      </c>
      <c r="K10" s="11" t="s">
        <v>138</v>
      </c>
      <c r="L10" s="11" t="s">
        <v>705</v>
      </c>
    </row>
    <row r="11" spans="6:12" ht="17.25">
      <c r="F11" s="13" t="s">
        <v>706</v>
      </c>
      <c r="H11" s="14" t="s">
        <v>707</v>
      </c>
      <c r="I11" s="14" t="s">
        <v>707</v>
      </c>
      <c r="J11" s="14" t="s">
        <v>8</v>
      </c>
      <c r="K11" s="14" t="s">
        <v>8</v>
      </c>
      <c r="L11" s="14" t="s">
        <v>8</v>
      </c>
    </row>
    <row r="12" spans="3:12" ht="17.25">
      <c r="C12" s="1" t="s">
        <v>708</v>
      </c>
      <c r="D12" s="15"/>
      <c r="E12" s="15"/>
      <c r="F12" s="45">
        <v>12084</v>
      </c>
      <c r="G12" s="63">
        <f aca="true" t="shared" si="0" ref="G12:L12">SUM(G13:G14)</f>
        <v>192</v>
      </c>
      <c r="H12" s="63">
        <f t="shared" si="0"/>
        <v>788</v>
      </c>
      <c r="I12" s="63">
        <f t="shared" si="0"/>
        <v>540</v>
      </c>
      <c r="J12" s="63">
        <f t="shared" si="0"/>
        <v>125578</v>
      </c>
      <c r="K12" s="63">
        <f t="shared" si="0"/>
        <v>42</v>
      </c>
      <c r="L12" s="63">
        <f t="shared" si="0"/>
        <v>24</v>
      </c>
    </row>
    <row r="13" spans="4:12" ht="17.25">
      <c r="D13" s="1" t="s">
        <v>709</v>
      </c>
      <c r="F13" s="44">
        <v>10984</v>
      </c>
      <c r="G13" s="125">
        <v>120</v>
      </c>
      <c r="H13" s="125">
        <v>601</v>
      </c>
      <c r="I13" s="125">
        <v>360</v>
      </c>
      <c r="J13" s="382">
        <v>125578</v>
      </c>
      <c r="K13" s="125">
        <v>34</v>
      </c>
      <c r="L13" s="125">
        <v>19</v>
      </c>
    </row>
    <row r="14" spans="4:12" ht="17.25">
      <c r="D14" s="1" t="s">
        <v>710</v>
      </c>
      <c r="F14" s="44">
        <v>1100</v>
      </c>
      <c r="G14" s="125">
        <v>72</v>
      </c>
      <c r="H14" s="125">
        <v>187</v>
      </c>
      <c r="I14" s="125">
        <v>180</v>
      </c>
      <c r="J14" s="382"/>
      <c r="K14" s="125">
        <v>8</v>
      </c>
      <c r="L14" s="125">
        <v>5</v>
      </c>
    </row>
    <row r="15" spans="6:12" ht="17.25">
      <c r="F15" s="7"/>
      <c r="G15" s="24"/>
      <c r="H15" s="24"/>
      <c r="I15" s="24"/>
      <c r="J15" s="24"/>
      <c r="K15" s="24"/>
      <c r="L15" s="24"/>
    </row>
    <row r="16" spans="3:12" ht="17.25">
      <c r="C16" s="1" t="s">
        <v>711</v>
      </c>
      <c r="D16" s="15"/>
      <c r="E16" s="15"/>
      <c r="F16" s="45">
        <f aca="true" t="shared" si="1" ref="F16:L16">SUM(F17:F43)</f>
        <v>23256</v>
      </c>
      <c r="G16" s="63">
        <f t="shared" si="1"/>
        <v>1237</v>
      </c>
      <c r="H16" s="63">
        <f t="shared" si="1"/>
        <v>1934</v>
      </c>
      <c r="I16" s="63">
        <f t="shared" si="1"/>
        <v>2871</v>
      </c>
      <c r="J16" s="63">
        <f t="shared" si="1"/>
        <v>306802</v>
      </c>
      <c r="K16" s="63">
        <f t="shared" si="1"/>
        <v>177</v>
      </c>
      <c r="L16" s="63">
        <f t="shared" si="1"/>
        <v>90</v>
      </c>
    </row>
    <row r="17" spans="4:12" ht="17.25">
      <c r="D17" s="1" t="s">
        <v>712</v>
      </c>
      <c r="F17" s="44">
        <v>7289</v>
      </c>
      <c r="G17" s="125">
        <v>148</v>
      </c>
      <c r="H17" s="125">
        <v>429</v>
      </c>
      <c r="I17" s="125">
        <v>832</v>
      </c>
      <c r="J17" s="125">
        <v>109311</v>
      </c>
      <c r="K17" s="125">
        <v>34</v>
      </c>
      <c r="L17" s="125">
        <v>33</v>
      </c>
    </row>
    <row r="18" spans="4:12" ht="17.25">
      <c r="D18" s="1" t="s">
        <v>713</v>
      </c>
      <c r="F18" s="44">
        <v>212</v>
      </c>
      <c r="G18" s="125">
        <v>1</v>
      </c>
      <c r="H18" s="125">
        <v>23</v>
      </c>
      <c r="I18" s="407">
        <v>187</v>
      </c>
      <c r="J18" s="382">
        <v>10979</v>
      </c>
      <c r="K18" s="41">
        <v>3</v>
      </c>
      <c r="L18" s="41">
        <v>1</v>
      </c>
    </row>
    <row r="19" spans="4:12" ht="17.25">
      <c r="D19" s="1" t="s">
        <v>714</v>
      </c>
      <c r="F19" s="44">
        <v>722</v>
      </c>
      <c r="G19" s="125">
        <v>53</v>
      </c>
      <c r="H19" s="125">
        <v>66</v>
      </c>
      <c r="I19" s="407"/>
      <c r="J19" s="382"/>
      <c r="K19" s="41">
        <v>6</v>
      </c>
      <c r="L19" s="41">
        <v>3</v>
      </c>
    </row>
    <row r="20" spans="4:12" ht="17.25">
      <c r="D20" s="1" t="s">
        <v>715</v>
      </c>
      <c r="F20" s="44">
        <v>1340</v>
      </c>
      <c r="G20" s="125">
        <v>75</v>
      </c>
      <c r="H20" s="125">
        <v>117</v>
      </c>
      <c r="I20" s="125">
        <v>164</v>
      </c>
      <c r="J20" s="125">
        <v>23246</v>
      </c>
      <c r="K20" s="125">
        <v>9</v>
      </c>
      <c r="L20" s="41">
        <v>6</v>
      </c>
    </row>
    <row r="21" spans="4:12" ht="17.25">
      <c r="D21" s="1" t="s">
        <v>716</v>
      </c>
      <c r="F21" s="44">
        <v>104</v>
      </c>
      <c r="G21" s="125">
        <v>0</v>
      </c>
      <c r="H21" s="125">
        <v>12</v>
      </c>
      <c r="I21" s="125">
        <v>11</v>
      </c>
      <c r="J21" s="125">
        <v>3458</v>
      </c>
      <c r="K21" s="125">
        <v>16</v>
      </c>
      <c r="L21" s="41">
        <v>3</v>
      </c>
    </row>
    <row r="22" spans="4:12" ht="17.25">
      <c r="D22" s="1" t="s">
        <v>717</v>
      </c>
      <c r="F22" s="44">
        <v>695</v>
      </c>
      <c r="G22" s="125">
        <v>40</v>
      </c>
      <c r="H22" s="125">
        <v>73</v>
      </c>
      <c r="I22" s="125">
        <v>77</v>
      </c>
      <c r="J22" s="125">
        <v>17483</v>
      </c>
      <c r="K22" s="125">
        <v>4</v>
      </c>
      <c r="L22" s="125">
        <v>1</v>
      </c>
    </row>
    <row r="23" spans="4:12" ht="17.25">
      <c r="D23" s="1" t="s">
        <v>718</v>
      </c>
      <c r="F23" s="44">
        <v>589</v>
      </c>
      <c r="G23" s="125">
        <v>50</v>
      </c>
      <c r="H23" s="125">
        <v>76</v>
      </c>
      <c r="I23" s="125">
        <v>146</v>
      </c>
      <c r="J23" s="125">
        <v>16524</v>
      </c>
      <c r="K23" s="125">
        <v>6</v>
      </c>
      <c r="L23" s="125">
        <v>1</v>
      </c>
    </row>
    <row r="24" spans="4:12" ht="17.25">
      <c r="D24" s="1" t="s">
        <v>719</v>
      </c>
      <c r="F24" s="44">
        <v>828</v>
      </c>
      <c r="G24" s="125">
        <v>34</v>
      </c>
      <c r="H24" s="125">
        <v>196</v>
      </c>
      <c r="I24" s="125">
        <v>221</v>
      </c>
      <c r="J24" s="125">
        <v>29043</v>
      </c>
      <c r="K24" s="125">
        <v>18</v>
      </c>
      <c r="L24" s="125">
        <v>7</v>
      </c>
    </row>
    <row r="25" spans="4:12" ht="17.25">
      <c r="D25" s="1" t="s">
        <v>720</v>
      </c>
      <c r="F25" s="44">
        <v>699</v>
      </c>
      <c r="G25" s="125">
        <v>62</v>
      </c>
      <c r="H25" s="125">
        <v>92</v>
      </c>
      <c r="I25" s="125">
        <v>100</v>
      </c>
      <c r="J25" s="125">
        <v>7986</v>
      </c>
      <c r="K25" s="125">
        <v>8</v>
      </c>
      <c r="L25" s="125">
        <v>6</v>
      </c>
    </row>
    <row r="26" spans="4:12" ht="17.25">
      <c r="D26" s="1" t="s">
        <v>721</v>
      </c>
      <c r="F26" s="44">
        <v>873</v>
      </c>
      <c r="G26" s="125">
        <v>84</v>
      </c>
      <c r="H26" s="125">
        <v>58</v>
      </c>
      <c r="I26" s="384">
        <v>312</v>
      </c>
      <c r="J26" s="408">
        <v>26558</v>
      </c>
      <c r="K26" s="41">
        <v>6</v>
      </c>
      <c r="L26" s="130">
        <v>2</v>
      </c>
    </row>
    <row r="27" spans="4:12" ht="17.25">
      <c r="D27" s="1" t="s">
        <v>722</v>
      </c>
      <c r="F27" s="44">
        <v>206</v>
      </c>
      <c r="G27" s="125">
        <v>17</v>
      </c>
      <c r="H27" s="125">
        <v>16</v>
      </c>
      <c r="I27" s="384"/>
      <c r="J27" s="408"/>
      <c r="K27" s="125">
        <v>1</v>
      </c>
      <c r="L27" s="41">
        <v>0</v>
      </c>
    </row>
    <row r="28" spans="4:12" ht="17.25">
      <c r="D28" s="1" t="s">
        <v>723</v>
      </c>
      <c r="F28" s="7">
        <v>140</v>
      </c>
      <c r="G28" s="125">
        <v>17</v>
      </c>
      <c r="H28" s="125">
        <v>26</v>
      </c>
      <c r="I28" s="384"/>
      <c r="J28" s="408"/>
      <c r="K28" s="125">
        <v>1</v>
      </c>
      <c r="L28" s="41">
        <v>1</v>
      </c>
    </row>
    <row r="29" spans="4:12" ht="17.25">
      <c r="D29" s="1" t="s">
        <v>724</v>
      </c>
      <c r="F29" s="44">
        <v>389</v>
      </c>
      <c r="G29" s="125">
        <v>52</v>
      </c>
      <c r="H29" s="125">
        <v>35</v>
      </c>
      <c r="I29" s="384"/>
      <c r="J29" s="408"/>
      <c r="K29" s="125">
        <v>2</v>
      </c>
      <c r="L29" s="125">
        <v>1</v>
      </c>
    </row>
    <row r="30" spans="4:12" ht="17.25">
      <c r="D30" s="1" t="s">
        <v>725</v>
      </c>
      <c r="F30" s="44">
        <v>476</v>
      </c>
      <c r="G30" s="125">
        <v>13</v>
      </c>
      <c r="H30" s="125">
        <v>67</v>
      </c>
      <c r="I30" s="384"/>
      <c r="J30" s="408"/>
      <c r="K30" s="125">
        <v>2</v>
      </c>
      <c r="L30" s="125">
        <v>1</v>
      </c>
    </row>
    <row r="31" spans="4:12" ht="17.25">
      <c r="D31" s="1" t="s">
        <v>726</v>
      </c>
      <c r="F31" s="44">
        <v>2848</v>
      </c>
      <c r="G31" s="125">
        <v>192</v>
      </c>
      <c r="H31" s="382">
        <v>178</v>
      </c>
      <c r="I31" s="384">
        <v>379</v>
      </c>
      <c r="J31" s="382">
        <v>18645</v>
      </c>
      <c r="K31" s="125">
        <v>6</v>
      </c>
      <c r="L31" s="125">
        <v>2</v>
      </c>
    </row>
    <row r="32" spans="4:12" ht="17.25">
      <c r="D32" s="1" t="s">
        <v>727</v>
      </c>
      <c r="F32" s="44">
        <v>802</v>
      </c>
      <c r="G32" s="125">
        <v>25</v>
      </c>
      <c r="H32" s="382"/>
      <c r="I32" s="384"/>
      <c r="J32" s="382"/>
      <c r="K32" s="125">
        <v>2</v>
      </c>
      <c r="L32" s="133">
        <v>0</v>
      </c>
    </row>
    <row r="33" spans="4:12" ht="17.25">
      <c r="D33" s="1" t="s">
        <v>728</v>
      </c>
      <c r="F33" s="44">
        <v>427</v>
      </c>
      <c r="G33" s="125">
        <v>41</v>
      </c>
      <c r="H33" s="125">
        <v>57</v>
      </c>
      <c r="I33" s="125">
        <v>45</v>
      </c>
      <c r="J33" s="326">
        <v>5942</v>
      </c>
      <c r="K33" s="125">
        <v>9</v>
      </c>
      <c r="L33" s="293">
        <v>3</v>
      </c>
    </row>
    <row r="34" spans="4:12" ht="17.25">
      <c r="D34" s="1" t="s">
        <v>729</v>
      </c>
      <c r="F34" s="44">
        <v>57</v>
      </c>
      <c r="G34" s="125">
        <v>13</v>
      </c>
      <c r="H34" s="125">
        <v>4</v>
      </c>
      <c r="I34" s="125">
        <v>0</v>
      </c>
      <c r="J34" s="326"/>
      <c r="K34" s="125">
        <v>2</v>
      </c>
      <c r="L34" s="133">
        <v>0</v>
      </c>
    </row>
    <row r="35" spans="4:12" ht="17.25">
      <c r="D35" s="1" t="s">
        <v>730</v>
      </c>
      <c r="F35" s="44">
        <v>860</v>
      </c>
      <c r="G35" s="125">
        <v>41</v>
      </c>
      <c r="H35" s="125">
        <v>30</v>
      </c>
      <c r="I35" s="125">
        <v>33</v>
      </c>
      <c r="J35" s="125">
        <v>3436</v>
      </c>
      <c r="K35" s="41">
        <v>4</v>
      </c>
      <c r="L35" s="293">
        <v>2</v>
      </c>
    </row>
    <row r="36" spans="4:12" ht="17.25">
      <c r="D36" s="1" t="s">
        <v>731</v>
      </c>
      <c r="F36" s="44">
        <v>190</v>
      </c>
      <c r="G36" s="125">
        <v>21</v>
      </c>
      <c r="H36" s="125">
        <v>68</v>
      </c>
      <c r="I36" s="125">
        <v>64</v>
      </c>
      <c r="J36" s="125">
        <v>3961</v>
      </c>
      <c r="K36" s="41">
        <v>4</v>
      </c>
      <c r="L36" s="293">
        <v>2</v>
      </c>
    </row>
    <row r="37" spans="4:12" ht="17.25">
      <c r="D37" s="1" t="s">
        <v>732</v>
      </c>
      <c r="F37" s="44">
        <v>544</v>
      </c>
      <c r="G37" s="125">
        <v>26</v>
      </c>
      <c r="H37" s="125">
        <v>43</v>
      </c>
      <c r="I37" s="125">
        <v>40</v>
      </c>
      <c r="J37" s="125">
        <v>5128</v>
      </c>
      <c r="K37" s="41">
        <v>5</v>
      </c>
      <c r="L37" s="133">
        <v>1</v>
      </c>
    </row>
    <row r="38" spans="4:12" ht="17.25">
      <c r="D38" s="1" t="s">
        <v>733</v>
      </c>
      <c r="F38" s="44">
        <v>1216</v>
      </c>
      <c r="G38" s="125">
        <v>50</v>
      </c>
      <c r="H38" s="125">
        <v>72</v>
      </c>
      <c r="I38" s="125">
        <v>102</v>
      </c>
      <c r="J38" s="382">
        <v>10736</v>
      </c>
      <c r="K38" s="41">
        <v>6</v>
      </c>
      <c r="L38" s="293">
        <v>4</v>
      </c>
    </row>
    <row r="39" spans="4:12" ht="17.25">
      <c r="D39" s="1" t="s">
        <v>734</v>
      </c>
      <c r="F39" s="44">
        <v>122</v>
      </c>
      <c r="G39" s="125">
        <v>15</v>
      </c>
      <c r="H39" s="125">
        <v>19</v>
      </c>
      <c r="I39" s="125">
        <v>6</v>
      </c>
      <c r="J39" s="382"/>
      <c r="K39" s="41">
        <v>1</v>
      </c>
      <c r="L39" s="293">
        <v>0</v>
      </c>
    </row>
    <row r="40" spans="4:12" ht="17.25">
      <c r="D40" s="1" t="s">
        <v>735</v>
      </c>
      <c r="F40" s="44">
        <v>291</v>
      </c>
      <c r="G40" s="24">
        <v>40</v>
      </c>
      <c r="H40" s="125">
        <v>59</v>
      </c>
      <c r="I40" s="125">
        <v>44</v>
      </c>
      <c r="J40" s="125">
        <v>3894</v>
      </c>
      <c r="K40" s="41">
        <v>6</v>
      </c>
      <c r="L40" s="293">
        <v>3</v>
      </c>
    </row>
    <row r="41" spans="4:12" ht="17.25">
      <c r="D41" s="1" t="s">
        <v>736</v>
      </c>
      <c r="F41" s="44">
        <v>202</v>
      </c>
      <c r="G41" s="125">
        <v>38</v>
      </c>
      <c r="H41" s="125">
        <v>45</v>
      </c>
      <c r="I41" s="125">
        <v>50</v>
      </c>
      <c r="J41" s="125">
        <v>8643</v>
      </c>
      <c r="K41" s="133">
        <v>6</v>
      </c>
      <c r="L41" s="133">
        <v>1</v>
      </c>
    </row>
    <row r="42" spans="4:12" ht="17.25">
      <c r="D42" s="1" t="s">
        <v>737</v>
      </c>
      <c r="F42" s="44">
        <v>530</v>
      </c>
      <c r="G42" s="125">
        <v>70</v>
      </c>
      <c r="H42" s="125">
        <v>44</v>
      </c>
      <c r="I42" s="125">
        <v>36</v>
      </c>
      <c r="J42" s="125">
        <v>1066</v>
      </c>
      <c r="K42" s="125">
        <v>4</v>
      </c>
      <c r="L42" s="293">
        <v>2</v>
      </c>
    </row>
    <row r="43" spans="4:12" ht="17.25">
      <c r="D43" s="1" t="s">
        <v>738</v>
      </c>
      <c r="F43" s="44">
        <v>605</v>
      </c>
      <c r="G43" s="125">
        <v>19</v>
      </c>
      <c r="H43" s="125">
        <v>29</v>
      </c>
      <c r="I43" s="125">
        <v>22</v>
      </c>
      <c r="J43" s="125">
        <v>763</v>
      </c>
      <c r="K43" s="125">
        <v>6</v>
      </c>
      <c r="L43" s="293">
        <v>4</v>
      </c>
    </row>
    <row r="44" spans="4:13" ht="17.25">
      <c r="D44" s="1"/>
      <c r="F44" s="44" t="s">
        <v>739</v>
      </c>
      <c r="G44" s="125" t="s">
        <v>739</v>
      </c>
      <c r="H44" s="125" t="s">
        <v>739</v>
      </c>
      <c r="I44" s="125" t="s">
        <v>739</v>
      </c>
      <c r="J44" s="125"/>
      <c r="K44" s="125"/>
      <c r="L44" s="125"/>
      <c r="M44" s="24"/>
    </row>
    <row r="45" spans="2:12" ht="18" thickBot="1">
      <c r="B45" s="5"/>
      <c r="C45" s="5"/>
      <c r="D45" s="5"/>
      <c r="E45" s="5"/>
      <c r="F45" s="22"/>
      <c r="G45" s="5"/>
      <c r="H45" s="5"/>
      <c r="I45" s="5"/>
      <c r="J45" s="5"/>
      <c r="K45" s="5"/>
      <c r="L45" s="5"/>
    </row>
    <row r="46" ht="17.25">
      <c r="F46" s="1" t="s">
        <v>1046</v>
      </c>
    </row>
    <row r="47" spans="6:11" ht="17.25">
      <c r="F47" s="402"/>
      <c r="G47" s="383"/>
      <c r="H47" s="383"/>
      <c r="I47" s="383"/>
      <c r="J47" s="383"/>
      <c r="K47" s="383"/>
    </row>
    <row r="48" spans="6:11" ht="17.25">
      <c r="F48" s="1"/>
      <c r="G48" s="292"/>
      <c r="H48" s="292"/>
      <c r="I48" s="292"/>
      <c r="J48" s="292"/>
      <c r="K48" s="292"/>
    </row>
    <row r="49" ht="17.25">
      <c r="G49" s="4" t="s">
        <v>740</v>
      </c>
    </row>
    <row r="50" spans="2:14" ht="18" thickBot="1">
      <c r="B50" s="5"/>
      <c r="C50" s="5"/>
      <c r="D50" s="5"/>
      <c r="E50" s="5"/>
      <c r="F50" s="5"/>
      <c r="G50" s="5"/>
      <c r="H50" s="6" t="s">
        <v>741</v>
      </c>
      <c r="I50" s="5"/>
      <c r="J50" s="5"/>
      <c r="K50" s="24"/>
      <c r="L50" s="24"/>
      <c r="M50" s="24"/>
      <c r="N50" s="24"/>
    </row>
    <row r="51" spans="5:11" ht="17.25">
      <c r="E51" s="46"/>
      <c r="F51" s="294"/>
      <c r="H51" s="10"/>
      <c r="I51" s="10"/>
      <c r="J51" s="10"/>
      <c r="K51" s="24"/>
    </row>
    <row r="52" spans="2:14" ht="17.25">
      <c r="B52" s="10"/>
      <c r="C52" s="10"/>
      <c r="D52" s="10"/>
      <c r="E52" s="47"/>
      <c r="F52" s="62" t="s">
        <v>168</v>
      </c>
      <c r="G52" s="295" t="s">
        <v>742</v>
      </c>
      <c r="H52" s="12" t="s">
        <v>743</v>
      </c>
      <c r="I52" s="12" t="s">
        <v>744</v>
      </c>
      <c r="J52" s="12" t="s">
        <v>745</v>
      </c>
      <c r="K52" s="102"/>
      <c r="L52" s="24"/>
      <c r="M52" s="24"/>
      <c r="N52" s="24"/>
    </row>
    <row r="53" spans="5:6" ht="17.25">
      <c r="E53" s="48"/>
      <c r="F53" s="294"/>
    </row>
    <row r="54" spans="3:11" ht="17.25">
      <c r="C54" s="1" t="s">
        <v>400</v>
      </c>
      <c r="E54" s="97" t="s">
        <v>746</v>
      </c>
      <c r="F54" s="66">
        <f aca="true" t="shared" si="2" ref="F54:F63">G54+H54+I54+J54</f>
        <v>2500</v>
      </c>
      <c r="G54" s="66">
        <v>475</v>
      </c>
      <c r="H54" s="66">
        <v>40</v>
      </c>
      <c r="I54" s="66">
        <v>1590</v>
      </c>
      <c r="J54" s="66">
        <v>395</v>
      </c>
      <c r="K54" s="32"/>
    </row>
    <row r="55" spans="3:11" ht="17.25">
      <c r="C55" s="1" t="s">
        <v>401</v>
      </c>
      <c r="D55" s="17"/>
      <c r="E55" s="97" t="s">
        <v>746</v>
      </c>
      <c r="F55" s="66">
        <f t="shared" si="2"/>
        <v>2501</v>
      </c>
      <c r="G55" s="66">
        <v>476</v>
      </c>
      <c r="H55" s="66">
        <v>40</v>
      </c>
      <c r="I55" s="66">
        <v>1589</v>
      </c>
      <c r="J55" s="66">
        <v>396</v>
      </c>
      <c r="K55" s="15"/>
    </row>
    <row r="56" spans="3:11" ht="17.25">
      <c r="C56" s="1" t="s">
        <v>402</v>
      </c>
      <c r="D56" s="15"/>
      <c r="E56" s="97" t="s">
        <v>746</v>
      </c>
      <c r="F56" s="66">
        <f t="shared" si="2"/>
        <v>2501</v>
      </c>
      <c r="G56" s="66">
        <v>476</v>
      </c>
      <c r="H56" s="66">
        <v>40</v>
      </c>
      <c r="I56" s="66">
        <v>1588</v>
      </c>
      <c r="J56" s="66">
        <v>397</v>
      </c>
      <c r="K56" s="17"/>
    </row>
    <row r="57" spans="3:11" ht="17.25">
      <c r="C57" s="1" t="s">
        <v>403</v>
      </c>
      <c r="D57" s="15"/>
      <c r="E57" s="97" t="s">
        <v>746</v>
      </c>
      <c r="F57" s="66">
        <f t="shared" si="2"/>
        <v>2501</v>
      </c>
      <c r="G57" s="66">
        <v>476</v>
      </c>
      <c r="H57" s="66">
        <v>40</v>
      </c>
      <c r="I57" s="66">
        <v>1589</v>
      </c>
      <c r="J57" s="66">
        <v>396</v>
      </c>
      <c r="K57" s="17"/>
    </row>
    <row r="58" spans="3:11" ht="17.25">
      <c r="C58" s="1" t="s">
        <v>404</v>
      </c>
      <c r="D58" s="15"/>
      <c r="E58" s="40" t="s">
        <v>746</v>
      </c>
      <c r="F58" s="137">
        <f t="shared" si="2"/>
        <v>2495</v>
      </c>
      <c r="G58" s="74">
        <v>474</v>
      </c>
      <c r="H58" s="74">
        <v>42</v>
      </c>
      <c r="I58" s="74">
        <v>1588</v>
      </c>
      <c r="J58" s="74">
        <v>391</v>
      </c>
      <c r="K58" s="17"/>
    </row>
    <row r="59" spans="3:11" ht="17.25">
      <c r="C59" s="1" t="s">
        <v>405</v>
      </c>
      <c r="D59" s="15"/>
      <c r="E59" s="40" t="s">
        <v>746</v>
      </c>
      <c r="F59" s="137">
        <f t="shared" si="2"/>
        <v>2503</v>
      </c>
      <c r="G59" s="74">
        <v>473</v>
      </c>
      <c r="H59" s="74">
        <v>42</v>
      </c>
      <c r="I59" s="74">
        <v>1594</v>
      </c>
      <c r="J59" s="74">
        <v>394</v>
      </c>
      <c r="K59" s="17"/>
    </row>
    <row r="60" spans="3:11" ht="17.25">
      <c r="C60" s="1" t="s">
        <v>406</v>
      </c>
      <c r="D60" s="15"/>
      <c r="E60" s="40" t="s">
        <v>746</v>
      </c>
      <c r="F60" s="137">
        <f t="shared" si="2"/>
        <v>2496</v>
      </c>
      <c r="G60" s="74">
        <v>473</v>
      </c>
      <c r="H60" s="74">
        <v>42</v>
      </c>
      <c r="I60" s="74">
        <v>1591</v>
      </c>
      <c r="J60" s="74">
        <v>390</v>
      </c>
      <c r="K60" s="15"/>
    </row>
    <row r="61" spans="3:11" ht="17.25">
      <c r="C61" s="1" t="s">
        <v>504</v>
      </c>
      <c r="D61" s="15"/>
      <c r="E61" s="40" t="s">
        <v>746</v>
      </c>
      <c r="F61" s="137">
        <f t="shared" si="2"/>
        <v>2496</v>
      </c>
      <c r="G61" s="74">
        <v>473</v>
      </c>
      <c r="H61" s="74">
        <v>42</v>
      </c>
      <c r="I61" s="74">
        <v>1592</v>
      </c>
      <c r="J61" s="74">
        <v>389</v>
      </c>
      <c r="K61" s="15"/>
    </row>
    <row r="62" spans="3:11" ht="17.25">
      <c r="C62" s="1" t="s">
        <v>638</v>
      </c>
      <c r="D62" s="15"/>
      <c r="E62" s="40" t="s">
        <v>746</v>
      </c>
      <c r="F62" s="137">
        <f t="shared" si="2"/>
        <v>2499</v>
      </c>
      <c r="G62" s="74">
        <v>473</v>
      </c>
      <c r="H62" s="74">
        <v>42</v>
      </c>
      <c r="I62" s="74">
        <v>1593</v>
      </c>
      <c r="J62" s="74">
        <v>391</v>
      </c>
      <c r="K62" s="15"/>
    </row>
    <row r="63" spans="3:11" ht="17.25">
      <c r="C63" s="1" t="s">
        <v>666</v>
      </c>
      <c r="D63" s="15"/>
      <c r="E63" s="40" t="s">
        <v>746</v>
      </c>
      <c r="F63" s="137">
        <f t="shared" si="2"/>
        <v>2496</v>
      </c>
      <c r="G63" s="74">
        <v>473</v>
      </c>
      <c r="H63" s="74">
        <v>42</v>
      </c>
      <c r="I63" s="74">
        <v>1592</v>
      </c>
      <c r="J63" s="74">
        <v>389</v>
      </c>
      <c r="K63" s="15"/>
    </row>
    <row r="64" spans="5:10" ht="17.25">
      <c r="E64" s="24"/>
      <c r="F64" s="137"/>
      <c r="G64" s="74"/>
      <c r="H64" s="74"/>
      <c r="I64" s="74"/>
      <c r="J64" s="74"/>
    </row>
    <row r="65" spans="4:11" ht="17.25">
      <c r="D65" s="1" t="s">
        <v>747</v>
      </c>
      <c r="E65" s="24"/>
      <c r="F65" s="137">
        <f>G65+H65+I65+J65</f>
        <v>551</v>
      </c>
      <c r="G65" s="74">
        <v>79</v>
      </c>
      <c r="H65" s="74">
        <v>12</v>
      </c>
      <c r="I65" s="74">
        <v>352</v>
      </c>
      <c r="J65" s="74">
        <v>108</v>
      </c>
      <c r="K65" s="32"/>
    </row>
    <row r="66" spans="4:11" ht="17.25">
      <c r="D66" s="1" t="s">
        <v>748</v>
      </c>
      <c r="E66" s="24"/>
      <c r="F66" s="137">
        <f aca="true" t="shared" si="3" ref="F66:F79">G66+H66+I66+J66</f>
        <v>168</v>
      </c>
      <c r="G66" s="74">
        <v>31</v>
      </c>
      <c r="H66" s="74">
        <v>1</v>
      </c>
      <c r="I66" s="74">
        <v>116</v>
      </c>
      <c r="J66" s="74">
        <v>20</v>
      </c>
      <c r="K66" s="32"/>
    </row>
    <row r="67" spans="4:11" ht="17.25">
      <c r="D67" s="1" t="s">
        <v>749</v>
      </c>
      <c r="E67" s="24"/>
      <c r="F67" s="137">
        <f t="shared" si="3"/>
        <v>128</v>
      </c>
      <c r="G67" s="74">
        <v>20</v>
      </c>
      <c r="H67" s="74">
        <v>1</v>
      </c>
      <c r="I67" s="74">
        <v>83</v>
      </c>
      <c r="J67" s="74">
        <v>24</v>
      </c>
      <c r="K67" s="32"/>
    </row>
    <row r="68" spans="4:11" ht="17.25">
      <c r="D68" s="1" t="s">
        <v>750</v>
      </c>
      <c r="E68" s="24"/>
      <c r="F68" s="137">
        <f t="shared" si="3"/>
        <v>71</v>
      </c>
      <c r="G68" s="74">
        <v>9</v>
      </c>
      <c r="H68" s="74">
        <v>1</v>
      </c>
      <c r="I68" s="74">
        <v>47</v>
      </c>
      <c r="J68" s="74">
        <v>14</v>
      </c>
      <c r="K68" s="32"/>
    </row>
    <row r="69" spans="4:11" ht="17.25">
      <c r="D69" s="1" t="s">
        <v>751</v>
      </c>
      <c r="E69" s="24"/>
      <c r="F69" s="137">
        <f t="shared" si="3"/>
        <v>53</v>
      </c>
      <c r="G69" s="74">
        <v>8</v>
      </c>
      <c r="H69" s="74">
        <v>2</v>
      </c>
      <c r="I69" s="74">
        <v>32</v>
      </c>
      <c r="J69" s="74">
        <v>11</v>
      </c>
      <c r="K69" s="32"/>
    </row>
    <row r="70" spans="4:11" ht="17.25">
      <c r="D70" s="1" t="s">
        <v>752</v>
      </c>
      <c r="E70" s="24"/>
      <c r="F70" s="137">
        <f t="shared" si="3"/>
        <v>168</v>
      </c>
      <c r="G70" s="74">
        <v>35</v>
      </c>
      <c r="H70" s="74">
        <v>4</v>
      </c>
      <c r="I70" s="74">
        <v>78</v>
      </c>
      <c r="J70" s="74">
        <v>51</v>
      </c>
      <c r="K70" s="32"/>
    </row>
    <row r="71" spans="4:11" ht="17.25">
      <c r="D71" s="1" t="s">
        <v>753</v>
      </c>
      <c r="E71" s="24"/>
      <c r="F71" s="137">
        <f t="shared" si="3"/>
        <v>79</v>
      </c>
      <c r="G71" s="74">
        <v>20</v>
      </c>
      <c r="H71" s="74">
        <v>3</v>
      </c>
      <c r="I71" s="74">
        <v>38</v>
      </c>
      <c r="J71" s="74">
        <v>18</v>
      </c>
      <c r="K71" s="32"/>
    </row>
    <row r="72" spans="4:11" ht="17.25">
      <c r="D72" s="1" t="s">
        <v>754</v>
      </c>
      <c r="E72" s="24"/>
      <c r="F72" s="137">
        <f t="shared" si="3"/>
        <v>211</v>
      </c>
      <c r="G72" s="74">
        <v>43</v>
      </c>
      <c r="H72" s="74">
        <v>3</v>
      </c>
      <c r="I72" s="74">
        <v>144</v>
      </c>
      <c r="J72" s="74">
        <v>21</v>
      </c>
      <c r="K72" s="32"/>
    </row>
    <row r="73" spans="4:11" ht="17.25">
      <c r="D73" s="1" t="s">
        <v>755</v>
      </c>
      <c r="E73" s="24"/>
      <c r="F73" s="137">
        <f>G73+H73+I73+J73</f>
        <v>65</v>
      </c>
      <c r="G73" s="74">
        <v>7</v>
      </c>
      <c r="H73" s="74">
        <v>3</v>
      </c>
      <c r="I73" s="74">
        <v>53</v>
      </c>
      <c r="J73" s="74">
        <v>2</v>
      </c>
      <c r="K73" s="32"/>
    </row>
    <row r="74" spans="4:11" ht="17.25">
      <c r="D74" s="1" t="s">
        <v>756</v>
      </c>
      <c r="E74" s="24"/>
      <c r="F74" s="137">
        <f t="shared" si="3"/>
        <v>59</v>
      </c>
      <c r="G74" s="74">
        <v>9</v>
      </c>
      <c r="H74" s="74">
        <v>0</v>
      </c>
      <c r="I74" s="74">
        <v>41</v>
      </c>
      <c r="J74" s="74">
        <v>9</v>
      </c>
      <c r="K74" s="32"/>
    </row>
    <row r="75" spans="4:11" ht="17.25">
      <c r="D75" s="1" t="s">
        <v>757</v>
      </c>
      <c r="E75" s="24"/>
      <c r="F75" s="137">
        <f t="shared" si="3"/>
        <v>251</v>
      </c>
      <c r="G75" s="74">
        <v>47</v>
      </c>
      <c r="H75" s="74">
        <v>1</v>
      </c>
      <c r="I75" s="74">
        <v>189</v>
      </c>
      <c r="J75" s="74">
        <v>14</v>
      </c>
      <c r="K75" s="32"/>
    </row>
    <row r="76" spans="4:11" ht="17.25">
      <c r="D76" s="1" t="s">
        <v>758</v>
      </c>
      <c r="E76" s="24"/>
      <c r="F76" s="137">
        <f t="shared" si="3"/>
        <v>180</v>
      </c>
      <c r="G76" s="74">
        <v>23</v>
      </c>
      <c r="H76" s="74">
        <v>2</v>
      </c>
      <c r="I76" s="74">
        <v>131</v>
      </c>
      <c r="J76" s="74">
        <v>24</v>
      </c>
      <c r="K76" s="32"/>
    </row>
    <row r="77" spans="4:11" ht="17.25">
      <c r="D77" s="1" t="s">
        <v>759</v>
      </c>
      <c r="E77" s="24"/>
      <c r="F77" s="137">
        <f t="shared" si="3"/>
        <v>198</v>
      </c>
      <c r="G77" s="74">
        <v>41</v>
      </c>
      <c r="H77" s="74">
        <v>1</v>
      </c>
      <c r="I77" s="74">
        <v>125</v>
      </c>
      <c r="J77" s="74">
        <v>31</v>
      </c>
      <c r="K77" s="32"/>
    </row>
    <row r="78" spans="4:11" ht="17.25">
      <c r="D78" s="1" t="s">
        <v>760</v>
      </c>
      <c r="E78" s="24"/>
      <c r="F78" s="137">
        <f t="shared" si="3"/>
        <v>103</v>
      </c>
      <c r="G78" s="74">
        <v>27</v>
      </c>
      <c r="H78" s="74">
        <v>3</v>
      </c>
      <c r="I78" s="74">
        <v>55</v>
      </c>
      <c r="J78" s="74">
        <v>18</v>
      </c>
      <c r="K78" s="32"/>
    </row>
    <row r="79" spans="4:11" ht="17.25">
      <c r="D79" s="1" t="s">
        <v>761</v>
      </c>
      <c r="E79" s="24"/>
      <c r="F79" s="137">
        <f t="shared" si="3"/>
        <v>211</v>
      </c>
      <c r="G79" s="74">
        <v>74</v>
      </c>
      <c r="H79" s="74">
        <v>5</v>
      </c>
      <c r="I79" s="74">
        <v>108</v>
      </c>
      <c r="J79" s="74">
        <v>24</v>
      </c>
      <c r="K79" s="32"/>
    </row>
    <row r="80" spans="2:14" ht="18" thickBot="1">
      <c r="B80" s="5"/>
      <c r="C80" s="5"/>
      <c r="D80" s="5"/>
      <c r="E80" s="51"/>
      <c r="F80" s="296"/>
      <c r="G80" s="5"/>
      <c r="H80" s="33"/>
      <c r="I80" s="33"/>
      <c r="J80" s="33"/>
      <c r="K80" s="125"/>
      <c r="L80" s="24"/>
      <c r="M80" s="24"/>
      <c r="N80" s="24"/>
    </row>
    <row r="81" ht="17.25">
      <c r="F81" s="1" t="s">
        <v>762</v>
      </c>
    </row>
    <row r="82" ht="17.25">
      <c r="A82" s="1"/>
    </row>
  </sheetData>
  <mergeCells count="11">
    <mergeCell ref="J13:J14"/>
    <mergeCell ref="I18:I19"/>
    <mergeCell ref="J18:J19"/>
    <mergeCell ref="I26:I30"/>
    <mergeCell ref="J26:J30"/>
    <mergeCell ref="J38:J39"/>
    <mergeCell ref="F47:K47"/>
    <mergeCell ref="H31:H32"/>
    <mergeCell ref="I31:I32"/>
    <mergeCell ref="J31:J32"/>
    <mergeCell ref="J33:J34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5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">
      <selection activeCell="B5" sqref="B5"/>
    </sheetView>
  </sheetViews>
  <sheetFormatPr defaultColWidth="14.625" defaultRowHeight="13.5"/>
  <cols>
    <col min="1" max="1" width="13.375" style="2" customWidth="1"/>
    <col min="2" max="2" width="19.50390625" style="2" customWidth="1"/>
    <col min="3" max="3" width="16.625" style="2" customWidth="1"/>
    <col min="4" max="4" width="18.00390625" style="2" customWidth="1"/>
    <col min="5" max="5" width="18.00390625" style="2" bestFit="1" customWidth="1"/>
    <col min="6" max="6" width="16.625" style="2" customWidth="1"/>
    <col min="7" max="7" width="18.00390625" style="2" customWidth="1"/>
    <col min="8" max="8" width="18.00390625" style="2" bestFit="1" customWidth="1"/>
    <col min="9" max="16384" width="14.625" style="2" customWidth="1"/>
  </cols>
  <sheetData>
    <row r="1" ht="17.25">
      <c r="A1" s="1"/>
    </row>
    <row r="3" ht="17.25">
      <c r="E3" s="24"/>
    </row>
    <row r="6" ht="17.25">
      <c r="D6" s="4" t="s">
        <v>763</v>
      </c>
    </row>
    <row r="7" spans="2:8" ht="18" thickBot="1">
      <c r="B7" s="5"/>
      <c r="C7" s="5"/>
      <c r="D7" s="6" t="s">
        <v>764</v>
      </c>
      <c r="E7" s="5"/>
      <c r="F7" s="5"/>
      <c r="G7" s="5"/>
      <c r="H7" s="5"/>
    </row>
    <row r="8" spans="3:8" ht="17.25">
      <c r="C8" s="7"/>
      <c r="F8" s="10"/>
      <c r="G8" s="10"/>
      <c r="H8" s="10"/>
    </row>
    <row r="9" spans="3:8" ht="17.25">
      <c r="C9" s="8"/>
      <c r="D9" s="62" t="s">
        <v>765</v>
      </c>
      <c r="E9" s="10"/>
      <c r="F9" s="8"/>
      <c r="G9" s="9" t="s">
        <v>766</v>
      </c>
      <c r="H9" s="10"/>
    </row>
    <row r="10" spans="3:8" ht="17.25">
      <c r="C10" s="297">
        <v>2007</v>
      </c>
      <c r="D10" s="297">
        <v>2008</v>
      </c>
      <c r="E10" s="297">
        <v>2009</v>
      </c>
      <c r="F10" s="297">
        <v>2007</v>
      </c>
      <c r="G10" s="297">
        <v>2008</v>
      </c>
      <c r="H10" s="297">
        <v>2009</v>
      </c>
    </row>
    <row r="11" spans="2:8" ht="17.25">
      <c r="B11" s="47"/>
      <c r="C11" s="62" t="s">
        <v>592</v>
      </c>
      <c r="D11" s="12" t="s">
        <v>675</v>
      </c>
      <c r="E11" s="12" t="s">
        <v>670</v>
      </c>
      <c r="F11" s="12" t="s">
        <v>592</v>
      </c>
      <c r="G11" s="12" t="s">
        <v>675</v>
      </c>
      <c r="H11" s="12" t="s">
        <v>670</v>
      </c>
    </row>
    <row r="12" ht="17.25">
      <c r="B12" s="48"/>
    </row>
    <row r="13" spans="2:8" ht="17.25">
      <c r="B13" s="184" t="s">
        <v>168</v>
      </c>
      <c r="C13" s="63">
        <v>326218</v>
      </c>
      <c r="D13" s="63">
        <v>326544</v>
      </c>
      <c r="E13" s="63">
        <v>327306</v>
      </c>
      <c r="F13" s="63">
        <v>93604</v>
      </c>
      <c r="G13" s="63">
        <v>96418</v>
      </c>
      <c r="H13" s="63">
        <v>100538</v>
      </c>
    </row>
    <row r="14" spans="2:8" ht="17.25">
      <c r="B14" s="48"/>
      <c r="C14" s="24"/>
      <c r="D14" s="24"/>
      <c r="E14" s="24"/>
      <c r="F14" s="24"/>
      <c r="G14" s="24"/>
      <c r="H14" s="24"/>
    </row>
    <row r="15" spans="2:8" ht="17.25">
      <c r="B15" s="97" t="s">
        <v>767</v>
      </c>
      <c r="C15" s="125">
        <v>118770</v>
      </c>
      <c r="D15" s="125">
        <v>119477</v>
      </c>
      <c r="E15" s="125">
        <v>120521</v>
      </c>
      <c r="F15" s="125">
        <v>37032</v>
      </c>
      <c r="G15" s="125">
        <v>38363</v>
      </c>
      <c r="H15" s="125">
        <v>40552</v>
      </c>
    </row>
    <row r="16" spans="2:8" ht="17.25">
      <c r="B16" s="97" t="s">
        <v>768</v>
      </c>
      <c r="C16" s="125">
        <v>18692</v>
      </c>
      <c r="D16" s="125">
        <v>18737</v>
      </c>
      <c r="E16" s="125">
        <v>18652</v>
      </c>
      <c r="F16" s="125">
        <v>5665</v>
      </c>
      <c r="G16" s="125">
        <v>5835</v>
      </c>
      <c r="H16" s="125">
        <v>6070</v>
      </c>
    </row>
    <row r="17" spans="2:8" ht="17.25">
      <c r="B17" s="97" t="s">
        <v>769</v>
      </c>
      <c r="C17" s="125">
        <v>19801</v>
      </c>
      <c r="D17" s="125">
        <v>19793</v>
      </c>
      <c r="E17" s="125">
        <v>19768</v>
      </c>
      <c r="F17" s="125">
        <v>6135</v>
      </c>
      <c r="G17" s="125">
        <v>6269</v>
      </c>
      <c r="H17" s="125">
        <v>6353</v>
      </c>
    </row>
    <row r="18" spans="2:8" ht="17.25">
      <c r="B18" s="97" t="s">
        <v>770</v>
      </c>
      <c r="C18" s="125">
        <v>9212</v>
      </c>
      <c r="D18" s="125">
        <v>9203</v>
      </c>
      <c r="E18" s="125">
        <v>9168</v>
      </c>
      <c r="F18" s="125">
        <v>2607</v>
      </c>
      <c r="G18" s="125">
        <v>2661</v>
      </c>
      <c r="H18" s="125">
        <v>2752</v>
      </c>
    </row>
    <row r="19" spans="2:8" ht="17.25">
      <c r="B19" s="97" t="s">
        <v>771</v>
      </c>
      <c r="C19" s="125">
        <v>7243</v>
      </c>
      <c r="D19" s="125">
        <v>7200</v>
      </c>
      <c r="E19" s="125">
        <v>7229</v>
      </c>
      <c r="F19" s="125">
        <v>1649</v>
      </c>
      <c r="G19" s="125">
        <v>1708</v>
      </c>
      <c r="H19" s="125">
        <v>1778</v>
      </c>
    </row>
    <row r="20" spans="2:8" ht="17.25">
      <c r="B20" s="97" t="s">
        <v>772</v>
      </c>
      <c r="C20" s="125">
        <v>25223</v>
      </c>
      <c r="D20" s="125">
        <v>25026</v>
      </c>
      <c r="E20" s="125">
        <v>25034</v>
      </c>
      <c r="F20" s="125">
        <v>6319</v>
      </c>
      <c r="G20" s="125">
        <v>6488</v>
      </c>
      <c r="H20" s="125">
        <v>6821</v>
      </c>
    </row>
    <row r="21" spans="2:8" ht="17.25">
      <c r="B21" s="97" t="s">
        <v>773</v>
      </c>
      <c r="C21" s="125">
        <v>12092</v>
      </c>
      <c r="D21" s="125">
        <v>12023</v>
      </c>
      <c r="E21" s="125">
        <v>11943</v>
      </c>
      <c r="F21" s="125">
        <v>2969</v>
      </c>
      <c r="G21" s="125">
        <v>3005</v>
      </c>
      <c r="H21" s="125">
        <v>3059</v>
      </c>
    </row>
    <row r="22" spans="2:8" ht="17.25">
      <c r="B22" s="97" t="s">
        <v>774</v>
      </c>
      <c r="C22" s="179">
        <v>19909</v>
      </c>
      <c r="D22" s="125">
        <v>19872</v>
      </c>
      <c r="E22" s="125">
        <v>19812</v>
      </c>
      <c r="F22" s="179">
        <v>5837</v>
      </c>
      <c r="G22" s="125">
        <v>5959</v>
      </c>
      <c r="H22" s="125">
        <v>6159</v>
      </c>
    </row>
    <row r="23" spans="2:8" ht="17.25">
      <c r="B23" s="97" t="s">
        <v>775</v>
      </c>
      <c r="C23" s="179">
        <v>13575</v>
      </c>
      <c r="D23" s="125">
        <v>13729</v>
      </c>
      <c r="E23" s="125">
        <v>13978</v>
      </c>
      <c r="F23" s="179">
        <v>4196</v>
      </c>
      <c r="G23" s="125">
        <v>4339</v>
      </c>
      <c r="H23" s="125">
        <v>4626</v>
      </c>
    </row>
    <row r="24" spans="2:8" ht="17.25">
      <c r="B24" s="97"/>
      <c r="C24" s="289"/>
      <c r="D24" s="125"/>
      <c r="E24" s="125"/>
      <c r="F24" s="289"/>
      <c r="G24" s="125"/>
      <c r="H24" s="125"/>
    </row>
    <row r="25" spans="2:8" ht="17.25">
      <c r="B25" s="97" t="s">
        <v>776</v>
      </c>
      <c r="C25" s="179">
        <v>3917</v>
      </c>
      <c r="D25" s="24">
        <v>3907</v>
      </c>
      <c r="E25" s="24">
        <v>3867</v>
      </c>
      <c r="F25" s="179">
        <v>1295</v>
      </c>
      <c r="G25" s="125">
        <v>1333</v>
      </c>
      <c r="H25" s="125">
        <v>1350</v>
      </c>
    </row>
    <row r="26" spans="2:8" ht="17.25">
      <c r="B26" s="97" t="s">
        <v>777</v>
      </c>
      <c r="C26" s="125">
        <v>6210</v>
      </c>
      <c r="D26" s="125">
        <v>6195</v>
      </c>
      <c r="E26" s="125">
        <v>6220</v>
      </c>
      <c r="F26" s="125">
        <v>2079</v>
      </c>
      <c r="G26" s="125">
        <v>2137</v>
      </c>
      <c r="H26" s="125">
        <v>2186</v>
      </c>
    </row>
    <row r="27" spans="2:8" ht="17.25">
      <c r="B27" s="97" t="s">
        <v>778</v>
      </c>
      <c r="C27" s="125">
        <v>1774</v>
      </c>
      <c r="D27" s="125">
        <v>1756</v>
      </c>
      <c r="E27" s="125">
        <v>1757</v>
      </c>
      <c r="F27" s="125">
        <v>703</v>
      </c>
      <c r="G27" s="125">
        <v>712</v>
      </c>
      <c r="H27" s="125">
        <v>710</v>
      </c>
    </row>
    <row r="28" spans="2:8" ht="17.25">
      <c r="B28" s="97" t="s">
        <v>779</v>
      </c>
      <c r="C28" s="125">
        <v>2477</v>
      </c>
      <c r="D28" s="125">
        <v>2483</v>
      </c>
      <c r="E28" s="125">
        <v>2470</v>
      </c>
      <c r="F28" s="125">
        <v>470</v>
      </c>
      <c r="G28" s="125">
        <v>484</v>
      </c>
      <c r="H28" s="125">
        <v>493</v>
      </c>
    </row>
    <row r="29" spans="2:8" ht="17.25">
      <c r="B29" s="97"/>
      <c r="C29" s="24"/>
      <c r="D29" s="24"/>
      <c r="E29" s="24"/>
      <c r="F29" s="125"/>
      <c r="G29" s="125"/>
      <c r="H29" s="125"/>
    </row>
    <row r="30" spans="2:8" ht="17.25">
      <c r="B30" s="97" t="s">
        <v>780</v>
      </c>
      <c r="C30" s="125">
        <v>3773</v>
      </c>
      <c r="D30" s="125">
        <v>3770</v>
      </c>
      <c r="E30" s="125">
        <v>3750</v>
      </c>
      <c r="F30" s="125">
        <v>1081</v>
      </c>
      <c r="G30" s="125">
        <v>1106</v>
      </c>
      <c r="H30" s="125">
        <v>1162</v>
      </c>
    </row>
    <row r="31" spans="2:8" ht="17.25">
      <c r="B31" s="97" t="s">
        <v>781</v>
      </c>
      <c r="C31" s="125">
        <v>1991</v>
      </c>
      <c r="D31" s="125">
        <v>1978</v>
      </c>
      <c r="E31" s="125">
        <v>1979</v>
      </c>
      <c r="F31" s="125">
        <v>577</v>
      </c>
      <c r="G31" s="125">
        <v>590</v>
      </c>
      <c r="H31" s="125">
        <v>604</v>
      </c>
    </row>
    <row r="32" spans="2:8" ht="17.25">
      <c r="B32" s="97" t="s">
        <v>782</v>
      </c>
      <c r="C32" s="179">
        <v>8445</v>
      </c>
      <c r="D32" s="125">
        <v>8494</v>
      </c>
      <c r="E32" s="125">
        <v>8489</v>
      </c>
      <c r="F32" s="179">
        <v>2043</v>
      </c>
      <c r="G32" s="125">
        <v>2114</v>
      </c>
      <c r="H32" s="125">
        <v>2186</v>
      </c>
    </row>
    <row r="33" spans="2:8" ht="17.25">
      <c r="B33" s="97"/>
      <c r="C33" s="24"/>
      <c r="D33" s="24"/>
      <c r="E33" s="24"/>
      <c r="F33" s="125"/>
      <c r="G33" s="125"/>
      <c r="H33" s="125"/>
    </row>
    <row r="34" spans="2:8" ht="17.25">
      <c r="B34" s="97" t="s">
        <v>783</v>
      </c>
      <c r="C34" s="125">
        <v>2928</v>
      </c>
      <c r="D34" s="125">
        <v>2903</v>
      </c>
      <c r="E34" s="125">
        <v>2882</v>
      </c>
      <c r="F34" s="125">
        <v>720</v>
      </c>
      <c r="G34" s="125">
        <v>773</v>
      </c>
      <c r="H34" s="125">
        <v>803</v>
      </c>
    </row>
    <row r="35" spans="2:8" ht="17.25">
      <c r="B35" s="97" t="s">
        <v>784</v>
      </c>
      <c r="C35" s="125">
        <v>2369</v>
      </c>
      <c r="D35" s="125">
        <v>2363</v>
      </c>
      <c r="E35" s="125">
        <v>2384</v>
      </c>
      <c r="F35" s="125">
        <v>517</v>
      </c>
      <c r="G35" s="125">
        <v>511</v>
      </c>
      <c r="H35" s="125">
        <v>524</v>
      </c>
    </row>
    <row r="36" spans="2:8" ht="17.25">
      <c r="B36" s="97" t="s">
        <v>785</v>
      </c>
      <c r="C36" s="125">
        <v>2439</v>
      </c>
      <c r="D36" s="125">
        <v>2418</v>
      </c>
      <c r="E36" s="125">
        <v>2387</v>
      </c>
      <c r="F36" s="125">
        <v>421</v>
      </c>
      <c r="G36" s="125">
        <v>421</v>
      </c>
      <c r="H36" s="125">
        <v>416</v>
      </c>
    </row>
    <row r="37" spans="2:8" ht="17.25">
      <c r="B37" s="97" t="s">
        <v>786</v>
      </c>
      <c r="C37" s="125">
        <v>2881</v>
      </c>
      <c r="D37" s="125">
        <v>2884</v>
      </c>
      <c r="E37" s="125">
        <v>2879</v>
      </c>
      <c r="F37" s="125">
        <v>669</v>
      </c>
      <c r="G37" s="125">
        <v>684</v>
      </c>
      <c r="H37" s="125">
        <v>721</v>
      </c>
    </row>
    <row r="38" spans="2:8" ht="17.25">
      <c r="B38" s="97" t="s">
        <v>787</v>
      </c>
      <c r="C38" s="125">
        <v>4245</v>
      </c>
      <c r="D38" s="125">
        <v>4251</v>
      </c>
      <c r="E38" s="125">
        <v>4247</v>
      </c>
      <c r="F38" s="125">
        <v>1428</v>
      </c>
      <c r="G38" s="125">
        <v>1478</v>
      </c>
      <c r="H38" s="125">
        <v>1517</v>
      </c>
    </row>
    <row r="39" spans="2:8" ht="17.25">
      <c r="B39" s="97" t="s">
        <v>788</v>
      </c>
      <c r="C39" s="179">
        <v>3828</v>
      </c>
      <c r="D39" s="293">
        <v>3826</v>
      </c>
      <c r="E39" s="293">
        <v>3838</v>
      </c>
      <c r="F39" s="179">
        <v>822</v>
      </c>
      <c r="G39" s="293">
        <v>838</v>
      </c>
      <c r="H39" s="293">
        <v>845</v>
      </c>
    </row>
    <row r="40" spans="2:8" ht="17.25">
      <c r="B40" s="97"/>
      <c r="C40" s="24"/>
      <c r="D40" s="24"/>
      <c r="E40" s="24"/>
      <c r="F40" s="125"/>
      <c r="G40" s="125"/>
      <c r="H40" s="125"/>
    </row>
    <row r="41" spans="2:8" ht="17.25">
      <c r="B41" s="97" t="s">
        <v>789</v>
      </c>
      <c r="C41" s="125">
        <v>9155</v>
      </c>
      <c r="D41" s="125">
        <v>9085</v>
      </c>
      <c r="E41" s="125">
        <v>9038</v>
      </c>
      <c r="F41" s="125">
        <v>2322</v>
      </c>
      <c r="G41" s="125">
        <v>2366</v>
      </c>
      <c r="H41" s="125">
        <v>2429</v>
      </c>
    </row>
    <row r="42" spans="2:8" ht="17.25">
      <c r="B42" s="97" t="s">
        <v>790</v>
      </c>
      <c r="C42" s="125">
        <v>4012</v>
      </c>
      <c r="D42" s="125">
        <v>4012</v>
      </c>
      <c r="E42" s="125">
        <v>3998</v>
      </c>
      <c r="F42" s="125">
        <v>1112</v>
      </c>
      <c r="G42" s="125">
        <v>1197</v>
      </c>
      <c r="H42" s="125">
        <v>1261</v>
      </c>
    </row>
    <row r="43" spans="2:8" ht="17.25">
      <c r="B43" s="97" t="s">
        <v>791</v>
      </c>
      <c r="C43" s="125">
        <v>2327</v>
      </c>
      <c r="D43" s="125">
        <v>2296</v>
      </c>
      <c r="E43" s="125">
        <v>2283</v>
      </c>
      <c r="F43" s="125">
        <v>516</v>
      </c>
      <c r="G43" s="125">
        <v>525</v>
      </c>
      <c r="H43" s="125">
        <v>524</v>
      </c>
    </row>
    <row r="44" spans="2:8" ht="17.25">
      <c r="B44" s="97"/>
      <c r="C44" s="24"/>
      <c r="D44" s="24"/>
      <c r="E44" s="24"/>
      <c r="F44" s="125"/>
      <c r="G44" s="125"/>
      <c r="H44" s="125"/>
    </row>
    <row r="45" spans="1:8" ht="17.25">
      <c r="A45" s="2" t="s">
        <v>424</v>
      </c>
      <c r="B45" s="97" t="s">
        <v>792</v>
      </c>
      <c r="C45" s="125">
        <v>7657</v>
      </c>
      <c r="D45" s="125">
        <v>7630</v>
      </c>
      <c r="E45" s="125">
        <v>7592</v>
      </c>
      <c r="F45" s="125">
        <v>1926</v>
      </c>
      <c r="G45" s="125">
        <v>1951</v>
      </c>
      <c r="H45" s="125">
        <v>2001</v>
      </c>
    </row>
    <row r="46" spans="2:8" ht="17.25">
      <c r="B46" s="97" t="s">
        <v>793</v>
      </c>
      <c r="C46" s="125">
        <v>1464</v>
      </c>
      <c r="D46" s="125">
        <v>1446</v>
      </c>
      <c r="E46" s="125">
        <v>1439</v>
      </c>
      <c r="F46" s="125">
        <v>353</v>
      </c>
      <c r="G46" s="125">
        <v>361</v>
      </c>
      <c r="H46" s="125">
        <v>367</v>
      </c>
    </row>
    <row r="47" spans="2:8" ht="17.25">
      <c r="B47" s="97" t="s">
        <v>794</v>
      </c>
      <c r="C47" s="125">
        <v>1634</v>
      </c>
      <c r="D47" s="125">
        <v>1621</v>
      </c>
      <c r="E47" s="125">
        <v>1609</v>
      </c>
      <c r="F47" s="125">
        <v>352</v>
      </c>
      <c r="G47" s="125">
        <v>354</v>
      </c>
      <c r="H47" s="125">
        <v>365</v>
      </c>
    </row>
    <row r="48" spans="2:8" ht="17.25">
      <c r="B48" s="97" t="s">
        <v>795</v>
      </c>
      <c r="C48" s="125">
        <v>255</v>
      </c>
      <c r="D48" s="125">
        <v>249</v>
      </c>
      <c r="E48" s="125">
        <v>248</v>
      </c>
      <c r="F48" s="125">
        <v>60</v>
      </c>
      <c r="G48" s="125">
        <v>59</v>
      </c>
      <c r="H48" s="125">
        <v>61</v>
      </c>
    </row>
    <row r="49" spans="2:8" ht="17.25">
      <c r="B49" s="97" t="s">
        <v>796</v>
      </c>
      <c r="C49" s="125">
        <v>7920</v>
      </c>
      <c r="D49" s="125">
        <v>7917</v>
      </c>
      <c r="E49" s="125">
        <v>7845</v>
      </c>
      <c r="F49" s="125">
        <v>1729</v>
      </c>
      <c r="G49" s="125">
        <v>1797</v>
      </c>
      <c r="H49" s="125">
        <v>1843</v>
      </c>
    </row>
    <row r="50" spans="2:8" ht="18" thickBot="1">
      <c r="B50" s="51"/>
      <c r="C50" s="5"/>
      <c r="D50" s="5"/>
      <c r="E50" s="5"/>
      <c r="F50" s="5"/>
      <c r="G50" s="5"/>
      <c r="H50" s="5"/>
    </row>
    <row r="51" ht="17.25">
      <c r="C51" s="1" t="s">
        <v>797</v>
      </c>
    </row>
    <row r="52" ht="17.25">
      <c r="A52" s="1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B4" sqref="B4"/>
    </sheetView>
  </sheetViews>
  <sheetFormatPr defaultColWidth="13.375" defaultRowHeight="13.5"/>
  <cols>
    <col min="1" max="1" width="13.375" style="299" customWidth="1"/>
    <col min="2" max="2" width="15.875" style="299" customWidth="1"/>
    <col min="3" max="3" width="10.875" style="299" customWidth="1"/>
    <col min="4" max="4" width="12.125" style="299" customWidth="1"/>
    <col min="5" max="5" width="10.875" style="299" customWidth="1"/>
    <col min="6" max="6" width="12.125" style="299" customWidth="1"/>
    <col min="7" max="7" width="10.875" style="299" customWidth="1"/>
    <col min="8" max="8" width="12.125" style="299" customWidth="1"/>
    <col min="9" max="9" width="10.875" style="299" customWidth="1"/>
    <col min="10" max="10" width="13.375" style="299" customWidth="1"/>
    <col min="11" max="11" width="10.875" style="299" customWidth="1"/>
    <col min="12" max="16384" width="13.375" style="299" customWidth="1"/>
  </cols>
  <sheetData>
    <row r="1" ht="17.25">
      <c r="A1" s="298"/>
    </row>
    <row r="6" ht="17.25">
      <c r="E6" s="300" t="s">
        <v>798</v>
      </c>
    </row>
    <row r="7" spans="2:12" ht="18" thickBot="1">
      <c r="B7" s="301"/>
      <c r="C7" s="301"/>
      <c r="D7" s="301"/>
      <c r="E7" s="302" t="s">
        <v>799</v>
      </c>
      <c r="F7" s="301"/>
      <c r="G7" s="301"/>
      <c r="H7" s="301"/>
      <c r="I7" s="301"/>
      <c r="J7" s="301"/>
      <c r="K7" s="301"/>
      <c r="L7" s="301"/>
    </row>
    <row r="8" spans="3:12" ht="17.25">
      <c r="C8" s="303"/>
      <c r="E8" s="304"/>
      <c r="F8" s="304"/>
      <c r="G8" s="304"/>
      <c r="H8" s="304"/>
      <c r="I8" s="304"/>
      <c r="J8" s="304"/>
      <c r="K8" s="304"/>
      <c r="L8" s="304"/>
    </row>
    <row r="9" spans="3:12" ht="17.25">
      <c r="C9" s="305" t="s">
        <v>800</v>
      </c>
      <c r="D9" s="304"/>
      <c r="E9" s="305" t="s">
        <v>801</v>
      </c>
      <c r="F9" s="304"/>
      <c r="G9" s="305" t="s">
        <v>802</v>
      </c>
      <c r="H9" s="304"/>
      <c r="I9" s="305" t="s">
        <v>803</v>
      </c>
      <c r="J9" s="304"/>
      <c r="K9" s="305" t="s">
        <v>804</v>
      </c>
      <c r="L9" s="304"/>
    </row>
    <row r="10" spans="2:12" ht="17.25">
      <c r="B10" s="306"/>
      <c r="C10" s="307" t="s">
        <v>805</v>
      </c>
      <c r="D10" s="308" t="s">
        <v>806</v>
      </c>
      <c r="E10" s="308" t="s">
        <v>805</v>
      </c>
      <c r="F10" s="308" t="s">
        <v>806</v>
      </c>
      <c r="G10" s="308" t="s">
        <v>805</v>
      </c>
      <c r="H10" s="308" t="s">
        <v>806</v>
      </c>
      <c r="I10" s="308" t="s">
        <v>805</v>
      </c>
      <c r="J10" s="308" t="s">
        <v>806</v>
      </c>
      <c r="K10" s="308" t="s">
        <v>805</v>
      </c>
      <c r="L10" s="308" t="s">
        <v>806</v>
      </c>
    </row>
    <row r="11" spans="2:12" ht="17.25">
      <c r="B11" s="309"/>
      <c r="C11" s="310"/>
      <c r="D11" s="311" t="s">
        <v>807</v>
      </c>
      <c r="F11" s="311" t="s">
        <v>807</v>
      </c>
      <c r="H11" s="311" t="s">
        <v>807</v>
      </c>
      <c r="J11" s="311" t="s">
        <v>807</v>
      </c>
      <c r="L11" s="311" t="s">
        <v>807</v>
      </c>
    </row>
    <row r="12" spans="2:12" ht="17.25">
      <c r="B12" s="312" t="s">
        <v>808</v>
      </c>
      <c r="C12" s="313">
        <f aca="true" t="shared" si="0" ref="C12:J12">SUM(C14:C49)</f>
        <v>276</v>
      </c>
      <c r="D12" s="314">
        <f t="shared" si="0"/>
        <v>650.5899999999999</v>
      </c>
      <c r="E12" s="315">
        <f t="shared" si="0"/>
        <v>179</v>
      </c>
      <c r="F12" s="314">
        <f t="shared" si="0"/>
        <v>49.99999999999999</v>
      </c>
      <c r="G12" s="315">
        <f t="shared" si="0"/>
        <v>29</v>
      </c>
      <c r="H12" s="314">
        <f t="shared" si="0"/>
        <v>46.51</v>
      </c>
      <c r="I12" s="315">
        <f t="shared" si="0"/>
        <v>7</v>
      </c>
      <c r="J12" s="314">
        <f t="shared" si="0"/>
        <v>79.14999999999999</v>
      </c>
      <c r="K12" s="315">
        <f>SUM(K14:K49)</f>
        <v>61</v>
      </c>
      <c r="L12" s="314">
        <f>SUM(L14:L49)</f>
        <v>474.93000000000006</v>
      </c>
    </row>
    <row r="13" spans="2:12" ht="17.25">
      <c r="B13" s="316"/>
      <c r="C13" s="317"/>
      <c r="D13" s="318"/>
      <c r="E13" s="319"/>
      <c r="F13" s="318"/>
      <c r="G13" s="319"/>
      <c r="H13" s="318"/>
      <c r="I13" s="319"/>
      <c r="J13" s="318"/>
      <c r="K13" s="320"/>
      <c r="L13" s="321"/>
    </row>
    <row r="14" spans="2:12" ht="17.25">
      <c r="B14" s="40" t="s">
        <v>747</v>
      </c>
      <c r="C14" s="303">
        <v>105</v>
      </c>
      <c r="D14" s="322">
        <v>239.95</v>
      </c>
      <c r="E14" s="310">
        <v>66</v>
      </c>
      <c r="F14" s="322">
        <v>17.58</v>
      </c>
      <c r="G14" s="323">
        <v>14</v>
      </c>
      <c r="H14" s="324">
        <v>19.39</v>
      </c>
      <c r="I14" s="323">
        <v>2</v>
      </c>
      <c r="J14" s="324">
        <v>15.75</v>
      </c>
      <c r="K14" s="323">
        <f aca="true" t="shared" si="1" ref="K14:L28">C14-E14-G14-I14</f>
        <v>23</v>
      </c>
      <c r="L14" s="325">
        <f t="shared" si="1"/>
        <v>187.23000000000002</v>
      </c>
    </row>
    <row r="15" spans="2:12" ht="17.25">
      <c r="B15" s="40" t="s">
        <v>748</v>
      </c>
      <c r="C15" s="303">
        <v>7</v>
      </c>
      <c r="D15" s="322">
        <v>14.86</v>
      </c>
      <c r="E15" s="310">
        <v>5</v>
      </c>
      <c r="F15" s="322">
        <v>1</v>
      </c>
      <c r="G15" s="327">
        <v>0</v>
      </c>
      <c r="H15" s="328">
        <v>0</v>
      </c>
      <c r="I15" s="327">
        <v>0</v>
      </c>
      <c r="J15" s="328">
        <v>0</v>
      </c>
      <c r="K15" s="323">
        <f t="shared" si="1"/>
        <v>2</v>
      </c>
      <c r="L15" s="325">
        <f t="shared" si="1"/>
        <v>13.86</v>
      </c>
    </row>
    <row r="16" spans="2:12" ht="17.25">
      <c r="B16" s="40" t="s">
        <v>749</v>
      </c>
      <c r="C16" s="303">
        <v>54</v>
      </c>
      <c r="D16" s="322">
        <v>101.81</v>
      </c>
      <c r="E16" s="310">
        <v>39</v>
      </c>
      <c r="F16" s="322">
        <v>10.82</v>
      </c>
      <c r="G16" s="323">
        <v>5</v>
      </c>
      <c r="H16" s="324">
        <v>10.65</v>
      </c>
      <c r="I16" s="323">
        <v>1</v>
      </c>
      <c r="J16" s="324">
        <v>28.3</v>
      </c>
      <c r="K16" s="323">
        <f t="shared" si="1"/>
        <v>9</v>
      </c>
      <c r="L16" s="325">
        <f t="shared" si="1"/>
        <v>52.040000000000006</v>
      </c>
    </row>
    <row r="17" spans="2:12" ht="17.25">
      <c r="B17" s="40" t="s">
        <v>750</v>
      </c>
      <c r="C17" s="303">
        <v>7</v>
      </c>
      <c r="D17" s="322">
        <v>27.25</v>
      </c>
      <c r="E17" s="310">
        <v>6</v>
      </c>
      <c r="F17" s="322">
        <v>1.55</v>
      </c>
      <c r="G17" s="327">
        <v>0</v>
      </c>
      <c r="H17" s="328">
        <v>0</v>
      </c>
      <c r="I17" s="327">
        <v>0</v>
      </c>
      <c r="J17" s="328">
        <v>0</v>
      </c>
      <c r="K17" s="323">
        <f t="shared" si="1"/>
        <v>1</v>
      </c>
      <c r="L17" s="325">
        <f t="shared" si="1"/>
        <v>25.7</v>
      </c>
    </row>
    <row r="18" spans="2:12" ht="17.25">
      <c r="B18" s="40" t="s">
        <v>751</v>
      </c>
      <c r="C18" s="303">
        <v>3</v>
      </c>
      <c r="D18" s="322">
        <v>39.49</v>
      </c>
      <c r="E18" s="310">
        <v>1</v>
      </c>
      <c r="F18" s="322">
        <v>0.2</v>
      </c>
      <c r="G18" s="327">
        <v>0</v>
      </c>
      <c r="H18" s="328">
        <v>0</v>
      </c>
      <c r="I18" s="323">
        <v>1</v>
      </c>
      <c r="J18" s="324">
        <v>17.2</v>
      </c>
      <c r="K18" s="323">
        <f t="shared" si="1"/>
        <v>1</v>
      </c>
      <c r="L18" s="325">
        <f t="shared" si="1"/>
        <v>22.09</v>
      </c>
    </row>
    <row r="19" spans="2:12" ht="17.25">
      <c r="B19" s="40" t="s">
        <v>752</v>
      </c>
      <c r="C19" s="303">
        <v>23</v>
      </c>
      <c r="D19" s="322">
        <v>51.5</v>
      </c>
      <c r="E19" s="310">
        <v>14</v>
      </c>
      <c r="F19" s="322">
        <v>2.62</v>
      </c>
      <c r="G19" s="323">
        <v>4</v>
      </c>
      <c r="H19" s="324">
        <v>4.64</v>
      </c>
      <c r="I19" s="327">
        <v>1</v>
      </c>
      <c r="J19" s="328">
        <v>6.1</v>
      </c>
      <c r="K19" s="323">
        <f t="shared" si="1"/>
        <v>4</v>
      </c>
      <c r="L19" s="325">
        <f t="shared" si="1"/>
        <v>38.14</v>
      </c>
    </row>
    <row r="20" spans="2:12" ht="17.25">
      <c r="B20" s="1" t="s">
        <v>753</v>
      </c>
      <c r="C20" s="303">
        <v>9</v>
      </c>
      <c r="D20" s="322">
        <v>9.87</v>
      </c>
      <c r="E20" s="310">
        <v>6</v>
      </c>
      <c r="F20" s="322">
        <v>1.7</v>
      </c>
      <c r="G20" s="323">
        <v>2</v>
      </c>
      <c r="H20" s="324">
        <v>4.75</v>
      </c>
      <c r="I20" s="327">
        <v>0</v>
      </c>
      <c r="J20" s="328">
        <v>0</v>
      </c>
      <c r="K20" s="323">
        <f t="shared" si="1"/>
        <v>1</v>
      </c>
      <c r="L20" s="325">
        <f t="shared" si="1"/>
        <v>3.42</v>
      </c>
    </row>
    <row r="21" spans="2:12" ht="17.25">
      <c r="B21" s="1" t="s">
        <v>754</v>
      </c>
      <c r="C21" s="303">
        <v>11</v>
      </c>
      <c r="D21" s="329">
        <v>39.95</v>
      </c>
      <c r="E21" s="310">
        <v>5</v>
      </c>
      <c r="F21" s="329">
        <v>1.07</v>
      </c>
      <c r="G21" s="310">
        <v>1</v>
      </c>
      <c r="H21" s="329">
        <v>2.96</v>
      </c>
      <c r="I21" s="327">
        <v>0</v>
      </c>
      <c r="J21" s="328">
        <v>0</v>
      </c>
      <c r="K21" s="323">
        <f t="shared" si="1"/>
        <v>5</v>
      </c>
      <c r="L21" s="325">
        <f t="shared" si="1"/>
        <v>35.92</v>
      </c>
    </row>
    <row r="22" spans="2:12" ht="17.25">
      <c r="B22" s="40" t="s">
        <v>809</v>
      </c>
      <c r="C22" s="330">
        <v>7</v>
      </c>
      <c r="D22" s="328">
        <v>32.57</v>
      </c>
      <c r="E22" s="327">
        <v>5</v>
      </c>
      <c r="F22" s="328">
        <v>1.47</v>
      </c>
      <c r="G22" s="327">
        <v>0</v>
      </c>
      <c r="H22" s="328">
        <v>0</v>
      </c>
      <c r="I22" s="327">
        <v>0</v>
      </c>
      <c r="J22" s="328">
        <v>0</v>
      </c>
      <c r="K22" s="323">
        <f>C22-E22-G22-I22</f>
        <v>2</v>
      </c>
      <c r="L22" s="325">
        <f>D22-F22-H22-J22</f>
        <v>31.1</v>
      </c>
    </row>
    <row r="23" spans="2:12" ht="17.25">
      <c r="B23" s="40"/>
      <c r="C23" s="330"/>
      <c r="D23" s="328"/>
      <c r="E23" s="327"/>
      <c r="F23" s="328"/>
      <c r="G23" s="327"/>
      <c r="H23" s="328"/>
      <c r="I23" s="327"/>
      <c r="J23" s="328"/>
      <c r="K23" s="323"/>
      <c r="L23" s="325"/>
    </row>
    <row r="24" spans="2:12" ht="17.25">
      <c r="B24" s="2" t="s">
        <v>810</v>
      </c>
      <c r="C24" s="303">
        <v>0</v>
      </c>
      <c r="D24" s="322">
        <v>0</v>
      </c>
      <c r="E24" s="310">
        <v>0</v>
      </c>
      <c r="F24" s="322">
        <v>0</v>
      </c>
      <c r="G24" s="327">
        <v>0</v>
      </c>
      <c r="H24" s="328">
        <v>0</v>
      </c>
      <c r="I24" s="327">
        <v>0</v>
      </c>
      <c r="J24" s="328">
        <v>0</v>
      </c>
      <c r="K24" s="323">
        <f t="shared" si="1"/>
        <v>0</v>
      </c>
      <c r="L24" s="325">
        <f t="shared" si="1"/>
        <v>0</v>
      </c>
    </row>
    <row r="25" spans="2:12" ht="17.25">
      <c r="B25" s="2"/>
      <c r="C25" s="303"/>
      <c r="D25" s="322"/>
      <c r="E25" s="310"/>
      <c r="F25" s="322"/>
      <c r="G25" s="327"/>
      <c r="H25" s="328"/>
      <c r="I25" s="327"/>
      <c r="J25" s="328"/>
      <c r="K25" s="323"/>
      <c r="L25" s="325"/>
    </row>
    <row r="26" spans="2:12" ht="17.25">
      <c r="B26" s="40" t="s">
        <v>811</v>
      </c>
      <c r="C26" s="330">
        <v>12</v>
      </c>
      <c r="D26" s="328">
        <v>15.42</v>
      </c>
      <c r="E26" s="327">
        <v>7</v>
      </c>
      <c r="F26" s="328">
        <v>2.53</v>
      </c>
      <c r="G26" s="327">
        <v>0</v>
      </c>
      <c r="H26" s="328">
        <v>0</v>
      </c>
      <c r="I26" s="327">
        <v>0</v>
      </c>
      <c r="J26" s="328">
        <v>0</v>
      </c>
      <c r="K26" s="323">
        <f t="shared" si="1"/>
        <v>5</v>
      </c>
      <c r="L26" s="325">
        <f t="shared" si="1"/>
        <v>12.89</v>
      </c>
    </row>
    <row r="27" spans="2:12" ht="17.25">
      <c r="B27" s="40" t="s">
        <v>812</v>
      </c>
      <c r="C27" s="303">
        <v>1</v>
      </c>
      <c r="D27" s="329">
        <v>1.12</v>
      </c>
      <c r="E27" s="310">
        <v>0</v>
      </c>
      <c r="F27" s="329">
        <v>0</v>
      </c>
      <c r="G27" s="310">
        <v>1</v>
      </c>
      <c r="H27" s="329">
        <v>1.12</v>
      </c>
      <c r="I27" s="327">
        <v>0</v>
      </c>
      <c r="J27" s="328">
        <v>0</v>
      </c>
      <c r="K27" s="323">
        <f t="shared" si="1"/>
        <v>0</v>
      </c>
      <c r="L27" s="325">
        <f t="shared" si="1"/>
        <v>0</v>
      </c>
    </row>
    <row r="28" spans="2:12" ht="17.25">
      <c r="B28" s="40" t="s">
        <v>813</v>
      </c>
      <c r="C28" s="303">
        <v>3</v>
      </c>
      <c r="D28" s="322">
        <v>1.68</v>
      </c>
      <c r="E28" s="310">
        <v>2</v>
      </c>
      <c r="F28" s="322">
        <v>0.38</v>
      </c>
      <c r="G28" s="327">
        <v>1</v>
      </c>
      <c r="H28" s="328">
        <v>1.3</v>
      </c>
      <c r="I28" s="327">
        <v>0</v>
      </c>
      <c r="J28" s="328">
        <v>0</v>
      </c>
      <c r="K28" s="323">
        <f t="shared" si="1"/>
        <v>0</v>
      </c>
      <c r="L28" s="325">
        <v>0</v>
      </c>
    </row>
    <row r="29" spans="2:12" ht="17.25">
      <c r="B29" s="40"/>
      <c r="C29" s="303"/>
      <c r="D29" s="322"/>
      <c r="E29" s="310"/>
      <c r="F29" s="322"/>
      <c r="G29" s="327"/>
      <c r="H29" s="328"/>
      <c r="I29" s="327"/>
      <c r="J29" s="328"/>
      <c r="K29" s="323"/>
      <c r="L29" s="325"/>
    </row>
    <row r="30" spans="2:12" ht="17.25">
      <c r="B30" s="40" t="s">
        <v>814</v>
      </c>
      <c r="C30" s="303">
        <v>4</v>
      </c>
      <c r="D30" s="322">
        <v>5.64</v>
      </c>
      <c r="E30" s="310">
        <v>3</v>
      </c>
      <c r="F30" s="322">
        <v>1.14</v>
      </c>
      <c r="G30" s="323">
        <v>0</v>
      </c>
      <c r="H30" s="324">
        <v>0</v>
      </c>
      <c r="I30" s="327">
        <v>1</v>
      </c>
      <c r="J30" s="328">
        <v>4.5</v>
      </c>
      <c r="K30" s="323">
        <f aca="true" t="shared" si="2" ref="K30:L49">C30-E30-G30-I30</f>
        <v>0</v>
      </c>
      <c r="L30" s="325">
        <f t="shared" si="2"/>
        <v>0</v>
      </c>
    </row>
    <row r="31" spans="2:12" ht="17.25">
      <c r="B31" s="40" t="s">
        <v>815</v>
      </c>
      <c r="C31" s="303">
        <v>0</v>
      </c>
      <c r="D31" s="322">
        <v>0</v>
      </c>
      <c r="E31" s="310">
        <v>0</v>
      </c>
      <c r="F31" s="322">
        <v>0</v>
      </c>
      <c r="G31" s="323">
        <v>0</v>
      </c>
      <c r="H31" s="324">
        <v>0</v>
      </c>
      <c r="I31" s="327">
        <v>0</v>
      </c>
      <c r="J31" s="328">
        <v>0</v>
      </c>
      <c r="K31" s="323">
        <f t="shared" si="2"/>
        <v>0</v>
      </c>
      <c r="L31" s="325">
        <f t="shared" si="2"/>
        <v>0</v>
      </c>
    </row>
    <row r="32" spans="2:12" ht="17.25">
      <c r="B32" s="1" t="s">
        <v>816</v>
      </c>
      <c r="C32" s="303">
        <v>2</v>
      </c>
      <c r="D32" s="322">
        <v>0.76</v>
      </c>
      <c r="E32" s="327">
        <v>2</v>
      </c>
      <c r="F32" s="328">
        <v>0.76</v>
      </c>
      <c r="G32" s="323">
        <v>0</v>
      </c>
      <c r="H32" s="324">
        <v>0</v>
      </c>
      <c r="I32" s="327">
        <v>0</v>
      </c>
      <c r="J32" s="328">
        <v>0</v>
      </c>
      <c r="K32" s="323">
        <f t="shared" si="2"/>
        <v>0</v>
      </c>
      <c r="L32" s="325">
        <f t="shared" si="2"/>
        <v>0</v>
      </c>
    </row>
    <row r="33" spans="2:12" ht="17.25">
      <c r="B33" s="1"/>
      <c r="C33" s="303"/>
      <c r="D33" s="322"/>
      <c r="E33" s="327"/>
      <c r="F33" s="328"/>
      <c r="G33" s="323"/>
      <c r="H33" s="324"/>
      <c r="I33" s="327"/>
      <c r="J33" s="328"/>
      <c r="K33" s="323"/>
      <c r="L33" s="325"/>
    </row>
    <row r="34" spans="2:12" ht="17.25">
      <c r="B34" s="40" t="s">
        <v>817</v>
      </c>
      <c r="C34" s="330">
        <v>1</v>
      </c>
      <c r="D34" s="328">
        <v>3.21</v>
      </c>
      <c r="E34" s="327">
        <v>1</v>
      </c>
      <c r="F34" s="328">
        <v>3.21</v>
      </c>
      <c r="G34" s="323">
        <v>0</v>
      </c>
      <c r="H34" s="324">
        <v>0</v>
      </c>
      <c r="I34" s="327">
        <v>0</v>
      </c>
      <c r="J34" s="328">
        <v>0</v>
      </c>
      <c r="K34" s="323">
        <f t="shared" si="2"/>
        <v>0</v>
      </c>
      <c r="L34" s="325">
        <f t="shared" si="2"/>
        <v>0</v>
      </c>
    </row>
    <row r="35" spans="2:12" ht="17.25">
      <c r="B35" s="40" t="s">
        <v>818</v>
      </c>
      <c r="C35" s="303">
        <v>0</v>
      </c>
      <c r="D35" s="322">
        <v>0</v>
      </c>
      <c r="E35" s="331">
        <v>0</v>
      </c>
      <c r="F35" s="322">
        <v>0</v>
      </c>
      <c r="G35" s="323">
        <v>0</v>
      </c>
      <c r="H35" s="324">
        <v>0</v>
      </c>
      <c r="I35" s="327">
        <v>0</v>
      </c>
      <c r="J35" s="328">
        <v>0</v>
      </c>
      <c r="K35" s="323">
        <f t="shared" si="2"/>
        <v>0</v>
      </c>
      <c r="L35" s="325">
        <f t="shared" si="2"/>
        <v>0</v>
      </c>
    </row>
    <row r="36" spans="2:12" ht="17.25">
      <c r="B36" s="40" t="s">
        <v>819</v>
      </c>
      <c r="C36" s="303">
        <v>1</v>
      </c>
      <c r="D36" s="322">
        <v>0.31</v>
      </c>
      <c r="E36" s="323">
        <v>0</v>
      </c>
      <c r="F36" s="324">
        <v>0</v>
      </c>
      <c r="G36" s="323">
        <v>0</v>
      </c>
      <c r="H36" s="324">
        <v>0</v>
      </c>
      <c r="I36" s="327">
        <v>0</v>
      </c>
      <c r="J36" s="328">
        <v>0</v>
      </c>
      <c r="K36" s="323">
        <f t="shared" si="2"/>
        <v>1</v>
      </c>
      <c r="L36" s="325">
        <f t="shared" si="2"/>
        <v>0.31</v>
      </c>
    </row>
    <row r="37" spans="2:12" ht="17.25">
      <c r="B37" s="40" t="s">
        <v>820</v>
      </c>
      <c r="C37" s="303">
        <v>0</v>
      </c>
      <c r="D37" s="322">
        <v>0</v>
      </c>
      <c r="E37" s="323">
        <v>0</v>
      </c>
      <c r="F37" s="324">
        <v>0</v>
      </c>
      <c r="G37" s="323">
        <v>0</v>
      </c>
      <c r="H37" s="324">
        <v>0</v>
      </c>
      <c r="I37" s="327">
        <v>0</v>
      </c>
      <c r="J37" s="328">
        <v>0</v>
      </c>
      <c r="K37" s="323">
        <f t="shared" si="2"/>
        <v>0</v>
      </c>
      <c r="L37" s="325">
        <f t="shared" si="2"/>
        <v>0</v>
      </c>
    </row>
    <row r="38" spans="2:12" ht="17.25">
      <c r="B38" s="40" t="s">
        <v>821</v>
      </c>
      <c r="C38" s="303">
        <v>2</v>
      </c>
      <c r="D38" s="322">
        <v>0.13</v>
      </c>
      <c r="E38" s="323">
        <v>2</v>
      </c>
      <c r="F38" s="324">
        <v>0.13</v>
      </c>
      <c r="G38" s="323">
        <v>0</v>
      </c>
      <c r="H38" s="324">
        <v>0</v>
      </c>
      <c r="I38" s="327">
        <v>0</v>
      </c>
      <c r="J38" s="328">
        <v>0</v>
      </c>
      <c r="K38" s="323">
        <f t="shared" si="2"/>
        <v>0</v>
      </c>
      <c r="L38" s="325">
        <f t="shared" si="2"/>
        <v>0</v>
      </c>
    </row>
    <row r="39" spans="2:12" ht="17.25">
      <c r="B39" s="2" t="s">
        <v>822</v>
      </c>
      <c r="C39" s="303">
        <v>0</v>
      </c>
      <c r="D39" s="322">
        <v>0</v>
      </c>
      <c r="E39" s="327">
        <v>0</v>
      </c>
      <c r="F39" s="328">
        <v>0</v>
      </c>
      <c r="G39" s="323">
        <v>0</v>
      </c>
      <c r="H39" s="324">
        <v>0</v>
      </c>
      <c r="I39" s="327">
        <v>0</v>
      </c>
      <c r="J39" s="328">
        <v>0</v>
      </c>
      <c r="K39" s="323">
        <f t="shared" si="2"/>
        <v>0</v>
      </c>
      <c r="L39" s="325">
        <f t="shared" si="2"/>
        <v>0</v>
      </c>
    </row>
    <row r="40" spans="2:12" ht="17.25">
      <c r="B40" s="2"/>
      <c r="C40" s="303"/>
      <c r="D40" s="322"/>
      <c r="E40" s="327"/>
      <c r="F40" s="328"/>
      <c r="G40" s="323"/>
      <c r="H40" s="324"/>
      <c r="I40" s="327"/>
      <c r="J40" s="328"/>
      <c r="K40" s="323"/>
      <c r="L40" s="325"/>
    </row>
    <row r="41" spans="2:12" ht="17.25">
      <c r="B41" s="40" t="s">
        <v>823</v>
      </c>
      <c r="C41" s="303">
        <v>10</v>
      </c>
      <c r="D41" s="322">
        <v>44.65</v>
      </c>
      <c r="E41" s="323">
        <v>4</v>
      </c>
      <c r="F41" s="324">
        <v>1.15</v>
      </c>
      <c r="G41" s="323">
        <v>0</v>
      </c>
      <c r="H41" s="324">
        <v>0</v>
      </c>
      <c r="I41" s="327">
        <v>1</v>
      </c>
      <c r="J41" s="328">
        <v>7.3</v>
      </c>
      <c r="K41" s="323">
        <f t="shared" si="2"/>
        <v>5</v>
      </c>
      <c r="L41" s="325">
        <f t="shared" si="2"/>
        <v>36.2</v>
      </c>
    </row>
    <row r="42" spans="2:12" ht="17.25">
      <c r="B42" s="40" t="s">
        <v>824</v>
      </c>
      <c r="C42" s="330">
        <v>0</v>
      </c>
      <c r="D42" s="328">
        <v>0</v>
      </c>
      <c r="E42" s="327">
        <v>0</v>
      </c>
      <c r="F42" s="328">
        <v>0</v>
      </c>
      <c r="G42" s="323">
        <v>0</v>
      </c>
      <c r="H42" s="324">
        <v>0</v>
      </c>
      <c r="I42" s="327">
        <v>0</v>
      </c>
      <c r="J42" s="328">
        <v>0</v>
      </c>
      <c r="K42" s="323">
        <f t="shared" si="2"/>
        <v>0</v>
      </c>
      <c r="L42" s="325">
        <f t="shared" si="2"/>
        <v>0</v>
      </c>
    </row>
    <row r="43" spans="2:12" ht="17.25">
      <c r="B43" s="40" t="s">
        <v>825</v>
      </c>
      <c r="C43" s="303">
        <v>0</v>
      </c>
      <c r="D43" s="329">
        <v>0</v>
      </c>
      <c r="E43" s="310">
        <v>0</v>
      </c>
      <c r="F43" s="329">
        <v>0</v>
      </c>
      <c r="G43" s="323">
        <v>0</v>
      </c>
      <c r="H43" s="324">
        <v>0</v>
      </c>
      <c r="I43" s="327">
        <v>0</v>
      </c>
      <c r="J43" s="328">
        <v>0</v>
      </c>
      <c r="K43" s="323">
        <f t="shared" si="2"/>
        <v>0</v>
      </c>
      <c r="L43" s="325">
        <f t="shared" si="2"/>
        <v>0</v>
      </c>
    </row>
    <row r="44" spans="2:12" ht="17.25">
      <c r="B44" s="40"/>
      <c r="C44" s="303"/>
      <c r="D44" s="329"/>
      <c r="E44" s="310"/>
      <c r="F44" s="329"/>
      <c r="G44" s="323"/>
      <c r="H44" s="324"/>
      <c r="I44" s="327"/>
      <c r="J44" s="328"/>
      <c r="K44" s="323"/>
      <c r="L44" s="325"/>
    </row>
    <row r="45" spans="2:12" ht="17.25">
      <c r="B45" s="40" t="s">
        <v>826</v>
      </c>
      <c r="C45" s="303">
        <v>6</v>
      </c>
      <c r="D45" s="322">
        <v>8.11</v>
      </c>
      <c r="E45" s="323">
        <v>4</v>
      </c>
      <c r="F45" s="324">
        <v>0.91</v>
      </c>
      <c r="G45" s="327">
        <v>1</v>
      </c>
      <c r="H45" s="328">
        <v>1.7</v>
      </c>
      <c r="I45" s="327">
        <v>0</v>
      </c>
      <c r="J45" s="328">
        <v>0</v>
      </c>
      <c r="K45" s="323">
        <f t="shared" si="2"/>
        <v>1</v>
      </c>
      <c r="L45" s="325">
        <f t="shared" si="2"/>
        <v>5.499999999999999</v>
      </c>
    </row>
    <row r="46" spans="2:12" ht="17.25">
      <c r="B46" s="40" t="s">
        <v>827</v>
      </c>
      <c r="C46" s="330">
        <v>3</v>
      </c>
      <c r="D46" s="328">
        <v>0.66</v>
      </c>
      <c r="E46" s="327">
        <v>3</v>
      </c>
      <c r="F46" s="328">
        <v>0.66</v>
      </c>
      <c r="G46" s="327">
        <v>0</v>
      </c>
      <c r="H46" s="328">
        <v>0</v>
      </c>
      <c r="I46" s="327">
        <v>0</v>
      </c>
      <c r="J46" s="328">
        <v>0</v>
      </c>
      <c r="K46" s="323">
        <f t="shared" si="2"/>
        <v>0</v>
      </c>
      <c r="L46" s="325">
        <f t="shared" si="2"/>
        <v>0</v>
      </c>
    </row>
    <row r="47" spans="2:12" ht="17.25">
      <c r="B47" s="40" t="s">
        <v>828</v>
      </c>
      <c r="C47" s="303">
        <v>0</v>
      </c>
      <c r="D47" s="322">
        <v>0</v>
      </c>
      <c r="E47" s="323">
        <v>0</v>
      </c>
      <c r="F47" s="324">
        <v>0</v>
      </c>
      <c r="G47" s="327">
        <v>0</v>
      </c>
      <c r="H47" s="328">
        <v>0</v>
      </c>
      <c r="I47" s="327">
        <v>0</v>
      </c>
      <c r="J47" s="328">
        <v>0</v>
      </c>
      <c r="K47" s="323">
        <f t="shared" si="2"/>
        <v>0</v>
      </c>
      <c r="L47" s="325">
        <f t="shared" si="2"/>
        <v>0</v>
      </c>
    </row>
    <row r="48" spans="2:12" ht="17.25">
      <c r="B48" s="40" t="s">
        <v>829</v>
      </c>
      <c r="C48" s="330">
        <v>0</v>
      </c>
      <c r="D48" s="328">
        <v>0</v>
      </c>
      <c r="E48" s="327">
        <v>0</v>
      </c>
      <c r="F48" s="328">
        <v>0</v>
      </c>
      <c r="G48" s="327">
        <v>0</v>
      </c>
      <c r="H48" s="328">
        <v>0</v>
      </c>
      <c r="I48" s="327">
        <v>0</v>
      </c>
      <c r="J48" s="328">
        <v>0</v>
      </c>
      <c r="K48" s="323">
        <f t="shared" si="2"/>
        <v>0</v>
      </c>
      <c r="L48" s="325">
        <f t="shared" si="2"/>
        <v>0</v>
      </c>
    </row>
    <row r="49" spans="2:12" ht="17.25">
      <c r="B49" s="40" t="s">
        <v>830</v>
      </c>
      <c r="C49" s="330">
        <v>5</v>
      </c>
      <c r="D49" s="328">
        <v>11.65</v>
      </c>
      <c r="E49" s="327">
        <v>4</v>
      </c>
      <c r="F49" s="328">
        <v>1.12</v>
      </c>
      <c r="G49" s="327">
        <v>0</v>
      </c>
      <c r="H49" s="328">
        <v>0</v>
      </c>
      <c r="I49" s="327">
        <v>0</v>
      </c>
      <c r="J49" s="328">
        <v>0</v>
      </c>
      <c r="K49" s="323">
        <f t="shared" si="2"/>
        <v>1</v>
      </c>
      <c r="L49" s="325">
        <f t="shared" si="2"/>
        <v>10.530000000000001</v>
      </c>
    </row>
    <row r="50" spans="2:12" ht="18" thickBot="1">
      <c r="B50" s="332"/>
      <c r="C50" s="301"/>
      <c r="D50" s="301"/>
      <c r="E50" s="301"/>
      <c r="F50" s="301"/>
      <c r="G50" s="301"/>
      <c r="H50" s="301"/>
      <c r="I50" s="301"/>
      <c r="J50" s="301"/>
      <c r="K50" s="301"/>
      <c r="L50" s="301"/>
    </row>
    <row r="51" ht="17.25">
      <c r="C51" s="298" t="s">
        <v>831</v>
      </c>
    </row>
    <row r="52" ht="17.25">
      <c r="A52" s="29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zoomScale="70" zoomScaleNormal="70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75390625" style="2" customWidth="1"/>
    <col min="3" max="3" width="9.625" style="2" customWidth="1"/>
    <col min="4" max="4" width="12.125" style="2" customWidth="1"/>
    <col min="5" max="10" width="9.625" style="2" customWidth="1"/>
    <col min="11" max="11" width="12.125" style="2" customWidth="1"/>
    <col min="12" max="12" width="10.875" style="2" customWidth="1"/>
    <col min="13" max="13" width="9.625" style="2" customWidth="1"/>
    <col min="14" max="16384" width="10.875" style="2" customWidth="1"/>
  </cols>
  <sheetData>
    <row r="1" ht="17.25">
      <c r="A1" s="1"/>
    </row>
    <row r="6" ht="17.25">
      <c r="E6" s="4" t="s">
        <v>27</v>
      </c>
    </row>
    <row r="7" spans="3:5" ht="17.25">
      <c r="C7" s="4" t="s">
        <v>53</v>
      </c>
      <c r="E7" s="1" t="s">
        <v>28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3:13" ht="17.25">
      <c r="C9" s="7"/>
      <c r="D9" s="27"/>
      <c r="E9" s="10"/>
      <c r="F9" s="10"/>
      <c r="G9" s="9" t="s">
        <v>54</v>
      </c>
      <c r="H9" s="10"/>
      <c r="I9" s="10"/>
      <c r="J9" s="10"/>
      <c r="K9" s="26" t="s">
        <v>30</v>
      </c>
      <c r="L9" s="26" t="s">
        <v>563</v>
      </c>
      <c r="M9" s="26"/>
    </row>
    <row r="10" spans="3:13" ht="17.25">
      <c r="C10" s="26" t="s">
        <v>564</v>
      </c>
      <c r="D10" s="26" t="s">
        <v>565</v>
      </c>
      <c r="E10" s="385" t="s">
        <v>429</v>
      </c>
      <c r="F10" s="386"/>
      <c r="G10" s="385" t="s">
        <v>430</v>
      </c>
      <c r="H10" s="386"/>
      <c r="I10" s="385" t="s">
        <v>431</v>
      </c>
      <c r="J10" s="386"/>
      <c r="K10" s="26" t="s">
        <v>32</v>
      </c>
      <c r="L10" s="26" t="s">
        <v>566</v>
      </c>
      <c r="M10" s="26" t="s">
        <v>437</v>
      </c>
    </row>
    <row r="11" spans="2:13" ht="17.25">
      <c r="B11" s="10"/>
      <c r="C11" s="8"/>
      <c r="D11" s="104" t="s">
        <v>562</v>
      </c>
      <c r="E11" s="12" t="s">
        <v>427</v>
      </c>
      <c r="F11" s="12" t="s">
        <v>428</v>
      </c>
      <c r="G11" s="12" t="s">
        <v>427</v>
      </c>
      <c r="H11" s="12" t="s">
        <v>428</v>
      </c>
      <c r="I11" s="12" t="s">
        <v>427</v>
      </c>
      <c r="J11" s="12" t="s">
        <v>428</v>
      </c>
      <c r="K11" s="12" t="s">
        <v>501</v>
      </c>
      <c r="L11" s="12" t="s">
        <v>501</v>
      </c>
      <c r="M11" s="12" t="s">
        <v>33</v>
      </c>
    </row>
    <row r="12" spans="3:13" ht="17.25">
      <c r="C12" s="13" t="s">
        <v>31</v>
      </c>
      <c r="D12" s="14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4" t="s">
        <v>8</v>
      </c>
      <c r="K12" s="14" t="s">
        <v>8</v>
      </c>
      <c r="L12" s="14" t="s">
        <v>8</v>
      </c>
      <c r="M12" s="14" t="s">
        <v>8</v>
      </c>
    </row>
    <row r="13" spans="2:13" ht="17.25">
      <c r="B13" s="39" t="s">
        <v>392</v>
      </c>
      <c r="C13" s="20">
        <v>83</v>
      </c>
      <c r="D13" s="14">
        <v>5835</v>
      </c>
      <c r="E13" s="21">
        <v>17</v>
      </c>
      <c r="F13" s="21">
        <v>19</v>
      </c>
      <c r="G13" s="21">
        <v>1029</v>
      </c>
      <c r="H13" s="21">
        <v>1035</v>
      </c>
      <c r="I13" s="21">
        <v>1877</v>
      </c>
      <c r="J13" s="21">
        <v>1858</v>
      </c>
      <c r="K13" s="21">
        <v>3779</v>
      </c>
      <c r="L13" s="21">
        <v>3948</v>
      </c>
      <c r="M13" s="21">
        <v>319</v>
      </c>
    </row>
    <row r="14" spans="2:13" ht="17.25">
      <c r="B14" s="39" t="s">
        <v>393</v>
      </c>
      <c r="C14" s="20">
        <v>80</v>
      </c>
      <c r="D14" s="14">
        <v>4784</v>
      </c>
      <c r="E14" s="21">
        <v>14</v>
      </c>
      <c r="F14" s="21">
        <v>17</v>
      </c>
      <c r="G14" s="21">
        <v>913</v>
      </c>
      <c r="H14" s="21">
        <v>845</v>
      </c>
      <c r="I14" s="21">
        <v>1477</v>
      </c>
      <c r="J14" s="21">
        <v>1518</v>
      </c>
      <c r="K14" s="21">
        <v>2991</v>
      </c>
      <c r="L14" s="21">
        <v>3358</v>
      </c>
      <c r="M14" s="21">
        <v>301</v>
      </c>
    </row>
    <row r="15" spans="2:13" ht="17.25">
      <c r="B15" s="39" t="s">
        <v>395</v>
      </c>
      <c r="C15" s="20">
        <v>79</v>
      </c>
      <c r="D15" s="14">
        <v>3983</v>
      </c>
      <c r="E15" s="21">
        <v>1</v>
      </c>
      <c r="F15" s="21">
        <v>5</v>
      </c>
      <c r="G15" s="21">
        <v>772</v>
      </c>
      <c r="H15" s="21">
        <v>783</v>
      </c>
      <c r="I15" s="21">
        <v>1256</v>
      </c>
      <c r="J15" s="21">
        <v>1166</v>
      </c>
      <c r="K15" s="21">
        <v>2431</v>
      </c>
      <c r="L15" s="21">
        <v>2625</v>
      </c>
      <c r="M15" s="21">
        <v>309</v>
      </c>
    </row>
    <row r="16" spans="2:13" ht="17.25">
      <c r="B16" s="39" t="s">
        <v>397</v>
      </c>
      <c r="C16" s="20">
        <v>79</v>
      </c>
      <c r="D16" s="14">
        <v>3806</v>
      </c>
      <c r="E16" s="21">
        <v>3</v>
      </c>
      <c r="F16" s="21">
        <v>7</v>
      </c>
      <c r="G16" s="21">
        <v>775</v>
      </c>
      <c r="H16" s="21">
        <v>773</v>
      </c>
      <c r="I16" s="21">
        <v>1126</v>
      </c>
      <c r="J16" s="21">
        <v>1122</v>
      </c>
      <c r="K16" s="21">
        <v>2331</v>
      </c>
      <c r="L16" s="21">
        <v>2444</v>
      </c>
      <c r="M16" s="21">
        <v>300</v>
      </c>
    </row>
    <row r="17" spans="2:13" ht="17.25">
      <c r="B17" s="39" t="s">
        <v>398</v>
      </c>
      <c r="C17" s="20">
        <v>79</v>
      </c>
      <c r="D17" s="14">
        <v>3714</v>
      </c>
      <c r="E17" s="21">
        <v>1</v>
      </c>
      <c r="F17" s="21">
        <v>4</v>
      </c>
      <c r="G17" s="21">
        <v>732</v>
      </c>
      <c r="H17" s="21">
        <v>725</v>
      </c>
      <c r="I17" s="21">
        <v>1153</v>
      </c>
      <c r="J17" s="21">
        <v>1099</v>
      </c>
      <c r="K17" s="21">
        <v>2173</v>
      </c>
      <c r="L17" s="21">
        <v>2282</v>
      </c>
      <c r="M17" s="21">
        <v>314</v>
      </c>
    </row>
    <row r="18" spans="2:13" ht="17.25">
      <c r="B18" s="39"/>
      <c r="C18" s="20"/>
      <c r="D18" s="14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7.25">
      <c r="B19" s="39" t="s">
        <v>399</v>
      </c>
      <c r="C19" s="20">
        <v>79</v>
      </c>
      <c r="D19" s="14">
        <v>3784</v>
      </c>
      <c r="E19" s="21">
        <v>54</v>
      </c>
      <c r="F19" s="21">
        <v>54</v>
      </c>
      <c r="G19" s="21">
        <v>733</v>
      </c>
      <c r="H19" s="21">
        <v>740</v>
      </c>
      <c r="I19" s="21">
        <v>1142</v>
      </c>
      <c r="J19" s="21">
        <v>1061</v>
      </c>
      <c r="K19" s="21">
        <v>2334</v>
      </c>
      <c r="L19" s="21">
        <v>2277</v>
      </c>
      <c r="M19" s="21">
        <v>312</v>
      </c>
    </row>
    <row r="20" spans="2:13" ht="17.25">
      <c r="B20" s="39" t="s">
        <v>400</v>
      </c>
      <c r="C20" s="13">
        <v>79</v>
      </c>
      <c r="D20" s="14">
        <v>3727</v>
      </c>
      <c r="E20" s="14">
        <v>95</v>
      </c>
      <c r="F20" s="14">
        <v>96</v>
      </c>
      <c r="G20" s="14">
        <v>692</v>
      </c>
      <c r="H20" s="14">
        <v>710</v>
      </c>
      <c r="I20" s="14">
        <v>1070</v>
      </c>
      <c r="J20" s="14">
        <v>1064</v>
      </c>
      <c r="K20" s="14">
        <v>2149</v>
      </c>
      <c r="L20" s="14">
        <v>2225</v>
      </c>
      <c r="M20" s="21">
        <v>321</v>
      </c>
    </row>
    <row r="21" spans="2:13" ht="17.25">
      <c r="B21" s="39" t="s">
        <v>401</v>
      </c>
      <c r="C21" s="19">
        <v>79</v>
      </c>
      <c r="D21" s="14">
        <v>3900</v>
      </c>
      <c r="E21" s="21">
        <v>223</v>
      </c>
      <c r="F21" s="21">
        <v>230</v>
      </c>
      <c r="G21" s="16">
        <v>725</v>
      </c>
      <c r="H21" s="21">
        <v>715</v>
      </c>
      <c r="I21" s="21">
        <v>989</v>
      </c>
      <c r="J21" s="21">
        <v>1018</v>
      </c>
      <c r="K21" s="21">
        <v>2329</v>
      </c>
      <c r="L21" s="21">
        <v>2142</v>
      </c>
      <c r="M21" s="21">
        <v>314</v>
      </c>
    </row>
    <row r="22" spans="2:13" ht="17.25">
      <c r="B22" s="39" t="s">
        <v>402</v>
      </c>
      <c r="C22" s="13">
        <v>78</v>
      </c>
      <c r="D22" s="14">
        <v>3863</v>
      </c>
      <c r="E22" s="14">
        <v>223</v>
      </c>
      <c r="F22" s="14">
        <v>217</v>
      </c>
      <c r="G22" s="14">
        <v>717</v>
      </c>
      <c r="H22" s="14">
        <v>691</v>
      </c>
      <c r="I22" s="14">
        <v>1022</v>
      </c>
      <c r="J22" s="14">
        <v>993</v>
      </c>
      <c r="K22" s="14">
        <v>1997</v>
      </c>
      <c r="L22" s="14">
        <v>2020</v>
      </c>
      <c r="M22" s="21">
        <v>314</v>
      </c>
    </row>
    <row r="23" spans="2:13" ht="17.25">
      <c r="B23" s="39" t="s">
        <v>403</v>
      </c>
      <c r="C23" s="13">
        <v>78</v>
      </c>
      <c r="D23" s="14">
        <v>3770</v>
      </c>
      <c r="E23" s="14">
        <v>293</v>
      </c>
      <c r="F23" s="14">
        <v>278</v>
      </c>
      <c r="G23" s="14">
        <v>653</v>
      </c>
      <c r="H23" s="14">
        <v>666</v>
      </c>
      <c r="I23" s="14">
        <v>946</v>
      </c>
      <c r="J23" s="14">
        <v>934</v>
      </c>
      <c r="K23" s="14">
        <v>1942</v>
      </c>
      <c r="L23" s="14">
        <v>2016</v>
      </c>
      <c r="M23" s="21">
        <v>315</v>
      </c>
    </row>
    <row r="24" spans="2:13" ht="17.25">
      <c r="B24" s="39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21"/>
    </row>
    <row r="25" spans="2:13" ht="17.25">
      <c r="B25" s="39" t="s">
        <v>404</v>
      </c>
      <c r="C25" s="13">
        <v>77</v>
      </c>
      <c r="D25" s="14">
        <v>3836</v>
      </c>
      <c r="E25" s="14">
        <v>325</v>
      </c>
      <c r="F25" s="14">
        <v>311</v>
      </c>
      <c r="G25" s="14">
        <v>696</v>
      </c>
      <c r="H25" s="14">
        <v>706</v>
      </c>
      <c r="I25" s="14">
        <v>897</v>
      </c>
      <c r="J25" s="14">
        <v>901</v>
      </c>
      <c r="K25" s="14">
        <v>1982</v>
      </c>
      <c r="L25" s="14">
        <v>1891</v>
      </c>
      <c r="M25" s="21">
        <v>317</v>
      </c>
    </row>
    <row r="26" spans="2:13" ht="17.25">
      <c r="B26" s="39" t="s">
        <v>405</v>
      </c>
      <c r="C26" s="13">
        <v>76</v>
      </c>
      <c r="D26" s="14">
        <v>3793</v>
      </c>
      <c r="E26" s="14">
        <v>373</v>
      </c>
      <c r="F26" s="14">
        <v>333</v>
      </c>
      <c r="G26" s="14">
        <v>648</v>
      </c>
      <c r="H26" s="14">
        <v>636</v>
      </c>
      <c r="I26" s="14">
        <v>892</v>
      </c>
      <c r="J26" s="14">
        <v>911</v>
      </c>
      <c r="K26" s="14">
        <v>1799</v>
      </c>
      <c r="L26" s="14">
        <v>1815</v>
      </c>
      <c r="M26" s="14">
        <v>321</v>
      </c>
    </row>
    <row r="27" spans="2:13" ht="17.25">
      <c r="B27" s="39" t="s">
        <v>406</v>
      </c>
      <c r="C27" s="13">
        <v>74</v>
      </c>
      <c r="D27" s="14">
        <v>3539</v>
      </c>
      <c r="E27" s="14">
        <v>302</v>
      </c>
      <c r="F27" s="14">
        <v>323</v>
      </c>
      <c r="G27" s="14">
        <v>655</v>
      </c>
      <c r="H27" s="14">
        <v>617</v>
      </c>
      <c r="I27" s="14">
        <v>841</v>
      </c>
      <c r="J27" s="14">
        <v>801</v>
      </c>
      <c r="K27" s="141">
        <v>1604</v>
      </c>
      <c r="L27" s="14">
        <v>1793</v>
      </c>
      <c r="M27" s="14">
        <v>308</v>
      </c>
    </row>
    <row r="28" spans="2:13" ht="17.25">
      <c r="B28" s="39" t="s">
        <v>504</v>
      </c>
      <c r="C28" s="13">
        <v>74</v>
      </c>
      <c r="D28" s="14">
        <v>3251</v>
      </c>
      <c r="E28" s="14">
        <v>326</v>
      </c>
      <c r="F28" s="14">
        <v>279</v>
      </c>
      <c r="G28" s="14">
        <v>530</v>
      </c>
      <c r="H28" s="14">
        <v>564</v>
      </c>
      <c r="I28" s="14">
        <v>772</v>
      </c>
      <c r="J28" s="14">
        <v>780</v>
      </c>
      <c r="K28" s="141">
        <v>1398</v>
      </c>
      <c r="L28" s="14">
        <v>1612</v>
      </c>
      <c r="M28" s="14">
        <v>297</v>
      </c>
    </row>
    <row r="29" spans="2:13" ht="17.25">
      <c r="B29" s="39" t="s">
        <v>638</v>
      </c>
      <c r="C29" s="218">
        <v>73</v>
      </c>
      <c r="D29" s="219">
        <v>3030</v>
      </c>
      <c r="E29" s="219">
        <v>308</v>
      </c>
      <c r="F29" s="219">
        <v>306</v>
      </c>
      <c r="G29" s="219">
        <v>559</v>
      </c>
      <c r="H29" s="219">
        <v>488</v>
      </c>
      <c r="I29" s="219">
        <v>668</v>
      </c>
      <c r="J29" s="219">
        <v>701</v>
      </c>
      <c r="K29" s="220">
        <v>1372</v>
      </c>
      <c r="L29" s="219">
        <v>1561</v>
      </c>
      <c r="M29" s="219">
        <v>307</v>
      </c>
    </row>
    <row r="30" spans="2:13" ht="17.25">
      <c r="B30" s="39"/>
      <c r="C30" s="218"/>
      <c r="D30" s="219"/>
      <c r="E30" s="219"/>
      <c r="F30" s="219"/>
      <c r="G30" s="219"/>
      <c r="H30" s="219"/>
      <c r="I30" s="219"/>
      <c r="J30" s="219"/>
      <c r="K30" s="220"/>
      <c r="L30" s="219"/>
      <c r="M30" s="219"/>
    </row>
    <row r="31" spans="2:14" ht="17.25">
      <c r="B31" s="39" t="s">
        <v>666</v>
      </c>
      <c r="C31" s="233">
        <v>71</v>
      </c>
      <c r="D31" s="235">
        <v>2738</v>
      </c>
      <c r="E31" s="235">
        <v>308</v>
      </c>
      <c r="F31" s="235">
        <v>261</v>
      </c>
      <c r="G31" s="235">
        <v>481</v>
      </c>
      <c r="H31" s="235">
        <v>486</v>
      </c>
      <c r="I31" s="235">
        <v>633</v>
      </c>
      <c r="J31" s="235">
        <v>569</v>
      </c>
      <c r="K31" s="241">
        <v>1125</v>
      </c>
      <c r="L31" s="235">
        <v>1358</v>
      </c>
      <c r="M31" s="235">
        <v>295</v>
      </c>
      <c r="N31" s="149"/>
    </row>
    <row r="32" spans="2:14" ht="17.25">
      <c r="B32" s="39"/>
      <c r="C32" s="233"/>
      <c r="D32" s="235"/>
      <c r="E32" s="235"/>
      <c r="F32" s="235"/>
      <c r="G32" s="235"/>
      <c r="H32" s="235"/>
      <c r="I32" s="235"/>
      <c r="J32" s="235"/>
      <c r="K32" s="241"/>
      <c r="L32" s="235"/>
      <c r="M32" s="235"/>
      <c r="N32" s="149"/>
    </row>
    <row r="33" spans="2:14" ht="17.25">
      <c r="B33" s="97" t="s">
        <v>34</v>
      </c>
      <c r="C33" s="233">
        <v>13</v>
      </c>
      <c r="D33" s="232">
        <v>848</v>
      </c>
      <c r="E33" s="232">
        <v>117</v>
      </c>
      <c r="F33" s="232">
        <v>107</v>
      </c>
      <c r="G33" s="232">
        <v>154</v>
      </c>
      <c r="H33" s="232">
        <v>130</v>
      </c>
      <c r="I33" s="232">
        <v>202</v>
      </c>
      <c r="J33" s="232">
        <v>138</v>
      </c>
      <c r="K33" s="241">
        <v>294</v>
      </c>
      <c r="L33" s="232">
        <v>312</v>
      </c>
      <c r="M33" s="232">
        <v>70</v>
      </c>
      <c r="N33" s="149"/>
    </row>
    <row r="34" spans="2:14" ht="17.25">
      <c r="B34" s="97" t="s">
        <v>35</v>
      </c>
      <c r="C34" s="233">
        <v>14</v>
      </c>
      <c r="D34" s="235">
        <v>554</v>
      </c>
      <c r="E34" s="235">
        <v>91</v>
      </c>
      <c r="F34" s="235">
        <v>67</v>
      </c>
      <c r="G34" s="221">
        <v>92</v>
      </c>
      <c r="H34" s="221">
        <v>101</v>
      </c>
      <c r="I34" s="221">
        <v>99</v>
      </c>
      <c r="J34" s="221">
        <v>104</v>
      </c>
      <c r="K34" s="241">
        <v>182</v>
      </c>
      <c r="L34" s="221">
        <v>243</v>
      </c>
      <c r="M34" s="235">
        <v>67</v>
      </c>
      <c r="N34" s="149"/>
    </row>
    <row r="35" spans="2:14" ht="17.25">
      <c r="B35" s="97" t="s">
        <v>36</v>
      </c>
      <c r="C35" s="221">
        <v>11</v>
      </c>
      <c r="D35" s="235">
        <v>247</v>
      </c>
      <c r="E35" s="238">
        <v>0</v>
      </c>
      <c r="F35" s="238">
        <v>0</v>
      </c>
      <c r="G35" s="221">
        <v>54</v>
      </c>
      <c r="H35" s="221">
        <v>67</v>
      </c>
      <c r="I35" s="235">
        <v>62</v>
      </c>
      <c r="J35" s="235">
        <v>64</v>
      </c>
      <c r="K35" s="241">
        <v>135</v>
      </c>
      <c r="L35" s="235">
        <v>151</v>
      </c>
      <c r="M35" s="235">
        <v>37</v>
      </c>
      <c r="N35" s="149"/>
    </row>
    <row r="36" spans="2:14" ht="17.25">
      <c r="B36" s="97" t="s">
        <v>37</v>
      </c>
      <c r="C36" s="243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149"/>
    </row>
    <row r="37" spans="2:14" ht="17.25">
      <c r="B37" s="97" t="s">
        <v>38</v>
      </c>
      <c r="C37" s="239">
        <v>4</v>
      </c>
      <c r="D37" s="239">
        <v>247</v>
      </c>
      <c r="E37" s="239">
        <v>41</v>
      </c>
      <c r="F37" s="239">
        <v>27</v>
      </c>
      <c r="G37" s="239">
        <v>50</v>
      </c>
      <c r="H37" s="239">
        <v>49</v>
      </c>
      <c r="I37" s="239">
        <v>46</v>
      </c>
      <c r="J37" s="239">
        <v>34</v>
      </c>
      <c r="K37" s="241">
        <v>75</v>
      </c>
      <c r="L37" s="239">
        <v>115</v>
      </c>
      <c r="M37" s="239">
        <v>26</v>
      </c>
      <c r="N37" s="149"/>
    </row>
    <row r="38" spans="2:14" ht="17.25">
      <c r="B38" s="97" t="s">
        <v>39</v>
      </c>
      <c r="C38" s="221">
        <v>4</v>
      </c>
      <c r="D38" s="235">
        <v>144</v>
      </c>
      <c r="E38" s="238">
        <v>0</v>
      </c>
      <c r="F38" s="238">
        <v>0</v>
      </c>
      <c r="G38" s="221">
        <v>28</v>
      </c>
      <c r="H38" s="221">
        <v>33</v>
      </c>
      <c r="I38" s="235">
        <v>43</v>
      </c>
      <c r="J38" s="235">
        <v>40</v>
      </c>
      <c r="K38" s="241">
        <v>64</v>
      </c>
      <c r="L38" s="235">
        <v>100</v>
      </c>
      <c r="M38" s="235">
        <v>12</v>
      </c>
      <c r="N38" s="149"/>
    </row>
    <row r="39" spans="2:14" ht="17.25">
      <c r="B39" s="97" t="s">
        <v>40</v>
      </c>
      <c r="C39" s="221">
        <v>5</v>
      </c>
      <c r="D39" s="235">
        <v>135</v>
      </c>
      <c r="E39" s="238">
        <v>0</v>
      </c>
      <c r="F39" s="238">
        <v>0</v>
      </c>
      <c r="G39" s="238">
        <v>0</v>
      </c>
      <c r="H39" s="238">
        <v>0</v>
      </c>
      <c r="I39" s="235">
        <v>63</v>
      </c>
      <c r="J39" s="235">
        <v>72</v>
      </c>
      <c r="K39" s="241">
        <v>135</v>
      </c>
      <c r="L39" s="235">
        <v>193</v>
      </c>
      <c r="M39" s="235">
        <v>15</v>
      </c>
      <c r="N39" s="149"/>
    </row>
    <row r="40" spans="2:14" ht="17.25">
      <c r="B40" s="97" t="s">
        <v>407</v>
      </c>
      <c r="C40" s="244">
        <v>0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149"/>
    </row>
    <row r="41" spans="2:14" ht="17.25">
      <c r="B41" s="97" t="s">
        <v>408</v>
      </c>
      <c r="C41" s="244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149"/>
    </row>
    <row r="42" spans="2:14" ht="17.25">
      <c r="B42" s="97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149"/>
    </row>
    <row r="43" spans="2:14" ht="17.25">
      <c r="B43" s="97" t="s">
        <v>419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149"/>
    </row>
    <row r="44" spans="2:14" ht="17.25">
      <c r="B44" s="97"/>
      <c r="C44" s="240"/>
      <c r="D44" s="235"/>
      <c r="E44" s="239"/>
      <c r="F44" s="239"/>
      <c r="G44" s="239"/>
      <c r="H44" s="239"/>
      <c r="I44" s="235"/>
      <c r="J44" s="235"/>
      <c r="K44" s="241"/>
      <c r="L44" s="235"/>
      <c r="M44" s="235"/>
      <c r="N44" s="149"/>
    </row>
    <row r="45" spans="2:14" ht="17.25">
      <c r="B45" s="97" t="s">
        <v>41</v>
      </c>
      <c r="C45" s="243">
        <v>6</v>
      </c>
      <c r="D45" s="239">
        <v>73</v>
      </c>
      <c r="E45" s="238">
        <v>0</v>
      </c>
      <c r="F45" s="238">
        <v>0</v>
      </c>
      <c r="G45" s="239">
        <v>18</v>
      </c>
      <c r="H45" s="239">
        <v>11</v>
      </c>
      <c r="I45" s="239">
        <v>20</v>
      </c>
      <c r="J45" s="239">
        <v>24</v>
      </c>
      <c r="K45" s="239">
        <v>34</v>
      </c>
      <c r="L45" s="239">
        <v>49</v>
      </c>
      <c r="M45" s="239">
        <v>12</v>
      </c>
      <c r="N45" s="149"/>
    </row>
    <row r="46" spans="2:14" ht="17.25">
      <c r="B46" s="97" t="s">
        <v>42</v>
      </c>
      <c r="C46" s="221">
        <v>3</v>
      </c>
      <c r="D46" s="235">
        <v>51</v>
      </c>
      <c r="E46" s="239">
        <v>11</v>
      </c>
      <c r="F46" s="239">
        <v>10</v>
      </c>
      <c r="G46" s="235">
        <v>10</v>
      </c>
      <c r="H46" s="235">
        <v>3</v>
      </c>
      <c r="I46" s="235">
        <v>8</v>
      </c>
      <c r="J46" s="235">
        <v>9</v>
      </c>
      <c r="K46" s="241">
        <v>21</v>
      </c>
      <c r="L46" s="235">
        <v>16</v>
      </c>
      <c r="M46" s="235">
        <v>6</v>
      </c>
      <c r="N46" s="149"/>
    </row>
    <row r="47" spans="2:14" ht="17.25">
      <c r="B47" s="97" t="s">
        <v>43</v>
      </c>
      <c r="C47" s="221">
        <v>0</v>
      </c>
      <c r="D47" s="238">
        <v>0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149"/>
    </row>
    <row r="48" spans="2:14" ht="17.25">
      <c r="B48" s="97"/>
      <c r="C48" s="221"/>
      <c r="D48" s="235"/>
      <c r="E48" s="239"/>
      <c r="F48" s="239"/>
      <c r="G48" s="235"/>
      <c r="H48" s="235"/>
      <c r="I48" s="235"/>
      <c r="J48" s="235"/>
      <c r="K48" s="241"/>
      <c r="L48" s="235"/>
      <c r="M48" s="235"/>
      <c r="N48" s="149"/>
    </row>
    <row r="49" spans="2:14" ht="17.25">
      <c r="B49" s="97" t="s">
        <v>44</v>
      </c>
      <c r="C49" s="239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149"/>
    </row>
    <row r="50" spans="2:14" ht="17.25">
      <c r="B50" s="97" t="s">
        <v>45</v>
      </c>
      <c r="C50" s="235">
        <v>1</v>
      </c>
      <c r="D50" s="235">
        <v>40</v>
      </c>
      <c r="E50" s="235">
        <v>6</v>
      </c>
      <c r="F50" s="235">
        <v>11</v>
      </c>
      <c r="G50" s="235">
        <v>5</v>
      </c>
      <c r="H50" s="235">
        <v>9</v>
      </c>
      <c r="I50" s="238">
        <v>5</v>
      </c>
      <c r="J50" s="235">
        <v>4</v>
      </c>
      <c r="K50" s="235">
        <v>19</v>
      </c>
      <c r="L50" s="235">
        <v>7</v>
      </c>
      <c r="M50" s="235">
        <v>4</v>
      </c>
      <c r="N50" s="149"/>
    </row>
    <row r="51" spans="2:14" ht="17.25">
      <c r="B51" s="97" t="s">
        <v>420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149"/>
    </row>
    <row r="52" spans="2:14" ht="17.25">
      <c r="B52" s="97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149"/>
    </row>
    <row r="53" spans="2:14" ht="17.25">
      <c r="B53" s="97" t="s">
        <v>46</v>
      </c>
      <c r="C53" s="221">
        <v>1</v>
      </c>
      <c r="D53" s="239">
        <v>67</v>
      </c>
      <c r="E53" s="238">
        <v>11</v>
      </c>
      <c r="F53" s="238">
        <v>13</v>
      </c>
      <c r="G53" s="239">
        <v>9</v>
      </c>
      <c r="H53" s="239">
        <v>13</v>
      </c>
      <c r="I53" s="239">
        <v>10</v>
      </c>
      <c r="J53" s="239">
        <v>11</v>
      </c>
      <c r="K53" s="241">
        <v>25</v>
      </c>
      <c r="L53" s="239">
        <v>21</v>
      </c>
      <c r="M53" s="239">
        <v>10</v>
      </c>
      <c r="N53" s="149"/>
    </row>
    <row r="54" spans="2:14" ht="17.25">
      <c r="B54" s="97" t="s">
        <v>546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149"/>
    </row>
    <row r="55" spans="2:14" ht="17.25">
      <c r="B55" s="97" t="s">
        <v>547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149"/>
    </row>
    <row r="56" spans="2:14" ht="17.25">
      <c r="B56" s="97" t="s">
        <v>47</v>
      </c>
      <c r="C56" s="221">
        <v>2</v>
      </c>
      <c r="D56" s="235">
        <v>68</v>
      </c>
      <c r="E56" s="238">
        <v>0</v>
      </c>
      <c r="F56" s="238">
        <v>0</v>
      </c>
      <c r="G56" s="235">
        <v>12</v>
      </c>
      <c r="H56" s="235">
        <v>26</v>
      </c>
      <c r="I56" s="235">
        <v>15</v>
      </c>
      <c r="J56" s="235">
        <v>15</v>
      </c>
      <c r="K56" s="241">
        <v>38</v>
      </c>
      <c r="L56" s="235">
        <v>44</v>
      </c>
      <c r="M56" s="235">
        <v>6</v>
      </c>
      <c r="N56" s="149"/>
    </row>
    <row r="57" spans="2:14" ht="17.25">
      <c r="B57" s="97" t="s">
        <v>56</v>
      </c>
      <c r="C57" s="239">
        <v>1</v>
      </c>
      <c r="D57" s="239">
        <v>92</v>
      </c>
      <c r="E57" s="239">
        <v>16</v>
      </c>
      <c r="F57" s="239">
        <v>12</v>
      </c>
      <c r="G57" s="239">
        <v>18</v>
      </c>
      <c r="H57" s="239">
        <v>9</v>
      </c>
      <c r="I57" s="239">
        <v>18</v>
      </c>
      <c r="J57" s="239">
        <v>19</v>
      </c>
      <c r="K57" s="239">
        <v>36</v>
      </c>
      <c r="L57" s="239">
        <v>32</v>
      </c>
      <c r="M57" s="239">
        <v>7</v>
      </c>
      <c r="N57" s="149"/>
    </row>
    <row r="58" spans="2:14" ht="17.25">
      <c r="B58" s="97" t="s">
        <v>421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149"/>
    </row>
    <row r="59" spans="2:14" ht="17.25">
      <c r="B59" s="97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149"/>
    </row>
    <row r="60" spans="2:14" ht="17.25">
      <c r="B60" s="97" t="s">
        <v>48</v>
      </c>
      <c r="C60" s="235">
        <v>2</v>
      </c>
      <c r="D60" s="235">
        <v>61</v>
      </c>
      <c r="E60" s="238">
        <v>0</v>
      </c>
      <c r="F60" s="238">
        <v>0</v>
      </c>
      <c r="G60" s="235">
        <v>9</v>
      </c>
      <c r="H60" s="235">
        <v>17</v>
      </c>
      <c r="I60" s="235">
        <v>20</v>
      </c>
      <c r="J60" s="235">
        <v>15</v>
      </c>
      <c r="K60" s="235">
        <v>28</v>
      </c>
      <c r="L60" s="235">
        <v>24</v>
      </c>
      <c r="M60" s="235">
        <v>6</v>
      </c>
      <c r="N60" s="149"/>
    </row>
    <row r="61" spans="2:14" ht="17.25">
      <c r="B61" s="97" t="s">
        <v>49</v>
      </c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149"/>
    </row>
    <row r="62" spans="2:14" ht="17.25">
      <c r="B62" s="97" t="s">
        <v>422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149"/>
    </row>
    <row r="63" spans="2:14" ht="17.25">
      <c r="B63" s="97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149"/>
    </row>
    <row r="64" spans="2:14" ht="17.25">
      <c r="B64" s="97" t="s">
        <v>50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149"/>
    </row>
    <row r="65" spans="2:14" ht="17.25">
      <c r="B65" s="97" t="s">
        <v>51</v>
      </c>
      <c r="C65" s="235">
        <v>1</v>
      </c>
      <c r="D65" s="235">
        <v>25</v>
      </c>
      <c r="E65" s="239">
        <v>1</v>
      </c>
      <c r="F65" s="239">
        <v>5</v>
      </c>
      <c r="G65" s="235">
        <v>6</v>
      </c>
      <c r="H65" s="235">
        <v>6</v>
      </c>
      <c r="I65" s="235">
        <v>3</v>
      </c>
      <c r="J65" s="235">
        <v>4</v>
      </c>
      <c r="K65" s="235">
        <v>8</v>
      </c>
      <c r="L65" s="235">
        <v>11</v>
      </c>
      <c r="M65" s="235">
        <v>1</v>
      </c>
      <c r="N65" s="149"/>
    </row>
    <row r="66" spans="2:14" ht="17.25">
      <c r="B66" s="97" t="s">
        <v>423</v>
      </c>
      <c r="C66" s="238">
        <v>0</v>
      </c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149"/>
    </row>
    <row r="67" spans="2:14" ht="17.25">
      <c r="B67" s="97" t="s">
        <v>548</v>
      </c>
      <c r="C67" s="238">
        <v>0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8">
        <v>0</v>
      </c>
      <c r="N67" s="149"/>
    </row>
    <row r="68" spans="2:14" ht="17.25">
      <c r="B68" s="97" t="s">
        <v>52</v>
      </c>
      <c r="C68" s="235">
        <v>3</v>
      </c>
      <c r="D68" s="235">
        <v>86</v>
      </c>
      <c r="E68" s="235">
        <v>14</v>
      </c>
      <c r="F68" s="235">
        <v>9</v>
      </c>
      <c r="G68" s="235">
        <v>16</v>
      </c>
      <c r="H68" s="235">
        <v>12</v>
      </c>
      <c r="I68" s="235">
        <v>19</v>
      </c>
      <c r="J68" s="235">
        <v>16</v>
      </c>
      <c r="K68" s="235">
        <v>31</v>
      </c>
      <c r="L68" s="235">
        <v>40</v>
      </c>
      <c r="M68" s="235">
        <v>16</v>
      </c>
      <c r="N68" s="149"/>
    </row>
    <row r="69" spans="2:14" ht="18" thickBot="1">
      <c r="B69" s="51"/>
      <c r="C69" s="152" t="s">
        <v>424</v>
      </c>
      <c r="D69" s="152" t="s">
        <v>424</v>
      </c>
      <c r="E69" s="152" t="s">
        <v>424</v>
      </c>
      <c r="F69" s="152" t="s">
        <v>424</v>
      </c>
      <c r="G69" s="152" t="s">
        <v>424</v>
      </c>
      <c r="H69" s="152" t="s">
        <v>424</v>
      </c>
      <c r="I69" s="152" t="s">
        <v>424</v>
      </c>
      <c r="J69" s="152" t="s">
        <v>424</v>
      </c>
      <c r="K69" s="152" t="s">
        <v>424</v>
      </c>
      <c r="L69" s="152" t="s">
        <v>424</v>
      </c>
      <c r="M69" s="152" t="s">
        <v>424</v>
      </c>
      <c r="N69" s="149"/>
    </row>
    <row r="70" spans="3:14" ht="17.25">
      <c r="C70" s="148" t="s">
        <v>542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</row>
    <row r="71" spans="3:14" ht="17.25"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</row>
    <row r="72" spans="3:14" ht="17.25"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3:14" ht="17.25"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3:14" ht="17.25"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3:14" ht="17.25"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3:14" ht="17.25"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</row>
    <row r="77" spans="3:14" ht="17.25"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3:14" ht="17.25"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</row>
    <row r="79" spans="3:14" ht="17.25"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</row>
    <row r="80" spans="3:14" ht="17.25"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3:14" ht="17.25"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3:14" ht="17.25"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3:14" ht="17.25"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3:14" ht="17.25"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</row>
    <row r="85" spans="3:14" ht="17.25"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</row>
    <row r="86" spans="3:14" ht="17.25"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3:14" ht="17.25"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</row>
    <row r="88" spans="3:14" ht="17.25"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3:14" ht="17.25"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</row>
    <row r="90" spans="3:14" ht="17.25"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3:14" ht="17.25"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3:14" ht="17.25"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</row>
    <row r="93" spans="3:14" ht="17.25"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3:14" ht="17.25"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</sheetData>
  <sheetProtection selectLockedCells="1" selectUnlockedCells="1"/>
  <mergeCells count="3">
    <mergeCell ref="E10:F10"/>
    <mergeCell ref="G10:H10"/>
    <mergeCell ref="I10:J10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5" zoomScaleNormal="75" workbookViewId="0" topLeftCell="A1">
      <selection activeCell="D56" sqref="D56"/>
    </sheetView>
  </sheetViews>
  <sheetFormatPr defaultColWidth="7.125" defaultRowHeight="13.5"/>
  <cols>
    <col min="1" max="1" width="13.375" style="2" customWidth="1"/>
    <col min="2" max="2" width="2.125" style="2" customWidth="1"/>
    <col min="3" max="3" width="19.375" style="2" bestFit="1" customWidth="1"/>
    <col min="4" max="5" width="8.25390625" style="2" bestFit="1" customWidth="1"/>
    <col min="6" max="6" width="7.375" style="2" bestFit="1" customWidth="1"/>
    <col min="7" max="7" width="8.375" style="2" customWidth="1"/>
    <col min="8" max="8" width="7.375" style="2" bestFit="1" customWidth="1"/>
    <col min="9" max="9" width="8.375" style="2" customWidth="1"/>
    <col min="10" max="10" width="8.25390625" style="2" bestFit="1" customWidth="1"/>
    <col min="11" max="11" width="8.375" style="2" customWidth="1"/>
    <col min="12" max="12" width="7.375" style="2" bestFit="1" customWidth="1"/>
    <col min="13" max="13" width="8.375" style="2" customWidth="1"/>
    <col min="14" max="14" width="7.375" style="2" bestFit="1" customWidth="1"/>
    <col min="15" max="15" width="8.375" style="2" customWidth="1"/>
    <col min="16" max="16" width="7.25390625" style="2" bestFit="1" customWidth="1"/>
    <col min="17" max="17" width="7.375" style="2" bestFit="1" customWidth="1"/>
    <col min="18" max="21" width="7.25390625" style="2" bestFit="1" customWidth="1"/>
    <col min="22" max="16384" width="7.125" style="2" customWidth="1"/>
  </cols>
  <sheetData>
    <row r="1" ht="17.25">
      <c r="A1" s="1"/>
    </row>
    <row r="6" ht="17.25">
      <c r="H6" s="4" t="s">
        <v>832</v>
      </c>
    </row>
    <row r="7" spans="2:21" ht="18" thickBot="1">
      <c r="B7" s="5"/>
      <c r="C7" s="5"/>
      <c r="D7" s="5"/>
      <c r="E7" s="5"/>
      <c r="F7" s="5"/>
      <c r="G7" s="5"/>
      <c r="H7" s="5"/>
      <c r="I7" s="287" t="s">
        <v>833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4:21" ht="17.25">
      <c r="D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4:21" ht="17.25">
      <c r="D9" s="7"/>
      <c r="F9" s="8"/>
      <c r="G9" s="10"/>
      <c r="H9" s="10"/>
      <c r="I9" s="10"/>
      <c r="J9" s="9" t="s">
        <v>834</v>
      </c>
      <c r="K9" s="10"/>
      <c r="L9" s="10"/>
      <c r="M9" s="10"/>
      <c r="N9" s="10"/>
      <c r="O9" s="10"/>
      <c r="P9" s="7"/>
      <c r="R9" s="7"/>
      <c r="T9" s="398" t="s">
        <v>835</v>
      </c>
      <c r="U9" s="399"/>
    </row>
    <row r="10" spans="4:21" ht="17.25">
      <c r="D10" s="409" t="s">
        <v>836</v>
      </c>
      <c r="E10" s="391"/>
      <c r="F10" s="7"/>
      <c r="H10" s="8"/>
      <c r="I10" s="10"/>
      <c r="J10" s="10"/>
      <c r="K10" s="9" t="s">
        <v>837</v>
      </c>
      <c r="L10" s="10"/>
      <c r="M10" s="10"/>
      <c r="N10" s="10"/>
      <c r="O10" s="10"/>
      <c r="P10" s="409" t="s">
        <v>838</v>
      </c>
      <c r="Q10" s="391"/>
      <c r="R10" s="409" t="s">
        <v>839</v>
      </c>
      <c r="S10" s="410"/>
      <c r="T10" s="409" t="s">
        <v>840</v>
      </c>
      <c r="U10" s="410"/>
    </row>
    <row r="11" spans="4:21" ht="17.25">
      <c r="D11" s="8"/>
      <c r="E11" s="10"/>
      <c r="F11" s="11" t="s">
        <v>841</v>
      </c>
      <c r="G11" s="10"/>
      <c r="H11" s="385" t="s">
        <v>842</v>
      </c>
      <c r="I11" s="386"/>
      <c r="J11" s="385" t="s">
        <v>843</v>
      </c>
      <c r="K11" s="386"/>
      <c r="L11" s="385" t="s">
        <v>844</v>
      </c>
      <c r="M11" s="386"/>
      <c r="N11" s="385" t="s">
        <v>845</v>
      </c>
      <c r="O11" s="386"/>
      <c r="P11" s="8"/>
      <c r="Q11" s="10"/>
      <c r="R11" s="398" t="s">
        <v>846</v>
      </c>
      <c r="S11" s="399"/>
      <c r="T11" s="398" t="s">
        <v>847</v>
      </c>
      <c r="U11" s="399"/>
    </row>
    <row r="12" spans="2:21" ht="17.25">
      <c r="B12" s="10"/>
      <c r="C12" s="10"/>
      <c r="D12" s="12" t="s">
        <v>848</v>
      </c>
      <c r="E12" s="12" t="s">
        <v>849</v>
      </c>
      <c r="F12" s="12" t="s">
        <v>848</v>
      </c>
      <c r="G12" s="12" t="s">
        <v>849</v>
      </c>
      <c r="H12" s="12" t="s">
        <v>848</v>
      </c>
      <c r="I12" s="12" t="s">
        <v>849</v>
      </c>
      <c r="J12" s="12" t="s">
        <v>848</v>
      </c>
      <c r="K12" s="12" t="s">
        <v>849</v>
      </c>
      <c r="L12" s="12" t="s">
        <v>848</v>
      </c>
      <c r="M12" s="12" t="s">
        <v>849</v>
      </c>
      <c r="N12" s="12" t="s">
        <v>848</v>
      </c>
      <c r="O12" s="12" t="s">
        <v>849</v>
      </c>
      <c r="P12" s="12" t="s">
        <v>848</v>
      </c>
      <c r="Q12" s="12" t="s">
        <v>849</v>
      </c>
      <c r="R12" s="12" t="s">
        <v>848</v>
      </c>
      <c r="S12" s="12" t="s">
        <v>849</v>
      </c>
      <c r="T12" s="12" t="s">
        <v>848</v>
      </c>
      <c r="U12" s="12" t="s">
        <v>849</v>
      </c>
    </row>
    <row r="13" spans="3:21" ht="17.25">
      <c r="C13" s="333"/>
      <c r="D13" s="171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8" t="s">
        <v>850</v>
      </c>
      <c r="T13" s="149"/>
      <c r="U13" s="148" t="s">
        <v>850</v>
      </c>
    </row>
    <row r="14" spans="2:21" s="23" customFormat="1" ht="17.25">
      <c r="B14" s="4" t="s">
        <v>851</v>
      </c>
      <c r="C14" s="334" t="s">
        <v>852</v>
      </c>
      <c r="D14" s="335">
        <v>444</v>
      </c>
      <c r="E14" s="335">
        <v>546</v>
      </c>
      <c r="F14" s="335">
        <v>76</v>
      </c>
      <c r="G14" s="335">
        <v>58</v>
      </c>
      <c r="H14" s="335">
        <v>71</v>
      </c>
      <c r="I14" s="335">
        <v>39</v>
      </c>
      <c r="J14" s="335">
        <v>102</v>
      </c>
      <c r="K14" s="335">
        <v>63</v>
      </c>
      <c r="L14" s="335">
        <v>72</v>
      </c>
      <c r="M14" s="335">
        <v>87</v>
      </c>
      <c r="N14" s="335">
        <v>60</v>
      </c>
      <c r="O14" s="335">
        <v>34</v>
      </c>
      <c r="P14" s="335">
        <v>55</v>
      </c>
      <c r="Q14" s="335">
        <v>175</v>
      </c>
      <c r="R14" s="335">
        <v>7</v>
      </c>
      <c r="S14" s="335">
        <v>90</v>
      </c>
      <c r="T14" s="335">
        <v>1</v>
      </c>
      <c r="U14" s="336" t="s">
        <v>853</v>
      </c>
    </row>
    <row r="15" spans="3:21" ht="17.25">
      <c r="C15" s="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3:21" ht="17.25">
      <c r="C16" s="97" t="s">
        <v>747</v>
      </c>
      <c r="D16" s="337">
        <v>48</v>
      </c>
      <c r="E16" s="337">
        <v>58</v>
      </c>
      <c r="F16" s="337">
        <v>12</v>
      </c>
      <c r="G16" s="337">
        <v>7</v>
      </c>
      <c r="H16" s="337">
        <v>3</v>
      </c>
      <c r="I16" s="337">
        <v>2</v>
      </c>
      <c r="J16" s="337">
        <v>5</v>
      </c>
      <c r="K16" s="338">
        <v>1</v>
      </c>
      <c r="L16" s="337">
        <v>19</v>
      </c>
      <c r="M16" s="337">
        <v>16</v>
      </c>
      <c r="N16" s="337">
        <v>1</v>
      </c>
      <c r="O16" s="337">
        <v>6</v>
      </c>
      <c r="P16" s="337">
        <v>8</v>
      </c>
      <c r="Q16" s="337">
        <v>21</v>
      </c>
      <c r="R16" s="336" t="s">
        <v>853</v>
      </c>
      <c r="S16" s="337">
        <v>5</v>
      </c>
      <c r="T16" s="336" t="s">
        <v>853</v>
      </c>
      <c r="U16" s="336" t="s">
        <v>853</v>
      </c>
    </row>
    <row r="17" spans="3:21" ht="17.25">
      <c r="C17" s="97" t="s">
        <v>748</v>
      </c>
      <c r="D17" s="337">
        <v>14</v>
      </c>
      <c r="E17" s="337">
        <v>38</v>
      </c>
      <c r="F17" s="337">
        <v>8</v>
      </c>
      <c r="G17" s="337">
        <v>5</v>
      </c>
      <c r="H17" s="337">
        <v>1</v>
      </c>
      <c r="I17" s="336" t="s">
        <v>853</v>
      </c>
      <c r="J17" s="337">
        <v>2</v>
      </c>
      <c r="K17" s="337">
        <v>10</v>
      </c>
      <c r="L17" s="336" t="s">
        <v>853</v>
      </c>
      <c r="M17" s="336" t="s">
        <v>853</v>
      </c>
      <c r="N17" s="337">
        <v>1</v>
      </c>
      <c r="O17" s="337">
        <v>2</v>
      </c>
      <c r="P17" s="337">
        <v>2</v>
      </c>
      <c r="Q17" s="337">
        <v>14</v>
      </c>
      <c r="R17" s="336" t="s">
        <v>853</v>
      </c>
      <c r="S17" s="337">
        <v>7</v>
      </c>
      <c r="T17" s="336" t="s">
        <v>853</v>
      </c>
      <c r="U17" s="336" t="s">
        <v>853</v>
      </c>
    </row>
    <row r="18" spans="3:21" ht="17.25">
      <c r="C18" s="97" t="s">
        <v>749</v>
      </c>
      <c r="D18" s="337">
        <v>2</v>
      </c>
      <c r="E18" s="337">
        <v>27</v>
      </c>
      <c r="F18" s="337">
        <v>1</v>
      </c>
      <c r="G18" s="337">
        <v>2</v>
      </c>
      <c r="H18" s="336" t="s">
        <v>853</v>
      </c>
      <c r="I18" s="336" t="s">
        <v>853</v>
      </c>
      <c r="J18" s="336" t="s">
        <v>853</v>
      </c>
      <c r="K18" s="337">
        <v>6</v>
      </c>
      <c r="L18" s="336" t="s">
        <v>853</v>
      </c>
      <c r="M18" s="337">
        <v>2</v>
      </c>
      <c r="N18" s="337">
        <v>1</v>
      </c>
      <c r="O18" s="337">
        <v>3</v>
      </c>
      <c r="P18" s="336" t="s">
        <v>853</v>
      </c>
      <c r="Q18" s="337">
        <v>9</v>
      </c>
      <c r="R18" s="336" t="s">
        <v>853</v>
      </c>
      <c r="S18" s="337">
        <v>5</v>
      </c>
      <c r="T18" s="336" t="s">
        <v>853</v>
      </c>
      <c r="U18" s="336" t="s">
        <v>853</v>
      </c>
    </row>
    <row r="19" spans="3:21" ht="17.25">
      <c r="C19" s="97" t="s">
        <v>750</v>
      </c>
      <c r="D19" s="337">
        <v>9</v>
      </c>
      <c r="E19" s="337">
        <v>10</v>
      </c>
      <c r="F19" s="337">
        <v>2</v>
      </c>
      <c r="G19" s="336" t="s">
        <v>853</v>
      </c>
      <c r="H19" s="336" t="s">
        <v>853</v>
      </c>
      <c r="I19" s="337">
        <v>2</v>
      </c>
      <c r="J19" s="337">
        <v>5</v>
      </c>
      <c r="K19" s="337">
        <v>3</v>
      </c>
      <c r="L19" s="337">
        <v>2</v>
      </c>
      <c r="M19" s="337">
        <v>1</v>
      </c>
      <c r="N19" s="336" t="s">
        <v>853</v>
      </c>
      <c r="O19" s="337">
        <v>1</v>
      </c>
      <c r="P19" s="336" t="s">
        <v>853</v>
      </c>
      <c r="Q19" s="337">
        <v>2</v>
      </c>
      <c r="R19" s="336" t="s">
        <v>853</v>
      </c>
      <c r="S19" s="337">
        <v>1</v>
      </c>
      <c r="T19" s="336" t="s">
        <v>853</v>
      </c>
      <c r="U19" s="336" t="s">
        <v>853</v>
      </c>
    </row>
    <row r="20" spans="3:21" ht="17.25">
      <c r="C20" s="97" t="s">
        <v>751</v>
      </c>
      <c r="D20" s="336" t="s">
        <v>853</v>
      </c>
      <c r="E20" s="337">
        <v>10</v>
      </c>
      <c r="F20" s="336" t="s">
        <v>853</v>
      </c>
      <c r="G20" s="336" t="s">
        <v>853</v>
      </c>
      <c r="H20" s="336" t="s">
        <v>853</v>
      </c>
      <c r="I20" s="336" t="s">
        <v>853</v>
      </c>
      <c r="J20" s="336" t="s">
        <v>853</v>
      </c>
      <c r="K20" s="337">
        <v>1</v>
      </c>
      <c r="L20" s="336" t="s">
        <v>853</v>
      </c>
      <c r="M20" s="337">
        <v>2</v>
      </c>
      <c r="N20" s="336" t="s">
        <v>853</v>
      </c>
      <c r="O20" s="336" t="s">
        <v>853</v>
      </c>
      <c r="P20" s="336" t="s">
        <v>853</v>
      </c>
      <c r="Q20" s="337">
        <v>4</v>
      </c>
      <c r="R20" s="336" t="s">
        <v>853</v>
      </c>
      <c r="S20" s="337">
        <v>3</v>
      </c>
      <c r="T20" s="336" t="s">
        <v>853</v>
      </c>
      <c r="U20" s="336" t="s">
        <v>853</v>
      </c>
    </row>
    <row r="21" spans="3:21" ht="17.25">
      <c r="C21" s="97" t="s">
        <v>752</v>
      </c>
      <c r="D21" s="337">
        <v>13</v>
      </c>
      <c r="E21" s="337">
        <v>64</v>
      </c>
      <c r="F21" s="337">
        <v>1</v>
      </c>
      <c r="G21" s="337">
        <v>2</v>
      </c>
      <c r="H21" s="336" t="s">
        <v>853</v>
      </c>
      <c r="I21" s="337">
        <v>6</v>
      </c>
      <c r="J21" s="337">
        <v>1</v>
      </c>
      <c r="K21" s="337">
        <v>6</v>
      </c>
      <c r="L21" s="337">
        <v>2</v>
      </c>
      <c r="M21" s="337">
        <v>11</v>
      </c>
      <c r="N21" s="336" t="s">
        <v>853</v>
      </c>
      <c r="O21" s="337">
        <v>5</v>
      </c>
      <c r="P21" s="337">
        <v>9</v>
      </c>
      <c r="Q21" s="337">
        <v>18</v>
      </c>
      <c r="R21" s="336" t="s">
        <v>853</v>
      </c>
      <c r="S21" s="337">
        <v>16</v>
      </c>
      <c r="T21" s="336" t="s">
        <v>853</v>
      </c>
      <c r="U21" s="336" t="s">
        <v>853</v>
      </c>
    </row>
    <row r="22" spans="3:21" ht="17.25">
      <c r="C22" s="97" t="s">
        <v>753</v>
      </c>
      <c r="D22" s="337">
        <v>13</v>
      </c>
      <c r="E22" s="337">
        <v>22</v>
      </c>
      <c r="F22" s="336" t="s">
        <v>853</v>
      </c>
      <c r="G22" s="336" t="s">
        <v>853</v>
      </c>
      <c r="H22" s="336" t="s">
        <v>853</v>
      </c>
      <c r="I22" s="336" t="s">
        <v>853</v>
      </c>
      <c r="J22" s="337">
        <v>4</v>
      </c>
      <c r="K22" s="337">
        <v>1</v>
      </c>
      <c r="L22" s="337">
        <v>4</v>
      </c>
      <c r="M22" s="337">
        <v>11</v>
      </c>
      <c r="N22" s="336" t="s">
        <v>853</v>
      </c>
      <c r="O22" s="336" t="s">
        <v>853</v>
      </c>
      <c r="P22" s="337">
        <v>5</v>
      </c>
      <c r="Q22" s="337">
        <v>6</v>
      </c>
      <c r="R22" s="336" t="s">
        <v>853</v>
      </c>
      <c r="S22" s="337">
        <v>4</v>
      </c>
      <c r="T22" s="336" t="s">
        <v>853</v>
      </c>
      <c r="U22" s="336" t="s">
        <v>853</v>
      </c>
    </row>
    <row r="23" spans="3:21" ht="17.25">
      <c r="C23" s="97" t="s">
        <v>754</v>
      </c>
      <c r="D23" s="337">
        <v>12</v>
      </c>
      <c r="E23" s="337">
        <v>27</v>
      </c>
      <c r="F23" s="337">
        <v>5</v>
      </c>
      <c r="G23" s="337">
        <v>5</v>
      </c>
      <c r="H23" s="337">
        <v>1</v>
      </c>
      <c r="I23" s="336" t="s">
        <v>854</v>
      </c>
      <c r="J23" s="336" t="s">
        <v>854</v>
      </c>
      <c r="K23" s="337">
        <v>4</v>
      </c>
      <c r="L23" s="337">
        <v>2</v>
      </c>
      <c r="M23" s="337">
        <v>3</v>
      </c>
      <c r="N23" s="336" t="s">
        <v>854</v>
      </c>
      <c r="O23" s="336" t="s">
        <v>854</v>
      </c>
      <c r="P23" s="337">
        <v>3</v>
      </c>
      <c r="Q23" s="337">
        <v>12</v>
      </c>
      <c r="R23" s="337">
        <v>1</v>
      </c>
      <c r="S23" s="337">
        <v>3</v>
      </c>
      <c r="T23" s="336" t="s">
        <v>854</v>
      </c>
      <c r="U23" s="336" t="s">
        <v>854</v>
      </c>
    </row>
    <row r="24" spans="3:21" ht="17.25">
      <c r="C24" s="97" t="s">
        <v>755</v>
      </c>
      <c r="D24" s="337">
        <v>8</v>
      </c>
      <c r="E24" s="337">
        <v>14</v>
      </c>
      <c r="F24" s="337">
        <v>3</v>
      </c>
      <c r="G24" s="337">
        <v>6</v>
      </c>
      <c r="H24" s="336" t="s">
        <v>854</v>
      </c>
      <c r="I24" s="336" t="s">
        <v>854</v>
      </c>
      <c r="J24" s="337">
        <v>2</v>
      </c>
      <c r="K24" s="337">
        <v>2</v>
      </c>
      <c r="L24" s="336" t="s">
        <v>854</v>
      </c>
      <c r="M24" s="336" t="s">
        <v>854</v>
      </c>
      <c r="N24" s="336" t="s">
        <v>854</v>
      </c>
      <c r="O24" s="337">
        <v>1</v>
      </c>
      <c r="P24" s="337">
        <v>3</v>
      </c>
      <c r="Q24" s="337">
        <v>5</v>
      </c>
      <c r="R24" s="336" t="s">
        <v>854</v>
      </c>
      <c r="S24" s="336" t="s">
        <v>854</v>
      </c>
      <c r="T24" s="336" t="s">
        <v>854</v>
      </c>
      <c r="U24" s="336" t="s">
        <v>854</v>
      </c>
    </row>
    <row r="25" spans="3:21" ht="17.25">
      <c r="C25" s="9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</row>
    <row r="26" spans="3:21" ht="17.25">
      <c r="C26" s="48" t="s">
        <v>810</v>
      </c>
      <c r="D26" s="337">
        <v>8</v>
      </c>
      <c r="E26" s="337">
        <v>11</v>
      </c>
      <c r="F26" s="337">
        <v>6</v>
      </c>
      <c r="G26" s="337">
        <v>2</v>
      </c>
      <c r="H26" s="336" t="s">
        <v>853</v>
      </c>
      <c r="I26" s="336" t="s">
        <v>853</v>
      </c>
      <c r="J26" s="336" t="s">
        <v>853</v>
      </c>
      <c r="K26" s="337">
        <v>2</v>
      </c>
      <c r="L26" s="337">
        <v>2</v>
      </c>
      <c r="M26" s="336" t="s">
        <v>853</v>
      </c>
      <c r="N26" s="336" t="s">
        <v>853</v>
      </c>
      <c r="O26" s="337">
        <v>1</v>
      </c>
      <c r="P26" s="336" t="s">
        <v>853</v>
      </c>
      <c r="Q26" s="337">
        <v>6</v>
      </c>
      <c r="R26" s="336" t="s">
        <v>853</v>
      </c>
      <c r="S26" s="336" t="s">
        <v>853</v>
      </c>
      <c r="T26" s="336" t="s">
        <v>853</v>
      </c>
      <c r="U26" s="336" t="s">
        <v>853</v>
      </c>
    </row>
    <row r="27" spans="3:21" ht="17.25">
      <c r="C27" s="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3:21" ht="17.25">
      <c r="C28" s="97" t="s">
        <v>811</v>
      </c>
      <c r="D28" s="337">
        <v>17</v>
      </c>
      <c r="E28" s="337">
        <v>24</v>
      </c>
      <c r="F28" s="337">
        <v>3</v>
      </c>
      <c r="G28" s="337">
        <v>7</v>
      </c>
      <c r="H28" s="336" t="s">
        <v>853</v>
      </c>
      <c r="I28" s="336" t="s">
        <v>853</v>
      </c>
      <c r="J28" s="337">
        <v>3</v>
      </c>
      <c r="K28" s="337">
        <v>4</v>
      </c>
      <c r="L28" s="337">
        <v>6</v>
      </c>
      <c r="M28" s="337">
        <v>4</v>
      </c>
      <c r="N28" s="337">
        <v>3</v>
      </c>
      <c r="O28" s="337">
        <v>2</v>
      </c>
      <c r="P28" s="337">
        <v>1</v>
      </c>
      <c r="Q28" s="337">
        <v>3</v>
      </c>
      <c r="R28" s="337">
        <v>1</v>
      </c>
      <c r="S28" s="337">
        <v>4</v>
      </c>
      <c r="T28" s="336" t="s">
        <v>853</v>
      </c>
      <c r="U28" s="336" t="s">
        <v>853</v>
      </c>
    </row>
    <row r="29" spans="3:21" ht="17.25">
      <c r="C29" s="97" t="s">
        <v>812</v>
      </c>
      <c r="D29" s="337">
        <v>5</v>
      </c>
      <c r="E29" s="337">
        <v>11</v>
      </c>
      <c r="F29" s="337">
        <v>2</v>
      </c>
      <c r="G29" s="337">
        <v>2</v>
      </c>
      <c r="H29" s="337">
        <v>1</v>
      </c>
      <c r="I29" s="336" t="s">
        <v>853</v>
      </c>
      <c r="J29" s="337">
        <v>1</v>
      </c>
      <c r="K29" s="337">
        <v>2</v>
      </c>
      <c r="L29" s="337">
        <v>1</v>
      </c>
      <c r="M29" s="337">
        <v>2</v>
      </c>
      <c r="N29" s="336" t="s">
        <v>853</v>
      </c>
      <c r="O29" s="336" t="s">
        <v>853</v>
      </c>
      <c r="P29" s="336" t="s">
        <v>853</v>
      </c>
      <c r="Q29" s="337">
        <v>4</v>
      </c>
      <c r="R29" s="336" t="s">
        <v>853</v>
      </c>
      <c r="S29" s="337">
        <v>1</v>
      </c>
      <c r="T29" s="336" t="s">
        <v>853</v>
      </c>
      <c r="U29" s="336" t="s">
        <v>853</v>
      </c>
    </row>
    <row r="30" spans="3:21" ht="17.25">
      <c r="C30" s="97" t="s">
        <v>813</v>
      </c>
      <c r="D30" s="337">
        <v>204</v>
      </c>
      <c r="E30" s="337">
        <v>40</v>
      </c>
      <c r="F30" s="337">
        <v>13</v>
      </c>
      <c r="G30" s="337">
        <v>5</v>
      </c>
      <c r="H30" s="337">
        <v>57</v>
      </c>
      <c r="I30" s="337">
        <v>12</v>
      </c>
      <c r="J30" s="337">
        <v>54</v>
      </c>
      <c r="K30" s="337">
        <v>2</v>
      </c>
      <c r="L30" s="337">
        <v>31</v>
      </c>
      <c r="M30" s="337">
        <v>10</v>
      </c>
      <c r="N30" s="337">
        <v>46</v>
      </c>
      <c r="O30" s="337">
        <v>3</v>
      </c>
      <c r="P30" s="337">
        <v>3</v>
      </c>
      <c r="Q30" s="337">
        <v>8</v>
      </c>
      <c r="R30" s="336" t="s">
        <v>853</v>
      </c>
      <c r="S30" s="336" t="s">
        <v>853</v>
      </c>
      <c r="T30" s="336" t="s">
        <v>853</v>
      </c>
      <c r="U30" s="336" t="s">
        <v>853</v>
      </c>
    </row>
    <row r="31" spans="3:22" ht="17.25">
      <c r="C31" s="97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40"/>
    </row>
    <row r="32" spans="3:21" ht="17.25">
      <c r="C32" s="97" t="s">
        <v>814</v>
      </c>
      <c r="D32" s="337">
        <v>9</v>
      </c>
      <c r="E32" s="337">
        <v>15</v>
      </c>
      <c r="F32" s="336" t="s">
        <v>853</v>
      </c>
      <c r="G32" s="337">
        <v>4</v>
      </c>
      <c r="H32" s="336" t="s">
        <v>853</v>
      </c>
      <c r="I32" s="336" t="s">
        <v>853</v>
      </c>
      <c r="J32" s="337">
        <v>5</v>
      </c>
      <c r="K32" s="337">
        <v>2</v>
      </c>
      <c r="L32" s="337">
        <v>1</v>
      </c>
      <c r="M32" s="336" t="s">
        <v>853</v>
      </c>
      <c r="N32" s="337">
        <v>2</v>
      </c>
      <c r="O32" s="337">
        <v>4</v>
      </c>
      <c r="P32" s="336" t="s">
        <v>853</v>
      </c>
      <c r="Q32" s="337">
        <v>4</v>
      </c>
      <c r="R32" s="336" t="s">
        <v>853</v>
      </c>
      <c r="S32" s="338">
        <v>1</v>
      </c>
      <c r="T32" s="338">
        <v>1</v>
      </c>
      <c r="U32" s="336" t="s">
        <v>853</v>
      </c>
    </row>
    <row r="33" spans="3:21" ht="17.25">
      <c r="C33" s="97" t="s">
        <v>815</v>
      </c>
      <c r="D33" s="337">
        <v>10</v>
      </c>
      <c r="E33" s="337">
        <v>6</v>
      </c>
      <c r="F33" s="337">
        <v>7</v>
      </c>
      <c r="G33" s="337">
        <v>2</v>
      </c>
      <c r="H33" s="336" t="s">
        <v>853</v>
      </c>
      <c r="I33" s="336" t="s">
        <v>853</v>
      </c>
      <c r="J33" s="336" t="s">
        <v>853</v>
      </c>
      <c r="K33" s="336" t="s">
        <v>853</v>
      </c>
      <c r="L33" s="337">
        <v>1</v>
      </c>
      <c r="M33" s="338">
        <v>1</v>
      </c>
      <c r="N33" s="336" t="s">
        <v>853</v>
      </c>
      <c r="O33" s="336" t="s">
        <v>853</v>
      </c>
      <c r="P33" s="337">
        <v>2</v>
      </c>
      <c r="Q33" s="337">
        <v>1</v>
      </c>
      <c r="R33" s="336" t="s">
        <v>853</v>
      </c>
      <c r="S33" s="337">
        <v>2</v>
      </c>
      <c r="T33" s="336" t="s">
        <v>853</v>
      </c>
      <c r="U33" s="336" t="s">
        <v>853</v>
      </c>
    </row>
    <row r="34" spans="3:21" ht="17.25">
      <c r="C34" s="97" t="s">
        <v>816</v>
      </c>
      <c r="D34" s="337">
        <v>23</v>
      </c>
      <c r="E34" s="337">
        <v>25</v>
      </c>
      <c r="F34" s="337">
        <v>8</v>
      </c>
      <c r="G34" s="337">
        <v>2</v>
      </c>
      <c r="H34" s="337">
        <v>1</v>
      </c>
      <c r="I34" s="337">
        <v>3</v>
      </c>
      <c r="J34" s="337">
        <v>11</v>
      </c>
      <c r="K34" s="337">
        <v>4</v>
      </c>
      <c r="L34" s="336" t="s">
        <v>855</v>
      </c>
      <c r="M34" s="337">
        <v>5</v>
      </c>
      <c r="N34" s="336" t="s">
        <v>855</v>
      </c>
      <c r="O34" s="337">
        <v>1</v>
      </c>
      <c r="P34" s="338">
        <v>1</v>
      </c>
      <c r="Q34" s="337">
        <v>6</v>
      </c>
      <c r="R34" s="337">
        <v>2</v>
      </c>
      <c r="S34" s="337">
        <v>4</v>
      </c>
      <c r="T34" s="336" t="s">
        <v>855</v>
      </c>
      <c r="U34" s="336" t="s">
        <v>855</v>
      </c>
    </row>
    <row r="35" spans="3:22" ht="17.25">
      <c r="C35" s="9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"/>
    </row>
    <row r="36" spans="3:21" ht="17.25">
      <c r="C36" s="97" t="s">
        <v>817</v>
      </c>
      <c r="D36" s="336" t="s">
        <v>855</v>
      </c>
      <c r="E36" s="337">
        <v>5</v>
      </c>
      <c r="F36" s="336" t="s">
        <v>855</v>
      </c>
      <c r="G36" s="336" t="s">
        <v>855</v>
      </c>
      <c r="H36" s="336" t="s">
        <v>855</v>
      </c>
      <c r="I36" s="336" t="s">
        <v>855</v>
      </c>
      <c r="J36" s="336" t="s">
        <v>855</v>
      </c>
      <c r="K36" s="336" t="s">
        <v>855</v>
      </c>
      <c r="L36" s="336" t="s">
        <v>855</v>
      </c>
      <c r="M36" s="337">
        <v>1</v>
      </c>
      <c r="N36" s="336" t="s">
        <v>855</v>
      </c>
      <c r="O36" s="336" t="s">
        <v>855</v>
      </c>
      <c r="P36" s="336" t="s">
        <v>855</v>
      </c>
      <c r="Q36" s="337">
        <v>4</v>
      </c>
      <c r="R36" s="336" t="s">
        <v>855</v>
      </c>
      <c r="S36" s="336" t="s">
        <v>855</v>
      </c>
      <c r="T36" s="336" t="s">
        <v>855</v>
      </c>
      <c r="U36" s="336" t="s">
        <v>855</v>
      </c>
    </row>
    <row r="37" spans="3:21" ht="17.25">
      <c r="C37" s="97" t="s">
        <v>818</v>
      </c>
      <c r="D37" s="337">
        <v>1</v>
      </c>
      <c r="E37" s="337">
        <v>5</v>
      </c>
      <c r="F37" s="336" t="s">
        <v>855</v>
      </c>
      <c r="G37" s="336" t="s">
        <v>855</v>
      </c>
      <c r="H37" s="336" t="s">
        <v>855</v>
      </c>
      <c r="I37" s="336" t="s">
        <v>855</v>
      </c>
      <c r="J37" s="336" t="s">
        <v>855</v>
      </c>
      <c r="K37" s="336" t="s">
        <v>855</v>
      </c>
      <c r="L37" s="336" t="s">
        <v>855</v>
      </c>
      <c r="M37" s="336" t="s">
        <v>855</v>
      </c>
      <c r="N37" s="337">
        <v>1</v>
      </c>
      <c r="O37" s="336" t="s">
        <v>855</v>
      </c>
      <c r="P37" s="336" t="s">
        <v>855</v>
      </c>
      <c r="Q37" s="337">
        <v>4</v>
      </c>
      <c r="R37" s="336" t="s">
        <v>855</v>
      </c>
      <c r="S37" s="337">
        <v>1</v>
      </c>
      <c r="T37" s="336" t="s">
        <v>855</v>
      </c>
      <c r="U37" s="336" t="s">
        <v>855</v>
      </c>
    </row>
    <row r="38" spans="3:21" ht="17.25">
      <c r="C38" s="97" t="s">
        <v>819</v>
      </c>
      <c r="D38" s="337">
        <v>4</v>
      </c>
      <c r="E38" s="337">
        <v>7</v>
      </c>
      <c r="F38" s="336" t="s">
        <v>855</v>
      </c>
      <c r="G38" s="336" t="s">
        <v>855</v>
      </c>
      <c r="H38" s="337">
        <v>1</v>
      </c>
      <c r="I38" s="336" t="s">
        <v>855</v>
      </c>
      <c r="J38" s="337">
        <v>1</v>
      </c>
      <c r="K38" s="336" t="s">
        <v>855</v>
      </c>
      <c r="L38" s="336" t="s">
        <v>855</v>
      </c>
      <c r="M38" s="336" t="s">
        <v>855</v>
      </c>
      <c r="N38" s="337">
        <v>1</v>
      </c>
      <c r="O38" s="336" t="s">
        <v>855</v>
      </c>
      <c r="P38" s="337">
        <v>1</v>
      </c>
      <c r="Q38" s="337">
        <v>1</v>
      </c>
      <c r="R38" s="336" t="s">
        <v>855</v>
      </c>
      <c r="S38" s="337">
        <v>6</v>
      </c>
      <c r="T38" s="336" t="s">
        <v>855</v>
      </c>
      <c r="U38" s="336" t="s">
        <v>855</v>
      </c>
    </row>
    <row r="39" spans="3:21" ht="17.25">
      <c r="C39" s="97" t="s">
        <v>820</v>
      </c>
      <c r="D39" s="336" t="s">
        <v>855</v>
      </c>
      <c r="E39" s="337">
        <v>9</v>
      </c>
      <c r="F39" s="336" t="s">
        <v>855</v>
      </c>
      <c r="G39" s="336" t="s">
        <v>855</v>
      </c>
      <c r="H39" s="336" t="s">
        <v>855</v>
      </c>
      <c r="I39" s="336" t="s">
        <v>855</v>
      </c>
      <c r="J39" s="336" t="s">
        <v>855</v>
      </c>
      <c r="K39" s="337">
        <v>1</v>
      </c>
      <c r="L39" s="336" t="s">
        <v>855</v>
      </c>
      <c r="M39" s="336" t="s">
        <v>855</v>
      </c>
      <c r="N39" s="336" t="s">
        <v>855</v>
      </c>
      <c r="O39" s="336" t="s">
        <v>855</v>
      </c>
      <c r="P39" s="336" t="s">
        <v>855</v>
      </c>
      <c r="Q39" s="337">
        <v>7</v>
      </c>
      <c r="R39" s="336" t="s">
        <v>855</v>
      </c>
      <c r="S39" s="338">
        <v>1</v>
      </c>
      <c r="T39" s="336" t="s">
        <v>855</v>
      </c>
      <c r="U39" s="336" t="s">
        <v>855</v>
      </c>
    </row>
    <row r="40" spans="3:21" ht="17.25">
      <c r="C40" s="97" t="s">
        <v>821</v>
      </c>
      <c r="D40" s="336" t="s">
        <v>855</v>
      </c>
      <c r="E40" s="337">
        <v>15</v>
      </c>
      <c r="F40" s="336" t="s">
        <v>855</v>
      </c>
      <c r="G40" s="337">
        <v>2</v>
      </c>
      <c r="H40" s="336" t="s">
        <v>855</v>
      </c>
      <c r="I40" s="336" t="s">
        <v>855</v>
      </c>
      <c r="J40" s="336" t="s">
        <v>855</v>
      </c>
      <c r="K40" s="336" t="s">
        <v>855</v>
      </c>
      <c r="L40" s="336" t="s">
        <v>855</v>
      </c>
      <c r="M40" s="337">
        <v>2</v>
      </c>
      <c r="N40" s="336" t="s">
        <v>855</v>
      </c>
      <c r="O40" s="336" t="s">
        <v>855</v>
      </c>
      <c r="P40" s="336" t="s">
        <v>855</v>
      </c>
      <c r="Q40" s="337">
        <v>7</v>
      </c>
      <c r="R40" s="336" t="s">
        <v>855</v>
      </c>
      <c r="S40" s="337">
        <v>4</v>
      </c>
      <c r="T40" s="336" t="s">
        <v>855</v>
      </c>
      <c r="U40" s="336" t="s">
        <v>855</v>
      </c>
    </row>
    <row r="41" spans="3:21" ht="17.25">
      <c r="C41" s="48" t="s">
        <v>822</v>
      </c>
      <c r="D41" s="337">
        <v>9</v>
      </c>
      <c r="E41" s="337">
        <v>14</v>
      </c>
      <c r="F41" s="337">
        <v>2</v>
      </c>
      <c r="G41" s="337">
        <v>3</v>
      </c>
      <c r="H41" s="337">
        <v>1</v>
      </c>
      <c r="I41" s="336" t="s">
        <v>856</v>
      </c>
      <c r="J41" s="337">
        <v>5</v>
      </c>
      <c r="K41" s="337">
        <v>4</v>
      </c>
      <c r="L41" s="336" t="s">
        <v>856</v>
      </c>
      <c r="M41" s="336" t="s">
        <v>856</v>
      </c>
      <c r="N41" s="337">
        <v>1</v>
      </c>
      <c r="O41" s="337">
        <v>1</v>
      </c>
      <c r="P41" s="336" t="s">
        <v>856</v>
      </c>
      <c r="Q41" s="337">
        <v>1</v>
      </c>
      <c r="R41" s="336" t="s">
        <v>856</v>
      </c>
      <c r="S41" s="337">
        <v>5</v>
      </c>
      <c r="T41" s="336" t="s">
        <v>856</v>
      </c>
      <c r="U41" s="336" t="s">
        <v>856</v>
      </c>
    </row>
    <row r="42" spans="3:21" ht="17.25">
      <c r="C42" s="48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</row>
    <row r="43" spans="3:21" ht="17.25">
      <c r="C43" s="97" t="s">
        <v>823</v>
      </c>
      <c r="D43" s="337">
        <v>5</v>
      </c>
      <c r="E43" s="337">
        <v>17</v>
      </c>
      <c r="F43" s="336" t="s">
        <v>856</v>
      </c>
      <c r="G43" s="337">
        <v>1</v>
      </c>
      <c r="H43" s="337">
        <v>2</v>
      </c>
      <c r="I43" s="337">
        <v>9</v>
      </c>
      <c r="J43" s="336" t="s">
        <v>856</v>
      </c>
      <c r="K43" s="337">
        <v>1</v>
      </c>
      <c r="L43" s="336" t="s">
        <v>856</v>
      </c>
      <c r="M43" s="336" t="s">
        <v>856</v>
      </c>
      <c r="N43" s="336" t="s">
        <v>856</v>
      </c>
      <c r="O43" s="336" t="s">
        <v>856</v>
      </c>
      <c r="P43" s="337">
        <v>3</v>
      </c>
      <c r="Q43" s="337">
        <v>4</v>
      </c>
      <c r="R43" s="336" t="s">
        <v>856</v>
      </c>
      <c r="S43" s="337">
        <v>2</v>
      </c>
      <c r="T43" s="336" t="s">
        <v>856</v>
      </c>
      <c r="U43" s="336" t="s">
        <v>856</v>
      </c>
    </row>
    <row r="44" spans="3:21" ht="17.25">
      <c r="C44" s="97" t="s">
        <v>824</v>
      </c>
      <c r="D44" s="336" t="s">
        <v>856</v>
      </c>
      <c r="E44" s="337">
        <v>8</v>
      </c>
      <c r="F44" s="336" t="s">
        <v>856</v>
      </c>
      <c r="G44" s="336" t="s">
        <v>856</v>
      </c>
      <c r="H44" s="336" t="s">
        <v>856</v>
      </c>
      <c r="I44" s="336" t="s">
        <v>856</v>
      </c>
      <c r="J44" s="336" t="s">
        <v>856</v>
      </c>
      <c r="K44" s="337">
        <v>1</v>
      </c>
      <c r="L44" s="336" t="s">
        <v>856</v>
      </c>
      <c r="M44" s="336" t="s">
        <v>856</v>
      </c>
      <c r="N44" s="336" t="s">
        <v>856</v>
      </c>
      <c r="O44" s="336" t="s">
        <v>856</v>
      </c>
      <c r="P44" s="336" t="s">
        <v>856</v>
      </c>
      <c r="Q44" s="337">
        <v>5</v>
      </c>
      <c r="R44" s="336" t="s">
        <v>856</v>
      </c>
      <c r="S44" s="337">
        <v>2</v>
      </c>
      <c r="T44" s="336" t="s">
        <v>856</v>
      </c>
      <c r="U44" s="336" t="s">
        <v>856</v>
      </c>
    </row>
    <row r="45" spans="3:21" ht="17.25">
      <c r="C45" s="97" t="s">
        <v>825</v>
      </c>
      <c r="D45" s="337">
        <v>2</v>
      </c>
      <c r="E45" s="336" t="s">
        <v>856</v>
      </c>
      <c r="F45" s="336" t="s">
        <v>856</v>
      </c>
      <c r="G45" s="336" t="s">
        <v>856</v>
      </c>
      <c r="H45" s="336" t="s">
        <v>856</v>
      </c>
      <c r="I45" s="336" t="s">
        <v>856</v>
      </c>
      <c r="J45" s="336" t="s">
        <v>856</v>
      </c>
      <c r="K45" s="336" t="s">
        <v>856</v>
      </c>
      <c r="L45" s="336" t="s">
        <v>856</v>
      </c>
      <c r="M45" s="336" t="s">
        <v>856</v>
      </c>
      <c r="N45" s="336" t="s">
        <v>856</v>
      </c>
      <c r="O45" s="336" t="s">
        <v>856</v>
      </c>
      <c r="P45" s="337">
        <v>2</v>
      </c>
      <c r="Q45" s="336" t="s">
        <v>856</v>
      </c>
      <c r="R45" s="336" t="s">
        <v>856</v>
      </c>
      <c r="S45" s="336" t="s">
        <v>856</v>
      </c>
      <c r="T45" s="336" t="s">
        <v>856</v>
      </c>
      <c r="U45" s="336" t="s">
        <v>856</v>
      </c>
    </row>
    <row r="46" spans="3:22" ht="17.25">
      <c r="C46" s="97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40"/>
    </row>
    <row r="47" spans="3:21" ht="17.25">
      <c r="C47" s="97" t="s">
        <v>826</v>
      </c>
      <c r="D47" s="337">
        <v>14</v>
      </c>
      <c r="E47" s="337">
        <v>51</v>
      </c>
      <c r="F47" s="337">
        <v>3</v>
      </c>
      <c r="G47" s="337">
        <v>1</v>
      </c>
      <c r="H47" s="336" t="s">
        <v>856</v>
      </c>
      <c r="I47" s="337">
        <v>4</v>
      </c>
      <c r="J47" s="337">
        <v>3</v>
      </c>
      <c r="K47" s="337">
        <v>6</v>
      </c>
      <c r="L47" s="337">
        <v>1</v>
      </c>
      <c r="M47" s="337">
        <v>16</v>
      </c>
      <c r="N47" s="337">
        <v>3</v>
      </c>
      <c r="O47" s="337">
        <v>3</v>
      </c>
      <c r="P47" s="337">
        <v>3</v>
      </c>
      <c r="Q47" s="337">
        <v>14</v>
      </c>
      <c r="R47" s="337">
        <v>1</v>
      </c>
      <c r="S47" s="337">
        <v>7</v>
      </c>
      <c r="T47" s="336" t="s">
        <v>856</v>
      </c>
      <c r="U47" s="336" t="s">
        <v>856</v>
      </c>
    </row>
    <row r="48" spans="3:21" ht="17.25">
      <c r="C48" s="97" t="s">
        <v>827</v>
      </c>
      <c r="D48" s="336" t="s">
        <v>856</v>
      </c>
      <c r="E48" s="337">
        <v>3</v>
      </c>
      <c r="F48" s="336" t="s">
        <v>856</v>
      </c>
      <c r="G48" s="336" t="s">
        <v>856</v>
      </c>
      <c r="H48" s="336" t="s">
        <v>856</v>
      </c>
      <c r="I48" s="336" t="s">
        <v>856</v>
      </c>
      <c r="J48" s="336" t="s">
        <v>856</v>
      </c>
      <c r="K48" s="336" t="s">
        <v>856</v>
      </c>
      <c r="L48" s="336" t="s">
        <v>856</v>
      </c>
      <c r="M48" s="336" t="s">
        <v>856</v>
      </c>
      <c r="N48" s="336" t="s">
        <v>856</v>
      </c>
      <c r="O48" s="338">
        <v>1</v>
      </c>
      <c r="P48" s="336" t="s">
        <v>856</v>
      </c>
      <c r="Q48" s="337">
        <v>1</v>
      </c>
      <c r="R48" s="336" t="s">
        <v>856</v>
      </c>
      <c r="S48" s="337">
        <v>1</v>
      </c>
      <c r="T48" s="336" t="s">
        <v>856</v>
      </c>
      <c r="U48" s="336" t="s">
        <v>856</v>
      </c>
    </row>
    <row r="49" spans="3:21" ht="17.25">
      <c r="C49" s="97" t="s">
        <v>828</v>
      </c>
      <c r="D49" s="337">
        <v>2</v>
      </c>
      <c r="E49" s="338">
        <v>1</v>
      </c>
      <c r="F49" s="336" t="s">
        <v>856</v>
      </c>
      <c r="G49" s="336" t="s">
        <v>856</v>
      </c>
      <c r="H49" s="336" t="s">
        <v>856</v>
      </c>
      <c r="I49" s="336" t="s">
        <v>856</v>
      </c>
      <c r="J49" s="336" t="s">
        <v>856</v>
      </c>
      <c r="K49" s="336" t="s">
        <v>856</v>
      </c>
      <c r="L49" s="336" t="s">
        <v>856</v>
      </c>
      <c r="M49" s="336" t="s">
        <v>856</v>
      </c>
      <c r="N49" s="336" t="s">
        <v>856</v>
      </c>
      <c r="O49" s="336" t="s">
        <v>856</v>
      </c>
      <c r="P49" s="337">
        <v>2</v>
      </c>
      <c r="Q49" s="338">
        <v>1</v>
      </c>
      <c r="R49" s="336" t="s">
        <v>856</v>
      </c>
      <c r="S49" s="336" t="s">
        <v>856</v>
      </c>
      <c r="T49" s="336" t="s">
        <v>856</v>
      </c>
      <c r="U49" s="336" t="s">
        <v>856</v>
      </c>
    </row>
    <row r="50" spans="3:21" ht="17.25">
      <c r="C50" s="97" t="s">
        <v>829</v>
      </c>
      <c r="D50" s="336" t="s">
        <v>856</v>
      </c>
      <c r="E50" s="336" t="s">
        <v>856</v>
      </c>
      <c r="F50" s="336" t="s">
        <v>856</v>
      </c>
      <c r="G50" s="336" t="s">
        <v>856</v>
      </c>
      <c r="H50" s="336" t="s">
        <v>856</v>
      </c>
      <c r="I50" s="336" t="s">
        <v>856</v>
      </c>
      <c r="J50" s="336" t="s">
        <v>856</v>
      </c>
      <c r="K50" s="336" t="s">
        <v>856</v>
      </c>
      <c r="L50" s="336" t="s">
        <v>856</v>
      </c>
      <c r="M50" s="336" t="s">
        <v>856</v>
      </c>
      <c r="N50" s="336" t="s">
        <v>856</v>
      </c>
      <c r="O50" s="336" t="s">
        <v>856</v>
      </c>
      <c r="P50" s="336" t="s">
        <v>856</v>
      </c>
      <c r="Q50" s="336" t="s">
        <v>856</v>
      </c>
      <c r="R50" s="336" t="s">
        <v>856</v>
      </c>
      <c r="S50" s="336" t="s">
        <v>856</v>
      </c>
      <c r="T50" s="336" t="s">
        <v>856</v>
      </c>
      <c r="U50" s="336" t="s">
        <v>856</v>
      </c>
    </row>
    <row r="51" spans="3:21" ht="17.25">
      <c r="C51" s="97" t="s">
        <v>830</v>
      </c>
      <c r="D51" s="337">
        <v>5</v>
      </c>
      <c r="E51" s="337">
        <v>5</v>
      </c>
      <c r="F51" s="336" t="s">
        <v>856</v>
      </c>
      <c r="G51" s="336" t="s">
        <v>856</v>
      </c>
      <c r="H51" s="337">
        <v>3</v>
      </c>
      <c r="I51" s="337">
        <v>1</v>
      </c>
      <c r="J51" s="336" t="s">
        <v>856</v>
      </c>
      <c r="K51" s="336" t="s">
        <v>856</v>
      </c>
      <c r="L51" s="336" t="s">
        <v>856</v>
      </c>
      <c r="M51" s="336" t="s">
        <v>856</v>
      </c>
      <c r="N51" s="336" t="s">
        <v>856</v>
      </c>
      <c r="O51" s="336" t="s">
        <v>856</v>
      </c>
      <c r="P51" s="337">
        <v>1</v>
      </c>
      <c r="Q51" s="337">
        <v>2</v>
      </c>
      <c r="R51" s="338">
        <v>1</v>
      </c>
      <c r="S51" s="337">
        <v>2</v>
      </c>
      <c r="T51" s="336" t="s">
        <v>856</v>
      </c>
      <c r="U51" s="336" t="s">
        <v>856</v>
      </c>
    </row>
    <row r="52" spans="3:22" ht="17.25">
      <c r="C52" s="97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40"/>
    </row>
    <row r="53" spans="3:21" ht="17.25">
      <c r="C53" s="97" t="s">
        <v>857</v>
      </c>
      <c r="D53" s="337">
        <v>7</v>
      </c>
      <c r="E53" s="337">
        <v>4</v>
      </c>
      <c r="F53" s="336" t="s">
        <v>856</v>
      </c>
      <c r="G53" s="336" t="s">
        <v>856</v>
      </c>
      <c r="H53" s="336" t="s">
        <v>856</v>
      </c>
      <c r="I53" s="336" t="s">
        <v>856</v>
      </c>
      <c r="J53" s="336" t="s">
        <v>856</v>
      </c>
      <c r="K53" s="336" t="s">
        <v>856</v>
      </c>
      <c r="L53" s="336" t="s">
        <v>856</v>
      </c>
      <c r="M53" s="336" t="s">
        <v>856</v>
      </c>
      <c r="N53" s="336" t="s">
        <v>856</v>
      </c>
      <c r="O53" s="336" t="s">
        <v>856</v>
      </c>
      <c r="P53" s="337">
        <v>6</v>
      </c>
      <c r="Q53" s="337">
        <v>1</v>
      </c>
      <c r="R53" s="337">
        <v>1</v>
      </c>
      <c r="S53" s="337">
        <v>3</v>
      </c>
      <c r="T53" s="336" t="s">
        <v>856</v>
      </c>
      <c r="U53" s="336" t="s">
        <v>856</v>
      </c>
    </row>
    <row r="54" spans="2:21" ht="18" thickBot="1">
      <c r="B54" s="5"/>
      <c r="C54" s="340" t="s">
        <v>858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69"/>
      <c r="Q54" s="169"/>
      <c r="R54" s="169"/>
      <c r="S54" s="152"/>
      <c r="T54" s="169"/>
      <c r="U54" s="152"/>
    </row>
    <row r="55" ht="17.25">
      <c r="D55" s="1" t="s">
        <v>1047</v>
      </c>
    </row>
    <row r="56" ht="17.25">
      <c r="A56" s="1"/>
    </row>
  </sheetData>
  <mergeCells count="11">
    <mergeCell ref="T9:U9"/>
    <mergeCell ref="D10:E10"/>
    <mergeCell ref="P10:Q10"/>
    <mergeCell ref="R10:S10"/>
    <mergeCell ref="T10:U10"/>
    <mergeCell ref="R11:S11"/>
    <mergeCell ref="T11:U11"/>
    <mergeCell ref="H11:I11"/>
    <mergeCell ref="J11:K11"/>
    <mergeCell ref="L11:M11"/>
    <mergeCell ref="N11:O11"/>
  </mergeCells>
  <conditionalFormatting sqref="D13:U54">
    <cfRule type="cellIs" priority="1" dxfId="0" operator="equal" stopIfTrue="1">
      <formula>$D$20</formula>
    </cfRule>
  </conditionalFormatting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55" r:id="rId1"/>
  <colBreaks count="1" manualBreakCount="1">
    <brk id="21" min="5" max="5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Q76"/>
  <sheetViews>
    <sheetView zoomScale="75" zoomScaleNormal="75" workbookViewId="0" topLeftCell="D1">
      <selection activeCell="P13" sqref="P13"/>
    </sheetView>
  </sheetViews>
  <sheetFormatPr defaultColWidth="9.625" defaultRowHeight="13.5"/>
  <cols>
    <col min="1" max="1" width="13.375" style="299" customWidth="1"/>
    <col min="2" max="2" width="5.875" style="299" customWidth="1"/>
    <col min="3" max="3" width="4.625" style="299" customWidth="1"/>
    <col min="4" max="4" width="7.125" style="299" customWidth="1"/>
    <col min="5" max="5" width="3.375" style="299" customWidth="1"/>
    <col min="6" max="7" width="9.875" style="299" bestFit="1" customWidth="1"/>
    <col min="8" max="8" width="9.75390625" style="299" bestFit="1" customWidth="1"/>
    <col min="9" max="9" width="9.875" style="299" bestFit="1" customWidth="1"/>
    <col min="10" max="10" width="10.875" style="299" customWidth="1"/>
    <col min="11" max="11" width="9.75390625" style="299" bestFit="1" customWidth="1"/>
    <col min="12" max="13" width="9.875" style="299" bestFit="1" customWidth="1"/>
    <col min="14" max="14" width="9.75390625" style="299" bestFit="1" customWidth="1"/>
    <col min="15" max="16384" width="9.625" style="299" customWidth="1"/>
  </cols>
  <sheetData>
    <row r="1" spans="1:14" ht="17.25">
      <c r="A1" s="298"/>
      <c r="E1" s="310"/>
      <c r="J1" s="310"/>
      <c r="L1" s="341"/>
      <c r="M1" s="341"/>
      <c r="N1" s="341"/>
    </row>
    <row r="2" spans="5:14" ht="17.25">
      <c r="E2" s="310"/>
      <c r="J2" s="310"/>
      <c r="L2" s="341"/>
      <c r="M2" s="341"/>
      <c r="N2" s="341"/>
    </row>
    <row r="3" spans="5:14" ht="17.25">
      <c r="E3" s="310"/>
      <c r="J3" s="310"/>
      <c r="L3" s="341"/>
      <c r="M3" s="341"/>
      <c r="N3" s="341"/>
    </row>
    <row r="4" spans="5:14" ht="17.25">
      <c r="E4" s="310"/>
      <c r="J4" s="310"/>
      <c r="L4" s="341"/>
      <c r="M4" s="341"/>
      <c r="N4" s="341"/>
    </row>
    <row r="5" spans="2:14" ht="17.25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41"/>
      <c r="M5" s="341"/>
      <c r="N5" s="341"/>
    </row>
    <row r="6" spans="5:15" ht="17.25">
      <c r="E6" s="310"/>
      <c r="G6" s="300" t="s">
        <v>859</v>
      </c>
      <c r="J6" s="310"/>
      <c r="L6" s="341"/>
      <c r="M6" s="341"/>
      <c r="N6" s="341"/>
      <c r="O6" s="310"/>
    </row>
    <row r="7" spans="5:14" ht="17.25">
      <c r="E7" s="310"/>
      <c r="J7" s="310"/>
      <c r="L7" s="310"/>
      <c r="M7" s="310"/>
      <c r="N7" s="310"/>
    </row>
    <row r="8" spans="4:14" ht="17.25">
      <c r="D8" s="298" t="s">
        <v>860</v>
      </c>
      <c r="E8" s="310"/>
      <c r="J8" s="310"/>
      <c r="L8" s="310"/>
      <c r="M8" s="310"/>
      <c r="N8" s="310"/>
    </row>
    <row r="9" spans="4:14" ht="17.25">
      <c r="D9" s="298" t="s">
        <v>861</v>
      </c>
      <c r="E9" s="310"/>
      <c r="J9" s="310"/>
      <c r="L9" s="310"/>
      <c r="M9" s="310"/>
      <c r="N9" s="310"/>
    </row>
    <row r="10" spans="4:14" ht="17.25">
      <c r="D10" s="298" t="s">
        <v>862</v>
      </c>
      <c r="E10" s="310"/>
      <c r="J10" s="310"/>
      <c r="L10" s="310"/>
      <c r="M10" s="310"/>
      <c r="N10" s="310"/>
    </row>
    <row r="11" spans="5:14" ht="17.25">
      <c r="E11" s="310"/>
      <c r="J11" s="310"/>
      <c r="L11" s="310"/>
      <c r="M11" s="310"/>
      <c r="N11" s="310"/>
    </row>
    <row r="12" spans="5:14" ht="17.25">
      <c r="E12" s="342" t="s">
        <v>863</v>
      </c>
      <c r="J12" s="310"/>
      <c r="L12" s="310"/>
      <c r="M12" s="310"/>
      <c r="N12" s="310"/>
    </row>
    <row r="13" spans="2:17" ht="18" thickBot="1"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43"/>
      <c r="M13" s="343"/>
      <c r="N13" s="301"/>
      <c r="O13" s="344" t="s">
        <v>864</v>
      </c>
      <c r="P13" s="344"/>
      <c r="Q13" s="301"/>
    </row>
    <row r="14" spans="5:17" ht="17.25">
      <c r="E14" s="303"/>
      <c r="F14" s="345" t="s">
        <v>865</v>
      </c>
      <c r="G14" s="304"/>
      <c r="H14" s="304"/>
      <c r="I14" s="304"/>
      <c r="J14" s="346" t="s">
        <v>865</v>
      </c>
      <c r="K14" s="304"/>
      <c r="L14" s="304"/>
      <c r="M14" s="304"/>
      <c r="N14" s="304"/>
      <c r="O14" s="304"/>
      <c r="P14" s="304"/>
      <c r="Q14" s="304"/>
    </row>
    <row r="15" spans="5:17" ht="17.25">
      <c r="E15" s="303"/>
      <c r="F15" s="310"/>
      <c r="G15" s="303"/>
      <c r="H15" s="347" t="s">
        <v>866</v>
      </c>
      <c r="I15" s="303"/>
      <c r="J15" s="303"/>
      <c r="K15" s="303"/>
      <c r="L15" s="303"/>
      <c r="M15" s="303"/>
      <c r="N15" s="303"/>
      <c r="O15" s="303"/>
      <c r="P15" s="303"/>
      <c r="Q15" s="303"/>
    </row>
    <row r="16" spans="2:17" ht="17.25">
      <c r="B16" s="310"/>
      <c r="C16" s="310"/>
      <c r="D16" s="310"/>
      <c r="E16" s="346" t="s">
        <v>867</v>
      </c>
      <c r="F16" s="310"/>
      <c r="G16" s="347" t="s">
        <v>868</v>
      </c>
      <c r="H16" s="347" t="s">
        <v>869</v>
      </c>
      <c r="I16" s="347" t="s">
        <v>870</v>
      </c>
      <c r="J16" s="347" t="s">
        <v>871</v>
      </c>
      <c r="K16" s="347" t="s">
        <v>872</v>
      </c>
      <c r="L16" s="347" t="s">
        <v>873</v>
      </c>
      <c r="M16" s="347" t="s">
        <v>874</v>
      </c>
      <c r="N16" s="347" t="s">
        <v>875</v>
      </c>
      <c r="O16" s="347" t="s">
        <v>876</v>
      </c>
      <c r="P16" s="347" t="s">
        <v>877</v>
      </c>
      <c r="Q16" s="347" t="s">
        <v>878</v>
      </c>
    </row>
    <row r="17" spans="2:17" ht="17.25">
      <c r="B17" s="304"/>
      <c r="C17" s="304"/>
      <c r="D17" s="304"/>
      <c r="E17" s="348"/>
      <c r="F17" s="304"/>
      <c r="G17" s="348"/>
      <c r="H17" s="308" t="s">
        <v>879</v>
      </c>
      <c r="I17" s="348"/>
      <c r="J17" s="348"/>
      <c r="K17" s="349" t="s">
        <v>880</v>
      </c>
      <c r="L17" s="348"/>
      <c r="M17" s="348"/>
      <c r="N17" s="348"/>
      <c r="O17" s="349" t="s">
        <v>881</v>
      </c>
      <c r="P17" s="348"/>
      <c r="Q17" s="348"/>
    </row>
    <row r="18" spans="3:17" ht="17.25">
      <c r="C18" s="300" t="s">
        <v>3</v>
      </c>
      <c r="E18" s="303"/>
      <c r="F18" s="314"/>
      <c r="G18" s="350"/>
      <c r="H18" s="350"/>
      <c r="I18" s="350"/>
      <c r="J18" s="314"/>
      <c r="K18" s="350"/>
      <c r="L18" s="350"/>
      <c r="M18" s="350"/>
      <c r="N18" s="350"/>
      <c r="O18" s="350"/>
      <c r="P18" s="350"/>
      <c r="Q18" s="350"/>
    </row>
    <row r="19" spans="2:17" ht="17.25">
      <c r="B19" s="351">
        <v>15</v>
      </c>
      <c r="C19" s="298" t="s">
        <v>882</v>
      </c>
      <c r="D19" s="298" t="s">
        <v>883</v>
      </c>
      <c r="E19" s="352"/>
      <c r="F19" s="314">
        <v>607</v>
      </c>
      <c r="G19" s="350">
        <v>449</v>
      </c>
      <c r="H19" s="350">
        <v>73</v>
      </c>
      <c r="I19" s="350">
        <v>86</v>
      </c>
      <c r="J19" s="314">
        <v>506</v>
      </c>
      <c r="K19" s="350">
        <v>64</v>
      </c>
      <c r="L19" s="350">
        <v>235</v>
      </c>
      <c r="M19" s="350">
        <v>197</v>
      </c>
      <c r="N19" s="350">
        <v>5</v>
      </c>
      <c r="O19" s="338" t="s">
        <v>884</v>
      </c>
      <c r="P19" s="353">
        <v>2</v>
      </c>
      <c r="Q19" s="350">
        <v>2</v>
      </c>
    </row>
    <row r="20" spans="2:17" ht="17.25">
      <c r="B20" s="351">
        <v>25</v>
      </c>
      <c r="C20" s="298" t="s">
        <v>882</v>
      </c>
      <c r="D20" s="298" t="s">
        <v>885</v>
      </c>
      <c r="E20" s="352"/>
      <c r="F20" s="314">
        <v>595</v>
      </c>
      <c r="G20" s="350">
        <v>443</v>
      </c>
      <c r="H20" s="350">
        <v>62</v>
      </c>
      <c r="I20" s="350">
        <v>90</v>
      </c>
      <c r="J20" s="314">
        <v>615</v>
      </c>
      <c r="K20" s="350">
        <v>55</v>
      </c>
      <c r="L20" s="350">
        <v>541</v>
      </c>
      <c r="M20" s="350">
        <v>0</v>
      </c>
      <c r="N20" s="350">
        <v>10</v>
      </c>
      <c r="O20" s="338" t="s">
        <v>884</v>
      </c>
      <c r="P20" s="350">
        <v>3</v>
      </c>
      <c r="Q20" s="350">
        <v>6</v>
      </c>
    </row>
    <row r="21" spans="2:17" ht="17.25">
      <c r="B21" s="351">
        <v>35</v>
      </c>
      <c r="C21" s="298" t="s">
        <v>882</v>
      </c>
      <c r="D21" s="298" t="s">
        <v>886</v>
      </c>
      <c r="E21" s="352"/>
      <c r="F21" s="314">
        <v>579</v>
      </c>
      <c r="G21" s="350">
        <v>424</v>
      </c>
      <c r="H21" s="350">
        <v>68</v>
      </c>
      <c r="I21" s="350">
        <v>87</v>
      </c>
      <c r="J21" s="314">
        <v>627</v>
      </c>
      <c r="K21" s="350">
        <v>59</v>
      </c>
      <c r="L21" s="350">
        <v>538</v>
      </c>
      <c r="M21" s="338" t="s">
        <v>884</v>
      </c>
      <c r="N21" s="350">
        <v>11</v>
      </c>
      <c r="O21" s="353">
        <v>5</v>
      </c>
      <c r="P21" s="350">
        <v>8</v>
      </c>
      <c r="Q21" s="350">
        <v>6</v>
      </c>
    </row>
    <row r="22" spans="2:17" ht="17.25">
      <c r="B22" s="351">
        <v>45</v>
      </c>
      <c r="C22" s="298" t="s">
        <v>882</v>
      </c>
      <c r="D22" s="298" t="s">
        <v>887</v>
      </c>
      <c r="E22" s="352"/>
      <c r="F22" s="314">
        <v>615</v>
      </c>
      <c r="G22" s="350">
        <v>449</v>
      </c>
      <c r="H22" s="350">
        <v>70</v>
      </c>
      <c r="I22" s="350">
        <v>96</v>
      </c>
      <c r="J22" s="314">
        <v>545</v>
      </c>
      <c r="K22" s="350">
        <v>55</v>
      </c>
      <c r="L22" s="350">
        <v>469</v>
      </c>
      <c r="M22" s="338" t="s">
        <v>884</v>
      </c>
      <c r="N22" s="350">
        <v>10</v>
      </c>
      <c r="O22" s="350">
        <v>2</v>
      </c>
      <c r="P22" s="350">
        <v>1</v>
      </c>
      <c r="Q22" s="350">
        <v>7</v>
      </c>
    </row>
    <row r="23" spans="2:17" ht="17.25">
      <c r="B23" s="351">
        <v>55</v>
      </c>
      <c r="C23" s="298" t="s">
        <v>882</v>
      </c>
      <c r="D23" s="298" t="s">
        <v>888</v>
      </c>
      <c r="E23" s="352"/>
      <c r="F23" s="314">
        <v>627</v>
      </c>
      <c r="G23" s="350">
        <v>464</v>
      </c>
      <c r="H23" s="350">
        <v>61</v>
      </c>
      <c r="I23" s="350">
        <v>102</v>
      </c>
      <c r="J23" s="314">
        <v>478</v>
      </c>
      <c r="K23" s="350">
        <v>41</v>
      </c>
      <c r="L23" s="350">
        <v>400</v>
      </c>
      <c r="M23" s="338" t="s">
        <v>884</v>
      </c>
      <c r="N23" s="350">
        <v>18</v>
      </c>
      <c r="O23" s="353">
        <v>1</v>
      </c>
      <c r="P23" s="350">
        <v>2</v>
      </c>
      <c r="Q23" s="350">
        <v>15</v>
      </c>
    </row>
    <row r="24" spans="2:17" ht="17.25">
      <c r="B24" s="351">
        <v>65</v>
      </c>
      <c r="C24" s="298" t="s">
        <v>882</v>
      </c>
      <c r="D24" s="298" t="s">
        <v>889</v>
      </c>
      <c r="E24" s="352"/>
      <c r="F24" s="314">
        <v>689</v>
      </c>
      <c r="G24" s="350">
        <v>505</v>
      </c>
      <c r="H24" s="350">
        <v>74</v>
      </c>
      <c r="I24" s="350">
        <v>110</v>
      </c>
      <c r="J24" s="314">
        <v>216</v>
      </c>
      <c r="K24" s="350">
        <v>7</v>
      </c>
      <c r="L24" s="350">
        <v>149</v>
      </c>
      <c r="M24" s="353">
        <v>0</v>
      </c>
      <c r="N24" s="350">
        <v>31</v>
      </c>
      <c r="O24" s="350">
        <v>3</v>
      </c>
      <c r="P24" s="350">
        <v>3</v>
      </c>
      <c r="Q24" s="350">
        <v>23</v>
      </c>
    </row>
    <row r="25" spans="2:17" ht="17.25">
      <c r="B25" s="351">
        <v>75</v>
      </c>
      <c r="C25" s="298" t="s">
        <v>882</v>
      </c>
      <c r="E25" s="352"/>
      <c r="F25" s="314">
        <v>761</v>
      </c>
      <c r="G25" s="350">
        <v>562</v>
      </c>
      <c r="H25" s="350">
        <v>75</v>
      </c>
      <c r="I25" s="350">
        <v>124</v>
      </c>
      <c r="J25" s="314">
        <v>147</v>
      </c>
      <c r="K25" s="350">
        <v>3</v>
      </c>
      <c r="L25" s="350">
        <v>85</v>
      </c>
      <c r="M25" s="338" t="s">
        <v>884</v>
      </c>
      <c r="N25" s="350">
        <v>45</v>
      </c>
      <c r="O25" s="338" t="s">
        <v>884</v>
      </c>
      <c r="P25" s="350">
        <v>1</v>
      </c>
      <c r="Q25" s="350">
        <v>14</v>
      </c>
    </row>
    <row r="26" spans="2:17" ht="17.25">
      <c r="B26" s="300" t="s">
        <v>890</v>
      </c>
      <c r="E26" s="352"/>
      <c r="F26" s="314"/>
      <c r="G26" s="350"/>
      <c r="H26" s="350"/>
      <c r="I26" s="350"/>
      <c r="J26" s="314"/>
      <c r="K26" s="350"/>
      <c r="L26" s="350"/>
      <c r="M26" s="350"/>
      <c r="N26" s="350"/>
      <c r="O26" s="350"/>
      <c r="P26" s="350"/>
      <c r="Q26" s="350"/>
    </row>
    <row r="27" spans="2:17" ht="17.25">
      <c r="B27" s="351">
        <v>15</v>
      </c>
      <c r="C27" s="298" t="s">
        <v>882</v>
      </c>
      <c r="D27" s="298" t="s">
        <v>883</v>
      </c>
      <c r="E27" s="352"/>
      <c r="F27" s="314">
        <v>637</v>
      </c>
      <c r="G27" s="350">
        <v>455</v>
      </c>
      <c r="H27" s="350">
        <v>82</v>
      </c>
      <c r="I27" s="350">
        <v>100</v>
      </c>
      <c r="J27" s="314">
        <v>488</v>
      </c>
      <c r="K27" s="350">
        <v>56</v>
      </c>
      <c r="L27" s="350">
        <v>311</v>
      </c>
      <c r="M27" s="350">
        <v>66</v>
      </c>
      <c r="N27" s="350">
        <v>25</v>
      </c>
      <c r="O27" s="353">
        <v>1</v>
      </c>
      <c r="P27" s="350">
        <v>1</v>
      </c>
      <c r="Q27" s="350">
        <v>28</v>
      </c>
    </row>
    <row r="28" spans="2:17" ht="17.25">
      <c r="B28" s="351">
        <v>25</v>
      </c>
      <c r="C28" s="298" t="s">
        <v>882</v>
      </c>
      <c r="D28" s="298" t="s">
        <v>885</v>
      </c>
      <c r="E28" s="352"/>
      <c r="F28" s="314">
        <v>607</v>
      </c>
      <c r="G28" s="350">
        <v>429</v>
      </c>
      <c r="H28" s="350">
        <v>87</v>
      </c>
      <c r="I28" s="350">
        <v>90</v>
      </c>
      <c r="J28" s="314">
        <v>582</v>
      </c>
      <c r="K28" s="350">
        <v>54</v>
      </c>
      <c r="L28" s="350">
        <v>370</v>
      </c>
      <c r="M28" s="338" t="s">
        <v>884</v>
      </c>
      <c r="N28" s="350">
        <v>110</v>
      </c>
      <c r="O28" s="338" t="s">
        <v>884</v>
      </c>
      <c r="P28" s="350">
        <v>28</v>
      </c>
      <c r="Q28" s="350">
        <v>20</v>
      </c>
    </row>
    <row r="29" spans="2:17" ht="17.25">
      <c r="B29" s="351">
        <v>35</v>
      </c>
      <c r="C29" s="298" t="s">
        <v>882</v>
      </c>
      <c r="D29" s="298" t="s">
        <v>886</v>
      </c>
      <c r="E29" s="352"/>
      <c r="F29" s="314">
        <v>575</v>
      </c>
      <c r="G29" s="350">
        <v>409</v>
      </c>
      <c r="H29" s="350">
        <v>83</v>
      </c>
      <c r="I29" s="350">
        <v>84</v>
      </c>
      <c r="J29" s="314">
        <v>626</v>
      </c>
      <c r="K29" s="350">
        <v>33</v>
      </c>
      <c r="L29" s="350">
        <v>343</v>
      </c>
      <c r="M29" s="338" t="s">
        <v>884</v>
      </c>
      <c r="N29" s="350">
        <v>202</v>
      </c>
      <c r="O29" s="350">
        <v>3</v>
      </c>
      <c r="P29" s="350">
        <v>20</v>
      </c>
      <c r="Q29" s="350">
        <v>24</v>
      </c>
    </row>
    <row r="30" spans="2:17" ht="17.25">
      <c r="B30" s="351">
        <v>45</v>
      </c>
      <c r="C30" s="298" t="s">
        <v>882</v>
      </c>
      <c r="D30" s="298" t="s">
        <v>887</v>
      </c>
      <c r="E30" s="352"/>
      <c r="F30" s="314">
        <v>585</v>
      </c>
      <c r="G30" s="350">
        <v>413</v>
      </c>
      <c r="H30" s="350">
        <v>76</v>
      </c>
      <c r="I30" s="350">
        <v>97</v>
      </c>
      <c r="J30" s="314">
        <v>604</v>
      </c>
      <c r="K30" s="350">
        <v>32</v>
      </c>
      <c r="L30" s="350">
        <v>348</v>
      </c>
      <c r="M30" s="338" t="s">
        <v>884</v>
      </c>
      <c r="N30" s="350">
        <v>185</v>
      </c>
      <c r="O30" s="350">
        <v>9</v>
      </c>
      <c r="P30" s="350">
        <v>2</v>
      </c>
      <c r="Q30" s="350">
        <v>28</v>
      </c>
    </row>
    <row r="31" spans="2:17" ht="17.25">
      <c r="B31" s="351">
        <v>55</v>
      </c>
      <c r="C31" s="298" t="s">
        <v>882</v>
      </c>
      <c r="D31" s="298" t="s">
        <v>888</v>
      </c>
      <c r="E31" s="352"/>
      <c r="F31" s="314">
        <v>612</v>
      </c>
      <c r="G31" s="350">
        <v>427</v>
      </c>
      <c r="H31" s="350">
        <v>91</v>
      </c>
      <c r="I31" s="350">
        <v>94</v>
      </c>
      <c r="J31" s="314">
        <v>580</v>
      </c>
      <c r="K31" s="350">
        <v>28</v>
      </c>
      <c r="L31" s="350">
        <v>367</v>
      </c>
      <c r="M31" s="353">
        <v>0</v>
      </c>
      <c r="N31" s="350">
        <v>141</v>
      </c>
      <c r="O31" s="350">
        <v>8</v>
      </c>
      <c r="P31" s="350">
        <v>8</v>
      </c>
      <c r="Q31" s="350">
        <v>28</v>
      </c>
    </row>
    <row r="32" spans="2:17" ht="17.25">
      <c r="B32" s="351">
        <v>65</v>
      </c>
      <c r="C32" s="298" t="s">
        <v>882</v>
      </c>
      <c r="D32" s="298" t="s">
        <v>889</v>
      </c>
      <c r="E32" s="352"/>
      <c r="F32" s="314">
        <v>654</v>
      </c>
      <c r="G32" s="350">
        <v>468</v>
      </c>
      <c r="H32" s="350">
        <v>82</v>
      </c>
      <c r="I32" s="350">
        <v>104</v>
      </c>
      <c r="J32" s="314">
        <v>528</v>
      </c>
      <c r="K32" s="350">
        <v>11</v>
      </c>
      <c r="L32" s="350">
        <v>298</v>
      </c>
      <c r="M32" s="338" t="s">
        <v>884</v>
      </c>
      <c r="N32" s="350">
        <v>191</v>
      </c>
      <c r="O32" s="350">
        <v>4</v>
      </c>
      <c r="P32" s="338" t="s">
        <v>884</v>
      </c>
      <c r="Q32" s="350">
        <v>24</v>
      </c>
    </row>
    <row r="33" spans="2:17" ht="17.25">
      <c r="B33" s="351">
        <v>75</v>
      </c>
      <c r="C33" s="298" t="s">
        <v>882</v>
      </c>
      <c r="E33" s="352"/>
      <c r="F33" s="314">
        <v>696</v>
      </c>
      <c r="G33" s="350">
        <v>502</v>
      </c>
      <c r="H33" s="350">
        <v>68</v>
      </c>
      <c r="I33" s="350">
        <v>126</v>
      </c>
      <c r="J33" s="314">
        <v>385</v>
      </c>
      <c r="K33" s="338" t="s">
        <v>884</v>
      </c>
      <c r="L33" s="350">
        <v>243</v>
      </c>
      <c r="M33" s="338" t="s">
        <v>884</v>
      </c>
      <c r="N33" s="350">
        <v>112</v>
      </c>
      <c r="O33" s="353">
        <v>14</v>
      </c>
      <c r="P33" s="338" t="s">
        <v>884</v>
      </c>
      <c r="Q33" s="350">
        <v>16</v>
      </c>
    </row>
    <row r="34" spans="2:17" ht="17.25">
      <c r="B34" s="300" t="s">
        <v>891</v>
      </c>
      <c r="E34" s="352"/>
      <c r="F34" s="314"/>
      <c r="G34" s="350"/>
      <c r="H34" s="350"/>
      <c r="I34" s="350"/>
      <c r="J34" s="314"/>
      <c r="K34" s="350"/>
      <c r="L34" s="350"/>
      <c r="M34" s="350"/>
      <c r="N34" s="350"/>
      <c r="O34" s="350"/>
      <c r="P34" s="350"/>
      <c r="Q34" s="350"/>
    </row>
    <row r="35" spans="2:17" ht="17.25">
      <c r="B35" s="351">
        <v>15</v>
      </c>
      <c r="C35" s="298" t="s">
        <v>882</v>
      </c>
      <c r="D35" s="298" t="s">
        <v>883</v>
      </c>
      <c r="E35" s="352"/>
      <c r="F35" s="314">
        <v>610</v>
      </c>
      <c r="G35" s="350">
        <v>433</v>
      </c>
      <c r="H35" s="350">
        <v>86</v>
      </c>
      <c r="I35" s="350">
        <v>91</v>
      </c>
      <c r="J35" s="314">
        <v>416</v>
      </c>
      <c r="K35" s="350">
        <v>75</v>
      </c>
      <c r="L35" s="338" t="s">
        <v>884</v>
      </c>
      <c r="M35" s="350">
        <v>312</v>
      </c>
      <c r="N35" s="350">
        <v>12</v>
      </c>
      <c r="O35" s="338" t="s">
        <v>884</v>
      </c>
      <c r="P35" s="350">
        <v>10</v>
      </c>
      <c r="Q35" s="350">
        <v>7</v>
      </c>
    </row>
    <row r="36" spans="2:17" ht="17.25">
      <c r="B36" s="351">
        <v>25</v>
      </c>
      <c r="C36" s="298" t="s">
        <v>882</v>
      </c>
      <c r="D36" s="298" t="s">
        <v>885</v>
      </c>
      <c r="E36" s="352"/>
      <c r="F36" s="314">
        <v>628</v>
      </c>
      <c r="G36" s="350">
        <v>447</v>
      </c>
      <c r="H36" s="350">
        <v>83</v>
      </c>
      <c r="I36" s="350">
        <v>98</v>
      </c>
      <c r="J36" s="314">
        <v>482</v>
      </c>
      <c r="K36" s="353">
        <v>1</v>
      </c>
      <c r="L36" s="338" t="s">
        <v>884</v>
      </c>
      <c r="M36" s="350">
        <v>6</v>
      </c>
      <c r="N36" s="350">
        <v>255</v>
      </c>
      <c r="O36" s="338" t="s">
        <v>884</v>
      </c>
      <c r="P36" s="350">
        <v>170</v>
      </c>
      <c r="Q36" s="350">
        <v>51</v>
      </c>
    </row>
    <row r="37" spans="2:17" ht="17.25">
      <c r="B37" s="351">
        <v>35</v>
      </c>
      <c r="C37" s="298" t="s">
        <v>882</v>
      </c>
      <c r="D37" s="298" t="s">
        <v>886</v>
      </c>
      <c r="E37" s="352"/>
      <c r="F37" s="314">
        <v>614</v>
      </c>
      <c r="G37" s="350">
        <v>428</v>
      </c>
      <c r="H37" s="350">
        <v>81</v>
      </c>
      <c r="I37" s="350">
        <v>104</v>
      </c>
      <c r="J37" s="314">
        <v>465</v>
      </c>
      <c r="K37" s="338" t="s">
        <v>884</v>
      </c>
      <c r="L37" s="350">
        <v>3</v>
      </c>
      <c r="M37" s="338" t="s">
        <v>884</v>
      </c>
      <c r="N37" s="350">
        <v>286</v>
      </c>
      <c r="O37" s="350">
        <v>24</v>
      </c>
      <c r="P37" s="350">
        <v>112</v>
      </c>
      <c r="Q37" s="350">
        <v>40</v>
      </c>
    </row>
    <row r="38" spans="2:17" ht="17.25">
      <c r="B38" s="351">
        <v>45</v>
      </c>
      <c r="C38" s="298" t="s">
        <v>882</v>
      </c>
      <c r="D38" s="298" t="s">
        <v>887</v>
      </c>
      <c r="E38" s="352"/>
      <c r="F38" s="314">
        <v>571</v>
      </c>
      <c r="G38" s="350">
        <v>412</v>
      </c>
      <c r="H38" s="350">
        <v>68</v>
      </c>
      <c r="I38" s="350">
        <v>91</v>
      </c>
      <c r="J38" s="314">
        <v>428</v>
      </c>
      <c r="K38" s="338" t="s">
        <v>884</v>
      </c>
      <c r="L38" s="350">
        <v>2</v>
      </c>
      <c r="M38" s="338" t="s">
        <v>884</v>
      </c>
      <c r="N38" s="350">
        <v>366</v>
      </c>
      <c r="O38" s="350">
        <v>7</v>
      </c>
      <c r="P38" s="353">
        <v>13</v>
      </c>
      <c r="Q38" s="350">
        <v>40</v>
      </c>
    </row>
    <row r="39" spans="2:17" ht="17.25">
      <c r="B39" s="351">
        <v>55</v>
      </c>
      <c r="C39" s="298" t="s">
        <v>882</v>
      </c>
      <c r="D39" s="298" t="s">
        <v>888</v>
      </c>
      <c r="E39" s="352"/>
      <c r="F39" s="314">
        <v>668</v>
      </c>
      <c r="G39" s="350">
        <v>441</v>
      </c>
      <c r="H39" s="350">
        <v>113</v>
      </c>
      <c r="I39" s="350">
        <v>115</v>
      </c>
      <c r="J39" s="314">
        <v>368</v>
      </c>
      <c r="K39" s="338" t="s">
        <v>884</v>
      </c>
      <c r="L39" s="338" t="s">
        <v>884</v>
      </c>
      <c r="M39" s="338" t="s">
        <v>884</v>
      </c>
      <c r="N39" s="350">
        <v>298</v>
      </c>
      <c r="O39" s="350">
        <v>3</v>
      </c>
      <c r="P39" s="350">
        <v>13</v>
      </c>
      <c r="Q39" s="350">
        <v>55</v>
      </c>
    </row>
    <row r="40" spans="2:17" ht="17.25">
      <c r="B40" s="351">
        <v>65</v>
      </c>
      <c r="C40" s="298" t="s">
        <v>882</v>
      </c>
      <c r="D40" s="298" t="s">
        <v>889</v>
      </c>
      <c r="E40" s="352"/>
      <c r="F40" s="314">
        <v>673</v>
      </c>
      <c r="G40" s="350">
        <v>478</v>
      </c>
      <c r="H40" s="350">
        <v>86</v>
      </c>
      <c r="I40" s="350">
        <v>109</v>
      </c>
      <c r="J40" s="314">
        <v>320</v>
      </c>
      <c r="K40" s="353">
        <v>0</v>
      </c>
      <c r="L40" s="350">
        <v>1</v>
      </c>
      <c r="M40" s="338" t="s">
        <v>884</v>
      </c>
      <c r="N40" s="350">
        <v>261</v>
      </c>
      <c r="O40" s="350">
        <v>11</v>
      </c>
      <c r="P40" s="350">
        <v>4</v>
      </c>
      <c r="Q40" s="350">
        <v>43</v>
      </c>
    </row>
    <row r="41" spans="2:17" ht="17.25">
      <c r="B41" s="351">
        <v>75</v>
      </c>
      <c r="C41" s="298" t="s">
        <v>882</v>
      </c>
      <c r="E41" s="352"/>
      <c r="F41" s="314">
        <v>753</v>
      </c>
      <c r="G41" s="350">
        <v>546</v>
      </c>
      <c r="H41" s="350">
        <v>91</v>
      </c>
      <c r="I41" s="350">
        <v>116</v>
      </c>
      <c r="J41" s="314">
        <v>171</v>
      </c>
      <c r="K41" s="338" t="s">
        <v>884</v>
      </c>
      <c r="L41" s="350">
        <v>0</v>
      </c>
      <c r="M41" s="353">
        <v>0</v>
      </c>
      <c r="N41" s="350">
        <v>148</v>
      </c>
      <c r="O41" s="350">
        <v>3</v>
      </c>
      <c r="P41" s="338" t="s">
        <v>884</v>
      </c>
      <c r="Q41" s="350">
        <v>20</v>
      </c>
    </row>
    <row r="42" spans="2:17" ht="18" thickBot="1">
      <c r="B42" s="301"/>
      <c r="C42" s="354" t="s">
        <v>892</v>
      </c>
      <c r="D42" s="354" t="s">
        <v>892</v>
      </c>
      <c r="E42" s="355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</row>
    <row r="43" spans="5:17" ht="17.25">
      <c r="E43" s="303"/>
      <c r="F43" s="357" t="s">
        <v>892</v>
      </c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14"/>
    </row>
    <row r="44" spans="5:17" ht="17.25">
      <c r="E44" s="303"/>
      <c r="F44" s="310"/>
      <c r="G44" s="359" t="s">
        <v>893</v>
      </c>
      <c r="H44" s="359" t="s">
        <v>894</v>
      </c>
      <c r="I44" s="359" t="s">
        <v>895</v>
      </c>
      <c r="J44" s="347" t="s">
        <v>896</v>
      </c>
      <c r="K44" s="303"/>
      <c r="L44" s="303"/>
      <c r="M44" s="303"/>
      <c r="N44" s="303"/>
      <c r="O44" s="303"/>
      <c r="P44" s="303"/>
      <c r="Q44" s="314"/>
    </row>
    <row r="45" spans="5:17" ht="17.25">
      <c r="E45" s="360" t="s">
        <v>897</v>
      </c>
      <c r="F45" s="310"/>
      <c r="G45" s="346" t="s">
        <v>898</v>
      </c>
      <c r="H45" s="347" t="s">
        <v>899</v>
      </c>
      <c r="I45" s="347" t="s">
        <v>900</v>
      </c>
      <c r="J45" s="347" t="s">
        <v>901</v>
      </c>
      <c r="K45" s="359" t="s">
        <v>902</v>
      </c>
      <c r="L45" s="359" t="s">
        <v>903</v>
      </c>
      <c r="M45" s="359" t="s">
        <v>904</v>
      </c>
      <c r="N45" s="359" t="s">
        <v>905</v>
      </c>
      <c r="O45" s="359" t="s">
        <v>906</v>
      </c>
      <c r="P45" s="359" t="s">
        <v>172</v>
      </c>
      <c r="Q45" s="310"/>
    </row>
    <row r="46" spans="2:17" ht="17.25">
      <c r="B46" s="304"/>
      <c r="C46" s="304"/>
      <c r="D46" s="304"/>
      <c r="E46" s="348"/>
      <c r="F46" s="358"/>
      <c r="G46" s="305" t="s">
        <v>907</v>
      </c>
      <c r="H46" s="308" t="s">
        <v>908</v>
      </c>
      <c r="I46" s="361" t="s">
        <v>909</v>
      </c>
      <c r="J46" s="308" t="s">
        <v>910</v>
      </c>
      <c r="K46" s="361" t="s">
        <v>911</v>
      </c>
      <c r="L46" s="348"/>
      <c r="M46" s="361" t="s">
        <v>912</v>
      </c>
      <c r="N46" s="362" t="s">
        <v>913</v>
      </c>
      <c r="O46" s="361" t="s">
        <v>914</v>
      </c>
      <c r="P46" s="348"/>
      <c r="Q46" s="314"/>
    </row>
    <row r="47" spans="3:17" ht="17.25">
      <c r="C47" s="300" t="s">
        <v>3</v>
      </c>
      <c r="E47" s="303"/>
      <c r="F47" s="314"/>
      <c r="G47" s="314"/>
      <c r="H47" s="314"/>
      <c r="I47" s="314"/>
      <c r="J47" s="310"/>
      <c r="K47" s="314"/>
      <c r="L47" s="314"/>
      <c r="M47" s="314"/>
      <c r="N47" s="314"/>
      <c r="O47" s="314"/>
      <c r="P47" s="314"/>
      <c r="Q47" s="314"/>
    </row>
    <row r="48" spans="2:17" ht="17.25">
      <c r="B48" s="351">
        <v>15</v>
      </c>
      <c r="C48" s="298" t="s">
        <v>882</v>
      </c>
      <c r="D48" s="298" t="s">
        <v>883</v>
      </c>
      <c r="E48" s="352"/>
      <c r="F48" s="322">
        <v>327</v>
      </c>
      <c r="G48" s="324">
        <v>14</v>
      </c>
      <c r="H48" s="324">
        <v>88</v>
      </c>
      <c r="I48" s="324">
        <v>70</v>
      </c>
      <c r="J48" s="324">
        <v>41</v>
      </c>
      <c r="K48" s="324">
        <v>43</v>
      </c>
      <c r="L48" s="324">
        <v>39</v>
      </c>
      <c r="M48" s="338" t="s">
        <v>884</v>
      </c>
      <c r="N48" s="324">
        <v>27</v>
      </c>
      <c r="O48" s="324">
        <v>0</v>
      </c>
      <c r="P48" s="324">
        <v>5</v>
      </c>
      <c r="Q48" s="310"/>
    </row>
    <row r="49" spans="2:17" ht="17.25">
      <c r="B49" s="351">
        <v>25</v>
      </c>
      <c r="C49" s="298" t="s">
        <v>882</v>
      </c>
      <c r="D49" s="298" t="s">
        <v>885</v>
      </c>
      <c r="E49" s="303"/>
      <c r="F49" s="322">
        <v>230</v>
      </c>
      <c r="G49" s="324">
        <v>18</v>
      </c>
      <c r="H49" s="324">
        <v>69</v>
      </c>
      <c r="I49" s="324">
        <v>73</v>
      </c>
      <c r="J49" s="324">
        <v>6</v>
      </c>
      <c r="K49" s="324">
        <v>37</v>
      </c>
      <c r="L49" s="324">
        <v>6</v>
      </c>
      <c r="M49" s="338" t="s">
        <v>884</v>
      </c>
      <c r="N49" s="324">
        <v>10</v>
      </c>
      <c r="O49" s="324">
        <v>1</v>
      </c>
      <c r="P49" s="324">
        <v>11</v>
      </c>
      <c r="Q49" s="310"/>
    </row>
    <row r="50" spans="2:17" ht="17.25">
      <c r="B50" s="351">
        <v>35</v>
      </c>
      <c r="C50" s="298" t="s">
        <v>882</v>
      </c>
      <c r="D50" s="298" t="s">
        <v>886</v>
      </c>
      <c r="E50" s="303"/>
      <c r="F50" s="322">
        <v>234</v>
      </c>
      <c r="G50" s="324">
        <v>21</v>
      </c>
      <c r="H50" s="324">
        <v>94</v>
      </c>
      <c r="I50" s="324">
        <v>63</v>
      </c>
      <c r="J50" s="324">
        <v>3</v>
      </c>
      <c r="K50" s="324">
        <v>24</v>
      </c>
      <c r="L50" s="324">
        <v>4</v>
      </c>
      <c r="M50" s="324">
        <v>0</v>
      </c>
      <c r="N50" s="324">
        <v>5</v>
      </c>
      <c r="O50" s="324">
        <v>1</v>
      </c>
      <c r="P50" s="324">
        <v>18</v>
      </c>
      <c r="Q50" s="310"/>
    </row>
    <row r="51" spans="2:17" ht="17.25">
      <c r="B51" s="351">
        <v>45</v>
      </c>
      <c r="C51" s="298" t="s">
        <v>882</v>
      </c>
      <c r="D51" s="298" t="s">
        <v>887</v>
      </c>
      <c r="E51" s="303"/>
      <c r="F51" s="322">
        <v>279</v>
      </c>
      <c r="G51" s="324">
        <v>15</v>
      </c>
      <c r="H51" s="324">
        <v>128</v>
      </c>
      <c r="I51" s="324">
        <v>67</v>
      </c>
      <c r="J51" s="324">
        <v>9</v>
      </c>
      <c r="K51" s="324">
        <v>22</v>
      </c>
      <c r="L51" s="324">
        <v>6</v>
      </c>
      <c r="M51" s="324">
        <v>3</v>
      </c>
      <c r="N51" s="324">
        <v>16</v>
      </c>
      <c r="O51" s="324">
        <v>7</v>
      </c>
      <c r="P51" s="324">
        <v>6</v>
      </c>
      <c r="Q51" s="310"/>
    </row>
    <row r="52" spans="2:17" ht="17.25">
      <c r="B52" s="351">
        <v>55</v>
      </c>
      <c r="C52" s="298" t="s">
        <v>882</v>
      </c>
      <c r="D52" s="298" t="s">
        <v>888</v>
      </c>
      <c r="E52" s="303"/>
      <c r="F52" s="322">
        <v>335</v>
      </c>
      <c r="G52" s="324">
        <v>17</v>
      </c>
      <c r="H52" s="324">
        <v>191</v>
      </c>
      <c r="I52" s="324">
        <v>66</v>
      </c>
      <c r="J52" s="324">
        <v>3</v>
      </c>
      <c r="K52" s="324">
        <v>25</v>
      </c>
      <c r="L52" s="324">
        <v>9</v>
      </c>
      <c r="M52" s="324">
        <v>0</v>
      </c>
      <c r="N52" s="324">
        <v>12</v>
      </c>
      <c r="O52" s="324">
        <v>7</v>
      </c>
      <c r="P52" s="324">
        <v>4</v>
      </c>
      <c r="Q52" s="310"/>
    </row>
    <row r="53" spans="2:17" ht="17.25">
      <c r="B53" s="351">
        <v>65</v>
      </c>
      <c r="C53" s="298" t="s">
        <v>882</v>
      </c>
      <c r="D53" s="298" t="s">
        <v>889</v>
      </c>
      <c r="E53" s="352"/>
      <c r="F53" s="322">
        <v>535</v>
      </c>
      <c r="G53" s="324">
        <v>28</v>
      </c>
      <c r="H53" s="324">
        <v>275</v>
      </c>
      <c r="I53" s="324">
        <v>89</v>
      </c>
      <c r="J53" s="324">
        <v>10</v>
      </c>
      <c r="K53" s="324">
        <v>46</v>
      </c>
      <c r="L53" s="324">
        <v>22</v>
      </c>
      <c r="M53" s="324">
        <v>3</v>
      </c>
      <c r="N53" s="324">
        <v>20</v>
      </c>
      <c r="O53" s="324">
        <v>15</v>
      </c>
      <c r="P53" s="324">
        <v>26</v>
      </c>
      <c r="Q53" s="310"/>
    </row>
    <row r="54" spans="2:17" ht="17.25">
      <c r="B54" s="351">
        <v>75</v>
      </c>
      <c r="C54" s="298" t="s">
        <v>882</v>
      </c>
      <c r="E54" s="352"/>
      <c r="F54" s="322">
        <v>532</v>
      </c>
      <c r="G54" s="324">
        <v>18</v>
      </c>
      <c r="H54" s="324">
        <v>270</v>
      </c>
      <c r="I54" s="324">
        <v>145</v>
      </c>
      <c r="J54" s="324">
        <v>4</v>
      </c>
      <c r="K54" s="324">
        <v>29</v>
      </c>
      <c r="L54" s="324">
        <v>7</v>
      </c>
      <c r="M54" s="324">
        <v>5</v>
      </c>
      <c r="N54" s="324">
        <v>8</v>
      </c>
      <c r="O54" s="324">
        <v>20</v>
      </c>
      <c r="P54" s="324">
        <v>27</v>
      </c>
      <c r="Q54" s="310"/>
    </row>
    <row r="55" spans="2:17" ht="17.25">
      <c r="B55" s="300" t="s">
        <v>890</v>
      </c>
      <c r="E55" s="352"/>
      <c r="F55" s="322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10"/>
    </row>
    <row r="56" spans="2:17" ht="17.25">
      <c r="B56" s="351">
        <v>15</v>
      </c>
      <c r="C56" s="298" t="s">
        <v>882</v>
      </c>
      <c r="D56" s="298" t="s">
        <v>883</v>
      </c>
      <c r="E56" s="352"/>
      <c r="F56" s="322">
        <v>316</v>
      </c>
      <c r="G56" s="324">
        <v>32</v>
      </c>
      <c r="H56" s="324">
        <v>96</v>
      </c>
      <c r="I56" s="324">
        <v>84</v>
      </c>
      <c r="J56" s="324">
        <v>13</v>
      </c>
      <c r="K56" s="324">
        <v>40</v>
      </c>
      <c r="L56" s="324">
        <v>1</v>
      </c>
      <c r="M56" s="338" t="s">
        <v>884</v>
      </c>
      <c r="N56" s="324">
        <v>45</v>
      </c>
      <c r="O56" s="338" t="s">
        <v>884</v>
      </c>
      <c r="P56" s="324">
        <v>5</v>
      </c>
      <c r="Q56" s="310"/>
    </row>
    <row r="57" spans="2:17" ht="17.25">
      <c r="B57" s="351">
        <v>25</v>
      </c>
      <c r="C57" s="298" t="s">
        <v>882</v>
      </c>
      <c r="D57" s="298" t="s">
        <v>885</v>
      </c>
      <c r="E57" s="352"/>
      <c r="F57" s="322">
        <v>251</v>
      </c>
      <c r="G57" s="324">
        <v>25</v>
      </c>
      <c r="H57" s="324">
        <v>87</v>
      </c>
      <c r="I57" s="324">
        <v>65</v>
      </c>
      <c r="J57" s="324">
        <v>5</v>
      </c>
      <c r="K57" s="324">
        <v>23</v>
      </c>
      <c r="L57" s="324">
        <v>2</v>
      </c>
      <c r="M57" s="324">
        <v>4</v>
      </c>
      <c r="N57" s="324">
        <v>23</v>
      </c>
      <c r="O57" s="324">
        <v>6</v>
      </c>
      <c r="P57" s="324">
        <v>11</v>
      </c>
      <c r="Q57" s="310"/>
    </row>
    <row r="58" spans="2:17" ht="17.25">
      <c r="B58" s="351">
        <v>35</v>
      </c>
      <c r="C58" s="298" t="s">
        <v>882</v>
      </c>
      <c r="D58" s="298" t="s">
        <v>886</v>
      </c>
      <c r="E58" s="352"/>
      <c r="F58" s="322">
        <v>239</v>
      </c>
      <c r="G58" s="324">
        <v>31</v>
      </c>
      <c r="H58" s="324">
        <v>85</v>
      </c>
      <c r="I58" s="324">
        <v>74</v>
      </c>
      <c r="J58" s="324">
        <v>4</v>
      </c>
      <c r="K58" s="324">
        <v>10</v>
      </c>
      <c r="L58" s="324">
        <v>7</v>
      </c>
      <c r="M58" s="324">
        <v>6</v>
      </c>
      <c r="N58" s="324">
        <v>6</v>
      </c>
      <c r="O58" s="324">
        <v>4</v>
      </c>
      <c r="P58" s="324">
        <v>12</v>
      </c>
      <c r="Q58" s="310"/>
    </row>
    <row r="59" spans="2:17" ht="17.25">
      <c r="B59" s="351">
        <v>45</v>
      </c>
      <c r="C59" s="298" t="s">
        <v>882</v>
      </c>
      <c r="D59" s="298" t="s">
        <v>887</v>
      </c>
      <c r="E59" s="352"/>
      <c r="F59" s="322">
        <v>250</v>
      </c>
      <c r="G59" s="324">
        <v>17</v>
      </c>
      <c r="H59" s="324">
        <v>111</v>
      </c>
      <c r="I59" s="324">
        <v>73</v>
      </c>
      <c r="J59" s="324">
        <v>10</v>
      </c>
      <c r="K59" s="324">
        <v>9</v>
      </c>
      <c r="L59" s="324">
        <v>5</v>
      </c>
      <c r="M59" s="324">
        <v>0</v>
      </c>
      <c r="N59" s="324">
        <v>10</v>
      </c>
      <c r="O59" s="324">
        <v>3</v>
      </c>
      <c r="P59" s="324">
        <v>12</v>
      </c>
      <c r="Q59" s="310"/>
    </row>
    <row r="60" spans="2:17" ht="17.25">
      <c r="B60" s="351">
        <v>55</v>
      </c>
      <c r="C60" s="298" t="s">
        <v>882</v>
      </c>
      <c r="D60" s="298" t="s">
        <v>888</v>
      </c>
      <c r="E60" s="352"/>
      <c r="F60" s="322">
        <v>247</v>
      </c>
      <c r="G60" s="324">
        <v>20</v>
      </c>
      <c r="H60" s="324">
        <v>120</v>
      </c>
      <c r="I60" s="324">
        <v>55</v>
      </c>
      <c r="J60" s="324">
        <v>1</v>
      </c>
      <c r="K60" s="324">
        <v>10</v>
      </c>
      <c r="L60" s="324">
        <v>9</v>
      </c>
      <c r="M60" s="324">
        <v>4</v>
      </c>
      <c r="N60" s="324">
        <v>18</v>
      </c>
      <c r="O60" s="324">
        <v>1</v>
      </c>
      <c r="P60" s="324">
        <v>9</v>
      </c>
      <c r="Q60" s="310"/>
    </row>
    <row r="61" spans="2:17" ht="17.25">
      <c r="B61" s="351">
        <v>65</v>
      </c>
      <c r="C61" s="298" t="s">
        <v>882</v>
      </c>
      <c r="D61" s="298" t="s">
        <v>889</v>
      </c>
      <c r="E61" s="352"/>
      <c r="F61" s="322">
        <v>258</v>
      </c>
      <c r="G61" s="324">
        <v>23</v>
      </c>
      <c r="H61" s="324">
        <v>120</v>
      </c>
      <c r="I61" s="324">
        <v>50</v>
      </c>
      <c r="J61" s="353">
        <v>7</v>
      </c>
      <c r="K61" s="324">
        <v>25</v>
      </c>
      <c r="L61" s="324">
        <v>1</v>
      </c>
      <c r="M61" s="324">
        <v>13</v>
      </c>
      <c r="N61" s="324">
        <v>2</v>
      </c>
      <c r="O61" s="324">
        <v>9</v>
      </c>
      <c r="P61" s="324">
        <v>7</v>
      </c>
      <c r="Q61" s="310"/>
    </row>
    <row r="62" spans="2:17" ht="17.25">
      <c r="B62" s="351">
        <v>75</v>
      </c>
      <c r="C62" s="298" t="s">
        <v>882</v>
      </c>
      <c r="E62" s="352"/>
      <c r="F62" s="322">
        <v>359</v>
      </c>
      <c r="G62" s="324">
        <v>5</v>
      </c>
      <c r="H62" s="324">
        <v>153</v>
      </c>
      <c r="I62" s="324">
        <v>193</v>
      </c>
      <c r="J62" s="338" t="s">
        <v>884</v>
      </c>
      <c r="K62" s="338" t="s">
        <v>884</v>
      </c>
      <c r="L62" s="338" t="s">
        <v>884</v>
      </c>
      <c r="M62" s="338" t="s">
        <v>884</v>
      </c>
      <c r="N62" s="338" t="s">
        <v>884</v>
      </c>
      <c r="O62" s="324">
        <v>7</v>
      </c>
      <c r="P62" s="338" t="s">
        <v>884</v>
      </c>
      <c r="Q62" s="310"/>
    </row>
    <row r="63" spans="2:17" ht="17.25">
      <c r="B63" s="300" t="s">
        <v>891</v>
      </c>
      <c r="E63" s="363" t="s">
        <v>892</v>
      </c>
      <c r="F63" s="322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10"/>
    </row>
    <row r="64" spans="2:17" ht="17.25">
      <c r="B64" s="351">
        <v>15</v>
      </c>
      <c r="C64" s="298" t="s">
        <v>882</v>
      </c>
      <c r="D64" s="298" t="s">
        <v>883</v>
      </c>
      <c r="E64" s="352"/>
      <c r="F64" s="322">
        <v>414</v>
      </c>
      <c r="G64" s="324">
        <v>18</v>
      </c>
      <c r="H64" s="324">
        <v>123</v>
      </c>
      <c r="I64" s="324">
        <v>83</v>
      </c>
      <c r="J64" s="324">
        <v>61</v>
      </c>
      <c r="K64" s="324">
        <v>68</v>
      </c>
      <c r="L64" s="324">
        <v>12</v>
      </c>
      <c r="M64" s="338" t="s">
        <v>884</v>
      </c>
      <c r="N64" s="324">
        <v>26</v>
      </c>
      <c r="O64" s="324">
        <v>14</v>
      </c>
      <c r="P64" s="324">
        <v>11</v>
      </c>
      <c r="Q64" s="310"/>
    </row>
    <row r="65" spans="2:17" ht="17.25">
      <c r="B65" s="351">
        <v>25</v>
      </c>
      <c r="C65" s="298" t="s">
        <v>882</v>
      </c>
      <c r="D65" s="298" t="s">
        <v>885</v>
      </c>
      <c r="E65" s="352"/>
      <c r="F65" s="322">
        <v>330</v>
      </c>
      <c r="G65" s="324">
        <v>38</v>
      </c>
      <c r="H65" s="324">
        <v>146</v>
      </c>
      <c r="I65" s="324">
        <v>67</v>
      </c>
      <c r="J65" s="324">
        <v>7</v>
      </c>
      <c r="K65" s="324">
        <v>15</v>
      </c>
      <c r="L65" s="324">
        <v>23</v>
      </c>
      <c r="M65" s="338" t="s">
        <v>884</v>
      </c>
      <c r="N65" s="324">
        <v>20</v>
      </c>
      <c r="O65" s="324">
        <v>2</v>
      </c>
      <c r="P65" s="324">
        <v>13</v>
      </c>
      <c r="Q65" s="310"/>
    </row>
    <row r="66" spans="2:17" ht="17.25">
      <c r="B66" s="351">
        <v>35</v>
      </c>
      <c r="C66" s="298" t="s">
        <v>882</v>
      </c>
      <c r="D66" s="298" t="s">
        <v>886</v>
      </c>
      <c r="E66" s="352"/>
      <c r="F66" s="322">
        <v>362</v>
      </c>
      <c r="G66" s="324">
        <v>30</v>
      </c>
      <c r="H66" s="324">
        <v>115</v>
      </c>
      <c r="I66" s="324">
        <v>71</v>
      </c>
      <c r="J66" s="324">
        <v>2</v>
      </c>
      <c r="K66" s="324">
        <v>37</v>
      </c>
      <c r="L66" s="324">
        <v>0</v>
      </c>
      <c r="M66" s="324">
        <v>2</v>
      </c>
      <c r="N66" s="324">
        <v>39</v>
      </c>
      <c r="O66" s="324">
        <v>9</v>
      </c>
      <c r="P66" s="324">
        <v>55</v>
      </c>
      <c r="Q66" s="310"/>
    </row>
    <row r="67" spans="2:17" ht="17.25">
      <c r="B67" s="351">
        <v>45</v>
      </c>
      <c r="C67" s="298" t="s">
        <v>882</v>
      </c>
      <c r="D67" s="298" t="s">
        <v>887</v>
      </c>
      <c r="E67" s="303"/>
      <c r="F67" s="322">
        <v>442</v>
      </c>
      <c r="G67" s="324">
        <v>33</v>
      </c>
      <c r="H67" s="324">
        <v>149</v>
      </c>
      <c r="I67" s="324">
        <v>114</v>
      </c>
      <c r="J67" s="324">
        <v>22</v>
      </c>
      <c r="K67" s="324">
        <v>29</v>
      </c>
      <c r="L67" s="324">
        <v>10</v>
      </c>
      <c r="M67" s="324">
        <v>10</v>
      </c>
      <c r="N67" s="324">
        <v>37</v>
      </c>
      <c r="O67" s="324">
        <v>11</v>
      </c>
      <c r="P67" s="324">
        <v>25</v>
      </c>
      <c r="Q67" s="310"/>
    </row>
    <row r="68" spans="2:17" ht="17.25">
      <c r="B68" s="351">
        <v>55</v>
      </c>
      <c r="C68" s="298" t="s">
        <v>882</v>
      </c>
      <c r="D68" s="298" t="s">
        <v>888</v>
      </c>
      <c r="E68" s="303"/>
      <c r="F68" s="322">
        <v>403</v>
      </c>
      <c r="G68" s="324">
        <v>51</v>
      </c>
      <c r="H68" s="324">
        <v>187</v>
      </c>
      <c r="I68" s="324">
        <v>77</v>
      </c>
      <c r="J68" s="324">
        <v>7</v>
      </c>
      <c r="K68" s="324">
        <v>28</v>
      </c>
      <c r="L68" s="324">
        <v>20</v>
      </c>
      <c r="M68" s="324">
        <v>7</v>
      </c>
      <c r="N68" s="324">
        <v>6</v>
      </c>
      <c r="O68" s="324">
        <v>8</v>
      </c>
      <c r="P68" s="324">
        <v>12</v>
      </c>
      <c r="Q68" s="310"/>
    </row>
    <row r="69" spans="2:17" ht="17.25">
      <c r="B69" s="351">
        <v>65</v>
      </c>
      <c r="C69" s="298" t="s">
        <v>882</v>
      </c>
      <c r="D69" s="298" t="s">
        <v>889</v>
      </c>
      <c r="E69" s="303"/>
      <c r="F69" s="322">
        <v>447</v>
      </c>
      <c r="G69" s="324">
        <v>29</v>
      </c>
      <c r="H69" s="324">
        <v>173</v>
      </c>
      <c r="I69" s="324">
        <v>94</v>
      </c>
      <c r="J69" s="324">
        <v>6</v>
      </c>
      <c r="K69" s="324">
        <v>46</v>
      </c>
      <c r="L69" s="324">
        <v>20</v>
      </c>
      <c r="M69" s="324">
        <v>0</v>
      </c>
      <c r="N69" s="324">
        <v>31</v>
      </c>
      <c r="O69" s="324">
        <v>22</v>
      </c>
      <c r="P69" s="324">
        <v>25</v>
      </c>
      <c r="Q69" s="310"/>
    </row>
    <row r="70" spans="2:17" ht="17.25">
      <c r="B70" s="351">
        <v>75</v>
      </c>
      <c r="C70" s="298" t="s">
        <v>882</v>
      </c>
      <c r="E70" s="352"/>
      <c r="F70" s="322">
        <v>516</v>
      </c>
      <c r="G70" s="324">
        <v>15</v>
      </c>
      <c r="H70" s="324">
        <v>242</v>
      </c>
      <c r="I70" s="324">
        <v>149</v>
      </c>
      <c r="J70" s="324">
        <v>3</v>
      </c>
      <c r="K70" s="324">
        <v>28</v>
      </c>
      <c r="L70" s="324">
        <v>1</v>
      </c>
      <c r="M70" s="353">
        <v>1</v>
      </c>
      <c r="N70" s="324">
        <v>13</v>
      </c>
      <c r="O70" s="324">
        <v>35</v>
      </c>
      <c r="P70" s="324">
        <v>29</v>
      </c>
      <c r="Q70" s="310"/>
    </row>
    <row r="71" spans="2:17" ht="18" thickBot="1">
      <c r="B71" s="301"/>
      <c r="C71" s="301"/>
      <c r="D71" s="301"/>
      <c r="E71" s="355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14"/>
    </row>
    <row r="72" spans="5:17" ht="17.25">
      <c r="E72" s="357" t="s">
        <v>915</v>
      </c>
      <c r="F72" s="310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</row>
    <row r="73" ht="17.25">
      <c r="A73" s="298"/>
    </row>
    <row r="74" spans="1:14" ht="17.25">
      <c r="A74" s="298"/>
      <c r="E74" s="310"/>
      <c r="J74" s="310"/>
      <c r="L74" s="341"/>
      <c r="M74" s="341"/>
      <c r="N74" s="341"/>
    </row>
    <row r="75" spans="5:14" ht="17.25">
      <c r="E75" s="310"/>
      <c r="J75" s="310"/>
      <c r="L75" s="341"/>
      <c r="M75" s="341"/>
      <c r="N75" s="341"/>
    </row>
    <row r="76" spans="5:14" ht="17.25">
      <c r="E76" s="310"/>
      <c r="J76" s="310"/>
      <c r="L76" s="341"/>
      <c r="M76" s="341"/>
      <c r="N76" s="341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71"/>
  <sheetViews>
    <sheetView zoomScale="75" zoomScaleNormal="75" workbookViewId="0" topLeftCell="A1">
      <selection activeCell="O21" sqref="O21"/>
    </sheetView>
  </sheetViews>
  <sheetFormatPr defaultColWidth="9.625" defaultRowHeight="13.5"/>
  <cols>
    <col min="1" max="1" width="13.375" style="299" customWidth="1"/>
    <col min="2" max="2" width="5.875" style="299" customWidth="1"/>
    <col min="3" max="3" width="4.625" style="299" customWidth="1"/>
    <col min="4" max="4" width="7.125" style="299" customWidth="1"/>
    <col min="5" max="5" width="3.375" style="299" customWidth="1"/>
    <col min="6" max="7" width="9.875" style="299" bestFit="1" customWidth="1"/>
    <col min="8" max="8" width="9.75390625" style="299" bestFit="1" customWidth="1"/>
    <col min="9" max="9" width="9.875" style="299" bestFit="1" customWidth="1"/>
    <col min="10" max="10" width="10.875" style="299" customWidth="1"/>
    <col min="11" max="11" width="9.75390625" style="299" bestFit="1" customWidth="1"/>
    <col min="12" max="12" width="9.875" style="299" bestFit="1" customWidth="1"/>
    <col min="13" max="14" width="9.75390625" style="299" bestFit="1" customWidth="1"/>
    <col min="15" max="16384" width="9.625" style="299" customWidth="1"/>
  </cols>
  <sheetData>
    <row r="1" spans="1:14" ht="17.25">
      <c r="A1" s="298"/>
      <c r="E1" s="310"/>
      <c r="J1" s="310"/>
      <c r="L1" s="341"/>
      <c r="M1" s="341"/>
      <c r="N1" s="341"/>
    </row>
    <row r="2" spans="5:14" ht="17.25">
      <c r="E2" s="310"/>
      <c r="J2" s="310"/>
      <c r="L2" s="341"/>
      <c r="M2" s="341"/>
      <c r="N2" s="341"/>
    </row>
    <row r="3" spans="5:14" ht="17.25">
      <c r="E3" s="310"/>
      <c r="J3" s="310"/>
      <c r="L3" s="341"/>
      <c r="M3" s="341"/>
      <c r="N3" s="341"/>
    </row>
    <row r="4" spans="5:14" ht="17.25">
      <c r="E4" s="310"/>
      <c r="J4" s="310"/>
      <c r="L4" s="341"/>
      <c r="M4" s="341"/>
      <c r="N4" s="341"/>
    </row>
    <row r="5" spans="2:14" ht="17.25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41"/>
      <c r="M5" s="341"/>
      <c r="N5" s="341"/>
    </row>
    <row r="6" spans="5:15" ht="17.25">
      <c r="E6" s="310"/>
      <c r="G6" s="300" t="s">
        <v>916</v>
      </c>
      <c r="J6" s="310"/>
      <c r="L6" s="341"/>
      <c r="M6" s="341"/>
      <c r="N6" s="341"/>
      <c r="O6" s="310"/>
    </row>
    <row r="7" spans="5:14" ht="17.25">
      <c r="E7" s="345" t="s">
        <v>917</v>
      </c>
      <c r="J7" s="310"/>
      <c r="L7" s="310"/>
      <c r="M7" s="310"/>
      <c r="N7" s="310"/>
    </row>
    <row r="8" spans="5:14" ht="17.25">
      <c r="E8" s="345" t="s">
        <v>918</v>
      </c>
      <c r="J8" s="310"/>
      <c r="L8" s="310"/>
      <c r="M8" s="310"/>
      <c r="N8" s="310"/>
    </row>
    <row r="9" spans="5:14" ht="17.25">
      <c r="E9" s="310"/>
      <c r="J9" s="310"/>
      <c r="L9" s="310"/>
      <c r="M9" s="310"/>
      <c r="N9" s="310"/>
    </row>
    <row r="10" spans="5:14" ht="17.25">
      <c r="E10" s="342" t="s">
        <v>919</v>
      </c>
      <c r="J10" s="310"/>
      <c r="L10" s="310"/>
      <c r="M10" s="310"/>
      <c r="N10" s="310"/>
    </row>
    <row r="11" spans="2:17" ht="18" thickBot="1"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43"/>
      <c r="M11" s="343"/>
      <c r="N11" s="301"/>
      <c r="O11" s="364" t="s">
        <v>864</v>
      </c>
      <c r="Q11" s="310"/>
    </row>
    <row r="12" spans="5:17" ht="17.25">
      <c r="E12" s="303"/>
      <c r="F12" s="345" t="s">
        <v>865</v>
      </c>
      <c r="G12" s="304"/>
      <c r="H12" s="304"/>
      <c r="I12" s="304"/>
      <c r="J12" s="346" t="s">
        <v>865</v>
      </c>
      <c r="K12" s="304"/>
      <c r="L12" s="304"/>
      <c r="M12" s="304"/>
      <c r="N12" s="304"/>
      <c r="O12" s="365"/>
      <c r="P12" s="365"/>
      <c r="Q12" s="365"/>
    </row>
    <row r="13" spans="5:17" ht="17.25">
      <c r="E13" s="303"/>
      <c r="F13" s="310"/>
      <c r="G13" s="303"/>
      <c r="H13" s="347" t="s">
        <v>866</v>
      </c>
      <c r="I13" s="303"/>
      <c r="J13" s="303"/>
      <c r="K13" s="303"/>
      <c r="L13" s="303"/>
      <c r="M13" s="303"/>
      <c r="N13" s="303"/>
      <c r="O13" s="303"/>
      <c r="P13" s="303"/>
      <c r="Q13" s="303"/>
    </row>
    <row r="14" spans="2:17" ht="17.25">
      <c r="B14" s="310"/>
      <c r="C14" s="310"/>
      <c r="D14" s="310"/>
      <c r="E14" s="346" t="s">
        <v>867</v>
      </c>
      <c r="F14" s="310"/>
      <c r="G14" s="347" t="s">
        <v>868</v>
      </c>
      <c r="H14" s="347" t="s">
        <v>869</v>
      </c>
      <c r="I14" s="347" t="s">
        <v>870</v>
      </c>
      <c r="J14" s="347" t="s">
        <v>871</v>
      </c>
      <c r="K14" s="347" t="s">
        <v>920</v>
      </c>
      <c r="L14" s="347" t="s">
        <v>873</v>
      </c>
      <c r="M14" s="347" t="s">
        <v>874</v>
      </c>
      <c r="N14" s="347" t="s">
        <v>875</v>
      </c>
      <c r="O14" s="347" t="s">
        <v>921</v>
      </c>
      <c r="P14" s="347" t="s">
        <v>877</v>
      </c>
      <c r="Q14" s="347" t="s">
        <v>922</v>
      </c>
    </row>
    <row r="15" spans="2:17" ht="17.25">
      <c r="B15" s="304"/>
      <c r="C15" s="304"/>
      <c r="D15" s="304"/>
      <c r="E15" s="348"/>
      <c r="F15" s="304"/>
      <c r="G15" s="348"/>
      <c r="H15" s="308" t="s">
        <v>879</v>
      </c>
      <c r="I15" s="348"/>
      <c r="J15" s="348"/>
      <c r="K15" s="308" t="s">
        <v>923</v>
      </c>
      <c r="L15" s="348"/>
      <c r="M15" s="348"/>
      <c r="N15" s="348"/>
      <c r="O15" s="308" t="s">
        <v>924</v>
      </c>
      <c r="P15" s="348"/>
      <c r="Q15" s="348"/>
    </row>
    <row r="16" spans="3:17" ht="17.25">
      <c r="C16" s="300" t="s">
        <v>3</v>
      </c>
      <c r="E16" s="303"/>
      <c r="F16" s="314"/>
      <c r="G16" s="350"/>
      <c r="H16" s="350"/>
      <c r="I16" s="350"/>
      <c r="J16" s="314"/>
      <c r="K16" s="350"/>
      <c r="L16" s="350"/>
      <c r="M16" s="350"/>
      <c r="N16" s="350"/>
      <c r="O16" s="350"/>
      <c r="P16" s="350"/>
      <c r="Q16" s="350"/>
    </row>
    <row r="17" spans="2:17" ht="17.25">
      <c r="B17" s="351">
        <v>15</v>
      </c>
      <c r="C17" s="298" t="s">
        <v>882</v>
      </c>
      <c r="D17" s="298" t="s">
        <v>883</v>
      </c>
      <c r="E17" s="352"/>
      <c r="F17" s="314">
        <v>721</v>
      </c>
      <c r="G17" s="350">
        <v>579</v>
      </c>
      <c r="H17" s="350">
        <v>59</v>
      </c>
      <c r="I17" s="350">
        <v>83</v>
      </c>
      <c r="J17" s="314">
        <v>178</v>
      </c>
      <c r="K17" s="350">
        <v>12</v>
      </c>
      <c r="L17" s="350">
        <v>107</v>
      </c>
      <c r="M17" s="350">
        <v>28</v>
      </c>
      <c r="N17" s="350">
        <v>17</v>
      </c>
      <c r="O17" s="338" t="s">
        <v>884</v>
      </c>
      <c r="P17" s="353">
        <v>3</v>
      </c>
      <c r="Q17" s="350">
        <v>12</v>
      </c>
    </row>
    <row r="18" spans="2:17" ht="17.25">
      <c r="B18" s="351">
        <v>25</v>
      </c>
      <c r="C18" s="298" t="s">
        <v>882</v>
      </c>
      <c r="D18" s="298" t="s">
        <v>885</v>
      </c>
      <c r="E18" s="352"/>
      <c r="F18" s="314">
        <v>658</v>
      </c>
      <c r="G18" s="350">
        <v>496</v>
      </c>
      <c r="H18" s="350">
        <v>73</v>
      </c>
      <c r="I18" s="350">
        <v>89</v>
      </c>
      <c r="J18" s="314">
        <v>263</v>
      </c>
      <c r="K18" s="350">
        <v>14</v>
      </c>
      <c r="L18" s="350">
        <v>165</v>
      </c>
      <c r="M18" s="338" t="s">
        <v>884</v>
      </c>
      <c r="N18" s="350">
        <v>23</v>
      </c>
      <c r="O18" s="353">
        <v>2</v>
      </c>
      <c r="P18" s="350">
        <v>30</v>
      </c>
      <c r="Q18" s="350">
        <v>28</v>
      </c>
    </row>
    <row r="19" spans="2:17" ht="17.25">
      <c r="B19" s="351">
        <v>35</v>
      </c>
      <c r="C19" s="298" t="s">
        <v>882</v>
      </c>
      <c r="D19" s="298" t="s">
        <v>886</v>
      </c>
      <c r="E19" s="352"/>
      <c r="F19" s="314">
        <v>654</v>
      </c>
      <c r="G19" s="350">
        <v>489</v>
      </c>
      <c r="H19" s="350">
        <v>64</v>
      </c>
      <c r="I19" s="350">
        <v>102</v>
      </c>
      <c r="J19" s="314">
        <v>274</v>
      </c>
      <c r="K19" s="350">
        <v>11</v>
      </c>
      <c r="L19" s="350">
        <v>174</v>
      </c>
      <c r="M19" s="338" t="s">
        <v>884</v>
      </c>
      <c r="N19" s="350">
        <v>25</v>
      </c>
      <c r="O19" s="350">
        <v>5</v>
      </c>
      <c r="P19" s="350">
        <v>23</v>
      </c>
      <c r="Q19" s="350">
        <v>37</v>
      </c>
    </row>
    <row r="20" spans="2:17" ht="17.25">
      <c r="B20" s="351">
        <v>45</v>
      </c>
      <c r="C20" s="298" t="s">
        <v>882</v>
      </c>
      <c r="D20" s="298" t="s">
        <v>887</v>
      </c>
      <c r="E20" s="352"/>
      <c r="F20" s="314">
        <v>676</v>
      </c>
      <c r="G20" s="350">
        <v>505</v>
      </c>
      <c r="H20" s="350">
        <v>69</v>
      </c>
      <c r="I20" s="350">
        <v>102</v>
      </c>
      <c r="J20" s="314">
        <v>206</v>
      </c>
      <c r="K20" s="350">
        <v>10</v>
      </c>
      <c r="L20" s="350">
        <v>142</v>
      </c>
      <c r="M20" s="338" t="s">
        <v>884</v>
      </c>
      <c r="N20" s="350">
        <v>18</v>
      </c>
      <c r="O20" s="350">
        <v>6</v>
      </c>
      <c r="P20" s="350">
        <v>6</v>
      </c>
      <c r="Q20" s="350">
        <v>23</v>
      </c>
    </row>
    <row r="21" spans="2:17" ht="17.25">
      <c r="B21" s="351">
        <v>55</v>
      </c>
      <c r="C21" s="298" t="s">
        <v>882</v>
      </c>
      <c r="D21" s="298" t="s">
        <v>888</v>
      </c>
      <c r="E21" s="352"/>
      <c r="F21" s="314">
        <v>682</v>
      </c>
      <c r="G21" s="350">
        <v>502</v>
      </c>
      <c r="H21" s="350">
        <v>74</v>
      </c>
      <c r="I21" s="350">
        <v>106</v>
      </c>
      <c r="J21" s="314">
        <v>189</v>
      </c>
      <c r="K21" s="350">
        <v>7</v>
      </c>
      <c r="L21" s="350">
        <v>128</v>
      </c>
      <c r="M21" s="338" t="s">
        <v>884</v>
      </c>
      <c r="N21" s="350">
        <v>26</v>
      </c>
      <c r="O21" s="350">
        <v>4</v>
      </c>
      <c r="P21" s="350">
        <v>0</v>
      </c>
      <c r="Q21" s="350">
        <v>25</v>
      </c>
    </row>
    <row r="22" spans="2:17" ht="17.25">
      <c r="B22" s="351">
        <v>65</v>
      </c>
      <c r="C22" s="298" t="s">
        <v>882</v>
      </c>
      <c r="D22" s="298" t="s">
        <v>889</v>
      </c>
      <c r="E22" s="352"/>
      <c r="F22" s="314">
        <v>687</v>
      </c>
      <c r="G22" s="350">
        <v>514</v>
      </c>
      <c r="H22" s="350">
        <v>68</v>
      </c>
      <c r="I22" s="350">
        <v>105</v>
      </c>
      <c r="J22" s="314">
        <v>141</v>
      </c>
      <c r="K22" s="350">
        <v>3</v>
      </c>
      <c r="L22" s="350">
        <v>93</v>
      </c>
      <c r="M22" s="338" t="s">
        <v>884</v>
      </c>
      <c r="N22" s="350">
        <v>25</v>
      </c>
      <c r="O22" s="350">
        <v>1</v>
      </c>
      <c r="P22" s="350">
        <v>2</v>
      </c>
      <c r="Q22" s="350">
        <v>18</v>
      </c>
    </row>
    <row r="23" spans="2:17" ht="17.25">
      <c r="B23" s="351">
        <v>75</v>
      </c>
      <c r="C23" s="298" t="s">
        <v>882</v>
      </c>
      <c r="E23" s="352"/>
      <c r="F23" s="314">
        <v>756</v>
      </c>
      <c r="G23" s="350">
        <v>566</v>
      </c>
      <c r="H23" s="350">
        <v>70</v>
      </c>
      <c r="I23" s="350">
        <v>121</v>
      </c>
      <c r="J23" s="314">
        <v>141</v>
      </c>
      <c r="K23" s="350">
        <v>3</v>
      </c>
      <c r="L23" s="350">
        <v>86</v>
      </c>
      <c r="M23" s="338" t="s">
        <v>884</v>
      </c>
      <c r="N23" s="350">
        <v>32</v>
      </c>
      <c r="O23" s="350">
        <v>3</v>
      </c>
      <c r="P23" s="338" t="s">
        <v>884</v>
      </c>
      <c r="Q23" s="350">
        <v>17</v>
      </c>
    </row>
    <row r="24" spans="2:17" ht="17.25">
      <c r="B24" s="300" t="s">
        <v>890</v>
      </c>
      <c r="E24" s="352"/>
      <c r="F24" s="314"/>
      <c r="G24" s="350"/>
      <c r="H24" s="350"/>
      <c r="I24" s="350"/>
      <c r="J24" s="314"/>
      <c r="K24" s="350"/>
      <c r="L24" s="350"/>
      <c r="M24" s="350"/>
      <c r="N24" s="350"/>
      <c r="O24" s="350"/>
      <c r="P24" s="350"/>
      <c r="Q24" s="350"/>
    </row>
    <row r="25" spans="2:17" ht="17.25">
      <c r="B25" s="351">
        <v>15</v>
      </c>
      <c r="C25" s="298" t="s">
        <v>882</v>
      </c>
      <c r="D25" s="298" t="s">
        <v>883</v>
      </c>
      <c r="E25" s="352"/>
      <c r="F25" s="314">
        <v>675</v>
      </c>
      <c r="G25" s="350">
        <v>497</v>
      </c>
      <c r="H25" s="350">
        <v>94</v>
      </c>
      <c r="I25" s="350">
        <v>83</v>
      </c>
      <c r="J25" s="314">
        <v>272</v>
      </c>
      <c r="K25" s="350">
        <v>26</v>
      </c>
      <c r="L25" s="350">
        <v>200</v>
      </c>
      <c r="M25" s="350">
        <v>3</v>
      </c>
      <c r="N25" s="350">
        <v>11</v>
      </c>
      <c r="O25" s="338" t="s">
        <v>884</v>
      </c>
      <c r="P25" s="338" t="s">
        <v>884</v>
      </c>
      <c r="Q25" s="350">
        <v>32</v>
      </c>
    </row>
    <row r="26" spans="2:17" ht="17.25">
      <c r="B26" s="351">
        <v>25</v>
      </c>
      <c r="C26" s="298" t="s">
        <v>882</v>
      </c>
      <c r="D26" s="298" t="s">
        <v>885</v>
      </c>
      <c r="E26" s="352"/>
      <c r="F26" s="314">
        <v>689</v>
      </c>
      <c r="G26" s="350">
        <v>506</v>
      </c>
      <c r="H26" s="350">
        <v>95</v>
      </c>
      <c r="I26" s="350">
        <v>88</v>
      </c>
      <c r="J26" s="314">
        <v>321</v>
      </c>
      <c r="K26" s="350">
        <v>10</v>
      </c>
      <c r="L26" s="350">
        <v>115</v>
      </c>
      <c r="M26" s="353">
        <v>3</v>
      </c>
      <c r="N26" s="350">
        <v>96</v>
      </c>
      <c r="O26" s="350">
        <v>0</v>
      </c>
      <c r="P26" s="350">
        <v>43</v>
      </c>
      <c r="Q26" s="350">
        <v>53</v>
      </c>
    </row>
    <row r="27" spans="2:17" ht="17.25">
      <c r="B27" s="351">
        <v>35</v>
      </c>
      <c r="C27" s="298" t="s">
        <v>882</v>
      </c>
      <c r="D27" s="298" t="s">
        <v>886</v>
      </c>
      <c r="E27" s="352"/>
      <c r="F27" s="314">
        <v>631</v>
      </c>
      <c r="G27" s="350">
        <v>460</v>
      </c>
      <c r="H27" s="350">
        <v>76</v>
      </c>
      <c r="I27" s="350">
        <v>95</v>
      </c>
      <c r="J27" s="314">
        <v>408</v>
      </c>
      <c r="K27" s="350">
        <v>11</v>
      </c>
      <c r="L27" s="350">
        <v>122</v>
      </c>
      <c r="M27" s="338" t="s">
        <v>884</v>
      </c>
      <c r="N27" s="350">
        <v>185</v>
      </c>
      <c r="O27" s="350">
        <v>0</v>
      </c>
      <c r="P27" s="350">
        <v>10</v>
      </c>
      <c r="Q27" s="350">
        <v>79</v>
      </c>
    </row>
    <row r="28" spans="2:17" ht="17.25">
      <c r="B28" s="351">
        <v>45</v>
      </c>
      <c r="C28" s="298" t="s">
        <v>882</v>
      </c>
      <c r="D28" s="298" t="s">
        <v>887</v>
      </c>
      <c r="E28" s="352"/>
      <c r="F28" s="314">
        <v>659</v>
      </c>
      <c r="G28" s="350">
        <v>455</v>
      </c>
      <c r="H28" s="350">
        <v>103</v>
      </c>
      <c r="I28" s="350">
        <v>102</v>
      </c>
      <c r="J28" s="314">
        <v>385</v>
      </c>
      <c r="K28" s="350">
        <v>5</v>
      </c>
      <c r="L28" s="350">
        <v>94</v>
      </c>
      <c r="M28" s="338" t="s">
        <v>884</v>
      </c>
      <c r="N28" s="350">
        <v>214</v>
      </c>
      <c r="O28" s="350">
        <v>8</v>
      </c>
      <c r="P28" s="350">
        <v>5</v>
      </c>
      <c r="Q28" s="350">
        <v>60</v>
      </c>
    </row>
    <row r="29" spans="2:17" ht="17.25">
      <c r="B29" s="351">
        <v>55</v>
      </c>
      <c r="C29" s="298" t="s">
        <v>882</v>
      </c>
      <c r="D29" s="298" t="s">
        <v>888</v>
      </c>
      <c r="E29" s="352"/>
      <c r="F29" s="314">
        <v>651</v>
      </c>
      <c r="G29" s="350">
        <v>461</v>
      </c>
      <c r="H29" s="350">
        <v>88</v>
      </c>
      <c r="I29" s="350">
        <v>102</v>
      </c>
      <c r="J29" s="314">
        <v>398</v>
      </c>
      <c r="K29" s="350">
        <v>9</v>
      </c>
      <c r="L29" s="350">
        <v>157</v>
      </c>
      <c r="M29" s="353">
        <v>3</v>
      </c>
      <c r="N29" s="350">
        <v>172</v>
      </c>
      <c r="O29" s="350">
        <v>4</v>
      </c>
      <c r="P29" s="350">
        <v>6</v>
      </c>
      <c r="Q29" s="350">
        <v>47</v>
      </c>
    </row>
    <row r="30" spans="2:17" ht="17.25">
      <c r="B30" s="351">
        <v>65</v>
      </c>
      <c r="C30" s="298" t="s">
        <v>882</v>
      </c>
      <c r="D30" s="298" t="s">
        <v>889</v>
      </c>
      <c r="E30" s="352"/>
      <c r="F30" s="314">
        <v>665</v>
      </c>
      <c r="G30" s="350">
        <v>455</v>
      </c>
      <c r="H30" s="350">
        <v>95</v>
      </c>
      <c r="I30" s="350">
        <v>115</v>
      </c>
      <c r="J30" s="314">
        <v>426</v>
      </c>
      <c r="K30" s="350">
        <v>9</v>
      </c>
      <c r="L30" s="350">
        <v>230</v>
      </c>
      <c r="M30" s="353">
        <v>1</v>
      </c>
      <c r="N30" s="350">
        <v>143</v>
      </c>
      <c r="O30" s="353">
        <v>12</v>
      </c>
      <c r="P30" s="338" t="s">
        <v>884</v>
      </c>
      <c r="Q30" s="350">
        <v>31</v>
      </c>
    </row>
    <row r="31" spans="2:17" ht="17.25">
      <c r="B31" s="351">
        <v>75</v>
      </c>
      <c r="C31" s="298" t="s">
        <v>882</v>
      </c>
      <c r="E31" s="352"/>
      <c r="F31" s="314">
        <v>726</v>
      </c>
      <c r="G31" s="350">
        <v>515</v>
      </c>
      <c r="H31" s="350">
        <v>104</v>
      </c>
      <c r="I31" s="350">
        <v>107</v>
      </c>
      <c r="J31" s="314">
        <v>314</v>
      </c>
      <c r="K31" s="353">
        <v>4</v>
      </c>
      <c r="L31" s="350">
        <v>169</v>
      </c>
      <c r="M31" s="338" t="s">
        <v>884</v>
      </c>
      <c r="N31" s="350">
        <v>135</v>
      </c>
      <c r="O31" s="338" t="s">
        <v>884</v>
      </c>
      <c r="P31" s="338" t="s">
        <v>884</v>
      </c>
      <c r="Q31" s="350">
        <v>5</v>
      </c>
    </row>
    <row r="32" spans="2:17" ht="17.25">
      <c r="B32" s="300" t="s">
        <v>891</v>
      </c>
      <c r="E32" s="352"/>
      <c r="F32" s="314"/>
      <c r="G32" s="350"/>
      <c r="H32" s="350"/>
      <c r="I32" s="350"/>
      <c r="J32" s="314"/>
      <c r="K32" s="350"/>
      <c r="L32" s="350"/>
      <c r="M32" s="350"/>
      <c r="N32" s="350"/>
      <c r="O32" s="350"/>
      <c r="P32" s="350"/>
      <c r="Q32" s="350"/>
    </row>
    <row r="33" spans="2:17" ht="17.25">
      <c r="B33" s="351">
        <v>15</v>
      </c>
      <c r="C33" s="298" t="s">
        <v>882</v>
      </c>
      <c r="D33" s="298" t="s">
        <v>883</v>
      </c>
      <c r="E33" s="352"/>
      <c r="F33" s="314">
        <v>711</v>
      </c>
      <c r="G33" s="350">
        <v>524</v>
      </c>
      <c r="H33" s="350">
        <v>91</v>
      </c>
      <c r="I33" s="350">
        <v>96</v>
      </c>
      <c r="J33" s="314">
        <v>182</v>
      </c>
      <c r="K33" s="350">
        <v>5</v>
      </c>
      <c r="L33" s="338" t="s">
        <v>884</v>
      </c>
      <c r="M33" s="350">
        <v>76</v>
      </c>
      <c r="N33" s="350">
        <v>31</v>
      </c>
      <c r="O33" s="353">
        <v>13</v>
      </c>
      <c r="P33" s="350">
        <v>17</v>
      </c>
      <c r="Q33" s="350">
        <v>39</v>
      </c>
    </row>
    <row r="34" spans="2:17" ht="17.25">
      <c r="B34" s="351">
        <v>25</v>
      </c>
      <c r="C34" s="298" t="s">
        <v>882</v>
      </c>
      <c r="D34" s="298" t="s">
        <v>885</v>
      </c>
      <c r="E34" s="352"/>
      <c r="F34" s="314">
        <v>699</v>
      </c>
      <c r="G34" s="350">
        <v>511</v>
      </c>
      <c r="H34" s="350">
        <v>88</v>
      </c>
      <c r="I34" s="350">
        <v>100</v>
      </c>
      <c r="J34" s="314">
        <v>392</v>
      </c>
      <c r="K34" s="353">
        <v>1</v>
      </c>
      <c r="L34" s="338" t="s">
        <v>884</v>
      </c>
      <c r="M34" s="338" t="s">
        <v>884</v>
      </c>
      <c r="N34" s="350">
        <v>196</v>
      </c>
      <c r="O34" s="350">
        <v>6</v>
      </c>
      <c r="P34" s="350">
        <v>110</v>
      </c>
      <c r="Q34" s="350">
        <v>79</v>
      </c>
    </row>
    <row r="35" spans="2:17" ht="17.25">
      <c r="B35" s="351">
        <v>35</v>
      </c>
      <c r="C35" s="298" t="s">
        <v>882</v>
      </c>
      <c r="D35" s="298" t="s">
        <v>886</v>
      </c>
      <c r="E35" s="352"/>
      <c r="F35" s="314">
        <v>667</v>
      </c>
      <c r="G35" s="350">
        <v>485</v>
      </c>
      <c r="H35" s="350">
        <v>71</v>
      </c>
      <c r="I35" s="350">
        <v>111</v>
      </c>
      <c r="J35" s="314">
        <v>393</v>
      </c>
      <c r="K35" s="338" t="s">
        <v>884</v>
      </c>
      <c r="L35" s="350">
        <v>2</v>
      </c>
      <c r="M35" s="338" t="s">
        <v>884</v>
      </c>
      <c r="N35" s="350">
        <v>267</v>
      </c>
      <c r="O35" s="350">
        <v>18</v>
      </c>
      <c r="P35" s="350">
        <v>67</v>
      </c>
      <c r="Q35" s="350">
        <v>39</v>
      </c>
    </row>
    <row r="36" spans="2:17" ht="17.25">
      <c r="B36" s="351">
        <v>45</v>
      </c>
      <c r="C36" s="298" t="s">
        <v>882</v>
      </c>
      <c r="D36" s="298" t="s">
        <v>887</v>
      </c>
      <c r="E36" s="352"/>
      <c r="F36" s="314">
        <v>664</v>
      </c>
      <c r="G36" s="350">
        <v>474</v>
      </c>
      <c r="H36" s="350">
        <v>91</v>
      </c>
      <c r="I36" s="350">
        <v>100</v>
      </c>
      <c r="J36" s="314">
        <v>314</v>
      </c>
      <c r="K36" s="338" t="s">
        <v>884</v>
      </c>
      <c r="L36" s="338" t="s">
        <v>884</v>
      </c>
      <c r="M36" s="338" t="s">
        <v>884</v>
      </c>
      <c r="N36" s="350">
        <v>266</v>
      </c>
      <c r="O36" s="350">
        <v>16</v>
      </c>
      <c r="P36" s="338" t="s">
        <v>884</v>
      </c>
      <c r="Q36" s="350">
        <v>32</v>
      </c>
    </row>
    <row r="37" spans="2:17" ht="17.25">
      <c r="B37" s="351">
        <v>55</v>
      </c>
      <c r="C37" s="298" t="s">
        <v>882</v>
      </c>
      <c r="D37" s="298" t="s">
        <v>888</v>
      </c>
      <c r="E37" s="352"/>
      <c r="F37" s="314">
        <v>679</v>
      </c>
      <c r="G37" s="350">
        <v>472</v>
      </c>
      <c r="H37" s="350">
        <v>87</v>
      </c>
      <c r="I37" s="350">
        <v>120</v>
      </c>
      <c r="J37" s="314">
        <v>314</v>
      </c>
      <c r="K37" s="338" t="s">
        <v>884</v>
      </c>
      <c r="L37" s="350">
        <v>3</v>
      </c>
      <c r="M37" s="338" t="s">
        <v>884</v>
      </c>
      <c r="N37" s="350">
        <v>242</v>
      </c>
      <c r="O37" s="350">
        <v>10</v>
      </c>
      <c r="P37" s="350">
        <v>12</v>
      </c>
      <c r="Q37" s="350">
        <v>46</v>
      </c>
    </row>
    <row r="38" spans="2:17" ht="17.25">
      <c r="B38" s="351">
        <v>65</v>
      </c>
      <c r="C38" s="298" t="s">
        <v>882</v>
      </c>
      <c r="D38" s="298" t="s">
        <v>889</v>
      </c>
      <c r="E38" s="352"/>
      <c r="F38" s="314">
        <v>695</v>
      </c>
      <c r="G38" s="350">
        <v>495</v>
      </c>
      <c r="H38" s="350">
        <v>85</v>
      </c>
      <c r="I38" s="350">
        <v>115</v>
      </c>
      <c r="J38" s="314">
        <v>257</v>
      </c>
      <c r="K38" s="338" t="s">
        <v>884</v>
      </c>
      <c r="L38" s="350">
        <v>4</v>
      </c>
      <c r="M38" s="338" t="s">
        <v>884</v>
      </c>
      <c r="N38" s="350">
        <v>210</v>
      </c>
      <c r="O38" s="350">
        <v>6</v>
      </c>
      <c r="P38" s="350">
        <v>1</v>
      </c>
      <c r="Q38" s="350">
        <v>36</v>
      </c>
    </row>
    <row r="39" spans="2:17" ht="17.25">
      <c r="B39" s="351">
        <v>75</v>
      </c>
      <c r="C39" s="298" t="s">
        <v>882</v>
      </c>
      <c r="E39" s="352"/>
      <c r="F39" s="314">
        <v>761</v>
      </c>
      <c r="G39" s="350">
        <v>558</v>
      </c>
      <c r="H39" s="350">
        <v>87</v>
      </c>
      <c r="I39" s="350">
        <v>116</v>
      </c>
      <c r="J39" s="314">
        <v>159</v>
      </c>
      <c r="K39" s="338" t="s">
        <v>884</v>
      </c>
      <c r="L39" s="338" t="s">
        <v>884</v>
      </c>
      <c r="M39" s="338" t="s">
        <v>884</v>
      </c>
      <c r="N39" s="350">
        <v>130</v>
      </c>
      <c r="O39" s="350">
        <v>13</v>
      </c>
      <c r="P39" s="350">
        <v>2</v>
      </c>
      <c r="Q39" s="350">
        <v>15</v>
      </c>
    </row>
    <row r="40" spans="2:17" ht="18" thickBot="1">
      <c r="B40" s="301"/>
      <c r="C40" s="354" t="s">
        <v>892</v>
      </c>
      <c r="D40" s="354" t="s">
        <v>892</v>
      </c>
      <c r="E40" s="355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</row>
    <row r="41" spans="5:17" ht="17.25">
      <c r="E41" s="303"/>
      <c r="F41" s="357" t="s">
        <v>892</v>
      </c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14"/>
    </row>
    <row r="42" spans="5:17" ht="17.25">
      <c r="E42" s="303"/>
      <c r="F42" s="310"/>
      <c r="G42" s="359" t="s">
        <v>893</v>
      </c>
      <c r="H42" s="360" t="s">
        <v>925</v>
      </c>
      <c r="I42" s="359" t="s">
        <v>926</v>
      </c>
      <c r="J42" s="346" t="s">
        <v>927</v>
      </c>
      <c r="K42" s="303"/>
      <c r="L42" s="303"/>
      <c r="M42" s="303"/>
      <c r="N42" s="303"/>
      <c r="O42" s="303"/>
      <c r="P42" s="303"/>
      <c r="Q42" s="314"/>
    </row>
    <row r="43" spans="5:17" ht="17.25">
      <c r="E43" s="360" t="s">
        <v>897</v>
      </c>
      <c r="F43" s="310"/>
      <c r="G43" s="346" t="s">
        <v>898</v>
      </c>
      <c r="H43" s="346" t="s">
        <v>899</v>
      </c>
      <c r="I43" s="346" t="s">
        <v>928</v>
      </c>
      <c r="J43" s="346" t="s">
        <v>929</v>
      </c>
      <c r="K43" s="359" t="s">
        <v>930</v>
      </c>
      <c r="L43" s="359" t="s">
        <v>931</v>
      </c>
      <c r="M43" s="359" t="s">
        <v>932</v>
      </c>
      <c r="N43" s="359" t="s">
        <v>933</v>
      </c>
      <c r="O43" s="359" t="s">
        <v>934</v>
      </c>
      <c r="P43" s="359" t="s">
        <v>172</v>
      </c>
      <c r="Q43" s="310"/>
    </row>
    <row r="44" spans="2:17" ht="17.25">
      <c r="B44" s="304"/>
      <c r="C44" s="304"/>
      <c r="D44" s="304"/>
      <c r="E44" s="348"/>
      <c r="F44" s="358"/>
      <c r="G44" s="305" t="s">
        <v>907</v>
      </c>
      <c r="H44" s="308" t="s">
        <v>908</v>
      </c>
      <c r="I44" s="362" t="s">
        <v>935</v>
      </c>
      <c r="J44" s="305" t="s">
        <v>936</v>
      </c>
      <c r="K44" s="362" t="s">
        <v>937</v>
      </c>
      <c r="L44" s="348"/>
      <c r="M44" s="362" t="s">
        <v>938</v>
      </c>
      <c r="N44" s="362" t="s">
        <v>939</v>
      </c>
      <c r="O44" s="362" t="s">
        <v>940</v>
      </c>
      <c r="P44" s="348"/>
      <c r="Q44" s="314"/>
    </row>
    <row r="45" spans="3:17" ht="17.25">
      <c r="C45" s="300" t="s">
        <v>3</v>
      </c>
      <c r="E45" s="303"/>
      <c r="F45" s="314"/>
      <c r="G45" s="314"/>
      <c r="H45" s="314"/>
      <c r="I45" s="314"/>
      <c r="J45" s="310"/>
      <c r="K45" s="314"/>
      <c r="L45" s="314"/>
      <c r="M45" s="314"/>
      <c r="N45" s="314"/>
      <c r="O45" s="314"/>
      <c r="P45" s="314"/>
      <c r="Q45" s="314"/>
    </row>
    <row r="46" spans="2:17" ht="17.25">
      <c r="B46" s="351">
        <v>15</v>
      </c>
      <c r="C46" s="298" t="s">
        <v>882</v>
      </c>
      <c r="D46" s="298" t="s">
        <v>883</v>
      </c>
      <c r="E46" s="352"/>
      <c r="F46" s="322">
        <v>540</v>
      </c>
      <c r="G46" s="324">
        <v>28</v>
      </c>
      <c r="H46" s="324">
        <v>147</v>
      </c>
      <c r="I46" s="324">
        <v>95</v>
      </c>
      <c r="J46" s="324">
        <v>53</v>
      </c>
      <c r="K46" s="324">
        <v>124</v>
      </c>
      <c r="L46" s="324">
        <v>9</v>
      </c>
      <c r="M46" s="324">
        <v>11</v>
      </c>
      <c r="N46" s="324">
        <v>60</v>
      </c>
      <c r="O46" s="338" t="s">
        <v>884</v>
      </c>
      <c r="P46" s="324">
        <v>14</v>
      </c>
      <c r="Q46" s="310"/>
    </row>
    <row r="47" spans="2:17" ht="17.25">
      <c r="B47" s="351">
        <v>25</v>
      </c>
      <c r="C47" s="298" t="s">
        <v>882</v>
      </c>
      <c r="D47" s="298" t="s">
        <v>885</v>
      </c>
      <c r="E47" s="303"/>
      <c r="F47" s="322">
        <v>519</v>
      </c>
      <c r="G47" s="324">
        <v>50</v>
      </c>
      <c r="H47" s="324">
        <v>170</v>
      </c>
      <c r="I47" s="324">
        <v>89</v>
      </c>
      <c r="J47" s="324">
        <v>18</v>
      </c>
      <c r="K47" s="324">
        <v>113</v>
      </c>
      <c r="L47" s="324">
        <v>14</v>
      </c>
      <c r="M47" s="324">
        <v>9</v>
      </c>
      <c r="N47" s="324">
        <v>50</v>
      </c>
      <c r="O47" s="338" t="s">
        <v>884</v>
      </c>
      <c r="P47" s="324">
        <v>7</v>
      </c>
      <c r="Q47" s="310"/>
    </row>
    <row r="48" spans="2:17" ht="17.25">
      <c r="B48" s="351">
        <v>35</v>
      </c>
      <c r="C48" s="298" t="s">
        <v>882</v>
      </c>
      <c r="D48" s="298" t="s">
        <v>886</v>
      </c>
      <c r="E48" s="303"/>
      <c r="F48" s="322">
        <v>512</v>
      </c>
      <c r="G48" s="324">
        <v>55</v>
      </c>
      <c r="H48" s="324">
        <v>161</v>
      </c>
      <c r="I48" s="324">
        <v>110</v>
      </c>
      <c r="J48" s="324">
        <v>6</v>
      </c>
      <c r="K48" s="324">
        <v>86</v>
      </c>
      <c r="L48" s="324">
        <v>28</v>
      </c>
      <c r="M48" s="324">
        <v>26</v>
      </c>
      <c r="N48" s="324">
        <v>26</v>
      </c>
      <c r="O48" s="353">
        <v>4</v>
      </c>
      <c r="P48" s="324">
        <v>11</v>
      </c>
      <c r="Q48" s="310"/>
    </row>
    <row r="49" spans="2:17" ht="17.25">
      <c r="B49" s="351">
        <v>45</v>
      </c>
      <c r="C49" s="298" t="s">
        <v>882</v>
      </c>
      <c r="D49" s="298" t="s">
        <v>887</v>
      </c>
      <c r="E49" s="303"/>
      <c r="F49" s="322">
        <v>558</v>
      </c>
      <c r="G49" s="324">
        <v>36</v>
      </c>
      <c r="H49" s="324">
        <v>243</v>
      </c>
      <c r="I49" s="324">
        <v>80</v>
      </c>
      <c r="J49" s="324">
        <v>7</v>
      </c>
      <c r="K49" s="324">
        <v>101</v>
      </c>
      <c r="L49" s="324">
        <v>15</v>
      </c>
      <c r="M49" s="324">
        <v>33</v>
      </c>
      <c r="N49" s="324">
        <v>14</v>
      </c>
      <c r="O49" s="324">
        <v>5</v>
      </c>
      <c r="P49" s="324">
        <v>24</v>
      </c>
      <c r="Q49" s="310"/>
    </row>
    <row r="50" spans="2:17" ht="17.25">
      <c r="B50" s="351">
        <v>55</v>
      </c>
      <c r="C50" s="298" t="s">
        <v>882</v>
      </c>
      <c r="D50" s="298" t="s">
        <v>888</v>
      </c>
      <c r="E50" s="303"/>
      <c r="F50" s="322">
        <v>569</v>
      </c>
      <c r="G50" s="324">
        <v>48</v>
      </c>
      <c r="H50" s="324">
        <v>236</v>
      </c>
      <c r="I50" s="324">
        <v>95</v>
      </c>
      <c r="J50" s="324">
        <v>7</v>
      </c>
      <c r="K50" s="324">
        <v>76</v>
      </c>
      <c r="L50" s="324">
        <v>30</v>
      </c>
      <c r="M50" s="324">
        <v>21</v>
      </c>
      <c r="N50" s="324">
        <v>26</v>
      </c>
      <c r="O50" s="324">
        <v>5</v>
      </c>
      <c r="P50" s="324">
        <v>26</v>
      </c>
      <c r="Q50" s="310"/>
    </row>
    <row r="51" spans="2:17" ht="17.25">
      <c r="B51" s="351">
        <v>65</v>
      </c>
      <c r="C51" s="298" t="s">
        <v>882</v>
      </c>
      <c r="D51" s="298" t="s">
        <v>889</v>
      </c>
      <c r="E51" s="352"/>
      <c r="F51" s="322">
        <v>612</v>
      </c>
      <c r="G51" s="324">
        <v>36</v>
      </c>
      <c r="H51" s="324">
        <v>277</v>
      </c>
      <c r="I51" s="324">
        <v>114</v>
      </c>
      <c r="J51" s="324">
        <v>6</v>
      </c>
      <c r="K51" s="324">
        <v>86</v>
      </c>
      <c r="L51" s="324">
        <v>21</v>
      </c>
      <c r="M51" s="324">
        <v>8</v>
      </c>
      <c r="N51" s="324">
        <v>27</v>
      </c>
      <c r="O51" s="324">
        <v>10</v>
      </c>
      <c r="P51" s="324">
        <v>27</v>
      </c>
      <c r="Q51" s="310"/>
    </row>
    <row r="52" spans="2:17" ht="17.25">
      <c r="B52" s="351">
        <v>75</v>
      </c>
      <c r="C52" s="298" t="s">
        <v>882</v>
      </c>
      <c r="E52" s="352"/>
      <c r="F52" s="322">
        <v>542</v>
      </c>
      <c r="G52" s="324">
        <v>12</v>
      </c>
      <c r="H52" s="324">
        <v>261</v>
      </c>
      <c r="I52" s="324">
        <v>138</v>
      </c>
      <c r="J52" s="324">
        <v>4</v>
      </c>
      <c r="K52" s="324">
        <v>47</v>
      </c>
      <c r="L52" s="324">
        <v>11</v>
      </c>
      <c r="M52" s="324">
        <v>5</v>
      </c>
      <c r="N52" s="324">
        <v>12</v>
      </c>
      <c r="O52" s="324">
        <v>22</v>
      </c>
      <c r="P52" s="324">
        <v>31</v>
      </c>
      <c r="Q52" s="310"/>
    </row>
    <row r="53" spans="2:17" ht="17.25">
      <c r="B53" s="300" t="s">
        <v>890</v>
      </c>
      <c r="E53" s="352"/>
      <c r="F53" s="322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10"/>
    </row>
    <row r="54" spans="2:17" ht="17.25">
      <c r="B54" s="351">
        <v>15</v>
      </c>
      <c r="C54" s="298" t="s">
        <v>882</v>
      </c>
      <c r="D54" s="298" t="s">
        <v>883</v>
      </c>
      <c r="E54" s="352"/>
      <c r="F54" s="322">
        <v>493</v>
      </c>
      <c r="G54" s="324">
        <v>62</v>
      </c>
      <c r="H54" s="324">
        <v>119</v>
      </c>
      <c r="I54" s="324">
        <v>138</v>
      </c>
      <c r="J54" s="324">
        <v>8</v>
      </c>
      <c r="K54" s="324">
        <v>57</v>
      </c>
      <c r="L54" s="324">
        <v>7</v>
      </c>
      <c r="M54" s="324">
        <v>1</v>
      </c>
      <c r="N54" s="324">
        <v>87</v>
      </c>
      <c r="O54" s="353">
        <v>5</v>
      </c>
      <c r="P54" s="324">
        <v>9</v>
      </c>
      <c r="Q54" s="310"/>
    </row>
    <row r="55" spans="2:17" ht="17.25">
      <c r="B55" s="351">
        <v>25</v>
      </c>
      <c r="C55" s="298" t="s">
        <v>882</v>
      </c>
      <c r="D55" s="298" t="s">
        <v>885</v>
      </c>
      <c r="E55" s="352"/>
      <c r="F55" s="322">
        <v>430</v>
      </c>
      <c r="G55" s="324">
        <v>73</v>
      </c>
      <c r="H55" s="324">
        <v>141</v>
      </c>
      <c r="I55" s="324">
        <v>88</v>
      </c>
      <c r="J55" s="324">
        <v>15</v>
      </c>
      <c r="K55" s="324">
        <v>37</v>
      </c>
      <c r="L55" s="324">
        <v>10</v>
      </c>
      <c r="M55" s="324">
        <v>11</v>
      </c>
      <c r="N55" s="324">
        <v>45</v>
      </c>
      <c r="O55" s="338" t="s">
        <v>884</v>
      </c>
      <c r="P55" s="324">
        <v>10</v>
      </c>
      <c r="Q55" s="310"/>
    </row>
    <row r="56" spans="2:17" ht="17.25">
      <c r="B56" s="351">
        <v>35</v>
      </c>
      <c r="C56" s="298" t="s">
        <v>882</v>
      </c>
      <c r="D56" s="298" t="s">
        <v>886</v>
      </c>
      <c r="E56" s="352"/>
      <c r="F56" s="322">
        <v>401</v>
      </c>
      <c r="G56" s="324">
        <v>48</v>
      </c>
      <c r="H56" s="324">
        <v>134</v>
      </c>
      <c r="I56" s="324">
        <v>89</v>
      </c>
      <c r="J56" s="324">
        <v>3</v>
      </c>
      <c r="K56" s="324">
        <v>47</v>
      </c>
      <c r="L56" s="324">
        <v>21</v>
      </c>
      <c r="M56" s="324">
        <v>18</v>
      </c>
      <c r="N56" s="324">
        <v>16</v>
      </c>
      <c r="O56" s="324">
        <v>4</v>
      </c>
      <c r="P56" s="324">
        <v>21</v>
      </c>
      <c r="Q56" s="310"/>
    </row>
    <row r="57" spans="2:17" ht="17.25">
      <c r="B57" s="351">
        <v>45</v>
      </c>
      <c r="C57" s="298" t="s">
        <v>882</v>
      </c>
      <c r="D57" s="298" t="s">
        <v>887</v>
      </c>
      <c r="E57" s="352"/>
      <c r="F57" s="322">
        <v>396</v>
      </c>
      <c r="G57" s="324">
        <v>47</v>
      </c>
      <c r="H57" s="324">
        <v>141</v>
      </c>
      <c r="I57" s="324">
        <v>69</v>
      </c>
      <c r="J57" s="324">
        <v>8</v>
      </c>
      <c r="K57" s="324">
        <v>55</v>
      </c>
      <c r="L57" s="324">
        <v>5</v>
      </c>
      <c r="M57" s="324">
        <v>15</v>
      </c>
      <c r="N57" s="324">
        <v>32</v>
      </c>
      <c r="O57" s="353">
        <v>5</v>
      </c>
      <c r="P57" s="324">
        <v>17</v>
      </c>
      <c r="Q57" s="310"/>
    </row>
    <row r="58" spans="2:17" ht="17.25">
      <c r="B58" s="351">
        <v>55</v>
      </c>
      <c r="C58" s="298" t="s">
        <v>882</v>
      </c>
      <c r="D58" s="298" t="s">
        <v>888</v>
      </c>
      <c r="E58" s="352"/>
      <c r="F58" s="322">
        <v>392</v>
      </c>
      <c r="G58" s="324">
        <v>55</v>
      </c>
      <c r="H58" s="324">
        <v>153</v>
      </c>
      <c r="I58" s="324">
        <v>75</v>
      </c>
      <c r="J58" s="324">
        <v>4</v>
      </c>
      <c r="K58" s="324">
        <v>46</v>
      </c>
      <c r="L58" s="324">
        <v>5</v>
      </c>
      <c r="M58" s="324">
        <v>6</v>
      </c>
      <c r="N58" s="324">
        <v>22</v>
      </c>
      <c r="O58" s="353">
        <v>0</v>
      </c>
      <c r="P58" s="324">
        <v>24</v>
      </c>
      <c r="Q58" s="310"/>
    </row>
    <row r="59" spans="2:17" ht="17.25">
      <c r="B59" s="351">
        <v>65</v>
      </c>
      <c r="C59" s="298" t="s">
        <v>882</v>
      </c>
      <c r="D59" s="298" t="s">
        <v>889</v>
      </c>
      <c r="E59" s="352"/>
      <c r="F59" s="322">
        <v>350</v>
      </c>
      <c r="G59" s="324">
        <v>17</v>
      </c>
      <c r="H59" s="324">
        <v>108</v>
      </c>
      <c r="I59" s="324">
        <v>103</v>
      </c>
      <c r="J59" s="324">
        <v>1</v>
      </c>
      <c r="K59" s="324">
        <v>38</v>
      </c>
      <c r="L59" s="324">
        <v>8</v>
      </c>
      <c r="M59" s="324">
        <v>12</v>
      </c>
      <c r="N59" s="324">
        <v>34</v>
      </c>
      <c r="O59" s="353">
        <v>4</v>
      </c>
      <c r="P59" s="324">
        <v>26</v>
      </c>
      <c r="Q59" s="310"/>
    </row>
    <row r="60" spans="2:17" ht="17.25">
      <c r="B60" s="351">
        <v>75</v>
      </c>
      <c r="C60" s="298" t="s">
        <v>882</v>
      </c>
      <c r="E60" s="352"/>
      <c r="F60" s="322">
        <v>400</v>
      </c>
      <c r="G60" s="324">
        <v>23</v>
      </c>
      <c r="H60" s="324">
        <v>176</v>
      </c>
      <c r="I60" s="324">
        <v>108</v>
      </c>
      <c r="J60" s="353">
        <v>3</v>
      </c>
      <c r="K60" s="324">
        <v>8</v>
      </c>
      <c r="L60" s="353">
        <v>2</v>
      </c>
      <c r="M60" s="338" t="s">
        <v>884</v>
      </c>
      <c r="N60" s="353">
        <v>44</v>
      </c>
      <c r="O60" s="353">
        <v>5</v>
      </c>
      <c r="P60" s="324">
        <v>31</v>
      </c>
      <c r="Q60" s="310"/>
    </row>
    <row r="61" spans="2:17" ht="17.25">
      <c r="B61" s="300" t="s">
        <v>891</v>
      </c>
      <c r="E61" s="363" t="s">
        <v>892</v>
      </c>
      <c r="F61" s="322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10"/>
    </row>
    <row r="62" spans="2:17" ht="17.25">
      <c r="B62" s="351">
        <v>15</v>
      </c>
      <c r="C62" s="298" t="s">
        <v>882</v>
      </c>
      <c r="D62" s="298" t="s">
        <v>883</v>
      </c>
      <c r="E62" s="352"/>
      <c r="F62" s="322">
        <v>548</v>
      </c>
      <c r="G62" s="324">
        <v>34</v>
      </c>
      <c r="H62" s="324">
        <v>157</v>
      </c>
      <c r="I62" s="324">
        <v>100</v>
      </c>
      <c r="J62" s="324">
        <v>71</v>
      </c>
      <c r="K62" s="324">
        <v>104</v>
      </c>
      <c r="L62" s="324">
        <v>14</v>
      </c>
      <c r="M62" s="353">
        <v>19</v>
      </c>
      <c r="N62" s="324">
        <v>29</v>
      </c>
      <c r="O62" s="338" t="s">
        <v>884</v>
      </c>
      <c r="P62" s="324">
        <v>21</v>
      </c>
      <c r="Q62" s="310"/>
    </row>
    <row r="63" spans="2:17" ht="17.25">
      <c r="B63" s="351">
        <v>25</v>
      </c>
      <c r="C63" s="298" t="s">
        <v>882</v>
      </c>
      <c r="D63" s="298" t="s">
        <v>885</v>
      </c>
      <c r="E63" s="352"/>
      <c r="F63" s="322">
        <v>349</v>
      </c>
      <c r="G63" s="324">
        <v>60</v>
      </c>
      <c r="H63" s="324">
        <v>122</v>
      </c>
      <c r="I63" s="324">
        <v>77</v>
      </c>
      <c r="J63" s="338" t="s">
        <v>884</v>
      </c>
      <c r="K63" s="324">
        <v>48</v>
      </c>
      <c r="L63" s="324">
        <v>1</v>
      </c>
      <c r="M63" s="324">
        <v>4</v>
      </c>
      <c r="N63" s="324">
        <v>21</v>
      </c>
      <c r="O63" s="324">
        <v>3</v>
      </c>
      <c r="P63" s="324">
        <v>13</v>
      </c>
      <c r="Q63" s="310"/>
    </row>
    <row r="64" spans="2:17" ht="17.25">
      <c r="B64" s="351">
        <v>35</v>
      </c>
      <c r="C64" s="298" t="s">
        <v>882</v>
      </c>
      <c r="D64" s="298" t="s">
        <v>886</v>
      </c>
      <c r="E64" s="352"/>
      <c r="F64" s="322">
        <v>380</v>
      </c>
      <c r="G64" s="324">
        <v>25</v>
      </c>
      <c r="H64" s="324">
        <v>124</v>
      </c>
      <c r="I64" s="324">
        <v>94</v>
      </c>
      <c r="J64" s="324">
        <v>1</v>
      </c>
      <c r="K64" s="324">
        <v>69</v>
      </c>
      <c r="L64" s="324">
        <v>30</v>
      </c>
      <c r="M64" s="324">
        <v>10</v>
      </c>
      <c r="N64" s="324">
        <v>19</v>
      </c>
      <c r="O64" s="338" t="s">
        <v>884</v>
      </c>
      <c r="P64" s="324">
        <v>7</v>
      </c>
      <c r="Q64" s="310"/>
    </row>
    <row r="65" spans="2:17" ht="17.25">
      <c r="B65" s="351">
        <v>45</v>
      </c>
      <c r="C65" s="298" t="s">
        <v>882</v>
      </c>
      <c r="D65" s="298" t="s">
        <v>887</v>
      </c>
      <c r="E65" s="303"/>
      <c r="F65" s="322">
        <v>461</v>
      </c>
      <c r="G65" s="324">
        <v>58</v>
      </c>
      <c r="H65" s="324">
        <v>110</v>
      </c>
      <c r="I65" s="324">
        <v>146</v>
      </c>
      <c r="J65" s="324">
        <v>5</v>
      </c>
      <c r="K65" s="324">
        <v>37</v>
      </c>
      <c r="L65" s="324">
        <v>1</v>
      </c>
      <c r="M65" s="324">
        <v>3</v>
      </c>
      <c r="N65" s="324">
        <v>43</v>
      </c>
      <c r="O65" s="324">
        <v>7</v>
      </c>
      <c r="P65" s="324">
        <v>53</v>
      </c>
      <c r="Q65" s="310"/>
    </row>
    <row r="66" spans="2:17" ht="17.25">
      <c r="B66" s="351">
        <v>55</v>
      </c>
      <c r="C66" s="298" t="s">
        <v>882</v>
      </c>
      <c r="D66" s="298" t="s">
        <v>888</v>
      </c>
      <c r="E66" s="303"/>
      <c r="F66" s="322">
        <v>447</v>
      </c>
      <c r="G66" s="324">
        <v>39</v>
      </c>
      <c r="H66" s="324">
        <v>181</v>
      </c>
      <c r="I66" s="324">
        <v>80</v>
      </c>
      <c r="J66" s="324">
        <v>9</v>
      </c>
      <c r="K66" s="324">
        <v>42</v>
      </c>
      <c r="L66" s="324">
        <v>17</v>
      </c>
      <c r="M66" s="324">
        <v>3</v>
      </c>
      <c r="N66" s="324">
        <v>44</v>
      </c>
      <c r="O66" s="338" t="s">
        <v>884</v>
      </c>
      <c r="P66" s="324">
        <v>32</v>
      </c>
      <c r="Q66" s="310"/>
    </row>
    <row r="67" spans="2:17" ht="17.25">
      <c r="B67" s="351">
        <v>65</v>
      </c>
      <c r="C67" s="298" t="s">
        <v>882</v>
      </c>
      <c r="D67" s="298" t="s">
        <v>889</v>
      </c>
      <c r="E67" s="303"/>
      <c r="F67" s="322">
        <v>488</v>
      </c>
      <c r="G67" s="324">
        <v>34</v>
      </c>
      <c r="H67" s="324">
        <v>241</v>
      </c>
      <c r="I67" s="324">
        <v>93</v>
      </c>
      <c r="J67" s="324">
        <v>1</v>
      </c>
      <c r="K67" s="324">
        <v>39</v>
      </c>
      <c r="L67" s="324">
        <v>6</v>
      </c>
      <c r="M67" s="324">
        <v>11</v>
      </c>
      <c r="N67" s="324">
        <v>31</v>
      </c>
      <c r="O67" s="324">
        <v>7</v>
      </c>
      <c r="P67" s="324">
        <v>27</v>
      </c>
      <c r="Q67" s="310"/>
    </row>
    <row r="68" spans="2:17" ht="17.25">
      <c r="B68" s="351">
        <v>75</v>
      </c>
      <c r="C68" s="298" t="s">
        <v>882</v>
      </c>
      <c r="E68" s="352"/>
      <c r="F68" s="322">
        <v>520</v>
      </c>
      <c r="G68" s="324">
        <v>13</v>
      </c>
      <c r="H68" s="324">
        <v>275</v>
      </c>
      <c r="I68" s="324">
        <v>123</v>
      </c>
      <c r="J68" s="353">
        <v>1</v>
      </c>
      <c r="K68" s="324">
        <v>39</v>
      </c>
      <c r="L68" s="324">
        <v>2</v>
      </c>
      <c r="M68" s="353">
        <v>1</v>
      </c>
      <c r="N68" s="324">
        <v>12</v>
      </c>
      <c r="O68" s="324">
        <v>41</v>
      </c>
      <c r="P68" s="324">
        <v>14</v>
      </c>
      <c r="Q68" s="310"/>
    </row>
    <row r="69" spans="2:17" ht="18" thickBot="1">
      <c r="B69" s="301"/>
      <c r="C69" s="301"/>
      <c r="D69" s="301"/>
      <c r="E69" s="355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14"/>
    </row>
    <row r="70" spans="5:17" ht="17.25">
      <c r="E70" s="357" t="s">
        <v>915</v>
      </c>
      <c r="F70" s="310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</row>
    <row r="71" ht="17.25">
      <c r="A71" s="298"/>
    </row>
  </sheetData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workbookViewId="0" topLeftCell="A1">
      <selection activeCell="M60" sqref="M60"/>
    </sheetView>
  </sheetViews>
  <sheetFormatPr defaultColWidth="12.125" defaultRowHeight="13.5"/>
  <cols>
    <col min="1" max="1" width="13.375" style="2" customWidth="1"/>
    <col min="2" max="2" width="22.875" style="2" customWidth="1"/>
    <col min="3" max="6" width="13.375" style="2" customWidth="1"/>
    <col min="7" max="7" width="12.125" style="2" customWidth="1"/>
    <col min="8" max="8" width="13.625" style="2" customWidth="1"/>
    <col min="9" max="16384" width="12.125" style="2" customWidth="1"/>
  </cols>
  <sheetData>
    <row r="1" ht="17.25">
      <c r="A1" s="1"/>
    </row>
    <row r="6" ht="17.25">
      <c r="E6" s="4" t="s">
        <v>941</v>
      </c>
    </row>
    <row r="7" spans="2:11" ht="18" thickBot="1">
      <c r="B7" s="5"/>
      <c r="C7" s="5"/>
      <c r="D7" s="5"/>
      <c r="E7" s="5"/>
      <c r="F7" s="5"/>
      <c r="G7" s="5"/>
      <c r="H7" s="5"/>
      <c r="I7" s="5"/>
      <c r="J7" s="6" t="s">
        <v>942</v>
      </c>
      <c r="K7" s="5"/>
    </row>
    <row r="8" spans="3:11" ht="17.25">
      <c r="C8" s="7"/>
      <c r="D8" s="7"/>
      <c r="E8" s="7"/>
      <c r="F8" s="26"/>
      <c r="G8" s="7"/>
      <c r="H8" s="27"/>
      <c r="I8" s="7"/>
      <c r="J8" s="7"/>
      <c r="K8" s="7"/>
    </row>
    <row r="9" spans="3:11" ht="17.25">
      <c r="C9" s="7"/>
      <c r="D9" s="7"/>
      <c r="E9" s="27" t="s">
        <v>943</v>
      </c>
      <c r="F9" s="26" t="s">
        <v>944</v>
      </c>
      <c r="G9" s="26"/>
      <c r="H9" s="27" t="s">
        <v>945</v>
      </c>
      <c r="I9" s="7"/>
      <c r="J9" s="366" t="s">
        <v>946</v>
      </c>
      <c r="K9" s="7"/>
    </row>
    <row r="10" spans="3:11" ht="17.25">
      <c r="C10" s="26" t="s">
        <v>836</v>
      </c>
      <c r="D10" s="26" t="s">
        <v>947</v>
      </c>
      <c r="E10" s="26" t="s">
        <v>948</v>
      </c>
      <c r="F10" s="27" t="s">
        <v>949</v>
      </c>
      <c r="G10" s="26" t="s">
        <v>950</v>
      </c>
      <c r="H10" s="27" t="s">
        <v>951</v>
      </c>
      <c r="I10" s="26" t="s">
        <v>952</v>
      </c>
      <c r="J10" s="366" t="s">
        <v>953</v>
      </c>
      <c r="K10" s="27" t="s">
        <v>954</v>
      </c>
    </row>
    <row r="11" spans="3:11" ht="17.25">
      <c r="C11" s="7"/>
      <c r="D11" s="7"/>
      <c r="E11" s="27" t="s">
        <v>955</v>
      </c>
      <c r="F11" s="27" t="s">
        <v>956</v>
      </c>
      <c r="G11" s="26"/>
      <c r="H11" s="27" t="s">
        <v>957</v>
      </c>
      <c r="I11" s="26" t="s">
        <v>958</v>
      </c>
      <c r="J11" s="366" t="s">
        <v>959</v>
      </c>
      <c r="K11" s="27" t="s">
        <v>960</v>
      </c>
    </row>
    <row r="12" spans="2:11" ht="17.25">
      <c r="B12" s="10"/>
      <c r="C12" s="8"/>
      <c r="D12" s="8"/>
      <c r="E12" s="8"/>
      <c r="F12" s="12" t="s">
        <v>961</v>
      </c>
      <c r="G12" s="12"/>
      <c r="H12" s="367" t="s">
        <v>962</v>
      </c>
      <c r="I12" s="8"/>
      <c r="J12" s="367" t="s">
        <v>963</v>
      </c>
      <c r="K12" s="8"/>
    </row>
    <row r="13" ht="17.25">
      <c r="C13" s="7"/>
    </row>
    <row r="14" spans="2:11" ht="17.25">
      <c r="B14" s="39" t="s">
        <v>393</v>
      </c>
      <c r="C14" s="45">
        <v>6415.444999999999</v>
      </c>
      <c r="D14" s="32">
        <v>412.093</v>
      </c>
      <c r="E14" s="32">
        <v>153.693</v>
      </c>
      <c r="F14" s="32">
        <v>587.872</v>
      </c>
      <c r="G14" s="32">
        <v>211.585</v>
      </c>
      <c r="H14" s="32">
        <v>298.232</v>
      </c>
      <c r="I14" s="32">
        <v>95.375</v>
      </c>
      <c r="J14" s="32">
        <v>260.75</v>
      </c>
      <c r="K14" s="32">
        <v>2361.228</v>
      </c>
    </row>
    <row r="15" spans="2:11" ht="17.25">
      <c r="B15" s="39" t="s">
        <v>395</v>
      </c>
      <c r="C15" s="45">
        <v>6684.6453</v>
      </c>
      <c r="D15" s="32">
        <v>410.77</v>
      </c>
      <c r="E15" s="32">
        <v>158.219</v>
      </c>
      <c r="F15" s="32">
        <v>551.294</v>
      </c>
      <c r="G15" s="32">
        <v>191.77</v>
      </c>
      <c r="H15" s="32">
        <v>261.5718</v>
      </c>
      <c r="I15" s="32">
        <v>100.428</v>
      </c>
      <c r="J15" s="32">
        <v>380.139</v>
      </c>
      <c r="K15" s="32">
        <v>2136.223</v>
      </c>
    </row>
    <row r="16" spans="2:11" ht="17.25">
      <c r="B16" s="39" t="s">
        <v>400</v>
      </c>
      <c r="C16" s="45">
        <v>5803.0650000000005</v>
      </c>
      <c r="D16" s="32">
        <v>328.674</v>
      </c>
      <c r="E16" s="32">
        <v>132.718</v>
      </c>
      <c r="F16" s="32">
        <v>478.609</v>
      </c>
      <c r="G16" s="32">
        <v>138.626</v>
      </c>
      <c r="H16" s="32">
        <v>195.328</v>
      </c>
      <c r="I16" s="32">
        <v>88.67</v>
      </c>
      <c r="J16" s="32">
        <v>307.57</v>
      </c>
      <c r="K16" s="32">
        <v>2017.123</v>
      </c>
    </row>
    <row r="17" spans="2:11" ht="16.5" customHeight="1">
      <c r="B17" s="39" t="s">
        <v>402</v>
      </c>
      <c r="C17" s="7">
        <v>5482</v>
      </c>
      <c r="D17" s="2">
        <v>329</v>
      </c>
      <c r="E17" s="2">
        <v>130</v>
      </c>
      <c r="F17" s="2">
        <v>432</v>
      </c>
      <c r="G17" s="2">
        <v>120</v>
      </c>
      <c r="H17" s="2">
        <v>153</v>
      </c>
      <c r="I17" s="2">
        <v>74</v>
      </c>
      <c r="J17" s="2">
        <v>328</v>
      </c>
      <c r="K17" s="2">
        <v>1943</v>
      </c>
    </row>
    <row r="18" spans="2:11" ht="16.5" customHeight="1">
      <c r="B18" s="39" t="s">
        <v>403</v>
      </c>
      <c r="C18" s="45">
        <v>5345.618</v>
      </c>
      <c r="D18" s="15">
        <v>331.77700000000004</v>
      </c>
      <c r="E18" s="15">
        <v>117.876</v>
      </c>
      <c r="F18" s="15">
        <v>418.20199999999994</v>
      </c>
      <c r="G18" s="15">
        <v>115.331</v>
      </c>
      <c r="H18" s="15">
        <v>139.01100000000002</v>
      </c>
      <c r="I18" s="15">
        <v>67.53800000000001</v>
      </c>
      <c r="J18" s="15">
        <v>343.68600000000004</v>
      </c>
      <c r="K18" s="15">
        <v>1957.134</v>
      </c>
    </row>
    <row r="19" spans="2:11" ht="16.5" customHeight="1">
      <c r="B19" s="39"/>
      <c r="C19" s="45"/>
      <c r="D19" s="15"/>
      <c r="E19" s="15"/>
      <c r="F19" s="15"/>
      <c r="G19" s="15"/>
      <c r="H19" s="15"/>
      <c r="I19" s="15"/>
      <c r="J19" s="15"/>
      <c r="K19" s="15"/>
    </row>
    <row r="20" spans="2:11" ht="16.5" customHeight="1">
      <c r="B20" s="39" t="s">
        <v>404</v>
      </c>
      <c r="C20" s="45">
        <v>5453.964999999999</v>
      </c>
      <c r="D20" s="15">
        <v>374.94</v>
      </c>
      <c r="E20" s="15">
        <v>131.596</v>
      </c>
      <c r="F20" s="15">
        <v>443.73799999999994</v>
      </c>
      <c r="G20" s="15">
        <v>108.115</v>
      </c>
      <c r="H20" s="15">
        <v>123.86</v>
      </c>
      <c r="I20" s="15">
        <v>71.89</v>
      </c>
      <c r="J20" s="15">
        <v>373.85599999999994</v>
      </c>
      <c r="K20" s="15">
        <v>1954.511</v>
      </c>
    </row>
    <row r="21" spans="1:15" s="23" customFormat="1" ht="16.5" customHeight="1">
      <c r="A21" s="2"/>
      <c r="B21" s="39" t="s">
        <v>405</v>
      </c>
      <c r="C21" s="45">
        <v>5215</v>
      </c>
      <c r="D21" s="15">
        <v>323</v>
      </c>
      <c r="E21" s="15">
        <v>128</v>
      </c>
      <c r="F21" s="15">
        <v>427</v>
      </c>
      <c r="G21" s="15">
        <v>96</v>
      </c>
      <c r="H21" s="15">
        <v>145</v>
      </c>
      <c r="I21" s="15">
        <v>69</v>
      </c>
      <c r="J21" s="15">
        <v>348</v>
      </c>
      <c r="K21" s="15">
        <v>1839</v>
      </c>
      <c r="L21" s="2"/>
      <c r="M21" s="2"/>
      <c r="N21" s="2"/>
      <c r="O21" s="2"/>
    </row>
    <row r="22" spans="1:15" s="23" customFormat="1" ht="16.5" customHeight="1">
      <c r="A22" s="2"/>
      <c r="B22" s="39" t="s">
        <v>406</v>
      </c>
      <c r="C22" s="45">
        <v>5295</v>
      </c>
      <c r="D22" s="15">
        <v>280.5</v>
      </c>
      <c r="E22" s="15">
        <v>124.5</v>
      </c>
      <c r="F22" s="15">
        <v>482.2</v>
      </c>
      <c r="G22" s="15">
        <v>92.3</v>
      </c>
      <c r="H22" s="15">
        <v>151.63</v>
      </c>
      <c r="I22" s="15">
        <v>66.9</v>
      </c>
      <c r="J22" s="15">
        <v>343.4</v>
      </c>
      <c r="K22" s="15">
        <v>1932.9</v>
      </c>
      <c r="L22" s="2"/>
      <c r="M22" s="2"/>
      <c r="N22" s="2"/>
      <c r="O22" s="2"/>
    </row>
    <row r="23" spans="1:15" s="23" customFormat="1" ht="16.5" customHeight="1">
      <c r="A23" s="2"/>
      <c r="B23" s="39" t="s">
        <v>504</v>
      </c>
      <c r="C23" s="45">
        <v>5567</v>
      </c>
      <c r="D23" s="15">
        <v>313</v>
      </c>
      <c r="E23" s="15">
        <v>128</v>
      </c>
      <c r="F23" s="15">
        <v>463</v>
      </c>
      <c r="G23" s="15">
        <v>87</v>
      </c>
      <c r="H23" s="15">
        <v>152</v>
      </c>
      <c r="I23" s="15">
        <v>67</v>
      </c>
      <c r="J23" s="15">
        <v>369</v>
      </c>
      <c r="K23" s="15">
        <v>2113</v>
      </c>
      <c r="L23" s="2"/>
      <c r="M23" s="2"/>
      <c r="N23" s="2"/>
      <c r="O23" s="2"/>
    </row>
    <row r="24" spans="1:15" s="23" customFormat="1" ht="16.5" customHeight="1">
      <c r="A24" s="2"/>
      <c r="B24" s="39" t="s">
        <v>638</v>
      </c>
      <c r="C24" s="45">
        <v>5455</v>
      </c>
      <c r="D24" s="15">
        <v>318</v>
      </c>
      <c r="E24" s="15">
        <v>126</v>
      </c>
      <c r="F24" s="15">
        <v>454</v>
      </c>
      <c r="G24" s="15">
        <v>75</v>
      </c>
      <c r="H24" s="15">
        <v>142</v>
      </c>
      <c r="I24" s="15">
        <v>64</v>
      </c>
      <c r="J24" s="15">
        <v>362</v>
      </c>
      <c r="K24" s="15">
        <v>2080</v>
      </c>
      <c r="L24" s="2"/>
      <c r="M24" s="2"/>
      <c r="N24" s="2"/>
      <c r="O24" s="2"/>
    </row>
    <row r="25" ht="17.25">
      <c r="C25" s="7"/>
    </row>
    <row r="26" spans="2:11" ht="17.25">
      <c r="B26" s="368" t="s">
        <v>964</v>
      </c>
      <c r="C26" s="45">
        <v>352</v>
      </c>
      <c r="D26" s="32">
        <v>5</v>
      </c>
      <c r="E26" s="32">
        <v>10</v>
      </c>
      <c r="F26" s="32">
        <v>31</v>
      </c>
      <c r="G26" s="32">
        <v>6</v>
      </c>
      <c r="H26" s="32">
        <v>7</v>
      </c>
      <c r="I26" s="32">
        <v>3</v>
      </c>
      <c r="J26" s="32">
        <v>24</v>
      </c>
      <c r="K26" s="32">
        <v>141</v>
      </c>
    </row>
    <row r="27" spans="2:11" ht="17.25">
      <c r="B27" s="368" t="s">
        <v>965</v>
      </c>
      <c r="C27" s="45">
        <v>361</v>
      </c>
      <c r="D27" s="32">
        <v>3</v>
      </c>
      <c r="E27" s="32">
        <v>9</v>
      </c>
      <c r="F27" s="32">
        <v>32</v>
      </c>
      <c r="G27" s="32">
        <v>5</v>
      </c>
      <c r="H27" s="32">
        <v>7</v>
      </c>
      <c r="I27" s="32">
        <v>2</v>
      </c>
      <c r="J27" s="32">
        <v>27</v>
      </c>
      <c r="K27" s="32">
        <v>146</v>
      </c>
    </row>
    <row r="28" spans="2:11" ht="17.25">
      <c r="B28" s="368" t="s">
        <v>966</v>
      </c>
      <c r="C28" s="45">
        <v>489</v>
      </c>
      <c r="D28" s="32">
        <v>18</v>
      </c>
      <c r="E28" s="32">
        <v>11</v>
      </c>
      <c r="F28" s="32">
        <v>41</v>
      </c>
      <c r="G28" s="32">
        <v>7</v>
      </c>
      <c r="H28" s="32">
        <v>9</v>
      </c>
      <c r="I28" s="32">
        <v>4</v>
      </c>
      <c r="J28" s="32">
        <v>35</v>
      </c>
      <c r="K28" s="32">
        <v>183</v>
      </c>
    </row>
    <row r="29" spans="2:11" ht="17.25">
      <c r="B29" s="368" t="s">
        <v>967</v>
      </c>
      <c r="C29" s="45">
        <v>439</v>
      </c>
      <c r="D29" s="32">
        <v>51</v>
      </c>
      <c r="E29" s="32">
        <v>9</v>
      </c>
      <c r="F29" s="32">
        <v>34</v>
      </c>
      <c r="G29" s="32">
        <v>4</v>
      </c>
      <c r="H29" s="32">
        <v>8</v>
      </c>
      <c r="I29" s="32">
        <v>4</v>
      </c>
      <c r="J29" s="32">
        <v>27</v>
      </c>
      <c r="K29" s="32">
        <v>167</v>
      </c>
    </row>
    <row r="30" spans="2:11" ht="17.25">
      <c r="B30" s="368" t="s">
        <v>968</v>
      </c>
      <c r="C30" s="45">
        <v>488</v>
      </c>
      <c r="D30" s="32">
        <v>47</v>
      </c>
      <c r="E30" s="32">
        <v>11</v>
      </c>
      <c r="F30" s="32">
        <v>37</v>
      </c>
      <c r="G30" s="32">
        <v>6</v>
      </c>
      <c r="H30" s="32">
        <v>17</v>
      </c>
      <c r="I30" s="32">
        <v>7</v>
      </c>
      <c r="J30" s="32">
        <v>28</v>
      </c>
      <c r="K30" s="32">
        <v>176</v>
      </c>
    </row>
    <row r="31" spans="2:11" ht="17.25">
      <c r="B31" s="368" t="s">
        <v>969</v>
      </c>
      <c r="C31" s="45">
        <v>387</v>
      </c>
      <c r="D31" s="32">
        <v>27</v>
      </c>
      <c r="E31" s="32">
        <v>8</v>
      </c>
      <c r="F31" s="32">
        <v>34</v>
      </c>
      <c r="G31" s="32">
        <v>4</v>
      </c>
      <c r="H31" s="32">
        <v>14</v>
      </c>
      <c r="I31" s="32">
        <v>4</v>
      </c>
      <c r="J31" s="32">
        <v>23</v>
      </c>
      <c r="K31" s="32">
        <v>152</v>
      </c>
    </row>
    <row r="32" spans="2:11" ht="17.25">
      <c r="B32" s="368"/>
      <c r="C32" s="45"/>
      <c r="D32" s="32"/>
      <c r="E32" s="32"/>
      <c r="F32" s="32"/>
      <c r="G32" s="32"/>
      <c r="H32" s="32"/>
      <c r="I32" s="32"/>
      <c r="J32" s="32"/>
      <c r="K32" s="32"/>
    </row>
    <row r="33" spans="2:11" ht="17.25">
      <c r="B33" s="368" t="s">
        <v>970</v>
      </c>
      <c r="C33" s="45">
        <v>532</v>
      </c>
      <c r="D33" s="32">
        <v>24</v>
      </c>
      <c r="E33" s="32">
        <v>11</v>
      </c>
      <c r="F33" s="32">
        <v>48</v>
      </c>
      <c r="G33" s="32">
        <v>7</v>
      </c>
      <c r="H33" s="32">
        <v>19</v>
      </c>
      <c r="I33" s="32">
        <v>6</v>
      </c>
      <c r="J33" s="32">
        <v>34</v>
      </c>
      <c r="K33" s="32">
        <v>217</v>
      </c>
    </row>
    <row r="34" spans="2:11" ht="17.25">
      <c r="B34" s="368" t="s">
        <v>971</v>
      </c>
      <c r="C34" s="45">
        <v>725</v>
      </c>
      <c r="D34" s="32">
        <v>35</v>
      </c>
      <c r="E34" s="32">
        <v>18</v>
      </c>
      <c r="F34" s="32">
        <v>61</v>
      </c>
      <c r="G34" s="32">
        <v>12</v>
      </c>
      <c r="H34" s="32">
        <v>22</v>
      </c>
      <c r="I34" s="32">
        <v>12</v>
      </c>
      <c r="J34" s="32">
        <v>56</v>
      </c>
      <c r="K34" s="32">
        <v>246</v>
      </c>
    </row>
    <row r="35" spans="2:11" ht="17.25">
      <c r="B35" s="368" t="s">
        <v>972</v>
      </c>
      <c r="C35" s="45">
        <v>405</v>
      </c>
      <c r="D35" s="32">
        <v>27</v>
      </c>
      <c r="E35" s="32">
        <v>9</v>
      </c>
      <c r="F35" s="32">
        <v>33</v>
      </c>
      <c r="G35" s="32">
        <v>6</v>
      </c>
      <c r="H35" s="32">
        <v>11</v>
      </c>
      <c r="I35" s="32">
        <v>6</v>
      </c>
      <c r="J35" s="32">
        <v>25</v>
      </c>
      <c r="K35" s="32">
        <v>159</v>
      </c>
    </row>
    <row r="36" spans="1:11" ht="17.25">
      <c r="A36" s="2" t="s">
        <v>973</v>
      </c>
      <c r="B36" s="368" t="s">
        <v>974</v>
      </c>
      <c r="C36" s="45">
        <v>435</v>
      </c>
      <c r="D36" s="32">
        <v>33</v>
      </c>
      <c r="E36" s="32">
        <v>10</v>
      </c>
      <c r="F36" s="32">
        <v>34</v>
      </c>
      <c r="G36" s="32">
        <v>5</v>
      </c>
      <c r="H36" s="32">
        <v>10</v>
      </c>
      <c r="I36" s="32">
        <v>5</v>
      </c>
      <c r="J36" s="32">
        <v>30</v>
      </c>
      <c r="K36" s="32">
        <v>167</v>
      </c>
    </row>
    <row r="37" spans="2:11" ht="17.25">
      <c r="B37" s="368" t="s">
        <v>975</v>
      </c>
      <c r="C37" s="45">
        <v>463</v>
      </c>
      <c r="D37" s="32">
        <v>36</v>
      </c>
      <c r="E37" s="32">
        <v>11</v>
      </c>
      <c r="F37" s="32">
        <v>37</v>
      </c>
      <c r="G37" s="32">
        <v>7</v>
      </c>
      <c r="H37" s="32">
        <v>9</v>
      </c>
      <c r="I37" s="32">
        <v>7</v>
      </c>
      <c r="J37" s="32">
        <v>29</v>
      </c>
      <c r="K37" s="32">
        <v>168</v>
      </c>
    </row>
    <row r="38" spans="2:11" ht="17.25">
      <c r="B38" s="368" t="s">
        <v>976</v>
      </c>
      <c r="C38" s="45">
        <v>378</v>
      </c>
      <c r="D38" s="32">
        <v>12</v>
      </c>
      <c r="E38" s="32">
        <v>10</v>
      </c>
      <c r="F38" s="32">
        <v>32</v>
      </c>
      <c r="G38" s="32">
        <v>7</v>
      </c>
      <c r="H38" s="32">
        <v>9</v>
      </c>
      <c r="I38" s="32">
        <v>3</v>
      </c>
      <c r="J38" s="32">
        <v>23</v>
      </c>
      <c r="K38" s="32">
        <v>158</v>
      </c>
    </row>
    <row r="39" spans="2:11" ht="18" thickBot="1">
      <c r="B39" s="5"/>
      <c r="C39" s="22"/>
      <c r="D39" s="5"/>
      <c r="E39" s="5"/>
      <c r="F39" s="5"/>
      <c r="G39" s="5"/>
      <c r="H39" s="5"/>
      <c r="I39" s="5"/>
      <c r="J39" s="5"/>
      <c r="K39" s="5"/>
    </row>
    <row r="40" spans="3:11" ht="17.25">
      <c r="C40" s="27"/>
      <c r="D40" s="7"/>
      <c r="E40" s="7"/>
      <c r="F40" s="7"/>
      <c r="G40" s="7"/>
      <c r="H40" s="27"/>
      <c r="I40" s="7"/>
      <c r="J40" s="27"/>
      <c r="K40" s="7"/>
    </row>
    <row r="41" spans="3:11" ht="17.25">
      <c r="C41" s="27"/>
      <c r="D41" s="27"/>
      <c r="E41" s="27"/>
      <c r="F41" s="27"/>
      <c r="G41" s="27"/>
      <c r="H41" s="27"/>
      <c r="I41" s="27"/>
      <c r="J41" s="27"/>
      <c r="K41" s="7"/>
    </row>
    <row r="42" spans="3:11" ht="17.25">
      <c r="C42" s="26" t="s">
        <v>977</v>
      </c>
      <c r="D42" s="26" t="s">
        <v>978</v>
      </c>
      <c r="E42" s="27" t="s">
        <v>979</v>
      </c>
      <c r="F42" s="27" t="s">
        <v>980</v>
      </c>
      <c r="G42" s="26" t="s">
        <v>981</v>
      </c>
      <c r="H42" s="27" t="s">
        <v>982</v>
      </c>
      <c r="I42" s="26" t="s">
        <v>983</v>
      </c>
      <c r="J42" s="26" t="s">
        <v>984</v>
      </c>
      <c r="K42" s="26" t="s">
        <v>985</v>
      </c>
    </row>
    <row r="43" spans="3:11" ht="17.25">
      <c r="C43" s="27"/>
      <c r="D43" s="27"/>
      <c r="E43" s="27" t="s">
        <v>986</v>
      </c>
      <c r="F43" s="27" t="s">
        <v>987</v>
      </c>
      <c r="G43" s="27"/>
      <c r="H43" s="27" t="s">
        <v>988</v>
      </c>
      <c r="I43" s="26" t="s">
        <v>989</v>
      </c>
      <c r="J43" s="27"/>
      <c r="K43" s="7"/>
    </row>
    <row r="44" spans="2:11" ht="17.25">
      <c r="B44" s="10"/>
      <c r="C44" s="8"/>
      <c r="D44" s="11"/>
      <c r="E44" s="11"/>
      <c r="F44" s="11"/>
      <c r="G44" s="8"/>
      <c r="H44" s="11"/>
      <c r="I44" s="11"/>
      <c r="J44" s="11"/>
      <c r="K44" s="8"/>
    </row>
    <row r="45" spans="3:9" ht="17.25">
      <c r="C45" s="7"/>
      <c r="I45" s="32"/>
    </row>
    <row r="46" spans="2:11" ht="17.25">
      <c r="B46" s="39" t="s">
        <v>393</v>
      </c>
      <c r="C46" s="44">
        <v>119.271</v>
      </c>
      <c r="D46" s="32">
        <v>145.902</v>
      </c>
      <c r="E46" s="32">
        <v>1210.125</v>
      </c>
      <c r="F46" s="32">
        <v>192.61</v>
      </c>
      <c r="G46" s="32">
        <v>124.29</v>
      </c>
      <c r="H46" s="32">
        <v>52.147</v>
      </c>
      <c r="I46" s="32">
        <v>26.24</v>
      </c>
      <c r="J46" s="32">
        <v>97.29</v>
      </c>
      <c r="K46" s="32">
        <v>66.742</v>
      </c>
    </row>
    <row r="47" spans="2:11" ht="17.25">
      <c r="B47" s="39" t="s">
        <v>395</v>
      </c>
      <c r="C47" s="44">
        <v>120.31700000000001</v>
      </c>
      <c r="D47" s="32">
        <v>288.402</v>
      </c>
      <c r="E47" s="32">
        <v>1351.705</v>
      </c>
      <c r="F47" s="32">
        <v>223.97</v>
      </c>
      <c r="G47" s="32">
        <v>140.9495</v>
      </c>
      <c r="H47" s="32">
        <v>110.159</v>
      </c>
      <c r="I47" s="32">
        <v>54.893</v>
      </c>
      <c r="J47" s="32">
        <v>86.395</v>
      </c>
      <c r="K47" s="32">
        <v>117.44</v>
      </c>
    </row>
    <row r="48" spans="2:11" ht="17.25">
      <c r="B48" s="39" t="s">
        <v>400</v>
      </c>
      <c r="C48" s="44">
        <v>99.84</v>
      </c>
      <c r="D48" s="32">
        <v>291.182</v>
      </c>
      <c r="E48" s="32">
        <v>1117.27</v>
      </c>
      <c r="F48" s="32">
        <v>192.035</v>
      </c>
      <c r="G48" s="32">
        <v>136.154</v>
      </c>
      <c r="H48" s="32">
        <v>93.653</v>
      </c>
      <c r="I48" s="32">
        <v>45.659</v>
      </c>
      <c r="J48" s="32">
        <v>52.463</v>
      </c>
      <c r="K48" s="32">
        <v>87.491</v>
      </c>
    </row>
    <row r="49" spans="2:11" ht="17.25">
      <c r="B49" s="39" t="s">
        <v>402</v>
      </c>
      <c r="C49" s="7">
        <v>96</v>
      </c>
      <c r="D49" s="2">
        <v>302</v>
      </c>
      <c r="E49" s="2">
        <v>993</v>
      </c>
      <c r="F49" s="2">
        <v>172</v>
      </c>
      <c r="G49" s="2">
        <v>128</v>
      </c>
      <c r="H49" s="2">
        <v>94</v>
      </c>
      <c r="I49" s="2">
        <v>36</v>
      </c>
      <c r="J49" s="2">
        <v>52</v>
      </c>
      <c r="K49" s="2">
        <v>101</v>
      </c>
    </row>
    <row r="50" spans="2:11" ht="17.25">
      <c r="B50" s="39" t="s">
        <v>403</v>
      </c>
      <c r="C50" s="45">
        <v>80.96200000000002</v>
      </c>
      <c r="D50" s="15">
        <v>291.64</v>
      </c>
      <c r="E50" s="15">
        <v>954.9219999999999</v>
      </c>
      <c r="F50" s="15">
        <v>150.89700000000002</v>
      </c>
      <c r="G50" s="15">
        <v>124.61900000000001</v>
      </c>
      <c r="H50" s="15">
        <v>76.408</v>
      </c>
      <c r="I50" s="15">
        <v>31.31</v>
      </c>
      <c r="J50" s="15">
        <v>51.64699999999999</v>
      </c>
      <c r="K50" s="15">
        <v>92.658</v>
      </c>
    </row>
    <row r="51" spans="2:11" ht="17.25">
      <c r="B51" s="39"/>
      <c r="C51" s="45"/>
      <c r="D51" s="15"/>
      <c r="E51" s="15"/>
      <c r="F51" s="15"/>
      <c r="G51" s="15"/>
      <c r="H51" s="15"/>
      <c r="I51" s="15"/>
      <c r="J51" s="15"/>
      <c r="K51" s="15"/>
    </row>
    <row r="52" spans="2:11" ht="17.25">
      <c r="B52" s="39" t="s">
        <v>404</v>
      </c>
      <c r="C52" s="45">
        <v>68.75200000000001</v>
      </c>
      <c r="D52" s="15">
        <v>304.884</v>
      </c>
      <c r="E52" s="15">
        <v>965.4970000000001</v>
      </c>
      <c r="F52" s="15">
        <v>167.86</v>
      </c>
      <c r="G52" s="15">
        <v>122.847</v>
      </c>
      <c r="H52" s="15">
        <v>71.69699999999999</v>
      </c>
      <c r="I52" s="15">
        <v>37.042</v>
      </c>
      <c r="J52" s="15">
        <v>52.5</v>
      </c>
      <c r="K52" s="15">
        <v>80.38</v>
      </c>
    </row>
    <row r="53" spans="2:11" ht="17.25">
      <c r="B53" s="39" t="s">
        <v>405</v>
      </c>
      <c r="C53" s="45">
        <v>85</v>
      </c>
      <c r="D53" s="63">
        <v>282</v>
      </c>
      <c r="E53" s="63">
        <v>954</v>
      </c>
      <c r="F53" s="63">
        <v>159</v>
      </c>
      <c r="G53" s="63">
        <v>118</v>
      </c>
      <c r="H53" s="63">
        <v>67</v>
      </c>
      <c r="I53" s="63">
        <v>38</v>
      </c>
      <c r="J53" s="63">
        <v>55</v>
      </c>
      <c r="K53" s="63">
        <v>83</v>
      </c>
    </row>
    <row r="54" spans="2:11" ht="17.25">
      <c r="B54" s="39" t="s">
        <v>406</v>
      </c>
      <c r="C54" s="45">
        <v>79</v>
      </c>
      <c r="D54" s="15">
        <v>293.4</v>
      </c>
      <c r="E54" s="15">
        <v>968.4</v>
      </c>
      <c r="F54" s="15">
        <v>147.2</v>
      </c>
      <c r="G54" s="15">
        <v>99</v>
      </c>
      <c r="H54" s="15">
        <v>63.3</v>
      </c>
      <c r="I54" s="15">
        <v>34.5</v>
      </c>
      <c r="J54" s="15">
        <v>55.5</v>
      </c>
      <c r="K54" s="15">
        <v>79.9</v>
      </c>
    </row>
    <row r="55" spans="2:11" ht="17.25">
      <c r="B55" s="39" t="s">
        <v>504</v>
      </c>
      <c r="C55" s="45">
        <v>82</v>
      </c>
      <c r="D55" s="15">
        <v>300</v>
      </c>
      <c r="E55" s="15">
        <v>991</v>
      </c>
      <c r="F55" s="15">
        <v>145</v>
      </c>
      <c r="G55" s="15">
        <v>118</v>
      </c>
      <c r="H55" s="15">
        <v>66</v>
      </c>
      <c r="I55" s="15">
        <v>34</v>
      </c>
      <c r="J55" s="15">
        <v>55</v>
      </c>
      <c r="K55" s="15">
        <v>85</v>
      </c>
    </row>
    <row r="56" spans="2:11" ht="17.25">
      <c r="B56" s="39" t="s">
        <v>638</v>
      </c>
      <c r="C56" s="45">
        <v>77</v>
      </c>
      <c r="D56" s="15">
        <v>310</v>
      </c>
      <c r="E56" s="15">
        <v>957</v>
      </c>
      <c r="F56" s="15">
        <v>145</v>
      </c>
      <c r="G56" s="15">
        <v>110</v>
      </c>
      <c r="H56" s="15">
        <v>63</v>
      </c>
      <c r="I56" s="15">
        <v>35</v>
      </c>
      <c r="J56" s="15">
        <v>58</v>
      </c>
      <c r="K56" s="15">
        <v>78</v>
      </c>
    </row>
    <row r="57" ht="17.25">
      <c r="C57" s="7"/>
    </row>
    <row r="58" spans="2:11" ht="17.25">
      <c r="B58" s="368" t="s">
        <v>964</v>
      </c>
      <c r="C58" s="45">
        <v>5</v>
      </c>
      <c r="D58" s="32">
        <v>25</v>
      </c>
      <c r="E58" s="32">
        <v>65</v>
      </c>
      <c r="F58" s="32">
        <v>9</v>
      </c>
      <c r="G58" s="32">
        <v>10</v>
      </c>
      <c r="H58" s="32">
        <v>2</v>
      </c>
      <c r="I58" s="32">
        <v>2</v>
      </c>
      <c r="J58" s="32">
        <v>3</v>
      </c>
      <c r="K58" s="32">
        <v>4</v>
      </c>
    </row>
    <row r="59" spans="2:11" ht="17.25">
      <c r="B59" s="368" t="s">
        <v>965</v>
      </c>
      <c r="C59" s="45">
        <v>5</v>
      </c>
      <c r="D59" s="32">
        <v>21</v>
      </c>
      <c r="E59" s="32">
        <v>72</v>
      </c>
      <c r="F59" s="32">
        <v>8</v>
      </c>
      <c r="G59" s="32">
        <v>11</v>
      </c>
      <c r="H59" s="32">
        <v>2</v>
      </c>
      <c r="I59" s="32">
        <v>3</v>
      </c>
      <c r="J59" s="32">
        <v>3</v>
      </c>
      <c r="K59" s="32">
        <v>4</v>
      </c>
    </row>
    <row r="60" spans="2:11" ht="17.25">
      <c r="B60" s="368" t="s">
        <v>966</v>
      </c>
      <c r="C60" s="45">
        <v>6</v>
      </c>
      <c r="D60" s="32">
        <v>39</v>
      </c>
      <c r="E60" s="32">
        <v>97</v>
      </c>
      <c r="F60" s="32">
        <v>10</v>
      </c>
      <c r="G60" s="32">
        <v>11</v>
      </c>
      <c r="H60" s="32">
        <v>3</v>
      </c>
      <c r="I60" s="32">
        <v>4</v>
      </c>
      <c r="J60" s="32">
        <v>6</v>
      </c>
      <c r="K60" s="32">
        <v>5</v>
      </c>
    </row>
    <row r="61" spans="2:11" ht="17.25">
      <c r="B61" s="368" t="s">
        <v>967</v>
      </c>
      <c r="C61" s="45">
        <v>5</v>
      </c>
      <c r="D61" s="32">
        <v>23</v>
      </c>
      <c r="E61" s="32">
        <v>74</v>
      </c>
      <c r="F61" s="32">
        <v>11</v>
      </c>
      <c r="G61" s="32">
        <v>8</v>
      </c>
      <c r="H61" s="32">
        <v>3</v>
      </c>
      <c r="I61" s="32">
        <v>3</v>
      </c>
      <c r="J61" s="32">
        <v>5</v>
      </c>
      <c r="K61" s="32">
        <v>4</v>
      </c>
    </row>
    <row r="62" spans="2:11" ht="17.25">
      <c r="B62" s="368" t="s">
        <v>968</v>
      </c>
      <c r="C62" s="45">
        <v>6</v>
      </c>
      <c r="D62" s="32">
        <v>24</v>
      </c>
      <c r="E62" s="32">
        <v>84</v>
      </c>
      <c r="F62" s="32">
        <v>15</v>
      </c>
      <c r="G62" s="32">
        <v>10</v>
      </c>
      <c r="H62" s="32">
        <v>5</v>
      </c>
      <c r="I62" s="32">
        <v>4</v>
      </c>
      <c r="J62" s="32">
        <v>6</v>
      </c>
      <c r="K62" s="32">
        <v>7</v>
      </c>
    </row>
    <row r="63" spans="2:11" ht="17.25">
      <c r="B63" s="368" t="s">
        <v>969</v>
      </c>
      <c r="C63" s="45">
        <v>4</v>
      </c>
      <c r="D63" s="32">
        <v>22</v>
      </c>
      <c r="E63" s="32">
        <v>64</v>
      </c>
      <c r="F63" s="32">
        <v>8</v>
      </c>
      <c r="G63" s="32">
        <v>8</v>
      </c>
      <c r="H63" s="32">
        <v>4</v>
      </c>
      <c r="I63" s="32">
        <v>2</v>
      </c>
      <c r="J63" s="32">
        <v>5</v>
      </c>
      <c r="K63" s="32">
        <v>3</v>
      </c>
    </row>
    <row r="64" spans="2:11" ht="17.25">
      <c r="B64" s="368"/>
      <c r="C64" s="45"/>
      <c r="D64" s="32"/>
      <c r="F64" s="32"/>
      <c r="G64" s="32"/>
      <c r="H64" s="32"/>
      <c r="I64" s="32"/>
      <c r="K64" s="32"/>
    </row>
    <row r="65" spans="2:11" ht="17.25">
      <c r="B65" s="368" t="s">
        <v>970</v>
      </c>
      <c r="C65" s="45">
        <v>7</v>
      </c>
      <c r="D65" s="32">
        <v>26</v>
      </c>
      <c r="E65" s="32">
        <v>78</v>
      </c>
      <c r="F65" s="32">
        <v>12</v>
      </c>
      <c r="G65" s="32">
        <v>10</v>
      </c>
      <c r="H65" s="32">
        <v>10</v>
      </c>
      <c r="I65" s="32">
        <v>4</v>
      </c>
      <c r="J65" s="32">
        <v>6</v>
      </c>
      <c r="K65" s="32">
        <v>11</v>
      </c>
    </row>
    <row r="66" spans="2:11" ht="17.25">
      <c r="B66" s="368" t="s">
        <v>971</v>
      </c>
      <c r="C66" s="45">
        <v>13</v>
      </c>
      <c r="D66" s="32">
        <v>46</v>
      </c>
      <c r="E66" s="32">
        <v>117</v>
      </c>
      <c r="F66" s="32">
        <v>22</v>
      </c>
      <c r="G66" s="32">
        <v>12</v>
      </c>
      <c r="H66" s="32">
        <v>18</v>
      </c>
      <c r="I66" s="32">
        <v>5</v>
      </c>
      <c r="J66" s="32">
        <v>10</v>
      </c>
      <c r="K66" s="32">
        <v>20</v>
      </c>
    </row>
    <row r="67" spans="2:11" ht="17.25">
      <c r="B67" s="368" t="s">
        <v>972</v>
      </c>
      <c r="C67" s="45">
        <v>6</v>
      </c>
      <c r="D67" s="32">
        <v>18</v>
      </c>
      <c r="E67" s="32">
        <v>71</v>
      </c>
      <c r="F67" s="32">
        <v>11</v>
      </c>
      <c r="G67" s="32">
        <v>7</v>
      </c>
      <c r="H67" s="32">
        <v>6</v>
      </c>
      <c r="I67" s="32">
        <v>3</v>
      </c>
      <c r="J67" s="32">
        <v>4</v>
      </c>
      <c r="K67" s="32">
        <v>6</v>
      </c>
    </row>
    <row r="68" spans="2:11" ht="17.25">
      <c r="B68" s="368" t="s">
        <v>974</v>
      </c>
      <c r="C68" s="45">
        <v>6</v>
      </c>
      <c r="D68" s="32">
        <v>21</v>
      </c>
      <c r="E68" s="32">
        <v>80</v>
      </c>
      <c r="F68" s="32">
        <v>12</v>
      </c>
      <c r="G68" s="32">
        <v>8</v>
      </c>
      <c r="H68" s="32">
        <v>4</v>
      </c>
      <c r="I68" s="32">
        <v>3</v>
      </c>
      <c r="J68" s="32">
        <v>4</v>
      </c>
      <c r="K68" s="32">
        <v>4</v>
      </c>
    </row>
    <row r="69" spans="2:11" ht="17.25">
      <c r="B69" s="368" t="s">
        <v>975</v>
      </c>
      <c r="C69" s="45">
        <v>8</v>
      </c>
      <c r="D69" s="32">
        <v>18</v>
      </c>
      <c r="E69" s="32">
        <v>93</v>
      </c>
      <c r="F69" s="32">
        <v>17</v>
      </c>
      <c r="G69" s="32">
        <v>8</v>
      </c>
      <c r="H69" s="32">
        <v>4</v>
      </c>
      <c r="I69" s="32">
        <v>2</v>
      </c>
      <c r="J69" s="32">
        <v>4</v>
      </c>
      <c r="K69" s="32">
        <v>5</v>
      </c>
    </row>
    <row r="70" spans="2:11" ht="17.25">
      <c r="B70" s="368" t="s">
        <v>976</v>
      </c>
      <c r="C70" s="45">
        <v>5</v>
      </c>
      <c r="D70" s="32">
        <v>27</v>
      </c>
      <c r="E70" s="32">
        <v>64</v>
      </c>
      <c r="F70" s="32">
        <v>10</v>
      </c>
      <c r="G70" s="32">
        <v>7</v>
      </c>
      <c r="H70" s="32">
        <v>2</v>
      </c>
      <c r="I70" s="32">
        <v>2</v>
      </c>
      <c r="J70" s="32">
        <v>3</v>
      </c>
      <c r="K70" s="32">
        <v>4</v>
      </c>
    </row>
    <row r="71" spans="2:11" ht="18" thickBot="1">
      <c r="B71" s="5"/>
      <c r="C71" s="369"/>
      <c r="D71" s="33"/>
      <c r="E71" s="33"/>
      <c r="F71" s="33"/>
      <c r="G71" s="33"/>
      <c r="H71" s="33"/>
      <c r="I71" s="33"/>
      <c r="J71" s="33"/>
      <c r="K71" s="33"/>
    </row>
    <row r="72" ht="17.25">
      <c r="C72" s="1" t="s">
        <v>990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C13" sqref="C13"/>
    </sheetView>
  </sheetViews>
  <sheetFormatPr defaultColWidth="8.375" defaultRowHeight="13.5"/>
  <cols>
    <col min="1" max="1" width="13.375" style="2" customWidth="1"/>
    <col min="2" max="2" width="15.875" style="2" customWidth="1"/>
    <col min="3" max="11" width="9.625" style="2" customWidth="1"/>
    <col min="12" max="12" width="17.50390625" style="2" customWidth="1"/>
    <col min="13" max="13" width="20.875" style="2" customWidth="1"/>
    <col min="14" max="16384" width="8.375" style="2" customWidth="1"/>
  </cols>
  <sheetData>
    <row r="1" ht="17.25">
      <c r="A1" s="1"/>
    </row>
    <row r="6" ht="17.25">
      <c r="D6" s="4" t="s">
        <v>991</v>
      </c>
    </row>
    <row r="7" spans="2:13" ht="18" thickBot="1">
      <c r="B7" s="5"/>
      <c r="C7" s="5"/>
      <c r="D7" s="5"/>
      <c r="E7" s="287" t="s">
        <v>992</v>
      </c>
      <c r="F7" s="5"/>
      <c r="G7" s="5"/>
      <c r="H7" s="5"/>
      <c r="I7" s="5"/>
      <c r="J7" s="5"/>
      <c r="K7" s="5"/>
      <c r="L7" s="5"/>
      <c r="M7" s="5"/>
    </row>
    <row r="8" spans="3:12" ht="17.25">
      <c r="C8" s="11" t="s">
        <v>993</v>
      </c>
      <c r="D8" s="10"/>
      <c r="E8" s="8"/>
      <c r="F8" s="9" t="s">
        <v>994</v>
      </c>
      <c r="G8" s="10"/>
      <c r="H8" s="7"/>
      <c r="I8" s="27" t="s">
        <v>995</v>
      </c>
      <c r="J8" s="7"/>
      <c r="K8" s="7"/>
      <c r="L8" s="45" t="s">
        <v>992</v>
      </c>
    </row>
    <row r="9" spans="3:13" ht="17.25">
      <c r="C9" s="27" t="s">
        <v>996</v>
      </c>
      <c r="D9" s="7"/>
      <c r="E9" s="27" t="s">
        <v>996</v>
      </c>
      <c r="F9" s="7"/>
      <c r="G9" s="7"/>
      <c r="H9" s="7"/>
      <c r="I9" s="27" t="s">
        <v>997</v>
      </c>
      <c r="J9" s="26" t="s">
        <v>998</v>
      </c>
      <c r="K9" s="7"/>
      <c r="L9" s="11" t="s">
        <v>999</v>
      </c>
      <c r="M9" s="10"/>
    </row>
    <row r="10" spans="3:13" ht="17.25">
      <c r="C10" s="27" t="s">
        <v>1000</v>
      </c>
      <c r="D10" s="26" t="s">
        <v>1001</v>
      </c>
      <c r="E10" s="27" t="s">
        <v>1002</v>
      </c>
      <c r="F10" s="26" t="s">
        <v>1003</v>
      </c>
      <c r="G10" s="27" t="s">
        <v>1004</v>
      </c>
      <c r="H10" s="26" t="s">
        <v>1005</v>
      </c>
      <c r="I10" s="27" t="s">
        <v>995</v>
      </c>
      <c r="J10" s="26" t="s">
        <v>1006</v>
      </c>
      <c r="K10" s="26" t="s">
        <v>1007</v>
      </c>
      <c r="L10" s="7"/>
      <c r="M10" s="7"/>
    </row>
    <row r="11" spans="2:13" ht="17.25">
      <c r="B11" s="10"/>
      <c r="C11" s="11" t="s">
        <v>1008</v>
      </c>
      <c r="D11" s="367" t="s">
        <v>1009</v>
      </c>
      <c r="E11" s="11" t="s">
        <v>1010</v>
      </c>
      <c r="F11" s="8"/>
      <c r="G11" s="11" t="s">
        <v>1011</v>
      </c>
      <c r="H11" s="8"/>
      <c r="I11" s="11" t="s">
        <v>1012</v>
      </c>
      <c r="J11" s="8"/>
      <c r="K11" s="8"/>
      <c r="L11" s="11" t="s">
        <v>1013</v>
      </c>
      <c r="M11" s="11" t="s">
        <v>1014</v>
      </c>
    </row>
    <row r="12" spans="3:13" ht="17.25">
      <c r="C12" s="7"/>
      <c r="E12" s="1" t="s">
        <v>1015</v>
      </c>
      <c r="L12" s="13" t="s">
        <v>8</v>
      </c>
      <c r="M12" s="14" t="s">
        <v>8</v>
      </c>
    </row>
    <row r="13" spans="2:13" s="23" customFormat="1" ht="17.25">
      <c r="B13" s="200" t="s">
        <v>1016</v>
      </c>
      <c r="C13" s="370">
        <v>16</v>
      </c>
      <c r="D13" s="371">
        <v>68</v>
      </c>
      <c r="E13" s="371">
        <v>28</v>
      </c>
      <c r="F13" s="371">
        <v>69</v>
      </c>
      <c r="G13" s="371">
        <v>159</v>
      </c>
      <c r="H13" s="371">
        <v>357</v>
      </c>
      <c r="I13" s="371">
        <v>21</v>
      </c>
      <c r="J13" s="371">
        <v>4</v>
      </c>
      <c r="K13" s="371">
        <v>53</v>
      </c>
      <c r="L13" s="372">
        <v>5455218</v>
      </c>
      <c r="M13" s="17">
        <v>25888280</v>
      </c>
    </row>
    <row r="14" spans="3:12" ht="17.25">
      <c r="C14" s="373"/>
      <c r="D14" s="374"/>
      <c r="E14" s="374"/>
      <c r="F14" s="374"/>
      <c r="G14" s="374"/>
      <c r="H14" s="374"/>
      <c r="I14" s="374"/>
      <c r="J14" s="374"/>
      <c r="K14" s="374"/>
      <c r="L14" s="7"/>
    </row>
    <row r="15" spans="2:13" ht="17.25">
      <c r="B15" s="1" t="s">
        <v>1017</v>
      </c>
      <c r="C15" s="375">
        <v>2</v>
      </c>
      <c r="D15" s="376">
        <v>16</v>
      </c>
      <c r="E15" s="376">
        <v>6</v>
      </c>
      <c r="F15" s="376">
        <v>19</v>
      </c>
      <c r="G15" s="376">
        <v>22</v>
      </c>
      <c r="H15" s="376">
        <v>13</v>
      </c>
      <c r="I15" s="376">
        <v>2</v>
      </c>
      <c r="J15" s="377" t="s">
        <v>1018</v>
      </c>
      <c r="K15" s="378">
        <v>0</v>
      </c>
      <c r="L15" s="44">
        <v>579919</v>
      </c>
      <c r="M15" s="32">
        <v>5571495</v>
      </c>
    </row>
    <row r="16" spans="2:13" ht="17.25">
      <c r="B16" s="1" t="s">
        <v>1019</v>
      </c>
      <c r="C16" s="375">
        <v>0</v>
      </c>
      <c r="D16" s="376">
        <v>5</v>
      </c>
      <c r="E16" s="376">
        <v>0</v>
      </c>
      <c r="F16" s="376">
        <v>0</v>
      </c>
      <c r="G16" s="376">
        <v>7</v>
      </c>
      <c r="H16" s="376">
        <v>4</v>
      </c>
      <c r="I16" s="376">
        <v>0</v>
      </c>
      <c r="J16" s="376">
        <v>0</v>
      </c>
      <c r="K16" s="378">
        <v>0</v>
      </c>
      <c r="L16" s="44">
        <v>1460</v>
      </c>
      <c r="M16" s="32">
        <v>969897</v>
      </c>
    </row>
    <row r="17" spans="2:13" ht="17.25">
      <c r="B17" s="1" t="s">
        <v>1020</v>
      </c>
      <c r="C17" s="375">
        <v>0</v>
      </c>
      <c r="D17" s="376">
        <v>0</v>
      </c>
      <c r="E17" s="376">
        <v>0</v>
      </c>
      <c r="F17" s="376">
        <v>0</v>
      </c>
      <c r="G17" s="376">
        <v>6</v>
      </c>
      <c r="H17" s="376">
        <v>0</v>
      </c>
      <c r="I17" s="376">
        <v>1</v>
      </c>
      <c r="J17" s="376">
        <v>0</v>
      </c>
      <c r="K17" s="378">
        <v>0</v>
      </c>
      <c r="L17" s="44">
        <v>24677</v>
      </c>
      <c r="M17" s="32">
        <v>859282</v>
      </c>
    </row>
    <row r="18" spans="2:13" ht="17.25">
      <c r="B18" s="1" t="s">
        <v>1021</v>
      </c>
      <c r="C18" s="375">
        <v>0</v>
      </c>
      <c r="D18" s="376">
        <v>2</v>
      </c>
      <c r="E18" s="376">
        <v>0</v>
      </c>
      <c r="F18" s="376">
        <v>4</v>
      </c>
      <c r="G18" s="376">
        <v>6</v>
      </c>
      <c r="H18" s="376">
        <v>4</v>
      </c>
      <c r="I18" s="376">
        <v>1</v>
      </c>
      <c r="J18" s="376">
        <v>0</v>
      </c>
      <c r="K18" s="378">
        <v>0</v>
      </c>
      <c r="L18" s="44">
        <v>33168</v>
      </c>
      <c r="M18" s="32">
        <v>270787</v>
      </c>
    </row>
    <row r="19" spans="2:13" ht="17.25">
      <c r="B19" s="1" t="s">
        <v>1022</v>
      </c>
      <c r="C19" s="375">
        <v>0</v>
      </c>
      <c r="D19" s="376">
        <v>6</v>
      </c>
      <c r="E19" s="376">
        <v>0</v>
      </c>
      <c r="F19" s="376">
        <v>2</v>
      </c>
      <c r="G19" s="376">
        <v>6</v>
      </c>
      <c r="H19" s="376">
        <v>7</v>
      </c>
      <c r="I19" s="376">
        <v>0</v>
      </c>
      <c r="J19" s="376">
        <v>0</v>
      </c>
      <c r="K19" s="378">
        <v>0</v>
      </c>
      <c r="L19" s="44">
        <v>41408</v>
      </c>
      <c r="M19" s="32">
        <v>166156</v>
      </c>
    </row>
    <row r="20" spans="2:13" ht="17.25">
      <c r="B20" s="1" t="s">
        <v>1023</v>
      </c>
      <c r="C20" s="375">
        <v>1</v>
      </c>
      <c r="D20" s="376">
        <v>13</v>
      </c>
      <c r="E20" s="376">
        <v>5</v>
      </c>
      <c r="F20" s="376">
        <v>10</v>
      </c>
      <c r="G20" s="376">
        <v>18</v>
      </c>
      <c r="H20" s="376">
        <v>44</v>
      </c>
      <c r="I20" s="376">
        <v>2</v>
      </c>
      <c r="J20" s="377" t="s">
        <v>1018</v>
      </c>
      <c r="K20" s="378">
        <v>1</v>
      </c>
      <c r="L20" s="44">
        <v>404407</v>
      </c>
      <c r="M20" s="32">
        <v>3133542</v>
      </c>
    </row>
    <row r="21" spans="2:13" ht="17.25">
      <c r="B21" s="1" t="s">
        <v>1024</v>
      </c>
      <c r="C21" s="375">
        <v>4</v>
      </c>
      <c r="D21" s="376">
        <v>4</v>
      </c>
      <c r="E21" s="376">
        <v>0</v>
      </c>
      <c r="F21" s="376">
        <v>2</v>
      </c>
      <c r="G21" s="376">
        <v>6</v>
      </c>
      <c r="H21" s="376">
        <v>8</v>
      </c>
      <c r="I21" s="376">
        <v>0</v>
      </c>
      <c r="J21" s="376">
        <v>1</v>
      </c>
      <c r="K21" s="378">
        <v>0</v>
      </c>
      <c r="L21" s="44">
        <v>110489</v>
      </c>
      <c r="M21" s="32">
        <v>1115025</v>
      </c>
    </row>
    <row r="22" spans="2:13" ht="17.25">
      <c r="B22" s="1" t="s">
        <v>774</v>
      </c>
      <c r="C22" s="375">
        <v>0</v>
      </c>
      <c r="D22" s="376">
        <v>1</v>
      </c>
      <c r="E22" s="376">
        <v>0</v>
      </c>
      <c r="F22" s="376">
        <v>2</v>
      </c>
      <c r="G22" s="376">
        <v>5</v>
      </c>
      <c r="H22" s="376">
        <v>0</v>
      </c>
      <c r="I22" s="376">
        <v>0</v>
      </c>
      <c r="J22" s="376">
        <v>0</v>
      </c>
      <c r="K22" s="378">
        <v>0</v>
      </c>
      <c r="L22" s="44">
        <v>10022</v>
      </c>
      <c r="M22" s="32">
        <v>2308932</v>
      </c>
    </row>
    <row r="23" spans="2:13" ht="17.25">
      <c r="B23" s="1" t="s">
        <v>809</v>
      </c>
      <c r="C23" s="375">
        <v>1</v>
      </c>
      <c r="D23" s="376">
        <v>1</v>
      </c>
      <c r="E23" s="376">
        <v>0</v>
      </c>
      <c r="F23" s="376">
        <v>1</v>
      </c>
      <c r="G23" s="376">
        <v>0</v>
      </c>
      <c r="H23" s="376">
        <v>0</v>
      </c>
      <c r="I23" s="376">
        <v>0</v>
      </c>
      <c r="J23" s="376">
        <v>0</v>
      </c>
      <c r="K23" s="378">
        <v>0</v>
      </c>
      <c r="L23" s="44">
        <v>25347</v>
      </c>
      <c r="M23" s="32">
        <v>980975</v>
      </c>
    </row>
    <row r="24" spans="2:13" ht="17.25">
      <c r="B24" s="1"/>
      <c r="C24" s="375"/>
      <c r="D24" s="376"/>
      <c r="E24" s="376"/>
      <c r="F24" s="376"/>
      <c r="G24" s="376"/>
      <c r="H24" s="376"/>
      <c r="I24" s="376"/>
      <c r="J24" s="376"/>
      <c r="K24" s="378"/>
      <c r="L24" s="44"/>
      <c r="M24" s="32"/>
    </row>
    <row r="25" spans="2:13" ht="17.25">
      <c r="B25" s="1" t="s">
        <v>1025</v>
      </c>
      <c r="C25" s="375">
        <v>0</v>
      </c>
      <c r="D25" s="376">
        <v>0</v>
      </c>
      <c r="E25" s="376">
        <v>0</v>
      </c>
      <c r="F25" s="376">
        <v>0</v>
      </c>
      <c r="G25" s="376">
        <v>1</v>
      </c>
      <c r="H25" s="376">
        <v>1</v>
      </c>
      <c r="I25" s="376">
        <v>2</v>
      </c>
      <c r="J25" s="376">
        <v>0</v>
      </c>
      <c r="K25" s="378">
        <v>0</v>
      </c>
      <c r="L25" s="44">
        <v>32360</v>
      </c>
      <c r="M25" s="32">
        <v>533116</v>
      </c>
    </row>
    <row r="26" spans="2:13" ht="17.25">
      <c r="B26" s="1"/>
      <c r="C26" s="375"/>
      <c r="D26" s="376"/>
      <c r="E26" s="376"/>
      <c r="F26" s="376"/>
      <c r="G26" s="376"/>
      <c r="H26" s="376"/>
      <c r="I26" s="376"/>
      <c r="J26" s="376"/>
      <c r="K26" s="378"/>
      <c r="L26" s="44"/>
      <c r="M26" s="32"/>
    </row>
    <row r="27" spans="2:13" ht="17.25">
      <c r="B27" s="1" t="s">
        <v>1026</v>
      </c>
      <c r="C27" s="375">
        <v>0</v>
      </c>
      <c r="D27" s="376">
        <v>0</v>
      </c>
      <c r="E27" s="376">
        <v>0</v>
      </c>
      <c r="F27" s="376">
        <v>0</v>
      </c>
      <c r="G27" s="376">
        <v>7</v>
      </c>
      <c r="H27" s="376">
        <v>4</v>
      </c>
      <c r="I27" s="376">
        <v>0</v>
      </c>
      <c r="J27" s="376">
        <v>0</v>
      </c>
      <c r="K27" s="378">
        <v>0</v>
      </c>
      <c r="L27" s="44">
        <v>41723</v>
      </c>
      <c r="M27" s="32">
        <v>1083291</v>
      </c>
    </row>
    <row r="28" spans="2:13" ht="17.25">
      <c r="B28" s="1" t="s">
        <v>1027</v>
      </c>
      <c r="C28" s="375">
        <v>0</v>
      </c>
      <c r="D28" s="376">
        <v>0</v>
      </c>
      <c r="E28" s="376">
        <v>0</v>
      </c>
      <c r="F28" s="376">
        <v>0</v>
      </c>
      <c r="G28" s="376">
        <v>1</v>
      </c>
      <c r="H28" s="376">
        <v>3</v>
      </c>
      <c r="I28" s="376">
        <v>0</v>
      </c>
      <c r="J28" s="376">
        <v>0</v>
      </c>
      <c r="K28" s="378">
        <v>0</v>
      </c>
      <c r="L28" s="44">
        <v>3798</v>
      </c>
      <c r="M28" s="32">
        <v>196510</v>
      </c>
    </row>
    <row r="29" spans="2:13" ht="17.25">
      <c r="B29" s="1" t="s">
        <v>1028</v>
      </c>
      <c r="C29" s="375">
        <v>0</v>
      </c>
      <c r="D29" s="376">
        <v>1</v>
      </c>
      <c r="E29" s="376">
        <v>0</v>
      </c>
      <c r="F29" s="376">
        <v>0</v>
      </c>
      <c r="G29" s="376">
        <v>7</v>
      </c>
      <c r="H29" s="376">
        <v>1</v>
      </c>
      <c r="I29" s="376">
        <v>1</v>
      </c>
      <c r="J29" s="377" t="s">
        <v>1018</v>
      </c>
      <c r="K29" s="378">
        <v>51</v>
      </c>
      <c r="L29" s="44">
        <v>318064</v>
      </c>
      <c r="M29" s="32">
        <v>907688</v>
      </c>
    </row>
    <row r="30" spans="2:13" ht="17.25">
      <c r="B30" s="1"/>
      <c r="C30" s="375"/>
      <c r="D30" s="376"/>
      <c r="E30" s="376"/>
      <c r="F30" s="376"/>
      <c r="G30" s="376"/>
      <c r="H30" s="376"/>
      <c r="I30" s="376"/>
      <c r="J30" s="376"/>
      <c r="K30" s="378"/>
      <c r="L30" s="44"/>
      <c r="M30" s="32"/>
    </row>
    <row r="31" spans="2:13" ht="17.25">
      <c r="B31" s="1" t="s">
        <v>1029</v>
      </c>
      <c r="C31" s="375">
        <v>0</v>
      </c>
      <c r="D31" s="376">
        <v>1</v>
      </c>
      <c r="E31" s="376">
        <v>0</v>
      </c>
      <c r="F31" s="376">
        <v>1</v>
      </c>
      <c r="G31" s="376">
        <v>8</v>
      </c>
      <c r="H31" s="376">
        <v>6</v>
      </c>
      <c r="I31" s="376">
        <v>2</v>
      </c>
      <c r="J31" s="376">
        <v>1</v>
      </c>
      <c r="K31" s="378">
        <v>0</v>
      </c>
      <c r="L31" s="44">
        <v>38867</v>
      </c>
      <c r="M31" s="32">
        <v>336643</v>
      </c>
    </row>
    <row r="32" spans="2:13" ht="17.25">
      <c r="B32" s="1" t="s">
        <v>1030</v>
      </c>
      <c r="C32" s="375">
        <v>0</v>
      </c>
      <c r="D32" s="376">
        <v>0</v>
      </c>
      <c r="E32" s="376">
        <v>0</v>
      </c>
      <c r="F32" s="376">
        <v>0</v>
      </c>
      <c r="G32" s="376">
        <v>2</v>
      </c>
      <c r="H32" s="376">
        <v>3</v>
      </c>
      <c r="I32" s="376">
        <v>0</v>
      </c>
      <c r="J32" s="376">
        <v>0</v>
      </c>
      <c r="K32" s="378">
        <v>0</v>
      </c>
      <c r="L32" s="44">
        <v>3021</v>
      </c>
      <c r="M32" s="32">
        <v>144497</v>
      </c>
    </row>
    <row r="33" spans="2:13" ht="17.25">
      <c r="B33" s="1" t="s">
        <v>1031</v>
      </c>
      <c r="C33" s="375">
        <v>0</v>
      </c>
      <c r="D33" s="376">
        <v>3</v>
      </c>
      <c r="E33" s="376">
        <v>0</v>
      </c>
      <c r="F33" s="376">
        <v>0</v>
      </c>
      <c r="G33" s="376">
        <v>6</v>
      </c>
      <c r="H33" s="376">
        <v>7</v>
      </c>
      <c r="I33" s="376">
        <v>0</v>
      </c>
      <c r="J33" s="376">
        <v>0</v>
      </c>
      <c r="K33" s="378">
        <v>0</v>
      </c>
      <c r="L33" s="44">
        <v>29581</v>
      </c>
      <c r="M33" s="32">
        <v>703724</v>
      </c>
    </row>
    <row r="34" spans="2:13" ht="17.25">
      <c r="B34" s="1"/>
      <c r="C34" s="375"/>
      <c r="D34" s="376"/>
      <c r="E34" s="376"/>
      <c r="F34" s="376"/>
      <c r="G34" s="376"/>
      <c r="H34" s="376"/>
      <c r="I34" s="376"/>
      <c r="J34" s="376"/>
      <c r="K34" s="378"/>
      <c r="L34" s="44"/>
      <c r="M34" s="32"/>
    </row>
    <row r="35" spans="2:13" ht="17.25">
      <c r="B35" s="1" t="s">
        <v>1032</v>
      </c>
      <c r="C35" s="375">
        <v>0</v>
      </c>
      <c r="D35" s="376">
        <v>1</v>
      </c>
      <c r="E35" s="376">
        <v>0</v>
      </c>
      <c r="F35" s="376">
        <v>0</v>
      </c>
      <c r="G35" s="376">
        <v>0</v>
      </c>
      <c r="H35" s="376">
        <v>3</v>
      </c>
      <c r="I35" s="376">
        <v>1</v>
      </c>
      <c r="J35" s="376">
        <v>0</v>
      </c>
      <c r="K35" s="378">
        <v>0</v>
      </c>
      <c r="L35" s="44">
        <v>12643</v>
      </c>
      <c r="M35" s="32">
        <v>58881</v>
      </c>
    </row>
    <row r="36" spans="2:13" ht="17.25">
      <c r="B36" s="1" t="s">
        <v>1033</v>
      </c>
      <c r="C36" s="375">
        <v>0</v>
      </c>
      <c r="D36" s="376">
        <v>0</v>
      </c>
      <c r="E36" s="376">
        <v>0</v>
      </c>
      <c r="F36" s="376">
        <v>0</v>
      </c>
      <c r="G36" s="376">
        <v>1</v>
      </c>
      <c r="H36" s="376">
        <v>11</v>
      </c>
      <c r="I36" s="376">
        <v>0</v>
      </c>
      <c r="J36" s="376">
        <v>0</v>
      </c>
      <c r="K36" s="378">
        <v>0</v>
      </c>
      <c r="L36" s="44">
        <v>50500</v>
      </c>
      <c r="M36" s="32">
        <v>228150</v>
      </c>
    </row>
    <row r="37" spans="2:13" ht="17.25">
      <c r="B37" s="1" t="s">
        <v>1034</v>
      </c>
      <c r="C37" s="375">
        <v>0</v>
      </c>
      <c r="D37" s="376">
        <v>1</v>
      </c>
      <c r="E37" s="376">
        <v>0</v>
      </c>
      <c r="F37" s="376">
        <v>12</v>
      </c>
      <c r="G37" s="376">
        <v>6</v>
      </c>
      <c r="H37" s="376">
        <v>21</v>
      </c>
      <c r="I37" s="376">
        <v>0</v>
      </c>
      <c r="J37" s="376">
        <v>0</v>
      </c>
      <c r="K37" s="378">
        <v>0</v>
      </c>
      <c r="L37" s="44">
        <v>28528</v>
      </c>
      <c r="M37" s="32">
        <v>360776</v>
      </c>
    </row>
    <row r="38" spans="2:13" ht="17.25">
      <c r="B38" s="1" t="s">
        <v>1035</v>
      </c>
      <c r="C38" s="375">
        <v>0</v>
      </c>
      <c r="D38" s="376">
        <v>0</v>
      </c>
      <c r="E38" s="376">
        <v>0</v>
      </c>
      <c r="F38" s="376">
        <v>1</v>
      </c>
      <c r="G38" s="376">
        <v>2</v>
      </c>
      <c r="H38" s="376">
        <v>5</v>
      </c>
      <c r="I38" s="376">
        <v>0</v>
      </c>
      <c r="J38" s="376">
        <v>0</v>
      </c>
      <c r="K38" s="378">
        <v>0</v>
      </c>
      <c r="L38" s="44">
        <v>2433</v>
      </c>
      <c r="M38" s="32">
        <v>557775</v>
      </c>
    </row>
    <row r="39" spans="2:13" ht="17.25">
      <c r="B39" s="2" t="s">
        <v>1036</v>
      </c>
      <c r="C39" s="375">
        <v>0</v>
      </c>
      <c r="D39" s="376">
        <v>1</v>
      </c>
      <c r="E39" s="376">
        <v>0</v>
      </c>
      <c r="F39" s="376">
        <v>0</v>
      </c>
      <c r="G39" s="376">
        <v>2</v>
      </c>
      <c r="H39" s="376">
        <v>6</v>
      </c>
      <c r="I39" s="376">
        <v>1</v>
      </c>
      <c r="J39" s="376">
        <v>0</v>
      </c>
      <c r="K39" s="378">
        <v>0</v>
      </c>
      <c r="L39" s="7">
        <v>166205</v>
      </c>
      <c r="M39" s="2">
        <v>646003</v>
      </c>
    </row>
    <row r="40" spans="2:13" ht="17.25">
      <c r="B40" s="2" t="s">
        <v>1037</v>
      </c>
      <c r="C40" s="375">
        <v>0</v>
      </c>
      <c r="D40" s="376">
        <v>0</v>
      </c>
      <c r="E40" s="376">
        <v>0</v>
      </c>
      <c r="F40" s="376">
        <v>0</v>
      </c>
      <c r="G40" s="376">
        <v>5</v>
      </c>
      <c r="H40" s="376">
        <v>10</v>
      </c>
      <c r="I40" s="376">
        <v>0</v>
      </c>
      <c r="J40" s="376">
        <v>0</v>
      </c>
      <c r="K40" s="378">
        <v>0</v>
      </c>
      <c r="L40" s="7">
        <v>25694</v>
      </c>
      <c r="M40" s="2">
        <v>696775</v>
      </c>
    </row>
    <row r="41" spans="3:12" ht="17.25">
      <c r="C41" s="375"/>
      <c r="D41" s="376"/>
      <c r="E41" s="376"/>
      <c r="F41" s="376"/>
      <c r="G41" s="376"/>
      <c r="H41" s="376"/>
      <c r="I41" s="376"/>
      <c r="J41" s="376"/>
      <c r="K41" s="378"/>
      <c r="L41" s="7"/>
    </row>
    <row r="42" spans="2:13" ht="17.25">
      <c r="B42" s="1" t="s">
        <v>1038</v>
      </c>
      <c r="C42" s="375">
        <v>4</v>
      </c>
      <c r="D42" s="376">
        <v>3</v>
      </c>
      <c r="E42" s="376">
        <v>11</v>
      </c>
      <c r="F42" s="376">
        <v>5</v>
      </c>
      <c r="G42" s="376">
        <v>11</v>
      </c>
      <c r="H42" s="376">
        <v>85</v>
      </c>
      <c r="I42" s="376">
        <v>4</v>
      </c>
      <c r="J42" s="376">
        <v>0</v>
      </c>
      <c r="K42" s="378">
        <v>0</v>
      </c>
      <c r="L42" s="44">
        <v>2102741</v>
      </c>
      <c r="M42" s="32">
        <v>1377811</v>
      </c>
    </row>
    <row r="43" spans="2:13" ht="17.25">
      <c r="B43" s="1" t="s">
        <v>1039</v>
      </c>
      <c r="C43" s="375">
        <v>1</v>
      </c>
      <c r="D43" s="376">
        <v>0</v>
      </c>
      <c r="E43" s="376">
        <v>0</v>
      </c>
      <c r="F43" s="376">
        <v>0</v>
      </c>
      <c r="G43" s="376">
        <v>1</v>
      </c>
      <c r="H43" s="376">
        <v>4</v>
      </c>
      <c r="I43" s="376">
        <v>0</v>
      </c>
      <c r="J43" s="376">
        <v>0</v>
      </c>
      <c r="K43" s="378">
        <v>0</v>
      </c>
      <c r="L43" s="44">
        <v>32680</v>
      </c>
      <c r="M43" s="32">
        <v>260622</v>
      </c>
    </row>
    <row r="44" spans="2:13" ht="17.25">
      <c r="B44" s="1" t="s">
        <v>1040</v>
      </c>
      <c r="C44" s="375">
        <v>1</v>
      </c>
      <c r="D44" s="376">
        <v>0</v>
      </c>
      <c r="E44" s="376">
        <v>0</v>
      </c>
      <c r="F44" s="376">
        <v>0</v>
      </c>
      <c r="G44" s="376">
        <v>1</v>
      </c>
      <c r="H44" s="376">
        <v>10</v>
      </c>
      <c r="I44" s="376">
        <v>1</v>
      </c>
      <c r="J44" s="376">
        <v>0</v>
      </c>
      <c r="K44" s="378">
        <v>0</v>
      </c>
      <c r="L44" s="44">
        <v>54043</v>
      </c>
      <c r="M44" s="32">
        <v>164978</v>
      </c>
    </row>
    <row r="45" spans="2:13" ht="17.25">
      <c r="B45" s="1"/>
      <c r="C45" s="375"/>
      <c r="D45" s="376"/>
      <c r="E45" s="376"/>
      <c r="F45" s="376"/>
      <c r="G45" s="376"/>
      <c r="H45" s="376"/>
      <c r="I45" s="376"/>
      <c r="J45" s="376"/>
      <c r="K45" s="378"/>
      <c r="L45" s="44"/>
      <c r="M45" s="32"/>
    </row>
    <row r="46" spans="2:13" ht="17.25">
      <c r="B46" s="1" t="s">
        <v>1041</v>
      </c>
      <c r="C46" s="375">
        <v>0</v>
      </c>
      <c r="D46" s="376">
        <v>4</v>
      </c>
      <c r="E46" s="376">
        <v>6</v>
      </c>
      <c r="F46" s="376">
        <v>5</v>
      </c>
      <c r="G46" s="376">
        <v>8</v>
      </c>
      <c r="H46" s="376">
        <v>25</v>
      </c>
      <c r="I46" s="376">
        <v>1</v>
      </c>
      <c r="J46" s="376">
        <v>0</v>
      </c>
      <c r="K46" s="378">
        <v>1</v>
      </c>
      <c r="L46" s="44">
        <v>912933</v>
      </c>
      <c r="M46" s="32">
        <v>846342</v>
      </c>
    </row>
    <row r="47" spans="2:13" ht="17.25">
      <c r="B47" s="1" t="s">
        <v>1042</v>
      </c>
      <c r="C47" s="375">
        <v>0</v>
      </c>
      <c r="D47" s="376">
        <v>0</v>
      </c>
      <c r="E47" s="376">
        <v>0</v>
      </c>
      <c r="F47" s="376">
        <v>3</v>
      </c>
      <c r="G47" s="376">
        <v>0</v>
      </c>
      <c r="H47" s="376">
        <v>3</v>
      </c>
      <c r="I47" s="376">
        <v>1</v>
      </c>
      <c r="J47" s="376">
        <v>1</v>
      </c>
      <c r="K47" s="378">
        <v>0</v>
      </c>
      <c r="L47" s="44">
        <v>29939</v>
      </c>
      <c r="M47" s="32">
        <v>221887</v>
      </c>
    </row>
    <row r="48" spans="2:13" ht="17.25">
      <c r="B48" s="1" t="s">
        <v>1043</v>
      </c>
      <c r="C48" s="375">
        <v>0</v>
      </c>
      <c r="D48" s="376">
        <v>0</v>
      </c>
      <c r="E48" s="376">
        <v>0</v>
      </c>
      <c r="F48" s="376">
        <v>0</v>
      </c>
      <c r="G48" s="376">
        <v>4</v>
      </c>
      <c r="H48" s="376">
        <v>4</v>
      </c>
      <c r="I48" s="376">
        <v>0</v>
      </c>
      <c r="J48" s="376">
        <v>0</v>
      </c>
      <c r="K48" s="378">
        <v>0</v>
      </c>
      <c r="L48" s="44">
        <v>6442</v>
      </c>
      <c r="M48" s="32">
        <v>116011</v>
      </c>
    </row>
    <row r="49" spans="2:13" ht="17.25">
      <c r="B49" s="1" t="s">
        <v>1044</v>
      </c>
      <c r="C49" s="375">
        <v>0</v>
      </c>
      <c r="D49" s="376">
        <v>0</v>
      </c>
      <c r="E49" s="376">
        <v>0</v>
      </c>
      <c r="F49" s="376">
        <v>0</v>
      </c>
      <c r="G49" s="376">
        <v>2</v>
      </c>
      <c r="H49" s="376">
        <v>3</v>
      </c>
      <c r="I49" s="376">
        <v>0</v>
      </c>
      <c r="J49" s="376">
        <v>0</v>
      </c>
      <c r="K49" s="378">
        <v>0</v>
      </c>
      <c r="L49" s="44">
        <v>7840</v>
      </c>
      <c r="M49" s="32">
        <v>61264</v>
      </c>
    </row>
    <row r="50" spans="2:13" ht="17.25">
      <c r="B50" s="1" t="s">
        <v>1045</v>
      </c>
      <c r="C50" s="375">
        <v>2</v>
      </c>
      <c r="D50" s="376">
        <v>5</v>
      </c>
      <c r="E50" s="376">
        <v>0</v>
      </c>
      <c r="F50" s="376">
        <v>2</v>
      </c>
      <c r="G50" s="376">
        <v>8</v>
      </c>
      <c r="H50" s="376">
        <v>62</v>
      </c>
      <c r="I50" s="376">
        <v>1</v>
      </c>
      <c r="J50" s="376">
        <v>1</v>
      </c>
      <c r="K50" s="378">
        <v>0</v>
      </c>
      <c r="L50" s="44">
        <v>324286</v>
      </c>
      <c r="M50" s="32">
        <v>1009445</v>
      </c>
    </row>
    <row r="51" spans="2:13" ht="18" thickBot="1">
      <c r="B51" s="5"/>
      <c r="C51" s="379"/>
      <c r="D51" s="380"/>
      <c r="E51" s="380"/>
      <c r="F51" s="380"/>
      <c r="G51" s="5"/>
      <c r="H51" s="5"/>
      <c r="I51" s="5"/>
      <c r="J51" s="5"/>
      <c r="K51" s="5"/>
      <c r="L51" s="22" t="s">
        <v>424</v>
      </c>
      <c r="M51" s="5" t="s">
        <v>424</v>
      </c>
    </row>
    <row r="52" ht="17.25">
      <c r="C52" s="1" t="s">
        <v>990</v>
      </c>
    </row>
    <row r="53" spans="1:13" ht="17.25">
      <c r="A53" s="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</row>
    <row r="54" spans="3:13" ht="17.25"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</row>
  </sheetData>
  <mergeCells count="1">
    <mergeCell ref="C53:M5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zoomScale="75" zoomScaleNormal="75" workbookViewId="0" topLeftCell="A1">
      <selection activeCell="A7" sqref="A7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9.625" style="2" customWidth="1"/>
    <col min="4" max="4" width="12.125" style="2" customWidth="1"/>
    <col min="5" max="10" width="9.625" style="2" customWidth="1"/>
    <col min="11" max="11" width="12.125" style="2" customWidth="1"/>
    <col min="12" max="12" width="10.875" style="2" customWidth="1"/>
    <col min="13" max="13" width="9.625" style="2" customWidth="1"/>
    <col min="14" max="16384" width="10.875" style="2" customWidth="1"/>
  </cols>
  <sheetData>
    <row r="1" ht="17.25">
      <c r="A1" s="1"/>
    </row>
    <row r="6" ht="17.25">
      <c r="E6" s="4" t="s">
        <v>27</v>
      </c>
    </row>
    <row r="7" spans="3:5" ht="17.25">
      <c r="C7" s="4" t="s">
        <v>55</v>
      </c>
      <c r="E7" s="1" t="s">
        <v>28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3:13" ht="17.25">
      <c r="C9" s="7"/>
      <c r="D9" s="27"/>
      <c r="E9" s="10"/>
      <c r="F9" s="10"/>
      <c r="G9" s="9" t="s">
        <v>54</v>
      </c>
      <c r="H9" s="10"/>
      <c r="I9" s="10"/>
      <c r="J9" s="10"/>
      <c r="K9" s="26" t="s">
        <v>30</v>
      </c>
      <c r="L9" s="26" t="s">
        <v>567</v>
      </c>
      <c r="M9" s="26"/>
    </row>
    <row r="10" spans="3:13" ht="17.25">
      <c r="C10" s="26" t="s">
        <v>568</v>
      </c>
      <c r="D10" s="26" t="s">
        <v>569</v>
      </c>
      <c r="E10" s="385" t="s">
        <v>570</v>
      </c>
      <c r="F10" s="386"/>
      <c r="G10" s="385" t="s">
        <v>571</v>
      </c>
      <c r="H10" s="386"/>
      <c r="I10" s="385" t="s">
        <v>572</v>
      </c>
      <c r="J10" s="386"/>
      <c r="K10" s="26" t="s">
        <v>32</v>
      </c>
      <c r="L10" s="26" t="s">
        <v>561</v>
      </c>
      <c r="M10" s="26" t="s">
        <v>437</v>
      </c>
    </row>
    <row r="11" spans="2:13" ht="17.25">
      <c r="B11" s="10"/>
      <c r="C11" s="8"/>
      <c r="D11" s="104" t="s">
        <v>562</v>
      </c>
      <c r="E11" s="12" t="s">
        <v>427</v>
      </c>
      <c r="F11" s="12" t="s">
        <v>428</v>
      </c>
      <c r="G11" s="12" t="s">
        <v>427</v>
      </c>
      <c r="H11" s="12" t="s">
        <v>428</v>
      </c>
      <c r="I11" s="12" t="s">
        <v>427</v>
      </c>
      <c r="J11" s="12" t="s">
        <v>428</v>
      </c>
      <c r="K11" s="12" t="s">
        <v>501</v>
      </c>
      <c r="L11" s="12" t="s">
        <v>501</v>
      </c>
      <c r="M11" s="12" t="s">
        <v>33</v>
      </c>
    </row>
    <row r="12" spans="3:13" ht="17.25">
      <c r="C12" s="13" t="s">
        <v>31</v>
      </c>
      <c r="D12" s="14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4" t="s">
        <v>8</v>
      </c>
      <c r="K12" s="14" t="s">
        <v>8</v>
      </c>
      <c r="L12" s="14" t="s">
        <v>8</v>
      </c>
      <c r="M12" s="14" t="s">
        <v>8</v>
      </c>
    </row>
    <row r="13" spans="2:13" ht="17.25">
      <c r="B13" s="39" t="s">
        <v>392</v>
      </c>
      <c r="C13" s="20">
        <v>48</v>
      </c>
      <c r="D13" s="14">
        <v>7655</v>
      </c>
      <c r="E13" s="21">
        <v>750</v>
      </c>
      <c r="F13" s="21">
        <v>665</v>
      </c>
      <c r="G13" s="21">
        <v>1532</v>
      </c>
      <c r="H13" s="21">
        <v>1508</v>
      </c>
      <c r="I13" s="21">
        <v>1650</v>
      </c>
      <c r="J13" s="21">
        <v>1550</v>
      </c>
      <c r="K13" s="21">
        <v>3264</v>
      </c>
      <c r="L13" s="21">
        <v>3432</v>
      </c>
      <c r="M13" s="21">
        <v>418</v>
      </c>
    </row>
    <row r="14" spans="2:13" ht="17.25">
      <c r="B14" s="39" t="s">
        <v>393</v>
      </c>
      <c r="C14" s="20">
        <v>48</v>
      </c>
      <c r="D14" s="14">
        <v>8015</v>
      </c>
      <c r="E14" s="21">
        <v>933</v>
      </c>
      <c r="F14" s="21">
        <v>888</v>
      </c>
      <c r="G14" s="21">
        <v>1508</v>
      </c>
      <c r="H14" s="21">
        <v>1489</v>
      </c>
      <c r="I14" s="21">
        <v>1617</v>
      </c>
      <c r="J14" s="21">
        <v>1580</v>
      </c>
      <c r="K14" s="21">
        <v>3376</v>
      </c>
      <c r="L14" s="21">
        <v>2904</v>
      </c>
      <c r="M14" s="21">
        <v>444</v>
      </c>
    </row>
    <row r="15" spans="2:13" ht="17.25">
      <c r="B15" s="39" t="s">
        <v>395</v>
      </c>
      <c r="C15" s="20">
        <v>48</v>
      </c>
      <c r="D15" s="14">
        <v>8156</v>
      </c>
      <c r="E15" s="21">
        <v>1180</v>
      </c>
      <c r="F15" s="21">
        <v>1049</v>
      </c>
      <c r="G15" s="21">
        <v>1482</v>
      </c>
      <c r="H15" s="21">
        <v>1489</v>
      </c>
      <c r="I15" s="21">
        <v>1490</v>
      </c>
      <c r="J15" s="21">
        <v>1466</v>
      </c>
      <c r="K15" s="21">
        <v>3211</v>
      </c>
      <c r="L15" s="21">
        <v>3043</v>
      </c>
      <c r="M15" s="21">
        <v>468</v>
      </c>
    </row>
    <row r="16" spans="2:13" ht="17.25">
      <c r="B16" s="39" t="s">
        <v>397</v>
      </c>
      <c r="C16" s="20">
        <v>48</v>
      </c>
      <c r="D16" s="14">
        <v>8281</v>
      </c>
      <c r="E16" s="21">
        <v>1119</v>
      </c>
      <c r="F16" s="21">
        <v>1134</v>
      </c>
      <c r="G16" s="21">
        <v>1498</v>
      </c>
      <c r="H16" s="21">
        <v>1507</v>
      </c>
      <c r="I16" s="21">
        <v>1578</v>
      </c>
      <c r="J16" s="21">
        <v>1445</v>
      </c>
      <c r="K16" s="21">
        <v>3104</v>
      </c>
      <c r="L16" s="21">
        <v>3001</v>
      </c>
      <c r="M16" s="21">
        <v>483</v>
      </c>
    </row>
    <row r="17" spans="2:13" ht="17.25">
      <c r="B17" s="39" t="s">
        <v>398</v>
      </c>
      <c r="C17" s="20">
        <v>48</v>
      </c>
      <c r="D17" s="14">
        <v>8101</v>
      </c>
      <c r="E17" s="21">
        <v>1169</v>
      </c>
      <c r="F17" s="21">
        <v>1132</v>
      </c>
      <c r="G17" s="21">
        <v>1370</v>
      </c>
      <c r="H17" s="21">
        <v>1419</v>
      </c>
      <c r="I17" s="21">
        <v>1502</v>
      </c>
      <c r="J17" s="21">
        <v>1509</v>
      </c>
      <c r="K17" s="21">
        <v>3061</v>
      </c>
      <c r="L17" s="21">
        <v>2986</v>
      </c>
      <c r="M17" s="21">
        <v>493</v>
      </c>
    </row>
    <row r="18" spans="2:13" ht="17.25">
      <c r="B18" s="39"/>
      <c r="C18" s="20"/>
      <c r="D18" s="14"/>
      <c r="E18" s="21"/>
      <c r="F18" s="21"/>
      <c r="G18" s="21"/>
      <c r="H18" s="21"/>
      <c r="I18" s="21"/>
      <c r="J18" s="21"/>
      <c r="K18" s="21"/>
      <c r="L18" s="21"/>
      <c r="M18" s="21"/>
    </row>
    <row r="19" spans="2:13" ht="17.25">
      <c r="B19" s="39" t="s">
        <v>399</v>
      </c>
      <c r="C19" s="20">
        <v>48</v>
      </c>
      <c r="D19" s="14">
        <v>7902</v>
      </c>
      <c r="E19" s="21">
        <v>1141</v>
      </c>
      <c r="F19" s="21">
        <v>1105</v>
      </c>
      <c r="G19" s="21">
        <v>1435</v>
      </c>
      <c r="H19" s="21">
        <v>1417</v>
      </c>
      <c r="I19" s="21">
        <v>1370</v>
      </c>
      <c r="J19" s="21">
        <v>1434</v>
      </c>
      <c r="K19" s="21">
        <v>2955</v>
      </c>
      <c r="L19" s="21">
        <v>2999</v>
      </c>
      <c r="M19" s="21">
        <v>480</v>
      </c>
    </row>
    <row r="20" spans="2:13" ht="17.25">
      <c r="B20" s="39" t="s">
        <v>400</v>
      </c>
      <c r="C20" s="13">
        <v>48</v>
      </c>
      <c r="D20" s="14">
        <v>7724</v>
      </c>
      <c r="E20" s="14">
        <v>1099</v>
      </c>
      <c r="F20" s="14">
        <v>1081</v>
      </c>
      <c r="G20" s="14">
        <v>1347</v>
      </c>
      <c r="H20" s="14">
        <v>1344</v>
      </c>
      <c r="I20" s="14">
        <v>1443</v>
      </c>
      <c r="J20" s="14">
        <v>1410</v>
      </c>
      <c r="K20" s="14">
        <v>2789</v>
      </c>
      <c r="L20" s="14">
        <v>2801</v>
      </c>
      <c r="M20" s="21">
        <v>479</v>
      </c>
    </row>
    <row r="21" spans="2:13" ht="17.25">
      <c r="B21" s="39" t="s">
        <v>401</v>
      </c>
      <c r="C21" s="19">
        <v>46</v>
      </c>
      <c r="D21" s="14">
        <v>7352</v>
      </c>
      <c r="E21" s="21">
        <v>1041</v>
      </c>
      <c r="F21" s="21">
        <v>1052</v>
      </c>
      <c r="G21" s="21">
        <v>1293</v>
      </c>
      <c r="H21" s="21">
        <v>1281</v>
      </c>
      <c r="I21" s="21">
        <v>1334</v>
      </c>
      <c r="J21" s="21">
        <v>1351</v>
      </c>
      <c r="K21" s="21">
        <v>2687</v>
      </c>
      <c r="L21" s="21">
        <v>2823</v>
      </c>
      <c r="M21" s="21">
        <v>456</v>
      </c>
    </row>
    <row r="22" spans="2:13" ht="17.25">
      <c r="B22" s="39" t="s">
        <v>402</v>
      </c>
      <c r="C22" s="13">
        <v>46</v>
      </c>
      <c r="D22" s="14">
        <v>7232</v>
      </c>
      <c r="E22" s="14">
        <v>1109</v>
      </c>
      <c r="F22" s="14">
        <v>1044</v>
      </c>
      <c r="G22" s="14">
        <v>1217</v>
      </c>
      <c r="H22" s="14">
        <v>1251</v>
      </c>
      <c r="I22" s="14">
        <v>1320</v>
      </c>
      <c r="J22" s="14">
        <v>1291</v>
      </c>
      <c r="K22" s="14">
        <v>2475</v>
      </c>
      <c r="L22" s="14">
        <v>2695</v>
      </c>
      <c r="M22" s="21">
        <v>463</v>
      </c>
    </row>
    <row r="23" spans="2:13" ht="17.25">
      <c r="B23" s="39" t="s">
        <v>403</v>
      </c>
      <c r="C23" s="13">
        <v>45</v>
      </c>
      <c r="D23" s="14">
        <v>6910</v>
      </c>
      <c r="E23" s="14">
        <v>990</v>
      </c>
      <c r="F23" s="14">
        <v>1016</v>
      </c>
      <c r="G23" s="14">
        <v>1248</v>
      </c>
      <c r="H23" s="14">
        <v>1191</v>
      </c>
      <c r="I23" s="14">
        <v>1221</v>
      </c>
      <c r="J23" s="14">
        <v>1244</v>
      </c>
      <c r="K23" s="14">
        <v>2179</v>
      </c>
      <c r="L23" s="14">
        <v>2592</v>
      </c>
      <c r="M23" s="21">
        <v>447</v>
      </c>
    </row>
    <row r="24" spans="2:13" ht="17.25">
      <c r="B24" s="39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21"/>
    </row>
    <row r="25" spans="2:19" ht="17.25">
      <c r="B25" s="39" t="s">
        <v>404</v>
      </c>
      <c r="C25" s="13">
        <v>45</v>
      </c>
      <c r="D25" s="14">
        <v>6822</v>
      </c>
      <c r="E25" s="14">
        <v>1103</v>
      </c>
      <c r="F25" s="14">
        <v>1015</v>
      </c>
      <c r="G25" s="14">
        <v>1119</v>
      </c>
      <c r="H25" s="14">
        <v>1165</v>
      </c>
      <c r="I25" s="14">
        <v>1241</v>
      </c>
      <c r="J25" s="14">
        <v>1179</v>
      </c>
      <c r="K25" s="14">
        <v>2150</v>
      </c>
      <c r="L25" s="14">
        <v>2455</v>
      </c>
      <c r="M25" s="21">
        <v>462</v>
      </c>
      <c r="P25" s="387" t="s">
        <v>512</v>
      </c>
      <c r="Q25" s="387"/>
      <c r="R25" s="387"/>
      <c r="S25" s="387"/>
    </row>
    <row r="26" spans="2:23" ht="17.25">
      <c r="B26" s="39" t="s">
        <v>405</v>
      </c>
      <c r="C26" s="13">
        <v>46</v>
      </c>
      <c r="D26" s="14">
        <v>6806</v>
      </c>
      <c r="E26" s="14">
        <v>1084</v>
      </c>
      <c r="F26" s="14">
        <v>1043</v>
      </c>
      <c r="G26" s="14">
        <v>1219</v>
      </c>
      <c r="H26" s="14">
        <v>1150</v>
      </c>
      <c r="I26" s="14">
        <v>1124</v>
      </c>
      <c r="J26" s="14">
        <v>1186</v>
      </c>
      <c r="K26" s="14">
        <v>2161</v>
      </c>
      <c r="L26" s="14">
        <v>2413</v>
      </c>
      <c r="M26" s="14">
        <v>474</v>
      </c>
      <c r="P26" s="2" t="s">
        <v>508</v>
      </c>
      <c r="Q26" s="2" t="s">
        <v>509</v>
      </c>
      <c r="R26" s="2" t="s">
        <v>510</v>
      </c>
      <c r="S26" s="2" t="s">
        <v>511</v>
      </c>
      <c r="U26" s="2" t="s">
        <v>513</v>
      </c>
      <c r="V26" s="2" t="s">
        <v>514</v>
      </c>
      <c r="W26" s="2" t="s">
        <v>505</v>
      </c>
    </row>
    <row r="27" spans="2:13" ht="17.25">
      <c r="B27" s="39" t="s">
        <v>406</v>
      </c>
      <c r="C27" s="13">
        <v>46</v>
      </c>
      <c r="D27" s="14">
        <v>6852</v>
      </c>
      <c r="E27" s="14">
        <v>1086</v>
      </c>
      <c r="F27" s="14">
        <v>1079</v>
      </c>
      <c r="G27" s="14">
        <v>1169</v>
      </c>
      <c r="H27" s="14">
        <v>1129</v>
      </c>
      <c r="I27" s="14">
        <v>1231</v>
      </c>
      <c r="J27" s="14">
        <v>1158</v>
      </c>
      <c r="K27" s="14">
        <v>2104</v>
      </c>
      <c r="L27" s="14">
        <v>2298</v>
      </c>
      <c r="M27" s="14">
        <v>468</v>
      </c>
    </row>
    <row r="28" spans="2:23" ht="17.25">
      <c r="B28" s="39" t="s">
        <v>504</v>
      </c>
      <c r="C28" s="13">
        <v>46</v>
      </c>
      <c r="D28" s="14">
        <v>6643</v>
      </c>
      <c r="E28" s="14">
        <v>981</v>
      </c>
      <c r="F28" s="14">
        <v>1040</v>
      </c>
      <c r="G28" s="14">
        <v>1152</v>
      </c>
      <c r="H28" s="14">
        <v>1148</v>
      </c>
      <c r="I28" s="14">
        <v>1190</v>
      </c>
      <c r="J28" s="14">
        <v>1132</v>
      </c>
      <c r="K28" s="14">
        <v>1946</v>
      </c>
      <c r="L28" s="14">
        <v>2403</v>
      </c>
      <c r="M28" s="14">
        <v>477</v>
      </c>
      <c r="P28" s="185">
        <v>1642</v>
      </c>
      <c r="Q28" s="185">
        <v>215</v>
      </c>
      <c r="R28" s="185">
        <v>58</v>
      </c>
      <c r="S28" s="2">
        <f>SUM(P28:R28)</f>
        <v>1915</v>
      </c>
      <c r="U28" s="185">
        <v>774</v>
      </c>
      <c r="V28" s="185">
        <v>297</v>
      </c>
      <c r="W28" s="2">
        <f>U28-V28</f>
        <v>477</v>
      </c>
    </row>
    <row r="29" spans="2:22" ht="17.25">
      <c r="B29" s="39" t="s">
        <v>638</v>
      </c>
      <c r="C29" s="13">
        <v>45</v>
      </c>
      <c r="D29" s="14">
        <v>6436</v>
      </c>
      <c r="E29" s="14">
        <v>1035</v>
      </c>
      <c r="F29" s="14">
        <v>953</v>
      </c>
      <c r="G29" s="14">
        <v>1043</v>
      </c>
      <c r="H29" s="14">
        <v>1121</v>
      </c>
      <c r="I29" s="14">
        <v>1142</v>
      </c>
      <c r="J29" s="14">
        <v>1142</v>
      </c>
      <c r="K29" s="14">
        <v>1855</v>
      </c>
      <c r="L29" s="14">
        <v>2281</v>
      </c>
      <c r="M29" s="14">
        <v>467</v>
      </c>
      <c r="P29" s="187"/>
      <c r="Q29" s="187"/>
      <c r="R29" s="187"/>
      <c r="U29" s="187"/>
      <c r="V29" s="187"/>
    </row>
    <row r="30" spans="2:22" ht="17.25">
      <c r="B30" s="39"/>
      <c r="C30" s="147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P30" s="187"/>
      <c r="Q30" s="187"/>
      <c r="R30" s="187"/>
      <c r="U30" s="187"/>
      <c r="V30" s="187"/>
    </row>
    <row r="31" spans="2:22" ht="17.25">
      <c r="B31" s="39" t="s">
        <v>666</v>
      </c>
      <c r="C31" s="147">
        <v>45</v>
      </c>
      <c r="D31" s="146">
        <v>6157</v>
      </c>
      <c r="E31" s="146">
        <v>950</v>
      </c>
      <c r="F31" s="146">
        <v>952</v>
      </c>
      <c r="G31" s="146">
        <v>1077</v>
      </c>
      <c r="H31" s="146">
        <v>984</v>
      </c>
      <c r="I31" s="146">
        <v>1068</v>
      </c>
      <c r="J31" s="146">
        <v>1126</v>
      </c>
      <c r="K31" s="146">
        <v>1723</v>
      </c>
      <c r="L31" s="146">
        <v>2251</v>
      </c>
      <c r="M31" s="146">
        <v>462</v>
      </c>
      <c r="P31" s="187"/>
      <c r="Q31" s="187"/>
      <c r="R31" s="187"/>
      <c r="U31" s="187"/>
      <c r="V31" s="187"/>
    </row>
    <row r="32" spans="2:22" ht="17.25">
      <c r="B32" s="39"/>
      <c r="C32" s="14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P32" s="187"/>
      <c r="Q32" s="187"/>
      <c r="R32" s="187"/>
      <c r="U32" s="187"/>
      <c r="V32" s="187"/>
    </row>
    <row r="33" spans="2:23" ht="17.25">
      <c r="B33" s="97" t="s">
        <v>34</v>
      </c>
      <c r="C33" s="230">
        <v>21</v>
      </c>
      <c r="D33" s="235">
        <v>3642</v>
      </c>
      <c r="E33" s="235">
        <v>567</v>
      </c>
      <c r="F33" s="235">
        <v>553</v>
      </c>
      <c r="G33" s="221">
        <v>649</v>
      </c>
      <c r="H33" s="221">
        <v>595</v>
      </c>
      <c r="I33" s="221">
        <v>615</v>
      </c>
      <c r="J33" s="221">
        <v>663</v>
      </c>
      <c r="K33" s="221">
        <v>982</v>
      </c>
      <c r="L33" s="235">
        <v>1352</v>
      </c>
      <c r="M33" s="235">
        <v>280</v>
      </c>
      <c r="P33" s="186">
        <v>925</v>
      </c>
      <c r="Q33" s="186">
        <v>116</v>
      </c>
      <c r="R33" s="186">
        <v>20</v>
      </c>
      <c r="S33" s="2">
        <f aca="true" t="shared" si="0" ref="S33:S41">SUM(P33:R33)</f>
        <v>1061</v>
      </c>
      <c r="U33" s="186">
        <v>356</v>
      </c>
      <c r="V33" s="186">
        <v>72</v>
      </c>
      <c r="W33" s="2">
        <f aca="true" t="shared" si="1" ref="W33:W41">U33-V33</f>
        <v>284</v>
      </c>
    </row>
    <row r="34" spans="2:23" ht="17.25">
      <c r="B34" s="97" t="s">
        <v>35</v>
      </c>
      <c r="C34" s="233">
        <v>1</v>
      </c>
      <c r="D34" s="235">
        <v>57</v>
      </c>
      <c r="E34" s="235">
        <v>8</v>
      </c>
      <c r="F34" s="235">
        <v>6</v>
      </c>
      <c r="G34" s="221">
        <v>12</v>
      </c>
      <c r="H34" s="221">
        <v>8</v>
      </c>
      <c r="I34" s="235">
        <v>12</v>
      </c>
      <c r="J34" s="235">
        <v>11</v>
      </c>
      <c r="K34" s="235">
        <v>18</v>
      </c>
      <c r="L34" s="235">
        <v>16</v>
      </c>
      <c r="M34" s="235">
        <v>5</v>
      </c>
      <c r="P34" s="187">
        <v>16</v>
      </c>
      <c r="Q34" s="187">
        <v>1</v>
      </c>
      <c r="R34" s="187">
        <v>0</v>
      </c>
      <c r="S34" s="2">
        <f t="shared" si="0"/>
        <v>17</v>
      </c>
      <c r="U34" s="187">
        <v>63</v>
      </c>
      <c r="V34" s="187">
        <v>57</v>
      </c>
      <c r="W34" s="2">
        <f t="shared" si="1"/>
        <v>6</v>
      </c>
    </row>
    <row r="35" spans="2:23" ht="17.25">
      <c r="B35" s="97" t="s">
        <v>36</v>
      </c>
      <c r="C35" s="233">
        <v>3</v>
      </c>
      <c r="D35" s="235">
        <v>339</v>
      </c>
      <c r="E35" s="235">
        <v>49</v>
      </c>
      <c r="F35" s="235">
        <v>55</v>
      </c>
      <c r="G35" s="235">
        <v>59</v>
      </c>
      <c r="H35" s="235">
        <v>49</v>
      </c>
      <c r="I35" s="235">
        <v>52</v>
      </c>
      <c r="J35" s="235">
        <v>75</v>
      </c>
      <c r="K35" s="235">
        <v>89</v>
      </c>
      <c r="L35" s="235">
        <v>83</v>
      </c>
      <c r="M35" s="235">
        <v>21</v>
      </c>
      <c r="P35" s="187">
        <v>104</v>
      </c>
      <c r="Q35" s="187">
        <v>10</v>
      </c>
      <c r="R35" s="187">
        <v>1</v>
      </c>
      <c r="S35" s="2">
        <f t="shared" si="0"/>
        <v>115</v>
      </c>
      <c r="U35" s="187">
        <v>70</v>
      </c>
      <c r="V35" s="187">
        <v>44</v>
      </c>
      <c r="W35" s="2">
        <f t="shared" si="1"/>
        <v>26</v>
      </c>
    </row>
    <row r="36" spans="2:23" ht="17.25">
      <c r="B36" s="97" t="s">
        <v>37</v>
      </c>
      <c r="C36" s="233">
        <v>2</v>
      </c>
      <c r="D36" s="235">
        <v>142</v>
      </c>
      <c r="E36" s="235">
        <v>19</v>
      </c>
      <c r="F36" s="235">
        <v>28</v>
      </c>
      <c r="G36" s="235">
        <v>31</v>
      </c>
      <c r="H36" s="235">
        <v>16</v>
      </c>
      <c r="I36" s="235">
        <v>27</v>
      </c>
      <c r="J36" s="235">
        <v>21</v>
      </c>
      <c r="K36" s="235">
        <v>41</v>
      </c>
      <c r="L36" s="235">
        <v>64</v>
      </c>
      <c r="M36" s="235">
        <v>14</v>
      </c>
      <c r="P36" s="187">
        <v>38</v>
      </c>
      <c r="Q36" s="187">
        <v>4</v>
      </c>
      <c r="R36" s="187">
        <v>3</v>
      </c>
      <c r="S36" s="2">
        <f t="shared" si="0"/>
        <v>45</v>
      </c>
      <c r="U36" s="187">
        <v>16</v>
      </c>
      <c r="V36" s="187">
        <v>0</v>
      </c>
      <c r="W36" s="2">
        <f t="shared" si="1"/>
        <v>16</v>
      </c>
    </row>
    <row r="37" spans="2:23" ht="17.25">
      <c r="B37" s="97" t="s">
        <v>38</v>
      </c>
      <c r="C37" s="233">
        <v>2</v>
      </c>
      <c r="D37" s="235">
        <v>90</v>
      </c>
      <c r="E37" s="235">
        <v>13</v>
      </c>
      <c r="F37" s="235">
        <v>13</v>
      </c>
      <c r="G37" s="221">
        <v>11</v>
      </c>
      <c r="H37" s="221">
        <v>17</v>
      </c>
      <c r="I37" s="235">
        <v>17</v>
      </c>
      <c r="J37" s="235">
        <v>19</v>
      </c>
      <c r="K37" s="235">
        <v>21</v>
      </c>
      <c r="L37" s="235">
        <v>39</v>
      </c>
      <c r="M37" s="235">
        <v>11</v>
      </c>
      <c r="P37" s="187">
        <v>28</v>
      </c>
      <c r="Q37" s="187">
        <v>3</v>
      </c>
      <c r="R37" s="187">
        <v>1</v>
      </c>
      <c r="S37" s="2">
        <f t="shared" si="0"/>
        <v>32</v>
      </c>
      <c r="U37" s="187">
        <v>34</v>
      </c>
      <c r="V37" s="187">
        <v>23</v>
      </c>
      <c r="W37" s="2">
        <f t="shared" si="1"/>
        <v>11</v>
      </c>
    </row>
    <row r="38" spans="2:23" ht="17.25">
      <c r="B38" s="97" t="s">
        <v>39</v>
      </c>
      <c r="C38" s="233">
        <v>6</v>
      </c>
      <c r="D38" s="235">
        <v>698</v>
      </c>
      <c r="E38" s="235">
        <v>121</v>
      </c>
      <c r="F38" s="235">
        <v>128</v>
      </c>
      <c r="G38" s="221">
        <v>96</v>
      </c>
      <c r="H38" s="221">
        <v>117</v>
      </c>
      <c r="I38" s="235">
        <v>122</v>
      </c>
      <c r="J38" s="235">
        <v>114</v>
      </c>
      <c r="K38" s="235">
        <v>188</v>
      </c>
      <c r="L38" s="235">
        <v>237</v>
      </c>
      <c r="M38" s="235">
        <v>51</v>
      </c>
      <c r="P38" s="187">
        <v>180</v>
      </c>
      <c r="Q38" s="187">
        <v>23</v>
      </c>
      <c r="R38" s="187">
        <v>7</v>
      </c>
      <c r="S38" s="2">
        <f t="shared" si="0"/>
        <v>210</v>
      </c>
      <c r="U38" s="187">
        <v>65</v>
      </c>
      <c r="V38" s="187">
        <v>14</v>
      </c>
      <c r="W38" s="2">
        <f t="shared" si="1"/>
        <v>51</v>
      </c>
    </row>
    <row r="39" spans="2:23" ht="17.25">
      <c r="B39" s="97" t="s">
        <v>40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P39" s="187">
        <v>0</v>
      </c>
      <c r="Q39" s="187">
        <v>0</v>
      </c>
      <c r="R39" s="187">
        <v>0</v>
      </c>
      <c r="S39" s="2">
        <f t="shared" si="0"/>
        <v>0</v>
      </c>
      <c r="U39" s="187">
        <v>17</v>
      </c>
      <c r="V39" s="187">
        <v>17</v>
      </c>
      <c r="W39" s="2">
        <f t="shared" si="1"/>
        <v>0</v>
      </c>
    </row>
    <row r="40" spans="2:23" ht="17.25">
      <c r="B40" s="97" t="s">
        <v>407</v>
      </c>
      <c r="C40" s="245">
        <v>3</v>
      </c>
      <c r="D40" s="235">
        <v>178</v>
      </c>
      <c r="E40" s="235">
        <v>28</v>
      </c>
      <c r="F40" s="235">
        <v>22</v>
      </c>
      <c r="G40" s="235">
        <v>31</v>
      </c>
      <c r="H40" s="235">
        <v>25</v>
      </c>
      <c r="I40" s="235">
        <v>38</v>
      </c>
      <c r="J40" s="235">
        <v>34</v>
      </c>
      <c r="K40" s="235">
        <v>52</v>
      </c>
      <c r="L40" s="235">
        <v>95</v>
      </c>
      <c r="M40" s="235">
        <v>19</v>
      </c>
      <c r="P40" s="187">
        <v>56</v>
      </c>
      <c r="Q40" s="187">
        <v>9</v>
      </c>
      <c r="R40" s="187">
        <v>3</v>
      </c>
      <c r="S40" s="2">
        <f t="shared" si="0"/>
        <v>68</v>
      </c>
      <c r="U40" s="187">
        <v>17</v>
      </c>
      <c r="V40" s="187">
        <v>0</v>
      </c>
      <c r="W40" s="2">
        <f t="shared" si="1"/>
        <v>17</v>
      </c>
    </row>
    <row r="41" spans="2:23" ht="17.25">
      <c r="B41" s="97" t="s">
        <v>408</v>
      </c>
      <c r="C41" s="233">
        <v>2</v>
      </c>
      <c r="D41" s="235">
        <v>650</v>
      </c>
      <c r="E41" s="235">
        <v>103</v>
      </c>
      <c r="F41" s="235">
        <v>90</v>
      </c>
      <c r="G41" s="235">
        <v>123</v>
      </c>
      <c r="H41" s="235">
        <v>106</v>
      </c>
      <c r="I41" s="235">
        <v>98</v>
      </c>
      <c r="J41" s="235">
        <v>130</v>
      </c>
      <c r="K41" s="235">
        <v>211</v>
      </c>
      <c r="L41" s="235">
        <v>248</v>
      </c>
      <c r="M41" s="235">
        <v>31</v>
      </c>
      <c r="P41" s="188">
        <v>199</v>
      </c>
      <c r="Q41" s="188">
        <v>25</v>
      </c>
      <c r="R41" s="188">
        <v>5</v>
      </c>
      <c r="S41" s="2">
        <f t="shared" si="0"/>
        <v>229</v>
      </c>
      <c r="U41" s="188">
        <v>31</v>
      </c>
      <c r="V41" s="188">
        <v>0</v>
      </c>
      <c r="W41" s="2">
        <f t="shared" si="1"/>
        <v>31</v>
      </c>
    </row>
    <row r="42" spans="2:22" ht="17.25">
      <c r="B42" s="97"/>
      <c r="C42" s="233"/>
      <c r="D42" s="235"/>
      <c r="E42" s="235"/>
      <c r="F42" s="235"/>
      <c r="G42" s="235"/>
      <c r="H42" s="235"/>
      <c r="I42" s="235"/>
      <c r="J42" s="235"/>
      <c r="K42" s="235"/>
      <c r="L42" s="235"/>
      <c r="M42" s="235">
        <v>0</v>
      </c>
      <c r="P42" s="188"/>
      <c r="Q42" s="188"/>
      <c r="R42" s="188"/>
      <c r="U42" s="188"/>
      <c r="V42" s="188"/>
    </row>
    <row r="43" spans="2:23" ht="17.25">
      <c r="B43" s="97" t="s">
        <v>419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P43" s="189">
        <v>0</v>
      </c>
      <c r="Q43" s="189">
        <v>0</v>
      </c>
      <c r="R43" s="189">
        <v>0</v>
      </c>
      <c r="S43" s="2">
        <f>SUM(P43:R43)</f>
        <v>0</v>
      </c>
      <c r="U43" s="189">
        <v>0</v>
      </c>
      <c r="V43" s="189">
        <v>0</v>
      </c>
      <c r="W43" s="2">
        <f>U43-V43</f>
        <v>0</v>
      </c>
    </row>
    <row r="44" spans="2:22" ht="17.25">
      <c r="B44" s="97"/>
      <c r="C44" s="244"/>
      <c r="D44" s="236"/>
      <c r="E44" s="236"/>
      <c r="F44" s="236"/>
      <c r="G44" s="236"/>
      <c r="H44" s="236"/>
      <c r="I44" s="236"/>
      <c r="J44" s="236"/>
      <c r="K44" s="236"/>
      <c r="L44" s="236"/>
      <c r="M44" s="236">
        <v>0</v>
      </c>
      <c r="P44" s="186"/>
      <c r="Q44" s="186"/>
      <c r="R44" s="186"/>
      <c r="U44" s="186"/>
      <c r="V44" s="186"/>
    </row>
    <row r="45" spans="2:23" ht="17.25">
      <c r="B45" s="97" t="s">
        <v>41</v>
      </c>
      <c r="C45" s="245">
        <v>1</v>
      </c>
      <c r="D45" s="237">
        <v>28</v>
      </c>
      <c r="E45" s="234">
        <v>0</v>
      </c>
      <c r="F45" s="237">
        <v>4</v>
      </c>
      <c r="G45" s="238">
        <v>4</v>
      </c>
      <c r="H45" s="237">
        <v>3</v>
      </c>
      <c r="I45" s="237">
        <v>12</v>
      </c>
      <c r="J45" s="237">
        <v>5</v>
      </c>
      <c r="K45" s="237">
        <v>3</v>
      </c>
      <c r="L45" s="237">
        <v>4</v>
      </c>
      <c r="M45" s="237">
        <v>5</v>
      </c>
      <c r="P45" s="186">
        <v>6</v>
      </c>
      <c r="Q45" s="186">
        <v>1</v>
      </c>
      <c r="R45" s="186">
        <v>1</v>
      </c>
      <c r="S45" s="2">
        <f>SUM(P45:R45)</f>
        <v>8</v>
      </c>
      <c r="U45" s="186">
        <v>17</v>
      </c>
      <c r="V45" s="186">
        <v>12</v>
      </c>
      <c r="W45" s="2">
        <f>U45-V45</f>
        <v>5</v>
      </c>
    </row>
    <row r="46" spans="2:23" ht="17.25">
      <c r="B46" s="97" t="s">
        <v>42</v>
      </c>
      <c r="C46" s="238">
        <v>0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P46" s="187">
        <v>0</v>
      </c>
      <c r="Q46" s="187">
        <v>0</v>
      </c>
      <c r="R46" s="187">
        <v>0</v>
      </c>
      <c r="S46" s="2">
        <f>SUM(P46:R46)</f>
        <v>0</v>
      </c>
      <c r="U46" s="187">
        <v>5</v>
      </c>
      <c r="V46" s="187">
        <v>5</v>
      </c>
      <c r="W46" s="2">
        <f>U46-V46</f>
        <v>0</v>
      </c>
    </row>
    <row r="47" spans="2:23" ht="17.25">
      <c r="B47" s="97" t="s">
        <v>43</v>
      </c>
      <c r="C47" s="245">
        <v>1</v>
      </c>
      <c r="D47" s="235">
        <v>24</v>
      </c>
      <c r="E47" s="238">
        <v>0</v>
      </c>
      <c r="F47" s="238">
        <v>0</v>
      </c>
      <c r="G47" s="238">
        <v>0</v>
      </c>
      <c r="H47" s="235">
        <v>0</v>
      </c>
      <c r="I47" s="235">
        <v>14</v>
      </c>
      <c r="J47" s="235">
        <v>10</v>
      </c>
      <c r="K47" s="235">
        <v>21</v>
      </c>
      <c r="L47" s="235">
        <v>5</v>
      </c>
      <c r="M47" s="235">
        <v>3</v>
      </c>
      <c r="P47" s="188">
        <v>0</v>
      </c>
      <c r="Q47" s="188">
        <v>2</v>
      </c>
      <c r="R47" s="188">
        <v>15</v>
      </c>
      <c r="S47" s="2">
        <f>SUM(P47:R47)</f>
        <v>17</v>
      </c>
      <c r="U47" s="188">
        <v>3</v>
      </c>
      <c r="V47" s="188">
        <v>0</v>
      </c>
      <c r="W47" s="2">
        <f>U47-V47</f>
        <v>3</v>
      </c>
    </row>
    <row r="48" spans="2:22" ht="17.25">
      <c r="B48" s="97"/>
      <c r="C48" s="245"/>
      <c r="D48" s="235"/>
      <c r="E48" s="236"/>
      <c r="F48" s="236"/>
      <c r="G48" s="236"/>
      <c r="H48" s="235"/>
      <c r="I48" s="235"/>
      <c r="J48" s="235"/>
      <c r="K48" s="235"/>
      <c r="L48" s="235"/>
      <c r="M48" s="235">
        <v>0</v>
      </c>
      <c r="P48" s="187"/>
      <c r="Q48" s="187"/>
      <c r="R48" s="187"/>
      <c r="U48" s="187"/>
      <c r="V48" s="187"/>
    </row>
    <row r="49" spans="2:23" ht="17.25">
      <c r="B49" s="97" t="s">
        <v>44</v>
      </c>
      <c r="C49" s="245">
        <v>1</v>
      </c>
      <c r="D49" s="235">
        <v>120</v>
      </c>
      <c r="E49" s="237">
        <v>17</v>
      </c>
      <c r="F49" s="237">
        <v>16</v>
      </c>
      <c r="G49" s="237">
        <v>29</v>
      </c>
      <c r="H49" s="237">
        <v>16</v>
      </c>
      <c r="I49" s="235">
        <v>19</v>
      </c>
      <c r="J49" s="235">
        <v>23</v>
      </c>
      <c r="K49" s="235">
        <v>32</v>
      </c>
      <c r="L49" s="235">
        <v>44</v>
      </c>
      <c r="M49" s="235">
        <v>11</v>
      </c>
      <c r="P49" s="186">
        <v>34</v>
      </c>
      <c r="Q49" s="186">
        <v>4</v>
      </c>
      <c r="R49" s="186">
        <v>1</v>
      </c>
      <c r="S49" s="2">
        <f>SUM(P49:R49)</f>
        <v>39</v>
      </c>
      <c r="U49" s="186">
        <v>10</v>
      </c>
      <c r="V49" s="186">
        <v>0</v>
      </c>
      <c r="W49" s="2">
        <f>U49-V49</f>
        <v>10</v>
      </c>
    </row>
    <row r="50" spans="2:23" ht="17.25">
      <c r="B50" s="97" t="s">
        <v>45</v>
      </c>
      <c r="C50" s="238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P50" s="187">
        <v>0</v>
      </c>
      <c r="Q50" s="187">
        <v>0</v>
      </c>
      <c r="R50" s="187">
        <v>0</v>
      </c>
      <c r="S50" s="2">
        <f>SUM(P50:R50)</f>
        <v>0</v>
      </c>
      <c r="U50" s="187">
        <v>3</v>
      </c>
      <c r="V50" s="187">
        <v>3</v>
      </c>
      <c r="W50" s="2">
        <f>U50-V50</f>
        <v>0</v>
      </c>
    </row>
    <row r="51" spans="2:23" ht="17.25">
      <c r="B51" s="97" t="s">
        <v>420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P51" s="188">
        <v>0</v>
      </c>
      <c r="Q51" s="188">
        <v>0</v>
      </c>
      <c r="R51" s="188">
        <v>0</v>
      </c>
      <c r="S51" s="2">
        <f>SUM(P51:R51)</f>
        <v>0</v>
      </c>
      <c r="U51" s="188">
        <v>0</v>
      </c>
      <c r="V51" s="188">
        <v>0</v>
      </c>
      <c r="W51" s="2">
        <f>U51-V51</f>
        <v>0</v>
      </c>
    </row>
    <row r="52" spans="2:22" ht="17.25">
      <c r="B52" s="97"/>
      <c r="C52" s="244"/>
      <c r="D52" s="236"/>
      <c r="E52" s="236"/>
      <c r="F52" s="236"/>
      <c r="G52" s="236"/>
      <c r="H52" s="236"/>
      <c r="I52" s="236"/>
      <c r="J52" s="236"/>
      <c r="K52" s="236"/>
      <c r="L52" s="236"/>
      <c r="M52" s="236">
        <v>0</v>
      </c>
      <c r="P52" s="187"/>
      <c r="Q52" s="187"/>
      <c r="R52" s="187"/>
      <c r="U52" s="187"/>
      <c r="V52" s="187"/>
    </row>
    <row r="53" spans="2:23" ht="17.25">
      <c r="B53" s="97" t="s">
        <v>46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8">
        <v>0</v>
      </c>
      <c r="P53" s="186">
        <v>0</v>
      </c>
      <c r="Q53" s="186">
        <v>0</v>
      </c>
      <c r="R53" s="186">
        <v>0</v>
      </c>
      <c r="S53" s="2">
        <f aca="true" t="shared" si="2" ref="S53:S58">SUM(P53:R53)</f>
        <v>0</v>
      </c>
      <c r="U53" s="186">
        <v>7</v>
      </c>
      <c r="V53" s="186">
        <v>7</v>
      </c>
      <c r="W53" s="2">
        <f aca="true" t="shared" si="3" ref="W53:W58">U53-V53</f>
        <v>0</v>
      </c>
    </row>
    <row r="54" spans="2:23" ht="17.25">
      <c r="B54" s="97" t="s">
        <v>546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P54" s="187">
        <v>0</v>
      </c>
      <c r="Q54" s="187">
        <v>0</v>
      </c>
      <c r="R54" s="187">
        <v>0</v>
      </c>
      <c r="S54" s="2">
        <f t="shared" si="2"/>
        <v>0</v>
      </c>
      <c r="U54" s="187">
        <v>0</v>
      </c>
      <c r="V54" s="187">
        <v>0</v>
      </c>
      <c r="W54" s="2">
        <f t="shared" si="3"/>
        <v>0</v>
      </c>
    </row>
    <row r="55" spans="2:23" ht="17.25">
      <c r="B55" s="97" t="s">
        <v>547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P55" s="187">
        <v>0</v>
      </c>
      <c r="Q55" s="187">
        <v>0</v>
      </c>
      <c r="R55" s="187">
        <v>0</v>
      </c>
      <c r="S55" s="2">
        <f t="shared" si="2"/>
        <v>0</v>
      </c>
      <c r="U55" s="187">
        <v>0</v>
      </c>
      <c r="V55" s="187">
        <v>0</v>
      </c>
      <c r="W55" s="2">
        <f t="shared" si="3"/>
        <v>0</v>
      </c>
    </row>
    <row r="56" spans="2:23" ht="17.25">
      <c r="B56" s="97" t="s">
        <v>47</v>
      </c>
      <c r="C56" s="238">
        <v>0</v>
      </c>
      <c r="D56" s="238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P56" s="187">
        <v>0</v>
      </c>
      <c r="Q56" s="187">
        <v>0</v>
      </c>
      <c r="R56" s="187">
        <v>0</v>
      </c>
      <c r="S56" s="2">
        <f t="shared" si="2"/>
        <v>0</v>
      </c>
      <c r="U56" s="187">
        <v>5</v>
      </c>
      <c r="V56" s="187">
        <v>5</v>
      </c>
      <c r="W56" s="2">
        <f t="shared" si="3"/>
        <v>0</v>
      </c>
    </row>
    <row r="57" spans="2:23" ht="17.25">
      <c r="B57" s="97" t="s">
        <v>56</v>
      </c>
      <c r="C57" s="243">
        <v>1</v>
      </c>
      <c r="D57" s="234">
        <v>27</v>
      </c>
      <c r="E57" s="234">
        <v>4</v>
      </c>
      <c r="F57" s="234">
        <v>9</v>
      </c>
      <c r="G57" s="234">
        <v>4</v>
      </c>
      <c r="H57" s="234">
        <v>3</v>
      </c>
      <c r="I57" s="234">
        <v>6</v>
      </c>
      <c r="J57" s="234">
        <v>1</v>
      </c>
      <c r="K57" s="234">
        <v>4</v>
      </c>
      <c r="L57" s="234">
        <v>11</v>
      </c>
      <c r="M57" s="234">
        <v>3</v>
      </c>
      <c r="P57" s="187">
        <v>6</v>
      </c>
      <c r="Q57" s="187">
        <v>8</v>
      </c>
      <c r="R57" s="187">
        <v>0</v>
      </c>
      <c r="S57" s="2">
        <f t="shared" si="2"/>
        <v>14</v>
      </c>
      <c r="U57" s="187">
        <v>11</v>
      </c>
      <c r="V57" s="187">
        <v>7</v>
      </c>
      <c r="W57" s="2">
        <f t="shared" si="3"/>
        <v>4</v>
      </c>
    </row>
    <row r="58" spans="2:23" ht="17.25">
      <c r="B58" s="97" t="s">
        <v>421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P58" s="188">
        <v>0</v>
      </c>
      <c r="Q58" s="188">
        <v>0</v>
      </c>
      <c r="R58" s="188">
        <v>0</v>
      </c>
      <c r="S58" s="2">
        <f t="shared" si="2"/>
        <v>0</v>
      </c>
      <c r="U58" s="188">
        <v>0</v>
      </c>
      <c r="V58" s="188">
        <v>0</v>
      </c>
      <c r="W58" s="2">
        <f t="shared" si="3"/>
        <v>0</v>
      </c>
    </row>
    <row r="59" spans="2:22" ht="17.25">
      <c r="B59" s="97"/>
      <c r="C59" s="244"/>
      <c r="D59" s="236"/>
      <c r="E59" s="236"/>
      <c r="F59" s="236"/>
      <c r="G59" s="236"/>
      <c r="H59" s="236"/>
      <c r="I59" s="236"/>
      <c r="J59" s="236"/>
      <c r="K59" s="236"/>
      <c r="L59" s="236"/>
      <c r="M59" s="236">
        <v>0</v>
      </c>
      <c r="P59" s="187"/>
      <c r="Q59" s="187"/>
      <c r="R59" s="187"/>
      <c r="U59" s="187"/>
      <c r="V59" s="187"/>
    </row>
    <row r="60" spans="2:23" ht="17.25">
      <c r="B60" s="97" t="s">
        <v>48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P60" s="186">
        <v>0</v>
      </c>
      <c r="Q60" s="186">
        <v>0</v>
      </c>
      <c r="R60" s="186">
        <v>0</v>
      </c>
      <c r="S60" s="2">
        <f>SUM(P60:R60)</f>
        <v>0</v>
      </c>
      <c r="U60" s="186">
        <v>7</v>
      </c>
      <c r="V60" s="186">
        <v>7</v>
      </c>
      <c r="W60" s="2">
        <f>U60-V60</f>
        <v>0</v>
      </c>
    </row>
    <row r="61" spans="2:23" ht="17.25">
      <c r="B61" s="97" t="s">
        <v>49</v>
      </c>
      <c r="C61" s="243">
        <v>1</v>
      </c>
      <c r="D61" s="234">
        <v>162</v>
      </c>
      <c r="E61" s="234">
        <v>21</v>
      </c>
      <c r="F61" s="234">
        <v>28</v>
      </c>
      <c r="G61" s="234">
        <v>28</v>
      </c>
      <c r="H61" s="234">
        <v>29</v>
      </c>
      <c r="I61" s="234">
        <v>36</v>
      </c>
      <c r="J61" s="234">
        <v>20</v>
      </c>
      <c r="K61" s="234">
        <v>61</v>
      </c>
      <c r="L61" s="234">
        <v>53</v>
      </c>
      <c r="M61" s="234">
        <v>8</v>
      </c>
      <c r="P61" s="187">
        <v>49</v>
      </c>
      <c r="Q61" s="187">
        <v>8</v>
      </c>
      <c r="R61" s="187">
        <v>1</v>
      </c>
      <c r="S61" s="2">
        <f>SUM(P61:R61)</f>
        <v>58</v>
      </c>
      <c r="U61" s="187">
        <v>9</v>
      </c>
      <c r="V61" s="187">
        <v>0</v>
      </c>
      <c r="W61" s="2">
        <f>U61-V61</f>
        <v>9</v>
      </c>
    </row>
    <row r="62" spans="2:23" ht="17.25">
      <c r="B62" s="97" t="s">
        <v>422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P62" s="188">
        <v>0</v>
      </c>
      <c r="Q62" s="188">
        <v>0</v>
      </c>
      <c r="R62" s="188">
        <v>0</v>
      </c>
      <c r="S62" s="2">
        <f>SUM(P62:R62)</f>
        <v>0</v>
      </c>
      <c r="U62" s="188">
        <v>0</v>
      </c>
      <c r="V62" s="188">
        <v>0</v>
      </c>
      <c r="W62" s="2">
        <f>U62-V62</f>
        <v>0</v>
      </c>
    </row>
    <row r="63" spans="2:22" ht="17.25">
      <c r="B63" s="97"/>
      <c r="C63" s="244"/>
      <c r="D63" s="236"/>
      <c r="E63" s="236"/>
      <c r="F63" s="236"/>
      <c r="G63" s="236"/>
      <c r="H63" s="236"/>
      <c r="I63" s="236"/>
      <c r="J63" s="236"/>
      <c r="K63" s="236"/>
      <c r="L63" s="236"/>
      <c r="M63" s="236">
        <v>0</v>
      </c>
      <c r="P63" s="187"/>
      <c r="Q63" s="187"/>
      <c r="R63" s="187"/>
      <c r="U63" s="187"/>
      <c r="V63" s="187"/>
    </row>
    <row r="64" spans="2:23" ht="17.25">
      <c r="B64" s="97" t="s">
        <v>50</v>
      </c>
      <c r="C64" s="243">
        <v>0</v>
      </c>
      <c r="D64" s="234">
        <v>0</v>
      </c>
      <c r="E64" s="234">
        <v>0</v>
      </c>
      <c r="F64" s="234">
        <v>0</v>
      </c>
      <c r="G64" s="234">
        <v>0</v>
      </c>
      <c r="H64" s="234">
        <v>0</v>
      </c>
      <c r="I64" s="234">
        <v>0</v>
      </c>
      <c r="J64" s="234">
        <v>0</v>
      </c>
      <c r="K64" s="234">
        <v>0</v>
      </c>
      <c r="L64" s="234">
        <v>0</v>
      </c>
      <c r="M64" s="234">
        <v>0</v>
      </c>
      <c r="P64" s="186">
        <v>1</v>
      </c>
      <c r="Q64" s="186">
        <v>1</v>
      </c>
      <c r="R64" s="186">
        <v>0</v>
      </c>
      <c r="S64" s="2">
        <f>SUM(P64:R64)</f>
        <v>2</v>
      </c>
      <c r="U64" s="186">
        <v>4</v>
      </c>
      <c r="V64" s="186">
        <v>0</v>
      </c>
      <c r="W64" s="2">
        <f>U64-V64</f>
        <v>4</v>
      </c>
    </row>
    <row r="65" spans="2:23" ht="17.25">
      <c r="B65" s="97" t="s">
        <v>51</v>
      </c>
      <c r="C65" s="238">
        <v>0</v>
      </c>
      <c r="D65" s="238">
        <v>0</v>
      </c>
      <c r="E65" s="238">
        <v>0</v>
      </c>
      <c r="F65" s="238">
        <v>0</v>
      </c>
      <c r="G65" s="238">
        <v>0</v>
      </c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8">
        <v>0</v>
      </c>
      <c r="P65" s="187">
        <v>0</v>
      </c>
      <c r="Q65" s="187">
        <v>0</v>
      </c>
      <c r="R65" s="187">
        <v>0</v>
      </c>
      <c r="S65" s="2">
        <f>SUM(P65:R65)</f>
        <v>0</v>
      </c>
      <c r="U65" s="187">
        <v>5</v>
      </c>
      <c r="V65" s="187">
        <v>5</v>
      </c>
      <c r="W65" s="2">
        <f>U65-V65</f>
        <v>0</v>
      </c>
    </row>
    <row r="66" spans="2:23" ht="17.25">
      <c r="B66" s="97" t="s">
        <v>423</v>
      </c>
      <c r="C66" s="238">
        <v>0</v>
      </c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P66" s="187">
        <v>0</v>
      </c>
      <c r="Q66" s="187">
        <v>0</v>
      </c>
      <c r="R66" s="187">
        <v>0</v>
      </c>
      <c r="S66" s="2">
        <f>SUM(P66:R66)</f>
        <v>0</v>
      </c>
      <c r="U66" s="187">
        <v>0</v>
      </c>
      <c r="V66" s="187">
        <v>0</v>
      </c>
      <c r="W66" s="2">
        <f>U66-V66</f>
        <v>0</v>
      </c>
    </row>
    <row r="67" spans="2:23" ht="17.25">
      <c r="B67" s="97" t="s">
        <v>548</v>
      </c>
      <c r="C67" s="238">
        <v>0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8">
        <v>0</v>
      </c>
      <c r="P67" s="187">
        <v>0</v>
      </c>
      <c r="Q67" s="187">
        <v>0</v>
      </c>
      <c r="R67" s="187">
        <v>0</v>
      </c>
      <c r="S67" s="2">
        <f>SUM(P67:R67)</f>
        <v>0</v>
      </c>
      <c r="U67" s="187">
        <v>0</v>
      </c>
      <c r="V67" s="187">
        <v>0</v>
      </c>
      <c r="W67" s="2">
        <f>U67-V67</f>
        <v>0</v>
      </c>
    </row>
    <row r="68" spans="2:23" ht="18" thickBot="1">
      <c r="B68" s="97" t="s">
        <v>52</v>
      </c>
      <c r="C68" s="238"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P68" s="190">
        <v>0</v>
      </c>
      <c r="Q68" s="190">
        <v>0</v>
      </c>
      <c r="R68" s="190">
        <v>0</v>
      </c>
      <c r="S68" s="2">
        <f>SUM(P68:R68)</f>
        <v>0</v>
      </c>
      <c r="U68" s="190">
        <v>19</v>
      </c>
      <c r="V68" s="190">
        <v>19</v>
      </c>
      <c r="W68" s="2">
        <f>U68-V68</f>
        <v>0</v>
      </c>
    </row>
    <row r="69" spans="2:13" ht="18" thickBot="1">
      <c r="B69" s="5"/>
      <c r="C69" s="246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3:13" ht="17.25">
      <c r="C70" s="148" t="s">
        <v>542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3:13" ht="17.25"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3:13" ht="17.25"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3:13" ht="17.25"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3:13" ht="17.25"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1:13" ht="17.25">
      <c r="A75" s="1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3:13" ht="17.25"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3:13" ht="17.25"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3:13" ht="17.25"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</row>
    <row r="79" spans="3:13" ht="17.25"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3:13" ht="17.25"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3:13" ht="17.25"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3:13" ht="17.25"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3:13" ht="17.25"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3:13" ht="17.25"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3:13" ht="17.25"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3:13" ht="17.25"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3:13" ht="17.25"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3:13" ht="17.25"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3:13" ht="17.25"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3:13" ht="17.25"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3:13" ht="17.25"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3:13" ht="17.25"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3:13" ht="17.25"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3:13" ht="17.25"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3:13" ht="17.25"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3:13" ht="17.25"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3:13" ht="17.25"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3:13" ht="17.25"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3:13" ht="17.25"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3:13" ht="17.25"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3:13" ht="17.25"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3:13" ht="17.25"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3:13" ht="17.25"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3:13" ht="17.25"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3:13" ht="17.25"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3:13" ht="17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3:13" ht="17.25"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3:13" ht="17.25"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3:13" ht="17.25"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3:13" ht="17.25"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3:13" ht="17.25"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3:13" ht="17.25"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3:13" ht="17.25"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3:13" ht="17.25"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3:13" ht="17.25"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  <row r="116" spans="3:13" ht="17.25"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</row>
    <row r="117" spans="3:13" ht="17.25"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</row>
    <row r="118" spans="3:13" ht="17.25"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</row>
    <row r="119" spans="3:13" ht="17.25"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</row>
    <row r="120" spans="3:13" ht="17.25"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</row>
    <row r="121" spans="3:13" ht="17.25"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</row>
    <row r="122" spans="3:13" ht="17.25"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</row>
    <row r="123" spans="3:13" ht="17.25"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</row>
    <row r="124" spans="3:13" ht="17.25"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</row>
    <row r="125" spans="3:13" ht="17.25"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</row>
    <row r="126" spans="3:13" ht="17.25"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</row>
    <row r="127" spans="3:13" ht="17.25"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</row>
    <row r="128" spans="3:13" ht="17.25"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</row>
    <row r="129" spans="3:13" ht="17.25"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</row>
    <row r="130" spans="3:13" ht="17.25"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</row>
    <row r="131" spans="3:13" ht="17.25"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</row>
    <row r="132" spans="3:13" ht="17.25"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</row>
    <row r="133" spans="3:13" ht="17.25"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</row>
    <row r="134" spans="3:13" ht="17.25"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</row>
    <row r="135" spans="3:13" ht="17.25"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</row>
    <row r="136" spans="3:13" ht="17.25"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3:13" ht="17.25"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3:13" ht="17.25"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</row>
    <row r="139" spans="3:13" ht="17.25"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</row>
    <row r="140" spans="3:13" ht="17.25"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</row>
    <row r="141" spans="3:13" ht="17.25"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</row>
    <row r="142" spans="3:13" ht="17.25"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</row>
    <row r="143" spans="3:13" ht="17.25"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</row>
    <row r="144" spans="3:13" ht="17.25"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</row>
    <row r="145" spans="3:13" ht="17.25"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</row>
    <row r="146" spans="3:13" ht="17.25"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</row>
    <row r="147" spans="3:13" ht="17.25"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</row>
    <row r="148" spans="3:13" ht="17.25"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3:13" ht="17.25"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</row>
    <row r="150" spans="3:13" ht="17.25"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3:13" ht="17.25"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</row>
    <row r="152" spans="3:13" ht="17.25"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</row>
    <row r="153" spans="3:13" ht="17.25"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</row>
    <row r="154" spans="3:13" ht="17.25"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</row>
    <row r="155" spans="3:13" ht="17.25"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</row>
    <row r="156" spans="3:13" ht="17.25"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</row>
    <row r="157" spans="3:13" ht="17.25"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</row>
    <row r="158" spans="3:13" ht="17.25"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3:13" ht="17.25"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3:13" ht="17.25"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3:13" ht="17.25"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</row>
    <row r="162" spans="3:13" ht="17.25"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</row>
    <row r="163" spans="3:13" ht="17.25"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</row>
    <row r="164" spans="3:13" ht="17.25"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</row>
    <row r="165" spans="3:13" ht="17.25"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3:13" ht="17.25"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</row>
    <row r="167" spans="3:13" ht="17.25"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</row>
  </sheetData>
  <sheetProtection selectLockedCells="1" selectUnlockedCells="1"/>
  <mergeCells count="4">
    <mergeCell ref="E10:F10"/>
    <mergeCell ref="G10:H10"/>
    <mergeCell ref="I10:J10"/>
    <mergeCell ref="P25:S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="75" zoomScaleNormal="75" workbookViewId="0" topLeftCell="A10">
      <selection activeCell="A1" sqref="A1"/>
    </sheetView>
  </sheetViews>
  <sheetFormatPr defaultColWidth="12.125" defaultRowHeight="13.5"/>
  <cols>
    <col min="1" max="1" width="13.375" style="2" customWidth="1"/>
    <col min="2" max="2" width="21.875" style="2" customWidth="1"/>
    <col min="3" max="3" width="11.375" style="2" customWidth="1"/>
    <col min="4" max="4" width="13.375" style="2" customWidth="1"/>
    <col min="5" max="7" width="12.125" style="2" customWidth="1"/>
    <col min="8" max="10" width="13.375" style="2" customWidth="1"/>
    <col min="11" max="16384" width="12.125" style="2" customWidth="1"/>
  </cols>
  <sheetData>
    <row r="1" ht="17.25">
      <c r="A1" s="1"/>
    </row>
    <row r="6" ht="17.25">
      <c r="F6" s="4" t="s">
        <v>58</v>
      </c>
    </row>
    <row r="7" ht="17.25">
      <c r="C7" s="4" t="s">
        <v>59</v>
      </c>
    </row>
    <row r="8" spans="2:11" ht="18" thickBot="1">
      <c r="B8" s="5"/>
      <c r="C8" s="5"/>
      <c r="D8" s="6" t="s">
        <v>60</v>
      </c>
      <c r="E8" s="5"/>
      <c r="F8" s="5"/>
      <c r="G8" s="5"/>
      <c r="H8" s="5"/>
      <c r="I8" s="5"/>
      <c r="J8" s="5"/>
      <c r="K8" s="5"/>
    </row>
    <row r="9" spans="3:11" ht="17.25">
      <c r="C9" s="7"/>
      <c r="D9" s="7"/>
      <c r="E9" s="9" t="s">
        <v>61</v>
      </c>
      <c r="F9" s="10"/>
      <c r="G9" s="10"/>
      <c r="H9" s="7"/>
      <c r="I9" s="9" t="s">
        <v>62</v>
      </c>
      <c r="J9" s="10"/>
      <c r="K9" s="10"/>
    </row>
    <row r="10" spans="3:11" ht="17.25">
      <c r="C10" s="26" t="s">
        <v>446</v>
      </c>
      <c r="D10" s="26" t="s">
        <v>441</v>
      </c>
      <c r="E10" s="7"/>
      <c r="F10" s="27"/>
      <c r="G10" s="26" t="s">
        <v>642</v>
      </c>
      <c r="H10" s="26" t="s">
        <v>440</v>
      </c>
      <c r="I10" s="7"/>
      <c r="J10" s="7"/>
      <c r="K10" s="26" t="s">
        <v>642</v>
      </c>
    </row>
    <row r="11" spans="2:11" ht="17.25">
      <c r="B11" s="10"/>
      <c r="C11" s="8"/>
      <c r="D11" s="12" t="s">
        <v>438</v>
      </c>
      <c r="E11" s="12" t="s">
        <v>442</v>
      </c>
      <c r="F11" s="12" t="s">
        <v>443</v>
      </c>
      <c r="G11" s="12" t="s">
        <v>643</v>
      </c>
      <c r="H11" s="12" t="s">
        <v>438</v>
      </c>
      <c r="I11" s="12" t="s">
        <v>444</v>
      </c>
      <c r="J11" s="12" t="s">
        <v>445</v>
      </c>
      <c r="K11" s="12" t="s">
        <v>643</v>
      </c>
    </row>
    <row r="12" spans="3:11" ht="17.25">
      <c r="C12" s="13" t="s">
        <v>7</v>
      </c>
      <c r="D12" s="14" t="s">
        <v>64</v>
      </c>
      <c r="E12" s="14" t="s">
        <v>64</v>
      </c>
      <c r="F12" s="14" t="s">
        <v>64</v>
      </c>
      <c r="G12" s="14" t="s">
        <v>64</v>
      </c>
      <c r="H12" s="14" t="s">
        <v>8</v>
      </c>
      <c r="I12" s="14" t="s">
        <v>8</v>
      </c>
      <c r="J12" s="14" t="s">
        <v>8</v>
      </c>
      <c r="K12" s="14" t="s">
        <v>8</v>
      </c>
    </row>
    <row r="13" spans="2:11" ht="17.25">
      <c r="B13" s="39" t="s">
        <v>392</v>
      </c>
      <c r="C13" s="20">
        <v>376</v>
      </c>
      <c r="D13" s="14">
        <v>3510</v>
      </c>
      <c r="E13" s="21">
        <v>3033</v>
      </c>
      <c r="F13" s="21">
        <v>239</v>
      </c>
      <c r="G13" s="21">
        <v>238</v>
      </c>
      <c r="H13" s="14">
        <v>96193</v>
      </c>
      <c r="I13" s="21">
        <v>92900</v>
      </c>
      <c r="J13" s="21">
        <v>2016</v>
      </c>
      <c r="K13" s="21">
        <v>1277</v>
      </c>
    </row>
    <row r="14" spans="2:11" ht="17.25">
      <c r="B14" s="39" t="s">
        <v>393</v>
      </c>
      <c r="C14" s="20">
        <v>367</v>
      </c>
      <c r="D14" s="14">
        <v>3287</v>
      </c>
      <c r="E14" s="21">
        <v>2847</v>
      </c>
      <c r="F14" s="21">
        <v>199</v>
      </c>
      <c r="G14" s="21">
        <v>241</v>
      </c>
      <c r="H14" s="14">
        <v>80475</v>
      </c>
      <c r="I14" s="21">
        <v>78208</v>
      </c>
      <c r="J14" s="21">
        <v>1628</v>
      </c>
      <c r="K14" s="21">
        <v>639</v>
      </c>
    </row>
    <row r="15" spans="2:11" ht="17.25">
      <c r="B15" s="39" t="s">
        <v>396</v>
      </c>
      <c r="C15" s="20">
        <v>353</v>
      </c>
      <c r="D15" s="14">
        <v>3135</v>
      </c>
      <c r="E15" s="21">
        <v>2730</v>
      </c>
      <c r="F15" s="21">
        <v>154</v>
      </c>
      <c r="G15" s="21">
        <v>251</v>
      </c>
      <c r="H15" s="14">
        <v>73075</v>
      </c>
      <c r="I15" s="21">
        <v>71432</v>
      </c>
      <c r="J15" s="21">
        <v>1082</v>
      </c>
      <c r="K15" s="21">
        <v>561</v>
      </c>
    </row>
    <row r="16" spans="2:11" ht="17.25">
      <c r="B16" s="39" t="s">
        <v>397</v>
      </c>
      <c r="C16" s="20">
        <v>351</v>
      </c>
      <c r="D16" s="14">
        <v>3073</v>
      </c>
      <c r="E16" s="21">
        <v>2659</v>
      </c>
      <c r="F16" s="21">
        <v>164</v>
      </c>
      <c r="G16" s="21">
        <v>250</v>
      </c>
      <c r="H16" s="14">
        <v>71115</v>
      </c>
      <c r="I16" s="21">
        <v>69363</v>
      </c>
      <c r="J16" s="21">
        <v>1198</v>
      </c>
      <c r="K16" s="21">
        <v>554</v>
      </c>
    </row>
    <row r="17" spans="2:11" ht="17.25">
      <c r="B17" s="39" t="s">
        <v>398</v>
      </c>
      <c r="C17" s="20">
        <v>349</v>
      </c>
      <c r="D17" s="14">
        <v>3001</v>
      </c>
      <c r="E17" s="21">
        <v>2593</v>
      </c>
      <c r="F17" s="21">
        <v>161</v>
      </c>
      <c r="G17" s="21">
        <v>247</v>
      </c>
      <c r="H17" s="14">
        <v>68990</v>
      </c>
      <c r="I17" s="21">
        <v>67267</v>
      </c>
      <c r="J17" s="21">
        <v>1179</v>
      </c>
      <c r="K17" s="21">
        <v>544</v>
      </c>
    </row>
    <row r="18" spans="2:11" ht="17.25">
      <c r="B18" s="39"/>
      <c r="C18" s="20"/>
      <c r="D18" s="14"/>
      <c r="E18" s="21"/>
      <c r="F18" s="21"/>
      <c r="G18" s="21"/>
      <c r="H18" s="14"/>
      <c r="I18" s="21"/>
      <c r="J18" s="21"/>
      <c r="K18" s="21"/>
    </row>
    <row r="19" spans="2:11" ht="17.25">
      <c r="B19" s="39" t="s">
        <v>399</v>
      </c>
      <c r="C19" s="20">
        <v>348</v>
      </c>
      <c r="D19" s="14">
        <v>2957</v>
      </c>
      <c r="E19" s="21">
        <v>2531</v>
      </c>
      <c r="F19" s="21">
        <v>166</v>
      </c>
      <c r="G19" s="21">
        <v>260</v>
      </c>
      <c r="H19" s="14">
        <v>67050</v>
      </c>
      <c r="I19" s="21">
        <v>65279</v>
      </c>
      <c r="J19" s="21">
        <v>1209</v>
      </c>
      <c r="K19" s="21">
        <v>562</v>
      </c>
    </row>
    <row r="20" spans="2:11" ht="17.25">
      <c r="B20" s="39" t="s">
        <v>400</v>
      </c>
      <c r="C20" s="13">
        <v>347</v>
      </c>
      <c r="D20" s="14">
        <v>2901</v>
      </c>
      <c r="E20" s="14">
        <v>2456</v>
      </c>
      <c r="F20" s="14">
        <v>177</v>
      </c>
      <c r="G20" s="14">
        <v>268</v>
      </c>
      <c r="H20" s="14">
        <v>65133</v>
      </c>
      <c r="I20" s="14">
        <v>63221</v>
      </c>
      <c r="J20" s="14">
        <v>1314</v>
      </c>
      <c r="K20" s="14">
        <v>598</v>
      </c>
    </row>
    <row r="21" spans="2:11" ht="17.25">
      <c r="B21" s="39" t="s">
        <v>401</v>
      </c>
      <c r="C21" s="19">
        <v>345</v>
      </c>
      <c r="D21" s="16">
        <v>2854</v>
      </c>
      <c r="E21" s="16">
        <v>2385</v>
      </c>
      <c r="F21" s="16">
        <v>190</v>
      </c>
      <c r="G21" s="16">
        <v>279</v>
      </c>
      <c r="H21" s="16">
        <v>63823</v>
      </c>
      <c r="I21" s="16">
        <v>61775</v>
      </c>
      <c r="J21" s="16">
        <v>1410</v>
      </c>
      <c r="K21" s="16">
        <v>638</v>
      </c>
    </row>
    <row r="22" spans="2:11" ht="17.25">
      <c r="B22" s="39" t="s">
        <v>402</v>
      </c>
      <c r="C22" s="13">
        <v>343</v>
      </c>
      <c r="D22" s="14">
        <v>2804</v>
      </c>
      <c r="E22" s="14">
        <v>2323</v>
      </c>
      <c r="F22" s="14">
        <v>201</v>
      </c>
      <c r="G22" s="14">
        <v>280</v>
      </c>
      <c r="H22" s="14">
        <v>62692</v>
      </c>
      <c r="I22" s="14">
        <v>60495</v>
      </c>
      <c r="J22" s="14">
        <v>1553</v>
      </c>
      <c r="K22" s="14">
        <v>644</v>
      </c>
    </row>
    <row r="23" spans="2:11" ht="17.25">
      <c r="B23" s="39" t="s">
        <v>403</v>
      </c>
      <c r="C23" s="13">
        <v>339</v>
      </c>
      <c r="D23" s="14">
        <v>2770</v>
      </c>
      <c r="E23" s="14">
        <v>2275</v>
      </c>
      <c r="F23" s="14">
        <v>212</v>
      </c>
      <c r="G23" s="14">
        <v>283</v>
      </c>
      <c r="H23" s="14">
        <v>61948</v>
      </c>
      <c r="I23" s="14">
        <v>59616</v>
      </c>
      <c r="J23" s="14">
        <v>1699</v>
      </c>
      <c r="K23" s="14">
        <v>633</v>
      </c>
    </row>
    <row r="24" spans="2:11" ht="17.25">
      <c r="B24" s="39"/>
      <c r="C24" s="13"/>
      <c r="D24" s="14"/>
      <c r="E24" s="14"/>
      <c r="F24" s="14"/>
      <c r="G24" s="14"/>
      <c r="H24" s="14"/>
      <c r="I24" s="14"/>
      <c r="J24" s="14"/>
      <c r="K24" s="14"/>
    </row>
    <row r="25" spans="2:11" ht="17.25">
      <c r="B25" s="39" t="s">
        <v>404</v>
      </c>
      <c r="C25" s="13">
        <v>336</v>
      </c>
      <c r="D25" s="14">
        <v>2734</v>
      </c>
      <c r="E25" s="14">
        <v>2236</v>
      </c>
      <c r="F25" s="14">
        <v>224</v>
      </c>
      <c r="G25" s="14">
        <v>273</v>
      </c>
      <c r="H25" s="14">
        <v>61068</v>
      </c>
      <c r="I25" s="14">
        <v>58607</v>
      </c>
      <c r="J25" s="14">
        <v>1814</v>
      </c>
      <c r="K25" s="14">
        <v>647</v>
      </c>
    </row>
    <row r="26" spans="2:11" ht="17.25">
      <c r="B26" s="39" t="s">
        <v>405</v>
      </c>
      <c r="C26" s="13">
        <v>316</v>
      </c>
      <c r="D26" s="14">
        <v>2688</v>
      </c>
      <c r="E26" s="14">
        <v>2208</v>
      </c>
      <c r="F26" s="14">
        <v>212</v>
      </c>
      <c r="G26" s="14">
        <v>268</v>
      </c>
      <c r="H26" s="14">
        <v>60322</v>
      </c>
      <c r="I26" s="14">
        <v>57908</v>
      </c>
      <c r="J26" s="14">
        <v>1756</v>
      </c>
      <c r="K26" s="14">
        <v>658</v>
      </c>
    </row>
    <row r="27" spans="2:11" ht="17.25">
      <c r="B27" s="39" t="s">
        <v>406</v>
      </c>
      <c r="C27" s="13">
        <v>311</v>
      </c>
      <c r="D27" s="14">
        <v>2666</v>
      </c>
      <c r="E27" s="14">
        <v>2204</v>
      </c>
      <c r="F27" s="14">
        <v>195</v>
      </c>
      <c r="G27" s="14">
        <v>267</v>
      </c>
      <c r="H27" s="14">
        <v>59876</v>
      </c>
      <c r="I27" s="14">
        <v>57641</v>
      </c>
      <c r="J27" s="14">
        <v>1574</v>
      </c>
      <c r="K27" s="14">
        <v>661</v>
      </c>
    </row>
    <row r="28" spans="2:11" ht="17.25">
      <c r="B28" s="39" t="s">
        <v>504</v>
      </c>
      <c r="C28" s="13">
        <v>310</v>
      </c>
      <c r="D28" s="14">
        <v>2641</v>
      </c>
      <c r="E28" s="14">
        <v>2169</v>
      </c>
      <c r="F28" s="14">
        <v>199</v>
      </c>
      <c r="G28" s="14">
        <v>273</v>
      </c>
      <c r="H28" s="14">
        <v>58989</v>
      </c>
      <c r="I28" s="14">
        <v>56758</v>
      </c>
      <c r="J28" s="14">
        <v>1545</v>
      </c>
      <c r="K28" s="14">
        <v>686</v>
      </c>
    </row>
    <row r="29" spans="2:29" ht="17.25">
      <c r="B29" s="39" t="s">
        <v>638</v>
      </c>
      <c r="C29" s="13">
        <v>299</v>
      </c>
      <c r="D29" s="14">
        <v>2582</v>
      </c>
      <c r="E29" s="14">
        <v>2135</v>
      </c>
      <c r="F29" s="14">
        <v>180</v>
      </c>
      <c r="G29" s="14">
        <v>267</v>
      </c>
      <c r="H29" s="14">
        <v>58259</v>
      </c>
      <c r="I29" s="14">
        <v>56162</v>
      </c>
      <c r="J29" s="14">
        <v>1401</v>
      </c>
      <c r="K29" s="14">
        <v>696</v>
      </c>
      <c r="X29" s="2" t="s">
        <v>641</v>
      </c>
      <c r="Z29" s="2">
        <v>58259</v>
      </c>
      <c r="AA29" s="2">
        <v>56162</v>
      </c>
      <c r="AB29" s="2">
        <v>1401</v>
      </c>
      <c r="AC29" s="2">
        <v>696</v>
      </c>
    </row>
    <row r="30" spans="2:11" ht="17.25">
      <c r="B30" s="39"/>
      <c r="C30" s="13"/>
      <c r="D30" s="14"/>
      <c r="E30" s="14"/>
      <c r="F30" s="14"/>
      <c r="G30" s="14"/>
      <c r="H30" s="14"/>
      <c r="I30" s="14"/>
      <c r="J30" s="14"/>
      <c r="K30" s="14"/>
    </row>
    <row r="31" spans="2:11" ht="17.25">
      <c r="B31" s="39" t="s">
        <v>666</v>
      </c>
      <c r="C31" s="13">
        <v>291</v>
      </c>
      <c r="D31" s="14">
        <v>2544</v>
      </c>
      <c r="E31" s="14">
        <v>2105</v>
      </c>
      <c r="F31" s="14">
        <v>161</v>
      </c>
      <c r="G31" s="14">
        <v>278</v>
      </c>
      <c r="H31" s="14">
        <v>56892</v>
      </c>
      <c r="I31" s="14">
        <v>54940</v>
      </c>
      <c r="J31" s="14">
        <v>1205</v>
      </c>
      <c r="K31" s="14">
        <v>747</v>
      </c>
    </row>
    <row r="32" spans="2:11" ht="18" thickBot="1">
      <c r="B32" s="5"/>
      <c r="C32" s="22" t="s">
        <v>426</v>
      </c>
      <c r="D32" s="5"/>
      <c r="E32" s="5"/>
      <c r="F32" s="5"/>
      <c r="G32" s="5"/>
      <c r="H32" s="5"/>
      <c r="I32" s="5"/>
      <c r="J32" s="5"/>
      <c r="K32" s="5"/>
    </row>
    <row r="33" ht="17.25">
      <c r="C33" s="1" t="s">
        <v>542</v>
      </c>
    </row>
    <row r="34" ht="17.25">
      <c r="C34" s="1"/>
    </row>
    <row r="36" ht="17.25">
      <c r="C36" s="4" t="s">
        <v>68</v>
      </c>
    </row>
    <row r="37" spans="2:11" ht="18" thickBot="1">
      <c r="B37" s="5"/>
      <c r="C37" s="5"/>
      <c r="D37" s="6" t="s">
        <v>60</v>
      </c>
      <c r="E37" s="5"/>
      <c r="F37" s="5"/>
      <c r="G37" s="5"/>
      <c r="H37" s="5"/>
      <c r="I37" s="5"/>
      <c r="J37" s="5"/>
      <c r="K37" s="6" t="s">
        <v>78</v>
      </c>
    </row>
    <row r="38" spans="3:11" ht="17.25">
      <c r="C38" s="27" t="s">
        <v>69</v>
      </c>
      <c r="D38" s="10"/>
      <c r="E38" s="26" t="s">
        <v>440</v>
      </c>
      <c r="F38" s="10"/>
      <c r="G38" s="10"/>
      <c r="H38" s="9" t="s">
        <v>70</v>
      </c>
      <c r="I38" s="10"/>
      <c r="J38" s="10"/>
      <c r="K38" s="10"/>
    </row>
    <row r="39" spans="2:11" ht="17.25">
      <c r="B39" s="10"/>
      <c r="C39" s="12" t="s">
        <v>439</v>
      </c>
      <c r="D39" s="12" t="s">
        <v>71</v>
      </c>
      <c r="E39" s="12" t="s">
        <v>438</v>
      </c>
      <c r="F39" s="12" t="s">
        <v>72</v>
      </c>
      <c r="G39" s="12" t="s">
        <v>73</v>
      </c>
      <c r="H39" s="12" t="s">
        <v>74</v>
      </c>
      <c r="I39" s="12" t="s">
        <v>75</v>
      </c>
      <c r="J39" s="12" t="s">
        <v>76</v>
      </c>
      <c r="K39" s="12" t="s">
        <v>77</v>
      </c>
    </row>
    <row r="40" ht="17.25">
      <c r="C40" s="7"/>
    </row>
    <row r="41" spans="2:11" ht="17.25">
      <c r="B41" s="39" t="s">
        <v>392</v>
      </c>
      <c r="C41" s="20">
        <v>5046</v>
      </c>
      <c r="D41" s="21">
        <v>2059</v>
      </c>
      <c r="E41" s="14">
        <v>96193</v>
      </c>
      <c r="F41" s="21">
        <v>14414</v>
      </c>
      <c r="G41" s="21">
        <v>14549</v>
      </c>
      <c r="H41" s="21">
        <v>15346</v>
      </c>
      <c r="I41" s="21">
        <v>16102</v>
      </c>
      <c r="J41" s="21">
        <v>17592</v>
      </c>
      <c r="K41" s="21">
        <v>18190</v>
      </c>
    </row>
    <row r="42" spans="2:11" ht="17.25">
      <c r="B42" s="39" t="s">
        <v>393</v>
      </c>
      <c r="C42" s="20">
        <v>4758</v>
      </c>
      <c r="D42" s="21">
        <v>1811</v>
      </c>
      <c r="E42" s="14">
        <v>80475</v>
      </c>
      <c r="F42" s="21">
        <v>13044</v>
      </c>
      <c r="G42" s="21">
        <v>13224</v>
      </c>
      <c r="H42" s="21">
        <v>12775</v>
      </c>
      <c r="I42" s="21">
        <v>13400</v>
      </c>
      <c r="J42" s="21">
        <v>13604</v>
      </c>
      <c r="K42" s="21">
        <v>14428</v>
      </c>
    </row>
    <row r="43" spans="2:11" ht="17.25">
      <c r="B43" s="39" t="s">
        <v>396</v>
      </c>
      <c r="C43" s="20">
        <v>4695</v>
      </c>
      <c r="D43" s="21">
        <v>1681</v>
      </c>
      <c r="E43" s="14">
        <v>73075</v>
      </c>
      <c r="F43" s="21">
        <v>11061</v>
      </c>
      <c r="G43" s="21">
        <v>11658</v>
      </c>
      <c r="H43" s="21">
        <v>12039</v>
      </c>
      <c r="I43" s="21">
        <v>12547</v>
      </c>
      <c r="J43" s="21">
        <v>12822</v>
      </c>
      <c r="K43" s="21">
        <v>12948</v>
      </c>
    </row>
    <row r="44" spans="2:11" ht="17.25">
      <c r="B44" s="39" t="s">
        <v>397</v>
      </c>
      <c r="C44" s="20">
        <v>4676</v>
      </c>
      <c r="D44" s="21">
        <v>1675</v>
      </c>
      <c r="E44" s="14">
        <v>71115</v>
      </c>
      <c r="F44" s="21">
        <v>10913</v>
      </c>
      <c r="G44" s="21">
        <v>11072</v>
      </c>
      <c r="H44" s="21">
        <v>11680</v>
      </c>
      <c r="I44" s="21">
        <v>12048</v>
      </c>
      <c r="J44" s="21">
        <v>12561</v>
      </c>
      <c r="K44" s="21">
        <v>12841</v>
      </c>
    </row>
    <row r="45" spans="2:11" ht="17.25">
      <c r="B45" s="39" t="s">
        <v>398</v>
      </c>
      <c r="C45" s="20">
        <v>4596</v>
      </c>
      <c r="D45" s="21">
        <v>1657</v>
      </c>
      <c r="E45" s="14">
        <v>68990</v>
      </c>
      <c r="F45" s="21">
        <v>10654</v>
      </c>
      <c r="G45" s="21">
        <v>10922</v>
      </c>
      <c r="H45" s="21">
        <v>11099</v>
      </c>
      <c r="I45" s="21">
        <v>11643</v>
      </c>
      <c r="J45" s="21">
        <v>12089</v>
      </c>
      <c r="K45" s="21">
        <v>12583</v>
      </c>
    </row>
    <row r="46" spans="2:11" ht="17.25">
      <c r="B46" s="39"/>
      <c r="C46" s="20"/>
      <c r="D46" s="21"/>
      <c r="E46" s="14"/>
      <c r="F46" s="21"/>
      <c r="G46" s="21"/>
      <c r="H46" s="21"/>
      <c r="I46" s="21"/>
      <c r="J46" s="21"/>
      <c r="K46" s="21"/>
    </row>
    <row r="47" spans="2:11" ht="17.25">
      <c r="B47" s="39" t="s">
        <v>399</v>
      </c>
      <c r="C47" s="20">
        <v>4499</v>
      </c>
      <c r="D47" s="21">
        <v>1625</v>
      </c>
      <c r="E47" s="14">
        <v>67050</v>
      </c>
      <c r="F47" s="21">
        <v>10608</v>
      </c>
      <c r="G47" s="21">
        <v>10654</v>
      </c>
      <c r="H47" s="21">
        <v>10930</v>
      </c>
      <c r="I47" s="21">
        <v>11111</v>
      </c>
      <c r="J47" s="21">
        <v>11649</v>
      </c>
      <c r="K47" s="21">
        <v>12098</v>
      </c>
    </row>
    <row r="48" spans="2:11" ht="17.25">
      <c r="B48" s="39" t="s">
        <v>400</v>
      </c>
      <c r="C48" s="13">
        <v>4445</v>
      </c>
      <c r="D48" s="14">
        <v>1600</v>
      </c>
      <c r="E48" s="14">
        <v>65133</v>
      </c>
      <c r="F48" s="14">
        <v>10180</v>
      </c>
      <c r="G48" s="14">
        <v>10611</v>
      </c>
      <c r="H48" s="14">
        <v>10663</v>
      </c>
      <c r="I48" s="14">
        <v>10938</v>
      </c>
      <c r="J48" s="14">
        <v>11092</v>
      </c>
      <c r="K48" s="14">
        <v>11649</v>
      </c>
    </row>
    <row r="49" spans="2:11" ht="17.25">
      <c r="B49" s="39" t="s">
        <v>401</v>
      </c>
      <c r="C49" s="19">
        <v>4440</v>
      </c>
      <c r="D49" s="16">
        <v>1584</v>
      </c>
      <c r="E49" s="16">
        <v>63823</v>
      </c>
      <c r="F49" s="16">
        <v>10394</v>
      </c>
      <c r="G49" s="16">
        <v>10188</v>
      </c>
      <c r="H49" s="16">
        <v>10567</v>
      </c>
      <c r="I49" s="16">
        <v>10653</v>
      </c>
      <c r="J49" s="16">
        <v>10946</v>
      </c>
      <c r="K49" s="16">
        <v>11075</v>
      </c>
    </row>
    <row r="50" spans="2:11" ht="17.25">
      <c r="B50" s="39" t="s">
        <v>402</v>
      </c>
      <c r="C50" s="13">
        <v>4397</v>
      </c>
      <c r="D50" s="14">
        <v>1569</v>
      </c>
      <c r="E50" s="14">
        <v>62692</v>
      </c>
      <c r="F50" s="14">
        <v>10020</v>
      </c>
      <c r="G50" s="14">
        <v>10384</v>
      </c>
      <c r="H50" s="14">
        <v>10159</v>
      </c>
      <c r="I50" s="14">
        <v>10570</v>
      </c>
      <c r="J50" s="14">
        <v>10634</v>
      </c>
      <c r="K50" s="14">
        <v>10925</v>
      </c>
    </row>
    <row r="51" spans="2:11" ht="17.25">
      <c r="B51" s="39" t="s">
        <v>403</v>
      </c>
      <c r="C51" s="13">
        <v>4358</v>
      </c>
      <c r="D51" s="14">
        <v>1568</v>
      </c>
      <c r="E51" s="14">
        <v>61948</v>
      </c>
      <c r="F51" s="14">
        <v>10203</v>
      </c>
      <c r="G51" s="14">
        <v>10022</v>
      </c>
      <c r="H51" s="14">
        <v>10386</v>
      </c>
      <c r="I51" s="14">
        <v>10138</v>
      </c>
      <c r="J51" s="14">
        <v>10577</v>
      </c>
      <c r="K51" s="14">
        <v>10622</v>
      </c>
    </row>
    <row r="52" spans="2:11" ht="17.25">
      <c r="B52" s="39"/>
      <c r="C52" s="13"/>
      <c r="D52" s="14"/>
      <c r="E52" s="14"/>
      <c r="F52" s="14"/>
      <c r="G52" s="14"/>
      <c r="H52" s="14"/>
      <c r="I52" s="14"/>
      <c r="J52" s="14"/>
      <c r="K52" s="14"/>
    </row>
    <row r="53" spans="2:11" ht="17.25">
      <c r="B53" s="39" t="s">
        <v>404</v>
      </c>
      <c r="C53" s="13">
        <v>4262</v>
      </c>
      <c r="D53" s="14">
        <v>1558</v>
      </c>
      <c r="E53" s="14">
        <v>61068</v>
      </c>
      <c r="F53" s="14">
        <v>9865</v>
      </c>
      <c r="G53" s="14">
        <v>10176</v>
      </c>
      <c r="H53" s="14">
        <v>9997</v>
      </c>
      <c r="I53" s="14">
        <v>10383</v>
      </c>
      <c r="J53" s="14">
        <v>10108</v>
      </c>
      <c r="K53" s="14">
        <v>10539</v>
      </c>
    </row>
    <row r="54" spans="2:11" ht="17.25">
      <c r="B54" s="39" t="s">
        <v>405</v>
      </c>
      <c r="C54" s="13">
        <v>4161</v>
      </c>
      <c r="D54" s="14">
        <v>1544</v>
      </c>
      <c r="E54" s="14">
        <v>60322</v>
      </c>
      <c r="F54" s="14">
        <v>9891</v>
      </c>
      <c r="G54" s="14">
        <v>9837</v>
      </c>
      <c r="H54" s="14">
        <v>10151</v>
      </c>
      <c r="I54" s="14">
        <v>9974</v>
      </c>
      <c r="J54" s="14">
        <v>10357</v>
      </c>
      <c r="K54" s="14">
        <v>10112</v>
      </c>
    </row>
    <row r="55" spans="2:11" ht="17.25">
      <c r="B55" s="39" t="s">
        <v>406</v>
      </c>
      <c r="C55" s="13">
        <v>4128</v>
      </c>
      <c r="D55" s="14">
        <v>1519</v>
      </c>
      <c r="E55" s="14">
        <v>59876</v>
      </c>
      <c r="F55" s="14">
        <v>9704</v>
      </c>
      <c r="G55" s="14">
        <v>9877</v>
      </c>
      <c r="H55" s="14">
        <v>9838</v>
      </c>
      <c r="I55" s="14">
        <v>10126</v>
      </c>
      <c r="J55" s="14">
        <v>9977</v>
      </c>
      <c r="K55" s="14">
        <v>10354</v>
      </c>
    </row>
    <row r="56" spans="2:11" ht="17.25">
      <c r="B56" s="39" t="s">
        <v>504</v>
      </c>
      <c r="C56" s="20">
        <v>4087</v>
      </c>
      <c r="D56" s="21">
        <v>1512</v>
      </c>
      <c r="E56" s="14">
        <v>58989</v>
      </c>
      <c r="F56" s="21">
        <v>9448</v>
      </c>
      <c r="G56" s="21">
        <v>9699</v>
      </c>
      <c r="H56" s="21">
        <v>9882</v>
      </c>
      <c r="I56" s="21">
        <v>9850</v>
      </c>
      <c r="J56" s="21">
        <v>10128</v>
      </c>
      <c r="K56" s="21">
        <v>9982</v>
      </c>
    </row>
    <row r="57" spans="2:11" ht="17.25">
      <c r="B57" s="39" t="s">
        <v>638</v>
      </c>
      <c r="C57" s="20">
        <v>4039</v>
      </c>
      <c r="D57" s="21">
        <v>1480</v>
      </c>
      <c r="E57" s="14">
        <v>58259</v>
      </c>
      <c r="F57" s="21">
        <v>9304</v>
      </c>
      <c r="G57" s="21">
        <v>9434</v>
      </c>
      <c r="H57" s="21">
        <v>9672</v>
      </c>
      <c r="I57" s="21">
        <v>9887</v>
      </c>
      <c r="J57" s="21">
        <v>9845</v>
      </c>
      <c r="K57" s="21">
        <v>10117</v>
      </c>
    </row>
    <row r="58" spans="2:11" ht="17.25">
      <c r="B58" s="39"/>
      <c r="C58" s="20"/>
      <c r="D58" s="21"/>
      <c r="E58" s="14"/>
      <c r="F58" s="21"/>
      <c r="G58" s="21"/>
      <c r="H58" s="21"/>
      <c r="I58" s="21"/>
      <c r="J58" s="21"/>
      <c r="K58" s="21"/>
    </row>
    <row r="59" spans="2:11" ht="17.25">
      <c r="B59" s="39" t="s">
        <v>666</v>
      </c>
      <c r="C59" s="20">
        <v>3971</v>
      </c>
      <c r="D59" s="21">
        <v>1461</v>
      </c>
      <c r="E59" s="14">
        <v>56892</v>
      </c>
      <c r="F59" s="21">
        <v>8777</v>
      </c>
      <c r="G59" s="21">
        <v>9283</v>
      </c>
      <c r="H59" s="21">
        <v>9442</v>
      </c>
      <c r="I59" s="21">
        <v>9662</v>
      </c>
      <c r="J59" s="21">
        <v>9883</v>
      </c>
      <c r="K59" s="21">
        <v>9845</v>
      </c>
    </row>
    <row r="60" spans="2:11" ht="18" thickBot="1">
      <c r="B60" s="5"/>
      <c r="C60" s="22"/>
      <c r="D60" s="5"/>
      <c r="E60" s="5"/>
      <c r="F60" s="5"/>
      <c r="G60" s="5"/>
      <c r="H60" s="5"/>
      <c r="I60" s="5"/>
      <c r="J60" s="5"/>
      <c r="K60" s="5"/>
    </row>
    <row r="61" ht="17.25">
      <c r="C61" s="1" t="s">
        <v>542</v>
      </c>
    </row>
  </sheetData>
  <sheetProtection selectLockedCells="1" selectUnlockedCells="1"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2.00390625" style="2" customWidth="1"/>
    <col min="3" max="4" width="12.125" style="2" customWidth="1"/>
    <col min="5" max="6" width="12.625" style="2" bestFit="1" customWidth="1"/>
    <col min="7" max="7" width="11.125" style="2" bestFit="1" customWidth="1"/>
    <col min="8" max="10" width="12.125" style="2" customWidth="1"/>
    <col min="11" max="12" width="12.625" style="2" bestFit="1" customWidth="1"/>
    <col min="13" max="16384" width="10.875" style="2" customWidth="1"/>
  </cols>
  <sheetData>
    <row r="1" ht="17.25">
      <c r="A1" s="1"/>
    </row>
    <row r="6" ht="17.25">
      <c r="F6" s="4" t="s">
        <v>58</v>
      </c>
    </row>
    <row r="7" ht="17.25">
      <c r="C7" s="4" t="s">
        <v>79</v>
      </c>
    </row>
    <row r="8" spans="2:12" ht="18" thickBot="1">
      <c r="B8" s="5"/>
      <c r="C8" s="5"/>
      <c r="D8" s="5"/>
      <c r="E8" s="6" t="s">
        <v>80</v>
      </c>
      <c r="F8" s="5"/>
      <c r="G8" s="5"/>
      <c r="H8" s="5"/>
      <c r="I8" s="5"/>
      <c r="J8" s="5"/>
      <c r="K8" s="5"/>
      <c r="L8" s="5"/>
    </row>
    <row r="9" spans="3:12" ht="17.25">
      <c r="C9" s="7"/>
      <c r="D9" s="27" t="s">
        <v>81</v>
      </c>
      <c r="E9" s="10"/>
      <c r="F9" s="10"/>
      <c r="G9" s="27" t="s">
        <v>82</v>
      </c>
      <c r="H9" s="11" t="s">
        <v>83</v>
      </c>
      <c r="I9" s="10"/>
      <c r="J9" s="10"/>
      <c r="K9" s="11" t="s">
        <v>84</v>
      </c>
      <c r="L9" s="10"/>
    </row>
    <row r="10" spans="2:12" ht="17.25">
      <c r="B10" s="10"/>
      <c r="C10" s="12" t="s">
        <v>63</v>
      </c>
      <c r="D10" s="11" t="s">
        <v>85</v>
      </c>
      <c r="E10" s="12" t="s">
        <v>3</v>
      </c>
      <c r="F10" s="12" t="s">
        <v>4</v>
      </c>
      <c r="G10" s="11" t="s">
        <v>69</v>
      </c>
      <c r="H10" s="12" t="s">
        <v>92</v>
      </c>
      <c r="I10" s="12" t="s">
        <v>3</v>
      </c>
      <c r="J10" s="12" t="s">
        <v>4</v>
      </c>
      <c r="K10" s="12" t="s">
        <v>3</v>
      </c>
      <c r="L10" s="12" t="s">
        <v>4</v>
      </c>
    </row>
    <row r="11" spans="3:12" ht="17.25">
      <c r="C11" s="13" t="s">
        <v>7</v>
      </c>
      <c r="D11" s="31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4" t="s">
        <v>8</v>
      </c>
      <c r="K11" s="14" t="s">
        <v>8</v>
      </c>
      <c r="L11" s="14" t="s">
        <v>8</v>
      </c>
    </row>
    <row r="12" spans="2:12" s="23" customFormat="1" ht="17.25">
      <c r="B12" s="200" t="s">
        <v>666</v>
      </c>
      <c r="C12" s="248">
        <v>291</v>
      </c>
      <c r="D12" s="249">
        <v>3971</v>
      </c>
      <c r="E12" s="249">
        <v>1461</v>
      </c>
      <c r="F12" s="249">
        <v>2510</v>
      </c>
      <c r="G12" s="249">
        <v>966</v>
      </c>
      <c r="H12" s="249">
        <v>56892</v>
      </c>
      <c r="I12" s="249">
        <v>28922</v>
      </c>
      <c r="J12" s="249">
        <v>27970</v>
      </c>
      <c r="K12" s="249">
        <v>4484</v>
      </c>
      <c r="L12" s="249">
        <v>4293</v>
      </c>
    </row>
    <row r="13" spans="2:12" ht="17.25">
      <c r="B13" s="39"/>
      <c r="C13" s="233"/>
      <c r="D13" s="235"/>
      <c r="E13" s="235"/>
      <c r="F13" s="235"/>
      <c r="G13" s="235"/>
      <c r="H13" s="235"/>
      <c r="I13" s="235"/>
      <c r="J13" s="235"/>
      <c r="K13" s="235"/>
      <c r="L13" s="235"/>
    </row>
    <row r="14" spans="2:12" ht="17.25">
      <c r="B14" s="97" t="s">
        <v>34</v>
      </c>
      <c r="C14" s="233">
        <v>58</v>
      </c>
      <c r="D14" s="235">
        <v>1120</v>
      </c>
      <c r="E14" s="235">
        <v>380</v>
      </c>
      <c r="F14" s="235">
        <v>740</v>
      </c>
      <c r="G14" s="235">
        <v>257</v>
      </c>
      <c r="H14" s="235">
        <v>20894</v>
      </c>
      <c r="I14" s="235">
        <v>10550</v>
      </c>
      <c r="J14" s="235">
        <v>10344</v>
      </c>
      <c r="K14" s="235">
        <v>1642</v>
      </c>
      <c r="L14" s="235">
        <v>1618</v>
      </c>
    </row>
    <row r="15" spans="2:12" ht="17.25">
      <c r="B15" s="97" t="s">
        <v>35</v>
      </c>
      <c r="C15" s="244">
        <v>20</v>
      </c>
      <c r="D15" s="236">
        <v>229</v>
      </c>
      <c r="E15" s="236">
        <v>76</v>
      </c>
      <c r="F15" s="235">
        <v>153</v>
      </c>
      <c r="G15" s="236">
        <v>45</v>
      </c>
      <c r="H15" s="235">
        <v>2906</v>
      </c>
      <c r="I15" s="235">
        <v>1484</v>
      </c>
      <c r="J15" s="235">
        <v>1422</v>
      </c>
      <c r="K15" s="236">
        <v>225</v>
      </c>
      <c r="L15" s="236">
        <v>226</v>
      </c>
    </row>
    <row r="16" spans="2:12" ht="17.25">
      <c r="B16" s="97" t="s">
        <v>36</v>
      </c>
      <c r="C16" s="244">
        <v>15</v>
      </c>
      <c r="D16" s="236">
        <v>260</v>
      </c>
      <c r="E16" s="236">
        <v>91</v>
      </c>
      <c r="F16" s="235">
        <v>169</v>
      </c>
      <c r="G16" s="236">
        <v>62</v>
      </c>
      <c r="H16" s="235">
        <v>3918</v>
      </c>
      <c r="I16" s="235">
        <v>1954</v>
      </c>
      <c r="J16" s="235">
        <v>1964</v>
      </c>
      <c r="K16" s="236">
        <v>289</v>
      </c>
      <c r="L16" s="236">
        <v>295</v>
      </c>
    </row>
    <row r="17" spans="2:12" ht="17.25">
      <c r="B17" s="97" t="s">
        <v>37</v>
      </c>
      <c r="C17" s="244">
        <v>7</v>
      </c>
      <c r="D17" s="236">
        <v>122</v>
      </c>
      <c r="E17" s="236">
        <v>39</v>
      </c>
      <c r="F17" s="235">
        <v>83</v>
      </c>
      <c r="G17" s="236">
        <v>19</v>
      </c>
      <c r="H17" s="235">
        <v>1788</v>
      </c>
      <c r="I17" s="235">
        <v>931</v>
      </c>
      <c r="J17" s="235">
        <v>857</v>
      </c>
      <c r="K17" s="236">
        <v>157</v>
      </c>
      <c r="L17" s="236">
        <v>144</v>
      </c>
    </row>
    <row r="18" spans="2:12" ht="17.25">
      <c r="B18" s="97" t="s">
        <v>38</v>
      </c>
      <c r="C18" s="244">
        <v>6</v>
      </c>
      <c r="D18" s="236">
        <v>101</v>
      </c>
      <c r="E18" s="236">
        <v>37</v>
      </c>
      <c r="F18" s="235">
        <v>64</v>
      </c>
      <c r="G18" s="236">
        <v>20</v>
      </c>
      <c r="H18" s="235">
        <v>1536</v>
      </c>
      <c r="I18" s="235">
        <v>828</v>
      </c>
      <c r="J18" s="235">
        <v>708</v>
      </c>
      <c r="K18" s="236">
        <v>162</v>
      </c>
      <c r="L18" s="236">
        <v>111</v>
      </c>
    </row>
    <row r="19" spans="2:12" ht="17.25">
      <c r="B19" s="97" t="s">
        <v>39</v>
      </c>
      <c r="C19" s="244">
        <v>29</v>
      </c>
      <c r="D19" s="236">
        <v>362</v>
      </c>
      <c r="E19" s="236">
        <v>155</v>
      </c>
      <c r="F19" s="235">
        <v>207</v>
      </c>
      <c r="G19" s="236">
        <v>105</v>
      </c>
      <c r="H19" s="235">
        <v>4551</v>
      </c>
      <c r="I19" s="235">
        <v>2278</v>
      </c>
      <c r="J19" s="235">
        <v>2273</v>
      </c>
      <c r="K19" s="236">
        <v>330</v>
      </c>
      <c r="L19" s="236">
        <v>367</v>
      </c>
    </row>
    <row r="20" spans="2:12" ht="17.25">
      <c r="B20" s="97" t="s">
        <v>40</v>
      </c>
      <c r="C20" s="244">
        <v>7</v>
      </c>
      <c r="D20" s="236">
        <v>124</v>
      </c>
      <c r="E20" s="236">
        <v>50</v>
      </c>
      <c r="F20" s="235">
        <v>74</v>
      </c>
      <c r="G20" s="236">
        <v>29</v>
      </c>
      <c r="H20" s="235">
        <v>1694</v>
      </c>
      <c r="I20" s="235">
        <v>866</v>
      </c>
      <c r="J20" s="235">
        <v>828</v>
      </c>
      <c r="K20" s="236">
        <v>139</v>
      </c>
      <c r="L20" s="236">
        <v>124</v>
      </c>
    </row>
    <row r="21" spans="2:12" ht="17.25">
      <c r="B21" s="97" t="s">
        <v>407</v>
      </c>
      <c r="C21" s="244">
        <v>19</v>
      </c>
      <c r="D21" s="236">
        <v>247</v>
      </c>
      <c r="E21" s="236">
        <v>87</v>
      </c>
      <c r="F21" s="235">
        <v>160</v>
      </c>
      <c r="G21" s="236">
        <v>86</v>
      </c>
      <c r="H21" s="235">
        <v>3802</v>
      </c>
      <c r="I21" s="235">
        <v>1965</v>
      </c>
      <c r="J21" s="235">
        <v>1837</v>
      </c>
      <c r="K21" s="236">
        <v>306</v>
      </c>
      <c r="L21" s="236">
        <v>256</v>
      </c>
    </row>
    <row r="22" spans="2:12" ht="17.25">
      <c r="B22" s="97" t="s">
        <v>408</v>
      </c>
      <c r="C22" s="244">
        <v>6</v>
      </c>
      <c r="D22" s="236">
        <v>176</v>
      </c>
      <c r="E22" s="236">
        <v>47</v>
      </c>
      <c r="F22" s="235">
        <v>129</v>
      </c>
      <c r="G22" s="236">
        <v>24</v>
      </c>
      <c r="H22" s="235">
        <v>3797</v>
      </c>
      <c r="I22" s="235">
        <v>1911</v>
      </c>
      <c r="J22" s="235">
        <v>1886</v>
      </c>
      <c r="K22" s="236">
        <v>326</v>
      </c>
      <c r="L22" s="236">
        <v>299</v>
      </c>
    </row>
    <row r="23" spans="2:12" ht="17.25">
      <c r="B23" s="97"/>
      <c r="C23" s="244"/>
      <c r="D23" s="236"/>
      <c r="E23" s="236"/>
      <c r="F23" s="235"/>
      <c r="G23" s="236"/>
      <c r="H23" s="235"/>
      <c r="I23" s="235"/>
      <c r="J23" s="235"/>
      <c r="K23" s="236"/>
      <c r="L23" s="236"/>
    </row>
    <row r="24" spans="2:12" ht="17.25">
      <c r="B24" s="97" t="s">
        <v>419</v>
      </c>
      <c r="C24" s="244">
        <v>7</v>
      </c>
      <c r="D24" s="236">
        <v>49</v>
      </c>
      <c r="E24" s="236">
        <v>15</v>
      </c>
      <c r="F24" s="235">
        <v>34</v>
      </c>
      <c r="G24" s="236">
        <v>12</v>
      </c>
      <c r="H24" s="235">
        <v>453</v>
      </c>
      <c r="I24" s="235">
        <v>238</v>
      </c>
      <c r="J24" s="235">
        <v>215</v>
      </c>
      <c r="K24" s="236">
        <v>29</v>
      </c>
      <c r="L24" s="236">
        <v>29</v>
      </c>
    </row>
    <row r="25" spans="2:12" ht="17.25">
      <c r="B25" s="97"/>
      <c r="C25" s="244"/>
      <c r="D25" s="236"/>
      <c r="E25" s="236"/>
      <c r="F25" s="235"/>
      <c r="G25" s="236"/>
      <c r="H25" s="235"/>
      <c r="I25" s="235"/>
      <c r="J25" s="235"/>
      <c r="K25" s="236"/>
      <c r="L25" s="236"/>
    </row>
    <row r="26" spans="2:12" ht="17.25">
      <c r="B26" s="97" t="s">
        <v>41</v>
      </c>
      <c r="C26" s="244">
        <v>11</v>
      </c>
      <c r="D26" s="236">
        <v>94</v>
      </c>
      <c r="E26" s="236">
        <v>40</v>
      </c>
      <c r="F26" s="235">
        <v>54</v>
      </c>
      <c r="G26" s="236">
        <v>23</v>
      </c>
      <c r="H26" s="235">
        <v>846</v>
      </c>
      <c r="I26" s="235">
        <v>434</v>
      </c>
      <c r="J26" s="235">
        <v>412</v>
      </c>
      <c r="K26" s="236">
        <v>64</v>
      </c>
      <c r="L26" s="236">
        <v>60</v>
      </c>
    </row>
    <row r="27" spans="2:12" ht="17.25">
      <c r="B27" s="97" t="s">
        <v>42</v>
      </c>
      <c r="C27" s="230">
        <v>5</v>
      </c>
      <c r="D27" s="232">
        <v>26</v>
      </c>
      <c r="E27" s="236">
        <v>12</v>
      </c>
      <c r="F27" s="232">
        <v>14</v>
      </c>
      <c r="G27" s="232">
        <v>7</v>
      </c>
      <c r="H27" s="232">
        <v>224</v>
      </c>
      <c r="I27" s="232">
        <v>106</v>
      </c>
      <c r="J27" s="232">
        <v>118</v>
      </c>
      <c r="K27" s="232">
        <v>16</v>
      </c>
      <c r="L27" s="232">
        <v>17</v>
      </c>
    </row>
    <row r="28" spans="2:12" ht="17.25">
      <c r="B28" s="97" t="s">
        <v>43</v>
      </c>
      <c r="C28" s="244">
        <v>4</v>
      </c>
      <c r="D28" s="236">
        <v>19</v>
      </c>
      <c r="E28" s="236">
        <v>10</v>
      </c>
      <c r="F28" s="235">
        <v>9</v>
      </c>
      <c r="G28" s="236">
        <v>5</v>
      </c>
      <c r="H28" s="235">
        <v>106</v>
      </c>
      <c r="I28" s="235">
        <v>57</v>
      </c>
      <c r="J28" s="235">
        <v>49</v>
      </c>
      <c r="K28" s="236">
        <v>3</v>
      </c>
      <c r="L28" s="236">
        <v>4</v>
      </c>
    </row>
    <row r="29" spans="2:12" ht="17.25">
      <c r="B29" s="97"/>
      <c r="C29" s="244"/>
      <c r="D29" s="236"/>
      <c r="E29" s="236"/>
      <c r="F29" s="235"/>
      <c r="G29" s="236"/>
      <c r="H29" s="235"/>
      <c r="I29" s="235"/>
      <c r="J29" s="235"/>
      <c r="K29" s="236"/>
      <c r="L29" s="236"/>
    </row>
    <row r="30" spans="2:12" ht="17.25">
      <c r="B30" s="97" t="s">
        <v>44</v>
      </c>
      <c r="C30" s="244">
        <v>5</v>
      </c>
      <c r="D30" s="236">
        <v>67</v>
      </c>
      <c r="E30" s="236">
        <v>25</v>
      </c>
      <c r="F30" s="235">
        <v>42</v>
      </c>
      <c r="G30" s="236">
        <v>9</v>
      </c>
      <c r="H30" s="235">
        <v>748</v>
      </c>
      <c r="I30" s="235">
        <v>368</v>
      </c>
      <c r="J30" s="235">
        <v>380</v>
      </c>
      <c r="K30" s="236">
        <v>44</v>
      </c>
      <c r="L30" s="236">
        <v>63</v>
      </c>
    </row>
    <row r="31" spans="2:12" ht="17.25">
      <c r="B31" s="97" t="s">
        <v>45</v>
      </c>
      <c r="C31" s="244">
        <v>5</v>
      </c>
      <c r="D31" s="236">
        <v>43</v>
      </c>
      <c r="E31" s="236">
        <v>14</v>
      </c>
      <c r="F31" s="235">
        <v>29</v>
      </c>
      <c r="G31" s="236">
        <v>7</v>
      </c>
      <c r="H31" s="235">
        <v>414</v>
      </c>
      <c r="I31" s="235">
        <v>196</v>
      </c>
      <c r="J31" s="235">
        <v>218</v>
      </c>
      <c r="K31" s="236">
        <v>27</v>
      </c>
      <c r="L31" s="236">
        <v>31</v>
      </c>
    </row>
    <row r="32" spans="2:12" ht="17.25">
      <c r="B32" s="97" t="s">
        <v>420</v>
      </c>
      <c r="C32" s="244">
        <v>17</v>
      </c>
      <c r="D32" s="236">
        <v>166</v>
      </c>
      <c r="E32" s="236">
        <v>57</v>
      </c>
      <c r="F32" s="235">
        <v>109</v>
      </c>
      <c r="G32" s="236">
        <v>41</v>
      </c>
      <c r="H32" s="235">
        <v>1653</v>
      </c>
      <c r="I32" s="235">
        <v>848</v>
      </c>
      <c r="J32" s="235">
        <v>805</v>
      </c>
      <c r="K32" s="236">
        <v>143</v>
      </c>
      <c r="L32" s="236">
        <v>102</v>
      </c>
    </row>
    <row r="33" spans="2:12" ht="17.25">
      <c r="B33" s="97"/>
      <c r="C33" s="244"/>
      <c r="D33" s="236"/>
      <c r="E33" s="236"/>
      <c r="F33" s="235"/>
      <c r="G33" s="236"/>
      <c r="H33" s="235"/>
      <c r="I33" s="235"/>
      <c r="J33" s="235"/>
      <c r="K33" s="236"/>
      <c r="L33" s="236"/>
    </row>
    <row r="34" spans="2:12" ht="17.25">
      <c r="B34" s="97" t="s">
        <v>46</v>
      </c>
      <c r="C34" s="244">
        <v>2</v>
      </c>
      <c r="D34" s="236">
        <v>32</v>
      </c>
      <c r="E34" s="236">
        <v>12</v>
      </c>
      <c r="F34" s="235">
        <v>20</v>
      </c>
      <c r="G34" s="236">
        <v>6</v>
      </c>
      <c r="H34" s="235">
        <v>430</v>
      </c>
      <c r="I34" s="235">
        <v>222</v>
      </c>
      <c r="J34" s="235">
        <v>208</v>
      </c>
      <c r="K34" s="236">
        <v>35</v>
      </c>
      <c r="L34" s="236">
        <v>24</v>
      </c>
    </row>
    <row r="35" spans="2:12" ht="17.25">
      <c r="B35" s="97" t="s">
        <v>546</v>
      </c>
      <c r="C35" s="244">
        <v>3</v>
      </c>
      <c r="D35" s="236">
        <v>39</v>
      </c>
      <c r="E35" s="236">
        <v>15</v>
      </c>
      <c r="F35" s="235">
        <v>24</v>
      </c>
      <c r="G35" s="236">
        <v>8</v>
      </c>
      <c r="H35" s="235">
        <v>500</v>
      </c>
      <c r="I35" s="235">
        <v>268</v>
      </c>
      <c r="J35" s="235">
        <v>232</v>
      </c>
      <c r="K35" s="236">
        <v>37</v>
      </c>
      <c r="L35" s="236">
        <v>41</v>
      </c>
    </row>
    <row r="36" spans="2:12" ht="17.25">
      <c r="B36" s="97" t="s">
        <v>547</v>
      </c>
      <c r="C36" s="244">
        <v>4</v>
      </c>
      <c r="D36" s="236">
        <v>39</v>
      </c>
      <c r="E36" s="236">
        <v>16</v>
      </c>
      <c r="F36" s="235">
        <v>23</v>
      </c>
      <c r="G36" s="236">
        <v>9</v>
      </c>
      <c r="H36" s="235">
        <v>356</v>
      </c>
      <c r="I36" s="235">
        <v>199</v>
      </c>
      <c r="J36" s="235">
        <v>157</v>
      </c>
      <c r="K36" s="236">
        <v>37</v>
      </c>
      <c r="L36" s="236">
        <v>22</v>
      </c>
    </row>
    <row r="37" spans="2:12" ht="17.25">
      <c r="B37" s="97" t="s">
        <v>47</v>
      </c>
      <c r="C37" s="244">
        <v>4</v>
      </c>
      <c r="D37" s="236">
        <v>50</v>
      </c>
      <c r="E37" s="236">
        <v>20</v>
      </c>
      <c r="F37" s="235">
        <v>30</v>
      </c>
      <c r="G37" s="236">
        <v>12</v>
      </c>
      <c r="H37" s="235">
        <v>473</v>
      </c>
      <c r="I37" s="235">
        <v>234</v>
      </c>
      <c r="J37" s="235">
        <v>239</v>
      </c>
      <c r="K37" s="236">
        <v>51</v>
      </c>
      <c r="L37" s="236">
        <v>38</v>
      </c>
    </row>
    <row r="38" spans="2:12" ht="17.25">
      <c r="B38" s="97" t="s">
        <v>56</v>
      </c>
      <c r="C38" s="244">
        <v>5</v>
      </c>
      <c r="D38" s="236">
        <v>69</v>
      </c>
      <c r="E38" s="236">
        <v>29</v>
      </c>
      <c r="F38" s="235">
        <v>40</v>
      </c>
      <c r="G38" s="236">
        <v>13</v>
      </c>
      <c r="H38" s="235">
        <v>877</v>
      </c>
      <c r="I38" s="235">
        <v>450</v>
      </c>
      <c r="J38" s="235">
        <v>427</v>
      </c>
      <c r="K38" s="236">
        <v>71</v>
      </c>
      <c r="L38" s="236">
        <v>80</v>
      </c>
    </row>
    <row r="39" spans="2:12" ht="17.25">
      <c r="B39" s="97" t="s">
        <v>421</v>
      </c>
      <c r="C39" s="244">
        <v>9</v>
      </c>
      <c r="D39" s="236">
        <v>82</v>
      </c>
      <c r="E39" s="236">
        <v>30</v>
      </c>
      <c r="F39" s="235">
        <v>52</v>
      </c>
      <c r="G39" s="236">
        <v>22</v>
      </c>
      <c r="H39" s="235">
        <v>641</v>
      </c>
      <c r="I39" s="235">
        <v>332</v>
      </c>
      <c r="J39" s="235">
        <v>309</v>
      </c>
      <c r="K39" s="236">
        <v>46</v>
      </c>
      <c r="L39" s="236">
        <v>41</v>
      </c>
    </row>
    <row r="40" spans="2:12" ht="17.25">
      <c r="B40" s="97"/>
      <c r="C40" s="244"/>
      <c r="D40" s="236"/>
      <c r="E40" s="236"/>
      <c r="F40" s="235"/>
      <c r="G40" s="236"/>
      <c r="H40" s="235"/>
      <c r="I40" s="235"/>
      <c r="J40" s="235"/>
      <c r="K40" s="236"/>
      <c r="L40" s="236"/>
    </row>
    <row r="41" spans="2:12" ht="17.25">
      <c r="B41" s="97" t="s">
        <v>48</v>
      </c>
      <c r="C41" s="244">
        <v>11</v>
      </c>
      <c r="D41" s="236">
        <v>120</v>
      </c>
      <c r="E41" s="236">
        <v>53</v>
      </c>
      <c r="F41" s="235">
        <v>67</v>
      </c>
      <c r="G41" s="236">
        <v>34</v>
      </c>
      <c r="H41" s="235">
        <v>1200</v>
      </c>
      <c r="I41" s="235">
        <v>640</v>
      </c>
      <c r="J41" s="235">
        <v>560</v>
      </c>
      <c r="K41" s="236">
        <v>87</v>
      </c>
      <c r="L41" s="236">
        <v>76</v>
      </c>
    </row>
    <row r="42" spans="2:12" ht="17.25">
      <c r="B42" s="97" t="s">
        <v>49</v>
      </c>
      <c r="C42" s="244">
        <v>5</v>
      </c>
      <c r="D42" s="236">
        <v>69</v>
      </c>
      <c r="E42" s="236">
        <v>32</v>
      </c>
      <c r="F42" s="235">
        <v>37</v>
      </c>
      <c r="G42" s="236">
        <v>14</v>
      </c>
      <c r="H42" s="235">
        <v>963</v>
      </c>
      <c r="I42" s="235">
        <v>486</v>
      </c>
      <c r="J42" s="235">
        <v>477</v>
      </c>
      <c r="K42" s="236">
        <v>69</v>
      </c>
      <c r="L42" s="236">
        <v>77</v>
      </c>
    </row>
    <row r="43" spans="2:12" ht="17.25">
      <c r="B43" s="97" t="s">
        <v>422</v>
      </c>
      <c r="C43" s="244">
        <v>3</v>
      </c>
      <c r="D43" s="236">
        <v>26</v>
      </c>
      <c r="E43" s="236">
        <v>13</v>
      </c>
      <c r="F43" s="235">
        <v>13</v>
      </c>
      <c r="G43" s="236">
        <v>6</v>
      </c>
      <c r="H43" s="235">
        <v>205</v>
      </c>
      <c r="I43" s="235">
        <v>113</v>
      </c>
      <c r="J43" s="235">
        <v>92</v>
      </c>
      <c r="K43" s="236">
        <v>14</v>
      </c>
      <c r="L43" s="236">
        <v>13</v>
      </c>
    </row>
    <row r="44" spans="2:12" ht="17.25">
      <c r="B44" s="97"/>
      <c r="C44" s="244"/>
      <c r="D44" s="236"/>
      <c r="E44" s="236"/>
      <c r="F44" s="235"/>
      <c r="G44" s="236"/>
      <c r="H44" s="235"/>
      <c r="I44" s="235"/>
      <c r="J44" s="235"/>
      <c r="K44" s="236"/>
      <c r="L44" s="236"/>
    </row>
    <row r="45" spans="2:12" ht="17.25">
      <c r="B45" s="97" t="s">
        <v>50</v>
      </c>
      <c r="C45" s="244">
        <v>8</v>
      </c>
      <c r="D45" s="236">
        <v>82</v>
      </c>
      <c r="E45" s="236">
        <v>36</v>
      </c>
      <c r="F45" s="235">
        <v>46</v>
      </c>
      <c r="G45" s="236">
        <v>37</v>
      </c>
      <c r="H45" s="235">
        <v>809</v>
      </c>
      <c r="I45" s="235">
        <v>410</v>
      </c>
      <c r="J45" s="235">
        <v>399</v>
      </c>
      <c r="K45" s="236">
        <v>66</v>
      </c>
      <c r="L45" s="236">
        <v>56</v>
      </c>
    </row>
    <row r="46" spans="2:12" ht="17.25">
      <c r="B46" s="97" t="s">
        <v>51</v>
      </c>
      <c r="C46" s="244">
        <v>1</v>
      </c>
      <c r="D46" s="236">
        <v>14</v>
      </c>
      <c r="E46" s="236">
        <v>6</v>
      </c>
      <c r="F46" s="235">
        <v>8</v>
      </c>
      <c r="G46" s="236">
        <v>7</v>
      </c>
      <c r="H46" s="235">
        <v>157</v>
      </c>
      <c r="I46" s="235">
        <v>77</v>
      </c>
      <c r="J46" s="235">
        <v>80</v>
      </c>
      <c r="K46" s="236">
        <v>9</v>
      </c>
      <c r="L46" s="236">
        <v>11</v>
      </c>
    </row>
    <row r="47" spans="2:12" ht="17.25">
      <c r="B47" s="97" t="s">
        <v>423</v>
      </c>
      <c r="C47" s="244">
        <v>3</v>
      </c>
      <c r="D47" s="236">
        <v>23</v>
      </c>
      <c r="E47" s="236">
        <v>11</v>
      </c>
      <c r="F47" s="235">
        <v>12</v>
      </c>
      <c r="G47" s="236">
        <v>12</v>
      </c>
      <c r="H47" s="235">
        <v>117</v>
      </c>
      <c r="I47" s="235">
        <v>56</v>
      </c>
      <c r="J47" s="235">
        <v>61</v>
      </c>
      <c r="K47" s="236">
        <v>5</v>
      </c>
      <c r="L47" s="236">
        <v>8</v>
      </c>
    </row>
    <row r="48" spans="2:12" ht="17.25">
      <c r="B48" s="97" t="s">
        <v>548</v>
      </c>
      <c r="C48" s="244">
        <v>1</v>
      </c>
      <c r="D48" s="236">
        <v>6</v>
      </c>
      <c r="E48" s="236">
        <v>4</v>
      </c>
      <c r="F48" s="235">
        <v>2</v>
      </c>
      <c r="G48" s="236">
        <v>4</v>
      </c>
      <c r="H48" s="235">
        <v>14</v>
      </c>
      <c r="I48" s="235">
        <v>8</v>
      </c>
      <c r="J48" s="235">
        <v>6</v>
      </c>
      <c r="K48" s="236">
        <v>0</v>
      </c>
      <c r="L48" s="236">
        <v>1</v>
      </c>
    </row>
    <row r="49" spans="2:12" ht="17.25">
      <c r="B49" s="97" t="s">
        <v>52</v>
      </c>
      <c r="C49" s="244">
        <v>11</v>
      </c>
      <c r="D49" s="236">
        <v>115</v>
      </c>
      <c r="E49" s="236">
        <v>49</v>
      </c>
      <c r="F49" s="235">
        <v>66</v>
      </c>
      <c r="G49" s="236">
        <v>31</v>
      </c>
      <c r="H49" s="235">
        <v>820</v>
      </c>
      <c r="I49" s="235">
        <v>413</v>
      </c>
      <c r="J49" s="235">
        <v>407</v>
      </c>
      <c r="K49" s="236">
        <v>55</v>
      </c>
      <c r="L49" s="236">
        <v>59</v>
      </c>
    </row>
    <row r="50" spans="2:12" ht="17.25">
      <c r="B50" s="1"/>
      <c r="C50" s="144"/>
      <c r="D50" s="145"/>
      <c r="E50" s="145"/>
      <c r="F50" s="146"/>
      <c r="G50" s="145"/>
      <c r="H50" s="146"/>
      <c r="I50" s="146"/>
      <c r="J50" s="146"/>
      <c r="K50" s="145"/>
      <c r="L50" s="145"/>
    </row>
    <row r="51" spans="2:12" ht="18" thickBot="1">
      <c r="B51" s="5"/>
      <c r="C51" s="174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3:12" ht="17.25">
      <c r="C52" s="148" t="s">
        <v>542</v>
      </c>
      <c r="D52" s="149"/>
      <c r="E52" s="149"/>
      <c r="F52" s="149"/>
      <c r="G52" s="149"/>
      <c r="H52" s="149"/>
      <c r="I52" s="149"/>
      <c r="J52" s="149"/>
      <c r="K52" s="149"/>
      <c r="L52" s="149"/>
    </row>
    <row r="53" spans="3:12" ht="17.25"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3:12" ht="17.25"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3:12" ht="17.25"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3:12" ht="17.25"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3:12" ht="17.25">
      <c r="C57" s="149"/>
      <c r="D57" s="149"/>
      <c r="E57" s="149"/>
      <c r="F57" s="149"/>
      <c r="G57" s="149"/>
      <c r="H57" s="149"/>
      <c r="I57" s="149"/>
      <c r="J57" s="149"/>
      <c r="K57" s="149"/>
      <c r="L57" s="149"/>
    </row>
    <row r="58" spans="1:12" ht="17.25">
      <c r="A58" s="1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7.25">
      <c r="A59" s="1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3:12" ht="17.25"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3:12" ht="17.25"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3:12" ht="17.25"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3:12" ht="17.25"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3:12" ht="17.25">
      <c r="C64" s="149"/>
      <c r="D64" s="149"/>
      <c r="E64" s="149"/>
      <c r="F64" s="149"/>
      <c r="G64" s="149"/>
      <c r="H64" s="149"/>
      <c r="I64" s="149"/>
      <c r="J64" s="149"/>
      <c r="K64" s="149"/>
      <c r="L64" s="149"/>
    </row>
    <row r="65" spans="3:12" ht="17.25">
      <c r="C65" s="149"/>
      <c r="D65" s="149"/>
      <c r="E65" s="149"/>
      <c r="F65" s="149"/>
      <c r="G65" s="149"/>
      <c r="H65" s="149"/>
      <c r="I65" s="149"/>
      <c r="J65" s="149"/>
      <c r="K65" s="149"/>
      <c r="L65" s="149"/>
    </row>
    <row r="66" spans="3:12" ht="17.25">
      <c r="C66" s="149"/>
      <c r="D66" s="149"/>
      <c r="E66" s="149"/>
      <c r="F66" s="149"/>
      <c r="G66" s="149"/>
      <c r="H66" s="149"/>
      <c r="I66" s="149"/>
      <c r="J66" s="149"/>
      <c r="K66" s="149"/>
      <c r="L66" s="149"/>
    </row>
    <row r="67" spans="3:12" ht="17.25">
      <c r="C67" s="149"/>
      <c r="D67" s="149"/>
      <c r="E67" s="149"/>
      <c r="F67" s="149"/>
      <c r="G67" s="149"/>
      <c r="H67" s="149"/>
      <c r="I67" s="149"/>
      <c r="J67" s="149"/>
      <c r="K67" s="149"/>
      <c r="L67" s="149"/>
    </row>
    <row r="68" spans="3:12" ht="17.25">
      <c r="C68" s="149"/>
      <c r="D68" s="149"/>
      <c r="E68" s="149"/>
      <c r="F68" s="149"/>
      <c r="G68" s="149"/>
      <c r="H68" s="149"/>
      <c r="I68" s="149"/>
      <c r="J68" s="149"/>
      <c r="K68" s="149"/>
      <c r="L68" s="149"/>
    </row>
    <row r="69" spans="3:12" ht="17.25">
      <c r="C69" s="149"/>
      <c r="D69" s="149"/>
      <c r="E69" s="149"/>
      <c r="F69" s="149"/>
      <c r="G69" s="149"/>
      <c r="H69" s="149"/>
      <c r="I69" s="149"/>
      <c r="J69" s="149"/>
      <c r="K69" s="149"/>
      <c r="L69" s="149"/>
    </row>
    <row r="70" spans="3:12" ht="17.25"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</sheetData>
  <sheetProtection selectLockedCells="1" selectUnlockedCells="1"/>
  <printOptions/>
  <pageMargins left="0.75" right="0.75" top="1" bottom="1" header="0.512" footer="0.51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375" style="2" customWidth="1"/>
    <col min="3" max="4" width="12.125" style="2" customWidth="1"/>
    <col min="5" max="7" width="10.875" style="2" customWidth="1"/>
    <col min="8" max="10" width="12.125" style="2" customWidth="1"/>
    <col min="11" max="16384" width="10.875" style="2" customWidth="1"/>
  </cols>
  <sheetData>
    <row r="1" ht="17.25">
      <c r="A1" s="1"/>
    </row>
    <row r="6" ht="17.25">
      <c r="F6" s="4" t="s">
        <v>58</v>
      </c>
    </row>
    <row r="7" ht="17.25">
      <c r="C7" s="4" t="s">
        <v>86</v>
      </c>
    </row>
    <row r="8" spans="2:12" ht="18" thickBot="1">
      <c r="B8" s="5"/>
      <c r="C8" s="5"/>
      <c r="D8" s="5"/>
      <c r="E8" s="6" t="s">
        <v>80</v>
      </c>
      <c r="F8" s="5"/>
      <c r="G8" s="5"/>
      <c r="H8" s="5"/>
      <c r="I8" s="5"/>
      <c r="J8" s="5"/>
      <c r="K8" s="6" t="s">
        <v>93</v>
      </c>
      <c r="L8" s="5"/>
    </row>
    <row r="9" spans="3:12" ht="17.25">
      <c r="C9" s="11" t="s">
        <v>87</v>
      </c>
      <c r="D9" s="10"/>
      <c r="E9" s="11" t="s">
        <v>88</v>
      </c>
      <c r="F9" s="10"/>
      <c r="G9" s="11" t="s">
        <v>89</v>
      </c>
      <c r="H9" s="10"/>
      <c r="I9" s="11" t="s">
        <v>90</v>
      </c>
      <c r="J9" s="10"/>
      <c r="K9" s="11" t="s">
        <v>91</v>
      </c>
      <c r="L9" s="10"/>
    </row>
    <row r="10" spans="2:12" ht="17.25">
      <c r="B10" s="10"/>
      <c r="C10" s="12" t="s">
        <v>3</v>
      </c>
      <c r="D10" s="12" t="s">
        <v>4</v>
      </c>
      <c r="E10" s="12" t="s">
        <v>3</v>
      </c>
      <c r="F10" s="12" t="s">
        <v>4</v>
      </c>
      <c r="G10" s="12" t="s">
        <v>3</v>
      </c>
      <c r="H10" s="12" t="s">
        <v>4</v>
      </c>
      <c r="I10" s="12" t="s">
        <v>3</v>
      </c>
      <c r="J10" s="12" t="s">
        <v>4</v>
      </c>
      <c r="K10" s="12" t="s">
        <v>3</v>
      </c>
      <c r="L10" s="12" t="s">
        <v>4</v>
      </c>
    </row>
    <row r="11" ht="17.25">
      <c r="C11" s="7"/>
    </row>
    <row r="12" spans="2:12" s="23" customFormat="1" ht="17.25">
      <c r="B12" s="200" t="s">
        <v>666</v>
      </c>
      <c r="C12" s="202">
        <v>4705</v>
      </c>
      <c r="D12" s="203">
        <v>4578</v>
      </c>
      <c r="E12" s="203">
        <v>4884</v>
      </c>
      <c r="F12" s="203">
        <v>4558</v>
      </c>
      <c r="G12" s="203">
        <v>4848</v>
      </c>
      <c r="H12" s="203">
        <v>4814</v>
      </c>
      <c r="I12" s="203">
        <v>5018</v>
      </c>
      <c r="J12" s="203">
        <v>4865</v>
      </c>
      <c r="K12" s="203">
        <v>4983</v>
      </c>
      <c r="L12" s="203">
        <v>4862</v>
      </c>
    </row>
    <row r="13" spans="2:12" ht="17.25">
      <c r="B13" s="39"/>
      <c r="C13" s="19"/>
      <c r="D13" s="16"/>
      <c r="E13" s="16"/>
      <c r="F13" s="16"/>
      <c r="G13" s="16"/>
      <c r="H13" s="16"/>
      <c r="I13" s="16"/>
      <c r="J13" s="16"/>
      <c r="K13" s="16"/>
      <c r="L13" s="16"/>
    </row>
    <row r="14" spans="2:13" ht="17.25">
      <c r="B14" s="97" t="s">
        <v>34</v>
      </c>
      <c r="C14" s="172">
        <v>1723</v>
      </c>
      <c r="D14" s="173">
        <v>1723</v>
      </c>
      <c r="E14" s="173">
        <v>1773</v>
      </c>
      <c r="F14" s="173">
        <v>1748</v>
      </c>
      <c r="G14" s="173">
        <v>1748</v>
      </c>
      <c r="H14" s="173">
        <v>1795</v>
      </c>
      <c r="I14" s="173">
        <v>1863</v>
      </c>
      <c r="J14" s="173">
        <v>1749</v>
      </c>
      <c r="K14" s="173">
        <v>1801</v>
      </c>
      <c r="L14" s="173">
        <v>1711</v>
      </c>
      <c r="M14" s="149"/>
    </row>
    <row r="15" spans="2:13" ht="17.25">
      <c r="B15" s="97" t="s">
        <v>35</v>
      </c>
      <c r="C15" s="144">
        <v>243</v>
      </c>
      <c r="D15" s="145">
        <v>238</v>
      </c>
      <c r="E15" s="145">
        <v>240</v>
      </c>
      <c r="F15" s="146">
        <v>231</v>
      </c>
      <c r="G15" s="145">
        <v>270</v>
      </c>
      <c r="H15" s="146">
        <v>232</v>
      </c>
      <c r="I15" s="146">
        <v>257</v>
      </c>
      <c r="J15" s="146">
        <v>236</v>
      </c>
      <c r="K15" s="145">
        <v>249</v>
      </c>
      <c r="L15" s="145">
        <v>259</v>
      </c>
      <c r="M15" s="149"/>
    </row>
    <row r="16" spans="2:13" ht="17.25">
      <c r="B16" s="97" t="s">
        <v>36</v>
      </c>
      <c r="C16" s="144">
        <v>312</v>
      </c>
      <c r="D16" s="145">
        <v>340</v>
      </c>
      <c r="E16" s="145">
        <v>312</v>
      </c>
      <c r="F16" s="146">
        <v>295</v>
      </c>
      <c r="G16" s="145">
        <v>331</v>
      </c>
      <c r="H16" s="146">
        <v>334</v>
      </c>
      <c r="I16" s="146">
        <v>333</v>
      </c>
      <c r="J16" s="146">
        <v>338</v>
      </c>
      <c r="K16" s="145">
        <v>377</v>
      </c>
      <c r="L16" s="145">
        <v>362</v>
      </c>
      <c r="M16" s="149"/>
    </row>
    <row r="17" spans="2:13" ht="17.25">
      <c r="B17" s="97" t="s">
        <v>37</v>
      </c>
      <c r="C17" s="144">
        <v>163</v>
      </c>
      <c r="D17" s="145">
        <v>129</v>
      </c>
      <c r="E17" s="145">
        <v>140</v>
      </c>
      <c r="F17" s="146">
        <v>143</v>
      </c>
      <c r="G17" s="145">
        <v>143</v>
      </c>
      <c r="H17" s="146">
        <v>145</v>
      </c>
      <c r="I17" s="146">
        <v>166</v>
      </c>
      <c r="J17" s="146">
        <v>139</v>
      </c>
      <c r="K17" s="145">
        <v>162</v>
      </c>
      <c r="L17" s="145">
        <v>157</v>
      </c>
      <c r="M17" s="149"/>
    </row>
    <row r="18" spans="2:13" ht="17.25">
      <c r="B18" s="97" t="s">
        <v>38</v>
      </c>
      <c r="C18" s="144">
        <v>121</v>
      </c>
      <c r="D18" s="145">
        <v>125</v>
      </c>
      <c r="E18" s="145">
        <v>133</v>
      </c>
      <c r="F18" s="146">
        <v>126</v>
      </c>
      <c r="G18" s="145">
        <v>150</v>
      </c>
      <c r="H18" s="146">
        <v>111</v>
      </c>
      <c r="I18" s="146">
        <v>135</v>
      </c>
      <c r="J18" s="146">
        <v>120</v>
      </c>
      <c r="K18" s="145">
        <v>127</v>
      </c>
      <c r="L18" s="145">
        <v>115</v>
      </c>
      <c r="M18" s="149"/>
    </row>
    <row r="19" spans="2:13" ht="17.25">
      <c r="B19" s="97" t="s">
        <v>39</v>
      </c>
      <c r="C19" s="144">
        <v>372</v>
      </c>
      <c r="D19" s="145">
        <v>346</v>
      </c>
      <c r="E19" s="145">
        <v>385</v>
      </c>
      <c r="F19" s="146">
        <v>364</v>
      </c>
      <c r="G19" s="145">
        <v>353</v>
      </c>
      <c r="H19" s="146">
        <v>370</v>
      </c>
      <c r="I19" s="146">
        <v>418</v>
      </c>
      <c r="J19" s="146">
        <v>415</v>
      </c>
      <c r="K19" s="145">
        <v>420</v>
      </c>
      <c r="L19" s="145">
        <v>411</v>
      </c>
      <c r="M19" s="149"/>
    </row>
    <row r="20" spans="2:13" ht="17.25">
      <c r="B20" s="97" t="s">
        <v>40</v>
      </c>
      <c r="C20" s="144">
        <v>132</v>
      </c>
      <c r="D20" s="145">
        <v>137</v>
      </c>
      <c r="E20" s="145">
        <v>152</v>
      </c>
      <c r="F20" s="146">
        <v>131</v>
      </c>
      <c r="G20" s="145">
        <v>145</v>
      </c>
      <c r="H20" s="146">
        <v>155</v>
      </c>
      <c r="I20" s="146">
        <v>154</v>
      </c>
      <c r="J20" s="146">
        <v>129</v>
      </c>
      <c r="K20" s="145">
        <v>144</v>
      </c>
      <c r="L20" s="145">
        <v>152</v>
      </c>
      <c r="M20" s="149"/>
    </row>
    <row r="21" spans="2:13" ht="17.25">
      <c r="B21" s="97" t="s">
        <v>407</v>
      </c>
      <c r="C21" s="172">
        <v>311</v>
      </c>
      <c r="D21" s="173">
        <v>324</v>
      </c>
      <c r="E21" s="145">
        <v>337</v>
      </c>
      <c r="F21" s="173">
        <v>286</v>
      </c>
      <c r="G21" s="173">
        <v>321</v>
      </c>
      <c r="H21" s="173">
        <v>300</v>
      </c>
      <c r="I21" s="173">
        <v>360</v>
      </c>
      <c r="J21" s="173">
        <v>331</v>
      </c>
      <c r="K21" s="173">
        <v>330</v>
      </c>
      <c r="L21" s="173">
        <v>340</v>
      </c>
      <c r="M21" s="149"/>
    </row>
    <row r="22" spans="2:13" ht="17.25">
      <c r="B22" s="97" t="s">
        <v>408</v>
      </c>
      <c r="C22" s="144">
        <v>317</v>
      </c>
      <c r="D22" s="145">
        <v>296</v>
      </c>
      <c r="E22" s="145">
        <v>352</v>
      </c>
      <c r="F22" s="146">
        <v>303</v>
      </c>
      <c r="G22" s="145">
        <v>327</v>
      </c>
      <c r="H22" s="146">
        <v>328</v>
      </c>
      <c r="I22" s="146">
        <v>297</v>
      </c>
      <c r="J22" s="146">
        <v>332</v>
      </c>
      <c r="K22" s="145">
        <v>292</v>
      </c>
      <c r="L22" s="145">
        <v>328</v>
      </c>
      <c r="M22" s="149"/>
    </row>
    <row r="23" spans="2:13" ht="17.25">
      <c r="B23" s="97"/>
      <c r="C23" s="144"/>
      <c r="D23" s="145"/>
      <c r="E23" s="145"/>
      <c r="F23" s="146"/>
      <c r="G23" s="145"/>
      <c r="H23" s="146"/>
      <c r="I23" s="146"/>
      <c r="J23" s="146"/>
      <c r="K23" s="145"/>
      <c r="L23" s="145"/>
      <c r="M23" s="149"/>
    </row>
    <row r="24" spans="2:13" ht="17.25">
      <c r="B24" s="97" t="s">
        <v>419</v>
      </c>
      <c r="C24" s="144">
        <v>46</v>
      </c>
      <c r="D24" s="145">
        <v>39</v>
      </c>
      <c r="E24" s="145">
        <v>35</v>
      </c>
      <c r="F24" s="146">
        <v>39</v>
      </c>
      <c r="G24" s="145">
        <v>45</v>
      </c>
      <c r="H24" s="146">
        <v>31</v>
      </c>
      <c r="I24" s="146">
        <v>41</v>
      </c>
      <c r="J24" s="146">
        <v>34</v>
      </c>
      <c r="K24" s="145">
        <v>42</v>
      </c>
      <c r="L24" s="145">
        <v>43</v>
      </c>
      <c r="M24" s="149"/>
    </row>
    <row r="25" spans="2:13" ht="17.25">
      <c r="B25" s="97"/>
      <c r="C25" s="144"/>
      <c r="D25" s="145"/>
      <c r="E25" s="145"/>
      <c r="F25" s="146"/>
      <c r="G25" s="145"/>
      <c r="H25" s="146"/>
      <c r="I25" s="146"/>
      <c r="J25" s="146"/>
      <c r="K25" s="145"/>
      <c r="L25" s="145"/>
      <c r="M25" s="149"/>
    </row>
    <row r="26" spans="2:13" ht="17.25">
      <c r="B26" s="97" t="s">
        <v>41</v>
      </c>
      <c r="C26" s="144">
        <v>72</v>
      </c>
      <c r="D26" s="145">
        <v>60</v>
      </c>
      <c r="E26" s="145">
        <v>70</v>
      </c>
      <c r="F26" s="146">
        <v>69</v>
      </c>
      <c r="G26" s="145">
        <v>80</v>
      </c>
      <c r="H26" s="146">
        <v>64</v>
      </c>
      <c r="I26" s="146">
        <v>62</v>
      </c>
      <c r="J26" s="146">
        <v>80</v>
      </c>
      <c r="K26" s="145">
        <v>86</v>
      </c>
      <c r="L26" s="145">
        <v>79</v>
      </c>
      <c r="M26" s="149"/>
    </row>
    <row r="27" spans="2:13" ht="17.25">
      <c r="B27" s="97" t="s">
        <v>42</v>
      </c>
      <c r="C27" s="172">
        <v>17</v>
      </c>
      <c r="D27" s="173">
        <v>22</v>
      </c>
      <c r="E27" s="173">
        <v>16</v>
      </c>
      <c r="F27" s="173">
        <v>12</v>
      </c>
      <c r="G27" s="173">
        <v>22</v>
      </c>
      <c r="H27" s="173">
        <v>21</v>
      </c>
      <c r="I27" s="173">
        <v>10</v>
      </c>
      <c r="J27" s="173">
        <v>24</v>
      </c>
      <c r="K27" s="173">
        <v>25</v>
      </c>
      <c r="L27" s="173">
        <v>22</v>
      </c>
      <c r="M27" s="149"/>
    </row>
    <row r="28" spans="2:13" ht="17.25">
      <c r="B28" s="97" t="s">
        <v>43</v>
      </c>
      <c r="C28" s="144">
        <v>12</v>
      </c>
      <c r="D28" s="145">
        <v>9</v>
      </c>
      <c r="E28" s="145">
        <v>9</v>
      </c>
      <c r="F28" s="146">
        <v>6</v>
      </c>
      <c r="G28" s="145">
        <v>6</v>
      </c>
      <c r="H28" s="146">
        <v>9</v>
      </c>
      <c r="I28" s="146">
        <v>9</v>
      </c>
      <c r="J28" s="146">
        <v>14</v>
      </c>
      <c r="K28" s="145">
        <v>18</v>
      </c>
      <c r="L28" s="145">
        <v>7</v>
      </c>
      <c r="M28" s="149"/>
    </row>
    <row r="29" spans="2:13" ht="17.25">
      <c r="B29" s="97"/>
      <c r="C29" s="144"/>
      <c r="D29" s="145"/>
      <c r="E29" s="145"/>
      <c r="F29" s="146"/>
      <c r="G29" s="145"/>
      <c r="H29" s="146"/>
      <c r="I29" s="146"/>
      <c r="J29" s="146"/>
      <c r="K29" s="145"/>
      <c r="L29" s="145"/>
      <c r="M29" s="149"/>
    </row>
    <row r="30" spans="2:13" ht="17.25">
      <c r="B30" s="97" t="s">
        <v>44</v>
      </c>
      <c r="C30" s="144">
        <v>62</v>
      </c>
      <c r="D30" s="145">
        <v>60</v>
      </c>
      <c r="E30" s="145">
        <v>61</v>
      </c>
      <c r="F30" s="146">
        <v>52</v>
      </c>
      <c r="G30" s="145">
        <v>69</v>
      </c>
      <c r="H30" s="146">
        <v>67</v>
      </c>
      <c r="I30" s="146">
        <v>66</v>
      </c>
      <c r="J30" s="146">
        <v>66</v>
      </c>
      <c r="K30" s="145">
        <v>66</v>
      </c>
      <c r="L30" s="145">
        <v>72</v>
      </c>
      <c r="M30" s="149"/>
    </row>
    <row r="31" spans="2:13" ht="17.25">
      <c r="B31" s="97" t="s">
        <v>45</v>
      </c>
      <c r="C31" s="144">
        <v>37</v>
      </c>
      <c r="D31" s="145">
        <v>36</v>
      </c>
      <c r="E31" s="145">
        <v>37</v>
      </c>
      <c r="F31" s="146">
        <v>33</v>
      </c>
      <c r="G31" s="145">
        <v>27</v>
      </c>
      <c r="H31" s="146">
        <v>48</v>
      </c>
      <c r="I31" s="146">
        <v>35</v>
      </c>
      <c r="J31" s="146">
        <v>36</v>
      </c>
      <c r="K31" s="145">
        <v>33</v>
      </c>
      <c r="L31" s="145">
        <v>34</v>
      </c>
      <c r="M31" s="149"/>
    </row>
    <row r="32" spans="2:13" ht="17.25">
      <c r="B32" s="97" t="s">
        <v>420</v>
      </c>
      <c r="C32" s="144">
        <v>134</v>
      </c>
      <c r="D32" s="145">
        <v>131</v>
      </c>
      <c r="E32" s="145">
        <v>150</v>
      </c>
      <c r="F32" s="146">
        <v>122</v>
      </c>
      <c r="G32" s="145">
        <v>147</v>
      </c>
      <c r="H32" s="146">
        <v>141</v>
      </c>
      <c r="I32" s="146">
        <v>128</v>
      </c>
      <c r="J32" s="146">
        <v>147</v>
      </c>
      <c r="K32" s="145">
        <v>146</v>
      </c>
      <c r="L32" s="145">
        <v>162</v>
      </c>
      <c r="M32" s="149"/>
    </row>
    <row r="33" spans="2:13" ht="17.25">
      <c r="B33" s="97"/>
      <c r="C33" s="144"/>
      <c r="D33" s="145"/>
      <c r="E33" s="145"/>
      <c r="F33" s="146"/>
      <c r="G33" s="145"/>
      <c r="H33" s="146"/>
      <c r="I33" s="146"/>
      <c r="J33" s="146"/>
      <c r="K33" s="145"/>
      <c r="L33" s="145"/>
      <c r="M33" s="149"/>
    </row>
    <row r="34" spans="2:13" ht="17.25">
      <c r="B34" s="97" t="s">
        <v>46</v>
      </c>
      <c r="C34" s="144">
        <v>36</v>
      </c>
      <c r="D34" s="145">
        <v>23</v>
      </c>
      <c r="E34" s="145">
        <v>33</v>
      </c>
      <c r="F34" s="146">
        <v>37</v>
      </c>
      <c r="G34" s="145">
        <v>44</v>
      </c>
      <c r="H34" s="146">
        <v>45</v>
      </c>
      <c r="I34" s="146">
        <v>33</v>
      </c>
      <c r="J34" s="146">
        <v>42</v>
      </c>
      <c r="K34" s="145">
        <v>41</v>
      </c>
      <c r="L34" s="145">
        <v>37</v>
      </c>
      <c r="M34" s="149"/>
    </row>
    <row r="35" spans="2:13" ht="17.25">
      <c r="B35" s="97" t="s">
        <v>546</v>
      </c>
      <c r="C35" s="144">
        <v>46</v>
      </c>
      <c r="D35" s="145">
        <v>33</v>
      </c>
      <c r="E35" s="145">
        <v>59</v>
      </c>
      <c r="F35" s="146">
        <v>34</v>
      </c>
      <c r="G35" s="145">
        <v>47</v>
      </c>
      <c r="H35" s="146">
        <v>44</v>
      </c>
      <c r="I35" s="146">
        <v>39</v>
      </c>
      <c r="J35" s="146">
        <v>42</v>
      </c>
      <c r="K35" s="145">
        <v>40</v>
      </c>
      <c r="L35" s="145">
        <v>38</v>
      </c>
      <c r="M35" s="149"/>
    </row>
    <row r="36" spans="2:13" ht="17.25">
      <c r="B36" s="97" t="s">
        <v>547</v>
      </c>
      <c r="C36" s="144">
        <v>28</v>
      </c>
      <c r="D36" s="145">
        <v>25</v>
      </c>
      <c r="E36" s="145">
        <v>30</v>
      </c>
      <c r="F36" s="146">
        <v>33</v>
      </c>
      <c r="G36" s="145">
        <v>40</v>
      </c>
      <c r="H36" s="146">
        <v>26</v>
      </c>
      <c r="I36" s="146">
        <v>30</v>
      </c>
      <c r="J36" s="146">
        <v>26</v>
      </c>
      <c r="K36" s="145">
        <v>34</v>
      </c>
      <c r="L36" s="145">
        <v>25</v>
      </c>
      <c r="M36" s="149"/>
    </row>
    <row r="37" spans="2:13" ht="17.25">
      <c r="B37" s="97" t="s">
        <v>47</v>
      </c>
      <c r="C37" s="144">
        <v>24</v>
      </c>
      <c r="D37" s="145">
        <v>31</v>
      </c>
      <c r="E37" s="145">
        <v>51</v>
      </c>
      <c r="F37" s="146">
        <v>52</v>
      </c>
      <c r="G37" s="145">
        <v>28</v>
      </c>
      <c r="H37" s="146">
        <v>43</v>
      </c>
      <c r="I37" s="146">
        <v>42</v>
      </c>
      <c r="J37" s="146">
        <v>34</v>
      </c>
      <c r="K37" s="145">
        <v>38</v>
      </c>
      <c r="L37" s="145">
        <v>41</v>
      </c>
      <c r="M37" s="149"/>
    </row>
    <row r="38" spans="2:13" ht="17.25">
      <c r="B38" s="97" t="s">
        <v>56</v>
      </c>
      <c r="C38" s="172">
        <v>81</v>
      </c>
      <c r="D38" s="173">
        <v>63</v>
      </c>
      <c r="E38" s="173">
        <v>76</v>
      </c>
      <c r="F38" s="173">
        <v>67</v>
      </c>
      <c r="G38" s="173">
        <v>73</v>
      </c>
      <c r="H38" s="173">
        <v>72</v>
      </c>
      <c r="I38" s="173">
        <v>76</v>
      </c>
      <c r="J38" s="173">
        <v>71</v>
      </c>
      <c r="K38" s="173">
        <v>73</v>
      </c>
      <c r="L38" s="173">
        <v>74</v>
      </c>
      <c r="M38" s="149"/>
    </row>
    <row r="39" spans="2:13" ht="17.25">
      <c r="B39" s="97" t="s">
        <v>421</v>
      </c>
      <c r="C39" s="144">
        <v>60</v>
      </c>
      <c r="D39" s="145">
        <v>50</v>
      </c>
      <c r="E39" s="145">
        <v>55</v>
      </c>
      <c r="F39" s="146">
        <v>55</v>
      </c>
      <c r="G39" s="145">
        <v>46</v>
      </c>
      <c r="H39" s="146">
        <v>61</v>
      </c>
      <c r="I39" s="146">
        <v>64</v>
      </c>
      <c r="J39" s="146">
        <v>62</v>
      </c>
      <c r="K39" s="145">
        <v>61</v>
      </c>
      <c r="L39" s="145">
        <v>40</v>
      </c>
      <c r="M39" s="149"/>
    </row>
    <row r="40" spans="2:13" ht="17.25">
      <c r="B40" s="97"/>
      <c r="C40" s="144"/>
      <c r="D40" s="145"/>
      <c r="E40" s="145"/>
      <c r="F40" s="146"/>
      <c r="G40" s="145"/>
      <c r="H40" s="146"/>
      <c r="I40" s="146"/>
      <c r="J40" s="146"/>
      <c r="K40" s="145"/>
      <c r="L40" s="145"/>
      <c r="M40" s="149"/>
    </row>
    <row r="41" spans="2:13" ht="17.25">
      <c r="B41" s="97" t="s">
        <v>48</v>
      </c>
      <c r="C41" s="144">
        <v>109</v>
      </c>
      <c r="D41" s="145">
        <v>100</v>
      </c>
      <c r="E41" s="145">
        <v>108</v>
      </c>
      <c r="F41" s="146">
        <v>95</v>
      </c>
      <c r="G41" s="145">
        <v>108</v>
      </c>
      <c r="H41" s="146">
        <v>90</v>
      </c>
      <c r="I41" s="146">
        <v>118</v>
      </c>
      <c r="J41" s="146">
        <v>100</v>
      </c>
      <c r="K41" s="145">
        <v>110</v>
      </c>
      <c r="L41" s="145">
        <v>99</v>
      </c>
      <c r="M41" s="149"/>
    </row>
    <row r="42" spans="2:13" ht="17.25">
      <c r="B42" s="97" t="s">
        <v>49</v>
      </c>
      <c r="C42" s="144">
        <v>70</v>
      </c>
      <c r="D42" s="145">
        <v>71</v>
      </c>
      <c r="E42" s="145">
        <v>87</v>
      </c>
      <c r="F42" s="146">
        <v>72</v>
      </c>
      <c r="G42" s="145">
        <v>90</v>
      </c>
      <c r="H42" s="146">
        <v>94</v>
      </c>
      <c r="I42" s="146">
        <v>85</v>
      </c>
      <c r="J42" s="146">
        <v>84</v>
      </c>
      <c r="K42" s="145">
        <v>85</v>
      </c>
      <c r="L42" s="145">
        <v>79</v>
      </c>
      <c r="M42" s="149"/>
    </row>
    <row r="43" spans="2:13" ht="17.25">
      <c r="B43" s="97" t="s">
        <v>422</v>
      </c>
      <c r="C43" s="144">
        <v>17</v>
      </c>
      <c r="D43" s="145">
        <v>13</v>
      </c>
      <c r="E43" s="145">
        <v>18</v>
      </c>
      <c r="F43" s="146">
        <v>11</v>
      </c>
      <c r="G43" s="145">
        <v>18</v>
      </c>
      <c r="H43" s="146">
        <v>22</v>
      </c>
      <c r="I43" s="146">
        <v>24</v>
      </c>
      <c r="J43" s="146">
        <v>22</v>
      </c>
      <c r="K43" s="145">
        <v>22</v>
      </c>
      <c r="L43" s="145">
        <v>11</v>
      </c>
      <c r="M43" s="149"/>
    </row>
    <row r="44" spans="2:13" ht="17.25">
      <c r="B44" s="97"/>
      <c r="C44" s="144"/>
      <c r="D44" s="145"/>
      <c r="E44" s="145"/>
      <c r="F44" s="146"/>
      <c r="G44" s="145"/>
      <c r="H44" s="146"/>
      <c r="I44" s="146"/>
      <c r="J44" s="146"/>
      <c r="K44" s="145"/>
      <c r="L44" s="145"/>
      <c r="M44" s="149"/>
    </row>
    <row r="45" spans="2:13" ht="17.25">
      <c r="B45" s="97" t="s">
        <v>50</v>
      </c>
      <c r="C45" s="144">
        <v>64</v>
      </c>
      <c r="D45" s="145">
        <v>67</v>
      </c>
      <c r="E45" s="145">
        <v>62</v>
      </c>
      <c r="F45" s="146">
        <v>69</v>
      </c>
      <c r="G45" s="145">
        <v>68</v>
      </c>
      <c r="H45" s="146">
        <v>63</v>
      </c>
      <c r="I45" s="146">
        <v>81</v>
      </c>
      <c r="J45" s="146">
        <v>73</v>
      </c>
      <c r="K45" s="145">
        <v>69</v>
      </c>
      <c r="L45" s="145">
        <v>71</v>
      </c>
      <c r="M45" s="149"/>
    </row>
    <row r="46" spans="2:13" ht="17.25">
      <c r="B46" s="97" t="s">
        <v>51</v>
      </c>
      <c r="C46" s="144">
        <v>15</v>
      </c>
      <c r="D46" s="145">
        <v>14</v>
      </c>
      <c r="E46" s="145">
        <v>16</v>
      </c>
      <c r="F46" s="146">
        <v>12</v>
      </c>
      <c r="G46" s="145">
        <v>12</v>
      </c>
      <c r="H46" s="146">
        <v>11</v>
      </c>
      <c r="I46" s="146">
        <v>12</v>
      </c>
      <c r="J46" s="146">
        <v>18</v>
      </c>
      <c r="K46" s="145">
        <v>13</v>
      </c>
      <c r="L46" s="145">
        <v>14</v>
      </c>
      <c r="M46" s="149"/>
    </row>
    <row r="47" spans="2:13" ht="17.25">
      <c r="B47" s="97" t="s">
        <v>423</v>
      </c>
      <c r="C47" s="172">
        <v>11</v>
      </c>
      <c r="D47" s="173">
        <v>10</v>
      </c>
      <c r="E47" s="173">
        <v>8</v>
      </c>
      <c r="F47" s="173">
        <v>6</v>
      </c>
      <c r="G47" s="252">
        <v>12</v>
      </c>
      <c r="H47" s="173">
        <v>13</v>
      </c>
      <c r="I47" s="173">
        <v>9</v>
      </c>
      <c r="J47" s="173">
        <v>13</v>
      </c>
      <c r="K47" s="173">
        <v>11</v>
      </c>
      <c r="L47" s="173">
        <v>11</v>
      </c>
      <c r="M47" s="149"/>
    </row>
    <row r="48" spans="2:13" ht="17.25">
      <c r="B48" s="97" t="s">
        <v>548</v>
      </c>
      <c r="C48" s="250">
        <v>0</v>
      </c>
      <c r="D48" s="145">
        <v>2</v>
      </c>
      <c r="E48" s="145">
        <v>2</v>
      </c>
      <c r="F48" s="146">
        <v>1</v>
      </c>
      <c r="G48" s="30">
        <v>1</v>
      </c>
      <c r="H48" s="251">
        <v>0</v>
      </c>
      <c r="I48" s="146">
        <v>2</v>
      </c>
      <c r="J48" s="146">
        <v>1</v>
      </c>
      <c r="K48" s="145">
        <v>3</v>
      </c>
      <c r="L48" s="145">
        <v>1</v>
      </c>
      <c r="M48" s="149"/>
    </row>
    <row r="49" spans="2:13" ht="17.25">
      <c r="B49" s="97" t="s">
        <v>52</v>
      </c>
      <c r="C49" s="144">
        <v>70</v>
      </c>
      <c r="D49" s="145">
        <v>61</v>
      </c>
      <c r="E49" s="145">
        <v>77</v>
      </c>
      <c r="F49" s="146">
        <v>54</v>
      </c>
      <c r="G49" s="145">
        <v>77</v>
      </c>
      <c r="H49" s="146">
        <v>79</v>
      </c>
      <c r="I49" s="146">
        <v>69</v>
      </c>
      <c r="J49" s="146">
        <v>87</v>
      </c>
      <c r="K49" s="145">
        <v>65</v>
      </c>
      <c r="L49" s="145">
        <v>67</v>
      </c>
      <c r="M49" s="149"/>
    </row>
    <row r="50" spans="2:13" ht="18" thickBot="1">
      <c r="B50" s="5"/>
      <c r="C50" s="174"/>
      <c r="D50" s="152"/>
      <c r="E50" s="152"/>
      <c r="F50" s="152"/>
      <c r="G50" s="152"/>
      <c r="H50" s="152"/>
      <c r="I50" s="152"/>
      <c r="J50" s="152"/>
      <c r="K50" s="152"/>
      <c r="L50" s="152"/>
      <c r="M50" s="149"/>
    </row>
    <row r="51" spans="3:13" ht="17.25">
      <c r="C51" s="148" t="s">
        <v>542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3:13" ht="17.25"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3:13" ht="17.25"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</row>
    <row r="54" spans="3:13" ht="17.25"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pans="3:13" ht="17.25"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3:13" ht="17.25"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3:13" ht="17.25"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3" ht="17.25">
      <c r="A58" s="1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3:13" ht="17.25"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3:13" ht="17.25"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3:13" ht="17.25"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3:13" ht="17.25"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3:13" ht="17.25"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3:13" ht="17.25"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3:13" ht="17.25"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sheetProtection selectLockedCells="1" selectUnlockedCells="1"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75" zoomScaleNormal="75" workbookViewId="0" topLeftCell="A10">
      <selection activeCell="A4" sqref="A4"/>
    </sheetView>
  </sheetViews>
  <sheetFormatPr defaultColWidth="12.125" defaultRowHeight="13.5"/>
  <cols>
    <col min="1" max="1" width="13.375" style="2" customWidth="1"/>
    <col min="2" max="2" width="22.00390625" style="2" customWidth="1"/>
    <col min="3" max="3" width="10.875" style="2" customWidth="1"/>
    <col min="4" max="4" width="13.375" style="2" customWidth="1"/>
    <col min="5" max="7" width="12.125" style="2" customWidth="1"/>
    <col min="8" max="10" width="13.375" style="2" customWidth="1"/>
    <col min="11" max="16384" width="12.125" style="2" customWidth="1"/>
  </cols>
  <sheetData>
    <row r="1" ht="17.25">
      <c r="A1" s="1"/>
    </row>
    <row r="6" ht="17.25">
      <c r="F6" s="4" t="s">
        <v>58</v>
      </c>
    </row>
    <row r="7" ht="17.25">
      <c r="C7" s="4" t="s">
        <v>94</v>
      </c>
    </row>
    <row r="8" spans="2:11" ht="18" thickBot="1">
      <c r="B8" s="5"/>
      <c r="C8" s="5"/>
      <c r="D8" s="5"/>
      <c r="E8" s="6" t="s">
        <v>60</v>
      </c>
      <c r="F8" s="5"/>
      <c r="G8" s="5"/>
      <c r="H8" s="5"/>
      <c r="I8" s="5"/>
      <c r="J8" s="5"/>
      <c r="K8" s="5"/>
    </row>
    <row r="9" spans="3:11" ht="17.25">
      <c r="C9" s="7"/>
      <c r="D9" s="7"/>
      <c r="E9" s="9" t="s">
        <v>61</v>
      </c>
      <c r="F9" s="10"/>
      <c r="G9" s="10"/>
      <c r="H9" s="7"/>
      <c r="I9" s="9" t="s">
        <v>62</v>
      </c>
      <c r="J9" s="10"/>
      <c r="K9" s="10"/>
    </row>
    <row r="10" spans="3:11" ht="17.25">
      <c r="C10" s="26" t="s">
        <v>63</v>
      </c>
      <c r="D10" s="26" t="s">
        <v>447</v>
      </c>
      <c r="E10" s="7"/>
      <c r="F10" s="7"/>
      <c r="G10" s="26" t="s">
        <v>642</v>
      </c>
      <c r="H10" s="26" t="s">
        <v>448</v>
      </c>
      <c r="I10" s="178"/>
      <c r="J10" s="178"/>
      <c r="K10" s="26" t="s">
        <v>642</v>
      </c>
    </row>
    <row r="11" spans="2:11" ht="17.25">
      <c r="B11" s="10"/>
      <c r="C11" s="177"/>
      <c r="D11" s="12" t="s">
        <v>436</v>
      </c>
      <c r="E11" s="12" t="s">
        <v>444</v>
      </c>
      <c r="F11" s="12" t="s">
        <v>443</v>
      </c>
      <c r="G11" s="12" t="s">
        <v>643</v>
      </c>
      <c r="H11" s="12" t="s">
        <v>436</v>
      </c>
      <c r="I11" s="12" t="s">
        <v>444</v>
      </c>
      <c r="J11" s="12" t="s">
        <v>445</v>
      </c>
      <c r="K11" s="12" t="s">
        <v>643</v>
      </c>
    </row>
    <row r="12" spans="3:11" ht="17.25">
      <c r="C12" s="13" t="s">
        <v>7</v>
      </c>
      <c r="D12" s="14" t="s">
        <v>64</v>
      </c>
      <c r="E12" s="14" t="s">
        <v>64</v>
      </c>
      <c r="F12" s="14" t="s">
        <v>64</v>
      </c>
      <c r="G12" s="14" t="s">
        <v>64</v>
      </c>
      <c r="H12" s="14" t="s">
        <v>8</v>
      </c>
      <c r="I12" s="14" t="s">
        <v>8</v>
      </c>
      <c r="J12" s="14" t="s">
        <v>8</v>
      </c>
      <c r="K12" s="14" t="s">
        <v>8</v>
      </c>
    </row>
    <row r="13" spans="2:11" s="23" customFormat="1" ht="17.25">
      <c r="B13" s="200" t="s">
        <v>666</v>
      </c>
      <c r="C13" s="253">
        <v>291</v>
      </c>
      <c r="D13" s="254">
        <v>2544</v>
      </c>
      <c r="E13" s="254">
        <v>2105</v>
      </c>
      <c r="F13" s="254">
        <v>161</v>
      </c>
      <c r="G13" s="254">
        <v>278</v>
      </c>
      <c r="H13" s="254">
        <v>56892</v>
      </c>
      <c r="I13" s="254">
        <v>54940</v>
      </c>
      <c r="J13" s="254">
        <v>1205</v>
      </c>
      <c r="K13" s="254">
        <v>747</v>
      </c>
    </row>
    <row r="14" spans="2:11" ht="17.25">
      <c r="B14" s="39"/>
      <c r="C14" s="230"/>
      <c r="D14" s="232"/>
      <c r="E14" s="232"/>
      <c r="F14" s="232"/>
      <c r="G14" s="232"/>
      <c r="H14" s="232"/>
      <c r="I14" s="232"/>
      <c r="J14" s="232"/>
      <c r="K14" s="232"/>
    </row>
    <row r="15" spans="2:11" ht="17.25">
      <c r="B15" s="97" t="s">
        <v>34</v>
      </c>
      <c r="C15" s="230">
        <v>58</v>
      </c>
      <c r="D15" s="232">
        <v>785</v>
      </c>
      <c r="E15" s="232">
        <v>701</v>
      </c>
      <c r="F15" s="232">
        <v>4</v>
      </c>
      <c r="G15" s="232">
        <v>80</v>
      </c>
      <c r="H15" s="232">
        <v>20894</v>
      </c>
      <c r="I15" s="232">
        <v>20577</v>
      </c>
      <c r="J15" s="232">
        <v>58</v>
      </c>
      <c r="K15" s="232">
        <v>259</v>
      </c>
    </row>
    <row r="16" spans="2:12" ht="17.25">
      <c r="B16" s="97" t="s">
        <v>35</v>
      </c>
      <c r="C16" s="244">
        <v>20</v>
      </c>
      <c r="D16" s="236">
        <v>143</v>
      </c>
      <c r="E16" s="236">
        <v>109</v>
      </c>
      <c r="F16" s="235">
        <v>10</v>
      </c>
      <c r="G16" s="236">
        <v>24</v>
      </c>
      <c r="H16" s="235">
        <v>2906</v>
      </c>
      <c r="I16" s="235">
        <v>2768</v>
      </c>
      <c r="J16" s="235">
        <v>74</v>
      </c>
      <c r="K16" s="236">
        <v>64</v>
      </c>
      <c r="L16" s="32"/>
    </row>
    <row r="17" spans="2:12" ht="17.25">
      <c r="B17" s="97" t="s">
        <v>36</v>
      </c>
      <c r="C17" s="244">
        <v>15</v>
      </c>
      <c r="D17" s="236">
        <v>169</v>
      </c>
      <c r="E17" s="236">
        <v>143</v>
      </c>
      <c r="F17" s="237">
        <v>2</v>
      </c>
      <c r="G17" s="236">
        <v>24</v>
      </c>
      <c r="H17" s="235">
        <v>3918</v>
      </c>
      <c r="I17" s="235">
        <v>3815</v>
      </c>
      <c r="J17" s="237">
        <v>29</v>
      </c>
      <c r="K17" s="236">
        <v>74</v>
      </c>
      <c r="L17" s="32"/>
    </row>
    <row r="18" spans="2:12" ht="17.25">
      <c r="B18" s="97" t="s">
        <v>37</v>
      </c>
      <c r="C18" s="244">
        <v>7</v>
      </c>
      <c r="D18" s="236">
        <v>73</v>
      </c>
      <c r="E18" s="236">
        <v>65</v>
      </c>
      <c r="F18" s="238">
        <v>0</v>
      </c>
      <c r="G18" s="236">
        <v>8</v>
      </c>
      <c r="H18" s="235">
        <v>1788</v>
      </c>
      <c r="I18" s="235">
        <v>1774</v>
      </c>
      <c r="J18" s="238">
        <v>0</v>
      </c>
      <c r="K18" s="236">
        <v>14</v>
      </c>
      <c r="L18" s="32"/>
    </row>
    <row r="19" spans="2:12" ht="17.25">
      <c r="B19" s="97" t="s">
        <v>38</v>
      </c>
      <c r="C19" s="244">
        <v>6</v>
      </c>
      <c r="D19" s="236">
        <v>61</v>
      </c>
      <c r="E19" s="236">
        <v>54</v>
      </c>
      <c r="F19" s="238">
        <v>0</v>
      </c>
      <c r="G19" s="236">
        <v>7</v>
      </c>
      <c r="H19" s="235">
        <v>1536</v>
      </c>
      <c r="I19" s="235">
        <v>1520</v>
      </c>
      <c r="J19" s="238">
        <v>0</v>
      </c>
      <c r="K19" s="236">
        <v>16</v>
      </c>
      <c r="L19" s="32"/>
    </row>
    <row r="20" spans="2:12" ht="17.25">
      <c r="B20" s="97" t="s">
        <v>39</v>
      </c>
      <c r="C20" s="244">
        <v>29</v>
      </c>
      <c r="D20" s="236">
        <v>226</v>
      </c>
      <c r="E20" s="236">
        <v>179</v>
      </c>
      <c r="F20" s="234">
        <v>26</v>
      </c>
      <c r="G20" s="236">
        <v>21</v>
      </c>
      <c r="H20" s="235">
        <v>4551</v>
      </c>
      <c r="I20" s="235">
        <v>4284</v>
      </c>
      <c r="J20" s="234">
        <v>206</v>
      </c>
      <c r="K20" s="236">
        <v>61</v>
      </c>
      <c r="L20" s="32"/>
    </row>
    <row r="21" spans="2:12" ht="17.25">
      <c r="B21" s="97" t="s">
        <v>40</v>
      </c>
      <c r="C21" s="244">
        <v>7</v>
      </c>
      <c r="D21" s="236">
        <v>72</v>
      </c>
      <c r="E21" s="236">
        <v>65</v>
      </c>
      <c r="F21" s="235">
        <v>2</v>
      </c>
      <c r="G21" s="236">
        <v>5</v>
      </c>
      <c r="H21" s="235">
        <v>1694</v>
      </c>
      <c r="I21" s="235">
        <v>1681</v>
      </c>
      <c r="J21" s="235">
        <v>6</v>
      </c>
      <c r="K21" s="236">
        <v>7</v>
      </c>
      <c r="L21" s="32"/>
    </row>
    <row r="22" spans="2:11" ht="17.25">
      <c r="B22" s="97" t="s">
        <v>407</v>
      </c>
      <c r="C22" s="230">
        <v>19</v>
      </c>
      <c r="D22" s="232">
        <v>158</v>
      </c>
      <c r="E22" s="236">
        <v>136</v>
      </c>
      <c r="F22" s="232">
        <v>4</v>
      </c>
      <c r="G22" s="232">
        <v>18</v>
      </c>
      <c r="H22" s="232">
        <v>3802</v>
      </c>
      <c r="I22" s="232">
        <v>3711</v>
      </c>
      <c r="J22" s="232">
        <v>33</v>
      </c>
      <c r="K22" s="232">
        <v>58</v>
      </c>
    </row>
    <row r="23" spans="2:12" ht="17.25">
      <c r="B23" s="97" t="s">
        <v>408</v>
      </c>
      <c r="C23" s="244">
        <v>6</v>
      </c>
      <c r="D23" s="236">
        <v>129</v>
      </c>
      <c r="E23" s="236">
        <v>117</v>
      </c>
      <c r="F23" s="238">
        <v>0</v>
      </c>
      <c r="G23" s="236">
        <v>12</v>
      </c>
      <c r="H23" s="235">
        <v>3797</v>
      </c>
      <c r="I23" s="235">
        <v>3752</v>
      </c>
      <c r="J23" s="238">
        <v>0</v>
      </c>
      <c r="K23" s="236">
        <v>45</v>
      </c>
      <c r="L23" s="32"/>
    </row>
    <row r="24" spans="2:12" ht="17.25">
      <c r="B24" s="97"/>
      <c r="C24" s="244"/>
      <c r="D24" s="236"/>
      <c r="E24" s="236"/>
      <c r="F24" s="235"/>
      <c r="G24" s="236"/>
      <c r="H24" s="235"/>
      <c r="I24" s="235"/>
      <c r="J24" s="235"/>
      <c r="K24" s="236"/>
      <c r="L24" s="32"/>
    </row>
    <row r="25" spans="2:12" ht="17.25">
      <c r="B25" s="97" t="s">
        <v>419</v>
      </c>
      <c r="C25" s="244">
        <v>7</v>
      </c>
      <c r="D25" s="236">
        <v>28</v>
      </c>
      <c r="E25" s="236">
        <v>20</v>
      </c>
      <c r="F25" s="234">
        <v>4</v>
      </c>
      <c r="G25" s="236">
        <v>4</v>
      </c>
      <c r="H25" s="235">
        <v>453</v>
      </c>
      <c r="I25" s="235">
        <v>414</v>
      </c>
      <c r="J25" s="234">
        <v>32</v>
      </c>
      <c r="K25" s="236">
        <v>7</v>
      </c>
      <c r="L25" s="32"/>
    </row>
    <row r="26" spans="2:12" ht="17.25">
      <c r="B26" s="97"/>
      <c r="C26" s="244"/>
      <c r="D26" s="236"/>
      <c r="E26" s="236"/>
      <c r="F26" s="234"/>
      <c r="G26" s="236"/>
      <c r="H26" s="235"/>
      <c r="I26" s="235"/>
      <c r="J26" s="234"/>
      <c r="K26" s="236"/>
      <c r="L26" s="32"/>
    </row>
    <row r="27" spans="2:12" ht="17.25">
      <c r="B27" s="97" t="s">
        <v>41</v>
      </c>
      <c r="C27" s="244">
        <v>11</v>
      </c>
      <c r="D27" s="236">
        <v>58</v>
      </c>
      <c r="E27" s="236">
        <v>37</v>
      </c>
      <c r="F27" s="235">
        <v>15</v>
      </c>
      <c r="G27" s="236">
        <v>6</v>
      </c>
      <c r="H27" s="235">
        <v>846</v>
      </c>
      <c r="I27" s="235">
        <v>753</v>
      </c>
      <c r="J27" s="235">
        <v>80</v>
      </c>
      <c r="K27" s="236">
        <v>13</v>
      </c>
      <c r="L27" s="32"/>
    </row>
    <row r="28" spans="2:11" ht="17.25">
      <c r="B28" s="97" t="s">
        <v>42</v>
      </c>
      <c r="C28" s="230">
        <v>5</v>
      </c>
      <c r="D28" s="232">
        <v>15</v>
      </c>
      <c r="E28" s="232">
        <v>9</v>
      </c>
      <c r="F28" s="232">
        <v>3</v>
      </c>
      <c r="G28" s="232">
        <v>3</v>
      </c>
      <c r="H28" s="232">
        <v>224</v>
      </c>
      <c r="I28" s="232">
        <v>205</v>
      </c>
      <c r="J28" s="232">
        <v>16</v>
      </c>
      <c r="K28" s="232">
        <v>3</v>
      </c>
    </row>
    <row r="29" spans="2:12" ht="17.25">
      <c r="B29" s="97" t="s">
        <v>43</v>
      </c>
      <c r="C29" s="244">
        <v>4</v>
      </c>
      <c r="D29" s="236">
        <v>11</v>
      </c>
      <c r="E29" s="236">
        <v>6</v>
      </c>
      <c r="F29" s="235">
        <v>5</v>
      </c>
      <c r="G29" s="238">
        <v>0</v>
      </c>
      <c r="H29" s="235">
        <v>106</v>
      </c>
      <c r="I29" s="235">
        <v>86</v>
      </c>
      <c r="J29" s="235">
        <v>20</v>
      </c>
      <c r="K29" s="238">
        <v>0</v>
      </c>
      <c r="L29" s="32"/>
    </row>
    <row r="30" spans="2:12" ht="17.25">
      <c r="B30" s="97"/>
      <c r="C30" s="244"/>
      <c r="D30" s="236"/>
      <c r="E30" s="236"/>
      <c r="F30" s="235"/>
      <c r="G30" s="236"/>
      <c r="H30" s="235"/>
      <c r="I30" s="235"/>
      <c r="J30" s="235"/>
      <c r="K30" s="236"/>
      <c r="L30" s="32"/>
    </row>
    <row r="31" spans="2:12" ht="17.25">
      <c r="B31" s="97" t="s">
        <v>44</v>
      </c>
      <c r="C31" s="244">
        <v>5</v>
      </c>
      <c r="D31" s="236">
        <v>40</v>
      </c>
      <c r="E31" s="236">
        <v>34</v>
      </c>
      <c r="F31" s="238">
        <v>2</v>
      </c>
      <c r="G31" s="236">
        <v>4</v>
      </c>
      <c r="H31" s="235">
        <v>748</v>
      </c>
      <c r="I31" s="235">
        <v>708</v>
      </c>
      <c r="J31" s="238">
        <v>31</v>
      </c>
      <c r="K31" s="236">
        <v>9</v>
      </c>
      <c r="L31" s="32"/>
    </row>
    <row r="32" spans="2:12" ht="17.25">
      <c r="B32" s="97" t="s">
        <v>45</v>
      </c>
      <c r="C32" s="244">
        <v>5</v>
      </c>
      <c r="D32" s="236">
        <v>25</v>
      </c>
      <c r="E32" s="236">
        <v>21</v>
      </c>
      <c r="F32" s="237">
        <v>1</v>
      </c>
      <c r="G32" s="234">
        <v>3</v>
      </c>
      <c r="H32" s="235">
        <v>414</v>
      </c>
      <c r="I32" s="235">
        <v>401</v>
      </c>
      <c r="J32" s="237">
        <v>8</v>
      </c>
      <c r="K32" s="234">
        <v>5</v>
      </c>
      <c r="L32" s="32"/>
    </row>
    <row r="33" spans="2:12" ht="17.25">
      <c r="B33" s="97" t="s">
        <v>420</v>
      </c>
      <c r="C33" s="244">
        <v>17</v>
      </c>
      <c r="D33" s="236">
        <v>97</v>
      </c>
      <c r="E33" s="236">
        <v>64</v>
      </c>
      <c r="F33" s="237">
        <v>21</v>
      </c>
      <c r="G33" s="236">
        <v>12</v>
      </c>
      <c r="H33" s="235">
        <v>1653</v>
      </c>
      <c r="I33" s="235">
        <v>1530</v>
      </c>
      <c r="J33" s="237">
        <v>107</v>
      </c>
      <c r="K33" s="236">
        <v>16</v>
      </c>
      <c r="L33" s="32"/>
    </row>
    <row r="34" spans="2:12" ht="17.25">
      <c r="B34" s="97"/>
      <c r="C34" s="244"/>
      <c r="D34" s="236"/>
      <c r="E34" s="236"/>
      <c r="F34" s="237"/>
      <c r="G34" s="236"/>
      <c r="H34" s="235"/>
      <c r="I34" s="235"/>
      <c r="J34" s="237"/>
      <c r="K34" s="236"/>
      <c r="L34" s="32"/>
    </row>
    <row r="35" spans="2:12" ht="17.25">
      <c r="B35" s="97" t="s">
        <v>46</v>
      </c>
      <c r="C35" s="244">
        <v>2</v>
      </c>
      <c r="D35" s="236">
        <v>19</v>
      </c>
      <c r="E35" s="236">
        <v>16</v>
      </c>
      <c r="F35" s="235">
        <v>0</v>
      </c>
      <c r="G35" s="236">
        <v>3</v>
      </c>
      <c r="H35" s="235">
        <v>430</v>
      </c>
      <c r="I35" s="235">
        <v>426</v>
      </c>
      <c r="J35" s="235">
        <v>0</v>
      </c>
      <c r="K35" s="236">
        <v>4</v>
      </c>
      <c r="L35" s="32"/>
    </row>
    <row r="36" spans="2:12" ht="17.25">
      <c r="B36" s="97" t="s">
        <v>546</v>
      </c>
      <c r="C36" s="244">
        <v>3</v>
      </c>
      <c r="D36" s="236">
        <v>24</v>
      </c>
      <c r="E36" s="236">
        <v>23</v>
      </c>
      <c r="F36" s="238">
        <v>0</v>
      </c>
      <c r="G36" s="236">
        <v>1</v>
      </c>
      <c r="H36" s="235">
        <v>500</v>
      </c>
      <c r="I36" s="235">
        <v>498</v>
      </c>
      <c r="J36" s="238">
        <v>0</v>
      </c>
      <c r="K36" s="236">
        <v>2</v>
      </c>
      <c r="L36" s="32"/>
    </row>
    <row r="37" spans="2:12" ht="17.25">
      <c r="B37" s="97" t="s">
        <v>547</v>
      </c>
      <c r="C37" s="244">
        <v>4</v>
      </c>
      <c r="D37" s="236">
        <v>24</v>
      </c>
      <c r="E37" s="236">
        <v>16</v>
      </c>
      <c r="F37" s="237">
        <v>4</v>
      </c>
      <c r="G37" s="236">
        <v>4</v>
      </c>
      <c r="H37" s="235">
        <v>356</v>
      </c>
      <c r="I37" s="235">
        <v>313</v>
      </c>
      <c r="J37" s="237">
        <v>37</v>
      </c>
      <c r="K37" s="236">
        <v>6</v>
      </c>
      <c r="L37" s="32"/>
    </row>
    <row r="38" spans="2:12" ht="17.25">
      <c r="B38" s="97" t="s">
        <v>47</v>
      </c>
      <c r="C38" s="244">
        <v>4</v>
      </c>
      <c r="D38" s="236">
        <v>28</v>
      </c>
      <c r="E38" s="236">
        <v>26</v>
      </c>
      <c r="F38" s="237">
        <v>0</v>
      </c>
      <c r="G38" s="236">
        <v>2</v>
      </c>
      <c r="H38" s="235">
        <v>473</v>
      </c>
      <c r="I38" s="235">
        <v>468</v>
      </c>
      <c r="J38" s="237">
        <v>0</v>
      </c>
      <c r="K38" s="236">
        <v>5</v>
      </c>
      <c r="L38" s="32"/>
    </row>
    <row r="39" spans="2:11" ht="17.25">
      <c r="B39" s="97" t="s">
        <v>56</v>
      </c>
      <c r="C39" s="230">
        <v>5</v>
      </c>
      <c r="D39" s="232">
        <v>45</v>
      </c>
      <c r="E39" s="232">
        <v>38</v>
      </c>
      <c r="F39" s="232">
        <v>1</v>
      </c>
      <c r="G39" s="232">
        <v>6</v>
      </c>
      <c r="H39" s="232">
        <v>877</v>
      </c>
      <c r="I39" s="232">
        <v>852</v>
      </c>
      <c r="J39" s="232">
        <v>15</v>
      </c>
      <c r="K39" s="232">
        <v>10</v>
      </c>
    </row>
    <row r="40" spans="2:12" ht="17.25">
      <c r="B40" s="97" t="s">
        <v>421</v>
      </c>
      <c r="C40" s="244">
        <v>9</v>
      </c>
      <c r="D40" s="236">
        <v>52</v>
      </c>
      <c r="E40" s="236">
        <v>35</v>
      </c>
      <c r="F40" s="234">
        <v>12</v>
      </c>
      <c r="G40" s="236">
        <v>5</v>
      </c>
      <c r="H40" s="235">
        <v>641</v>
      </c>
      <c r="I40" s="235">
        <v>510</v>
      </c>
      <c r="J40" s="234">
        <v>126</v>
      </c>
      <c r="K40" s="236">
        <v>5</v>
      </c>
      <c r="L40" s="32"/>
    </row>
    <row r="41" spans="2:12" ht="17.25">
      <c r="B41" s="97"/>
      <c r="C41" s="244"/>
      <c r="D41" s="236"/>
      <c r="E41" s="236"/>
      <c r="F41" s="234"/>
      <c r="G41" s="236"/>
      <c r="H41" s="235"/>
      <c r="I41" s="235"/>
      <c r="J41" s="234"/>
      <c r="K41" s="236"/>
      <c r="L41" s="32"/>
    </row>
    <row r="42" spans="2:12" ht="17.25">
      <c r="B42" s="97" t="s">
        <v>48</v>
      </c>
      <c r="C42" s="244">
        <v>11</v>
      </c>
      <c r="D42" s="236">
        <v>71</v>
      </c>
      <c r="E42" s="236">
        <v>53</v>
      </c>
      <c r="F42" s="235">
        <v>11</v>
      </c>
      <c r="G42" s="236">
        <v>7</v>
      </c>
      <c r="H42" s="235">
        <v>1200</v>
      </c>
      <c r="I42" s="235">
        <v>1094</v>
      </c>
      <c r="J42" s="235">
        <v>85</v>
      </c>
      <c r="K42" s="236">
        <v>21</v>
      </c>
      <c r="L42" s="32"/>
    </row>
    <row r="43" spans="2:12" ht="17.25">
      <c r="B43" s="97" t="s">
        <v>49</v>
      </c>
      <c r="C43" s="244">
        <v>5</v>
      </c>
      <c r="D43" s="236">
        <v>42</v>
      </c>
      <c r="E43" s="236">
        <v>38</v>
      </c>
      <c r="F43" s="238">
        <v>0</v>
      </c>
      <c r="G43" s="236">
        <v>4</v>
      </c>
      <c r="H43" s="235">
        <v>963</v>
      </c>
      <c r="I43" s="235">
        <v>947</v>
      </c>
      <c r="J43" s="238">
        <v>0</v>
      </c>
      <c r="K43" s="236">
        <v>16</v>
      </c>
      <c r="L43" s="32"/>
    </row>
    <row r="44" spans="2:12" ht="17.25">
      <c r="B44" s="97" t="s">
        <v>422</v>
      </c>
      <c r="C44" s="244">
        <v>3</v>
      </c>
      <c r="D44" s="236">
        <v>13</v>
      </c>
      <c r="E44" s="236">
        <v>7</v>
      </c>
      <c r="F44" s="234">
        <v>5</v>
      </c>
      <c r="G44" s="234">
        <v>1</v>
      </c>
      <c r="H44" s="235">
        <v>205</v>
      </c>
      <c r="I44" s="235">
        <v>171</v>
      </c>
      <c r="J44" s="234">
        <v>33</v>
      </c>
      <c r="K44" s="234">
        <v>1</v>
      </c>
      <c r="L44" s="32"/>
    </row>
    <row r="45" spans="2:12" ht="17.25">
      <c r="B45" s="97"/>
      <c r="C45" s="244"/>
      <c r="D45" s="236"/>
      <c r="E45" s="236"/>
      <c r="F45" s="234"/>
      <c r="G45" s="234"/>
      <c r="H45" s="235"/>
      <c r="I45" s="235"/>
      <c r="J45" s="234"/>
      <c r="K45" s="234"/>
      <c r="L45" s="32"/>
    </row>
    <row r="46" spans="2:12" ht="17.25">
      <c r="B46" s="97" t="s">
        <v>50</v>
      </c>
      <c r="C46" s="244">
        <v>8</v>
      </c>
      <c r="D46" s="236">
        <v>46</v>
      </c>
      <c r="E46" s="234">
        <v>33</v>
      </c>
      <c r="F46" s="235">
        <v>10</v>
      </c>
      <c r="G46" s="236">
        <v>3</v>
      </c>
      <c r="H46" s="235">
        <v>809</v>
      </c>
      <c r="I46" s="237">
        <v>729</v>
      </c>
      <c r="J46" s="235">
        <v>72</v>
      </c>
      <c r="K46" s="236">
        <v>8</v>
      </c>
      <c r="L46" s="21"/>
    </row>
    <row r="47" spans="2:12" ht="17.25">
      <c r="B47" s="97" t="s">
        <v>51</v>
      </c>
      <c r="C47" s="244">
        <v>1</v>
      </c>
      <c r="D47" s="236">
        <v>7</v>
      </c>
      <c r="E47" s="234">
        <v>6</v>
      </c>
      <c r="F47" s="238">
        <v>0</v>
      </c>
      <c r="G47" s="236">
        <v>1</v>
      </c>
      <c r="H47" s="235">
        <v>157</v>
      </c>
      <c r="I47" s="237">
        <v>155</v>
      </c>
      <c r="J47" s="238">
        <v>0</v>
      </c>
      <c r="K47" s="236">
        <v>2</v>
      </c>
      <c r="L47" s="21"/>
    </row>
    <row r="48" spans="2:11" ht="17.25">
      <c r="B48" s="97" t="s">
        <v>423</v>
      </c>
      <c r="C48" s="230">
        <v>3</v>
      </c>
      <c r="D48" s="232">
        <v>14</v>
      </c>
      <c r="E48" s="232">
        <v>6</v>
      </c>
      <c r="F48" s="232">
        <v>6</v>
      </c>
      <c r="G48" s="232">
        <v>2</v>
      </c>
      <c r="H48" s="232">
        <v>117</v>
      </c>
      <c r="I48" s="232">
        <v>65</v>
      </c>
      <c r="J48" s="232">
        <v>50</v>
      </c>
      <c r="K48" s="232">
        <v>2</v>
      </c>
    </row>
    <row r="49" spans="2:12" ht="17.25">
      <c r="B49" s="97" t="s">
        <v>548</v>
      </c>
      <c r="C49" s="244">
        <v>1</v>
      </c>
      <c r="D49" s="236">
        <v>3</v>
      </c>
      <c r="E49" s="238">
        <v>0</v>
      </c>
      <c r="F49" s="234">
        <v>3</v>
      </c>
      <c r="G49" s="236">
        <v>0</v>
      </c>
      <c r="H49" s="235">
        <v>14</v>
      </c>
      <c r="I49" s="238">
        <v>0</v>
      </c>
      <c r="J49" s="234">
        <v>14</v>
      </c>
      <c r="K49" s="238">
        <v>0</v>
      </c>
      <c r="L49" s="32"/>
    </row>
    <row r="50" spans="2:12" ht="17.25">
      <c r="B50" s="97" t="s">
        <v>52</v>
      </c>
      <c r="C50" s="244">
        <v>11</v>
      </c>
      <c r="D50" s="236">
        <v>66</v>
      </c>
      <c r="E50" s="236">
        <v>48</v>
      </c>
      <c r="F50" s="235">
        <v>10</v>
      </c>
      <c r="G50" s="236">
        <v>8</v>
      </c>
      <c r="H50" s="235">
        <v>820</v>
      </c>
      <c r="I50" s="235">
        <v>733</v>
      </c>
      <c r="J50" s="235">
        <v>73</v>
      </c>
      <c r="K50" s="236">
        <v>14</v>
      </c>
      <c r="L50" s="32"/>
    </row>
    <row r="51" spans="2:12" ht="17.25">
      <c r="B51" s="1"/>
      <c r="C51" s="144"/>
      <c r="D51" s="145"/>
      <c r="E51" s="145"/>
      <c r="F51" s="146"/>
      <c r="G51" s="145"/>
      <c r="H51" s="146"/>
      <c r="I51" s="146"/>
      <c r="J51" s="146"/>
      <c r="K51" s="145"/>
      <c r="L51" s="32"/>
    </row>
    <row r="52" spans="2:12" ht="18" thickBot="1">
      <c r="B52" s="5"/>
      <c r="C52" s="174"/>
      <c r="D52" s="152"/>
      <c r="E52" s="169"/>
      <c r="F52" s="169"/>
      <c r="G52" s="169"/>
      <c r="H52" s="152"/>
      <c r="I52" s="152"/>
      <c r="J52" s="152"/>
      <c r="K52" s="152"/>
      <c r="L52" s="32"/>
    </row>
    <row r="53" spans="3:12" ht="17.25">
      <c r="C53" s="148" t="s">
        <v>542</v>
      </c>
      <c r="D53" s="149"/>
      <c r="E53" s="149"/>
      <c r="F53" s="149"/>
      <c r="G53" s="149"/>
      <c r="H53" s="149"/>
      <c r="I53" s="149"/>
      <c r="J53" s="149"/>
      <c r="K53" s="149"/>
      <c r="L53" s="32"/>
    </row>
    <row r="54" spans="3:12" ht="17.25">
      <c r="C54" s="149"/>
      <c r="D54" s="149"/>
      <c r="E54" s="149"/>
      <c r="F54" s="149"/>
      <c r="G54" s="149"/>
      <c r="H54" s="149"/>
      <c r="I54" s="149"/>
      <c r="J54" s="149"/>
      <c r="K54" s="149"/>
      <c r="L54" s="32"/>
    </row>
    <row r="55" spans="3:11" ht="17.25">
      <c r="C55" s="149"/>
      <c r="D55" s="149"/>
      <c r="E55" s="149"/>
      <c r="F55" s="149"/>
      <c r="G55" s="149"/>
      <c r="H55" s="149"/>
      <c r="I55" s="149"/>
      <c r="J55" s="149"/>
      <c r="K55" s="149"/>
    </row>
    <row r="56" spans="3:12" ht="17.25">
      <c r="C56" s="149"/>
      <c r="D56" s="149"/>
      <c r="E56" s="149"/>
      <c r="F56" s="149"/>
      <c r="G56" s="149"/>
      <c r="H56" s="149"/>
      <c r="I56" s="149"/>
      <c r="J56" s="149"/>
      <c r="K56" s="149"/>
      <c r="L56" s="32"/>
    </row>
    <row r="57" spans="3:11" ht="17.25">
      <c r="C57" s="149"/>
      <c r="D57" s="149"/>
      <c r="E57" s="149"/>
      <c r="F57" s="149"/>
      <c r="G57" s="149"/>
      <c r="H57" s="149"/>
      <c r="I57" s="149"/>
      <c r="J57" s="149"/>
      <c r="K57" s="149"/>
    </row>
    <row r="58" spans="3:11" ht="17.25">
      <c r="C58" s="149"/>
      <c r="D58" s="149"/>
      <c r="E58" s="149"/>
      <c r="F58" s="149"/>
      <c r="G58" s="149"/>
      <c r="H58" s="149"/>
      <c r="I58" s="149"/>
      <c r="J58" s="149"/>
      <c r="K58" s="149"/>
    </row>
    <row r="59" spans="1:11" ht="17.25">
      <c r="A59" s="1"/>
      <c r="C59" s="149"/>
      <c r="D59" s="149"/>
      <c r="E59" s="149"/>
      <c r="F59" s="149"/>
      <c r="G59" s="149"/>
      <c r="H59" s="149"/>
      <c r="I59" s="149"/>
      <c r="J59" s="149"/>
      <c r="K59" s="149"/>
    </row>
    <row r="60" spans="3:11" ht="17.25">
      <c r="C60" s="149"/>
      <c r="D60" s="149"/>
      <c r="E60" s="149"/>
      <c r="F60" s="149"/>
      <c r="G60" s="149"/>
      <c r="H60" s="149"/>
      <c r="I60" s="149"/>
      <c r="J60" s="149"/>
      <c r="K60" s="149"/>
    </row>
    <row r="61" spans="3:11" ht="17.25">
      <c r="C61" s="149"/>
      <c r="D61" s="149"/>
      <c r="E61" s="149"/>
      <c r="F61" s="149"/>
      <c r="G61" s="149"/>
      <c r="H61" s="149"/>
      <c r="I61" s="149"/>
      <c r="J61" s="149"/>
      <c r="K61" s="149"/>
    </row>
    <row r="62" spans="3:11" ht="17.25">
      <c r="C62" s="149"/>
      <c r="D62" s="149"/>
      <c r="E62" s="149"/>
      <c r="F62" s="149"/>
      <c r="G62" s="149"/>
      <c r="H62" s="149"/>
      <c r="I62" s="149"/>
      <c r="J62" s="149"/>
      <c r="K62" s="149"/>
    </row>
    <row r="63" spans="3:11" ht="17.25">
      <c r="C63" s="149"/>
      <c r="D63" s="149"/>
      <c r="E63" s="149"/>
      <c r="F63" s="149"/>
      <c r="G63" s="149"/>
      <c r="H63" s="149"/>
      <c r="I63" s="149"/>
      <c r="J63" s="149"/>
      <c r="K63" s="149"/>
    </row>
    <row r="64" spans="3:11" ht="17.25">
      <c r="C64" s="149"/>
      <c r="D64" s="149"/>
      <c r="E64" s="149"/>
      <c r="F64" s="149"/>
      <c r="G64" s="149"/>
      <c r="H64" s="149"/>
      <c r="I64" s="149"/>
      <c r="J64" s="149"/>
      <c r="K64" s="149"/>
    </row>
    <row r="65" spans="3:11" ht="17.25">
      <c r="C65" s="149"/>
      <c r="D65" s="149"/>
      <c r="E65" s="149"/>
      <c r="F65" s="149"/>
      <c r="G65" s="149"/>
      <c r="H65" s="149"/>
      <c r="I65" s="149"/>
      <c r="J65" s="149"/>
      <c r="K65" s="149"/>
    </row>
    <row r="66" spans="3:11" ht="17.25">
      <c r="C66" s="149"/>
      <c r="D66" s="149"/>
      <c r="E66" s="149"/>
      <c r="F66" s="149"/>
      <c r="G66" s="149"/>
      <c r="H66" s="149"/>
      <c r="I66" s="149"/>
      <c r="J66" s="149"/>
      <c r="K66" s="149"/>
    </row>
    <row r="67" spans="3:11" ht="17.25">
      <c r="C67" s="149"/>
      <c r="D67" s="149"/>
      <c r="E67" s="149"/>
      <c r="F67" s="149"/>
      <c r="G67" s="149"/>
      <c r="H67" s="149"/>
      <c r="I67" s="149"/>
      <c r="J67" s="149"/>
      <c r="K67" s="149"/>
    </row>
    <row r="68" spans="3:11" ht="17.25">
      <c r="C68" s="149"/>
      <c r="D68" s="149"/>
      <c r="E68" s="149"/>
      <c r="F68" s="149"/>
      <c r="G68" s="149"/>
      <c r="H68" s="149"/>
      <c r="I68" s="149"/>
      <c r="J68" s="149"/>
      <c r="K68" s="149"/>
    </row>
    <row r="69" spans="3:11" ht="17.25">
      <c r="C69" s="149"/>
      <c r="D69" s="149"/>
      <c r="E69" s="149"/>
      <c r="F69" s="149"/>
      <c r="G69" s="149"/>
      <c r="H69" s="149"/>
      <c r="I69" s="149"/>
      <c r="J69" s="149"/>
      <c r="K69" s="149"/>
    </row>
    <row r="70" spans="3:11" ht="17.25">
      <c r="C70" s="149"/>
      <c r="D70" s="149"/>
      <c r="E70" s="149"/>
      <c r="F70" s="149"/>
      <c r="G70" s="149"/>
      <c r="H70" s="149"/>
      <c r="I70" s="149"/>
      <c r="J70" s="149"/>
      <c r="K70" s="149"/>
    </row>
    <row r="71" spans="3:11" ht="17.25">
      <c r="C71" s="149"/>
      <c r="D71" s="149"/>
      <c r="E71" s="149"/>
      <c r="F71" s="149"/>
      <c r="G71" s="149"/>
      <c r="H71" s="149"/>
      <c r="I71" s="149"/>
      <c r="J71" s="149"/>
      <c r="K71" s="149"/>
    </row>
  </sheetData>
  <sheetProtection selectLockedCells="1" selectUnlockedCells="1"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25">
      <selection activeCell="A1" sqref="A1"/>
    </sheetView>
  </sheetViews>
  <sheetFormatPr defaultColWidth="17.125" defaultRowHeight="13.5"/>
  <cols>
    <col min="1" max="1" width="13.375" style="2" customWidth="1"/>
    <col min="2" max="2" width="22.50390625" style="2" customWidth="1"/>
    <col min="3" max="4" width="15.875" style="2" customWidth="1"/>
    <col min="5" max="8" width="14.625" style="2" customWidth="1"/>
    <col min="9" max="9" width="18.375" style="2" customWidth="1"/>
    <col min="10" max="16384" width="17.125" style="2" customWidth="1"/>
  </cols>
  <sheetData>
    <row r="1" ht="17.25">
      <c r="A1" s="1"/>
    </row>
    <row r="6" ht="17.25">
      <c r="F6" s="4" t="s">
        <v>95</v>
      </c>
    </row>
    <row r="7" spans="2:9" ht="18" thickBot="1">
      <c r="B7" s="5"/>
      <c r="C7" s="5"/>
      <c r="D7" s="34" t="s">
        <v>518</v>
      </c>
      <c r="E7" s="5"/>
      <c r="F7" s="5"/>
      <c r="G7" s="5"/>
      <c r="H7" s="5"/>
      <c r="I7" s="6" t="s">
        <v>522</v>
      </c>
    </row>
    <row r="8" spans="3:9" ht="17.25">
      <c r="C8" s="191" t="s">
        <v>519</v>
      </c>
      <c r="D8" s="26" t="s">
        <v>449</v>
      </c>
      <c r="E8" s="35" t="s">
        <v>521</v>
      </c>
      <c r="F8" s="36"/>
      <c r="G8" s="36"/>
      <c r="H8" s="37"/>
      <c r="I8" s="388" t="s">
        <v>523</v>
      </c>
    </row>
    <row r="9" spans="2:9" ht="35.25" customHeight="1">
      <c r="B9" s="10"/>
      <c r="C9" s="10"/>
      <c r="D9" s="12" t="s">
        <v>450</v>
      </c>
      <c r="E9" s="12" t="s">
        <v>96</v>
      </c>
      <c r="F9" s="12" t="s">
        <v>451</v>
      </c>
      <c r="G9" s="12" t="s">
        <v>452</v>
      </c>
      <c r="H9" s="104" t="s">
        <v>453</v>
      </c>
      <c r="I9" s="389"/>
    </row>
    <row r="10" ht="17.25">
      <c r="D10" s="7"/>
    </row>
    <row r="11" spans="2:9" ht="17.25">
      <c r="B11" s="176" t="s">
        <v>524</v>
      </c>
      <c r="C11" s="39">
        <v>62692</v>
      </c>
      <c r="D11" s="20">
        <v>761</v>
      </c>
      <c r="E11" s="21">
        <v>336</v>
      </c>
      <c r="F11" s="127">
        <v>2</v>
      </c>
      <c r="G11" s="14">
        <v>318</v>
      </c>
      <c r="H11" s="21">
        <v>105</v>
      </c>
      <c r="I11" s="193">
        <v>0.51</v>
      </c>
    </row>
    <row r="12" spans="2:9" ht="17.25">
      <c r="B12" s="176"/>
      <c r="C12" s="39"/>
      <c r="D12" s="20"/>
      <c r="E12" s="21"/>
      <c r="F12" s="127"/>
      <c r="G12" s="14"/>
      <c r="H12" s="21"/>
      <c r="I12" s="193"/>
    </row>
    <row r="13" spans="2:9" ht="17.25">
      <c r="B13" s="176" t="s">
        <v>525</v>
      </c>
      <c r="C13" s="39">
        <v>61948</v>
      </c>
      <c r="D13" s="20">
        <v>656</v>
      </c>
      <c r="E13" s="21">
        <v>290</v>
      </c>
      <c r="F13" s="238">
        <v>0</v>
      </c>
      <c r="G13" s="14">
        <v>282</v>
      </c>
      <c r="H13" s="21">
        <v>84</v>
      </c>
      <c r="I13" s="193">
        <v>0.46</v>
      </c>
    </row>
    <row r="14" spans="2:9" ht="17.25">
      <c r="B14" s="176"/>
      <c r="C14" s="39"/>
      <c r="D14" s="20"/>
      <c r="E14" s="21"/>
      <c r="F14" s="127"/>
      <c r="G14" s="14"/>
      <c r="H14" s="21"/>
      <c r="I14" s="193"/>
    </row>
    <row r="15" spans="2:9" ht="17.25">
      <c r="B15" s="176" t="s">
        <v>526</v>
      </c>
      <c r="C15" s="39">
        <v>61068</v>
      </c>
      <c r="D15" s="20">
        <v>644</v>
      </c>
      <c r="E15" s="21">
        <v>260</v>
      </c>
      <c r="F15" s="127">
        <v>2</v>
      </c>
      <c r="G15" s="14">
        <v>300</v>
      </c>
      <c r="H15" s="21">
        <v>82</v>
      </c>
      <c r="I15" s="193">
        <v>0.49</v>
      </c>
    </row>
    <row r="16" spans="2:9" ht="17.25">
      <c r="B16" s="176"/>
      <c r="C16" s="39"/>
      <c r="D16" s="20"/>
      <c r="E16" s="21"/>
      <c r="F16" s="127"/>
      <c r="G16" s="14"/>
      <c r="H16" s="21"/>
      <c r="I16" s="193"/>
    </row>
    <row r="17" spans="2:9" ht="17.25">
      <c r="B17" s="176" t="s">
        <v>527</v>
      </c>
      <c r="C17" s="39">
        <v>60322</v>
      </c>
      <c r="D17" s="20">
        <v>625</v>
      </c>
      <c r="E17" s="127">
        <v>274</v>
      </c>
      <c r="F17" s="238">
        <v>0</v>
      </c>
      <c r="G17" s="14">
        <v>267</v>
      </c>
      <c r="H17" s="127">
        <v>84</v>
      </c>
      <c r="I17" s="193">
        <v>0.44</v>
      </c>
    </row>
    <row r="18" spans="2:9" ht="17.25">
      <c r="B18" s="176"/>
      <c r="C18" s="39"/>
      <c r="D18" s="20"/>
      <c r="E18" s="127"/>
      <c r="F18" s="127"/>
      <c r="G18" s="14"/>
      <c r="H18" s="127"/>
      <c r="I18" s="193"/>
    </row>
    <row r="19" spans="2:9" ht="17.25">
      <c r="B19" s="176" t="s">
        <v>528</v>
      </c>
      <c r="C19" s="39">
        <v>59876</v>
      </c>
      <c r="D19" s="20">
        <v>641</v>
      </c>
      <c r="E19" s="21">
        <v>264</v>
      </c>
      <c r="F19" s="127">
        <v>1</v>
      </c>
      <c r="G19" s="14">
        <v>282</v>
      </c>
      <c r="H19" s="127">
        <v>94</v>
      </c>
      <c r="I19" s="193">
        <v>0.47</v>
      </c>
    </row>
    <row r="20" spans="2:9" ht="17.25">
      <c r="B20" s="176"/>
      <c r="C20" s="39"/>
      <c r="D20" s="20"/>
      <c r="E20" s="21"/>
      <c r="F20" s="127"/>
      <c r="G20" s="14"/>
      <c r="H20" s="127"/>
      <c r="I20" s="193"/>
    </row>
    <row r="21" spans="2:30" ht="17.25">
      <c r="B21" s="176" t="s">
        <v>644</v>
      </c>
      <c r="C21" s="39">
        <v>58989</v>
      </c>
      <c r="D21" s="20">
        <v>625</v>
      </c>
      <c r="E21" s="21">
        <v>227</v>
      </c>
      <c r="F21" s="127">
        <v>1</v>
      </c>
      <c r="G21" s="14">
        <v>272</v>
      </c>
      <c r="H21" s="127">
        <v>125</v>
      </c>
      <c r="I21" s="222">
        <v>0.46110291749309196</v>
      </c>
      <c r="X21" s="2" t="s">
        <v>641</v>
      </c>
      <c r="Z21" s="2">
        <v>641</v>
      </c>
      <c r="AA21" s="2">
        <v>264</v>
      </c>
      <c r="AB21" s="2">
        <v>1</v>
      </c>
      <c r="AC21" s="2">
        <v>282</v>
      </c>
      <c r="AD21" s="2">
        <v>94</v>
      </c>
    </row>
    <row r="22" spans="2:9" ht="17.25">
      <c r="B22" s="176"/>
      <c r="C22" s="39"/>
      <c r="D22" s="20"/>
      <c r="E22" s="21"/>
      <c r="F22" s="127"/>
      <c r="G22" s="14"/>
      <c r="H22" s="127"/>
      <c r="I22" s="222"/>
    </row>
    <row r="23" spans="2:9" ht="17.25">
      <c r="B23" s="176" t="s">
        <v>667</v>
      </c>
      <c r="C23" s="39">
        <v>58259</v>
      </c>
      <c r="D23" s="20">
        <v>542</v>
      </c>
      <c r="E23" s="21">
        <v>206</v>
      </c>
      <c r="F23" s="238">
        <v>0</v>
      </c>
      <c r="G23" s="14">
        <v>258</v>
      </c>
      <c r="H23" s="127">
        <v>78</v>
      </c>
      <c r="I23" s="222">
        <v>0.44</v>
      </c>
    </row>
    <row r="24" spans="2:9" ht="18" thickBot="1">
      <c r="B24" s="5"/>
      <c r="C24" s="5"/>
      <c r="D24" s="22"/>
      <c r="E24" s="33"/>
      <c r="F24" s="5"/>
      <c r="G24" s="5"/>
      <c r="H24" s="5"/>
      <c r="I24" s="5"/>
    </row>
    <row r="25" spans="4:5" ht="17.25">
      <c r="D25" s="195" t="s">
        <v>573</v>
      </c>
      <c r="E25" s="32"/>
    </row>
    <row r="26" spans="1:5" ht="17.25">
      <c r="A26" s="1"/>
      <c r="D26" s="2" t="s">
        <v>543</v>
      </c>
      <c r="E26" s="32"/>
    </row>
    <row r="29" ht="17.25">
      <c r="D29" s="4" t="s">
        <v>97</v>
      </c>
    </row>
    <row r="30" ht="17.25">
      <c r="C30" s="1" t="s">
        <v>105</v>
      </c>
    </row>
    <row r="31" ht="17.25">
      <c r="C31" s="1" t="s">
        <v>98</v>
      </c>
    </row>
    <row r="32" ht="17.25">
      <c r="D32" s="1"/>
    </row>
    <row r="33" spans="2:10" ht="18" thickBot="1">
      <c r="B33" s="5"/>
      <c r="C33" s="5"/>
      <c r="D33" s="5"/>
      <c r="E33" s="6" t="s">
        <v>106</v>
      </c>
      <c r="G33" s="24"/>
      <c r="H33" s="24"/>
      <c r="I33" s="24"/>
      <c r="J33" s="24"/>
    </row>
    <row r="34" spans="4:11" ht="17.25">
      <c r="D34" s="135" t="s">
        <v>414</v>
      </c>
      <c r="E34" s="26" t="s">
        <v>580</v>
      </c>
      <c r="F34" s="24"/>
      <c r="G34" s="40"/>
      <c r="H34" s="24"/>
      <c r="I34" s="24"/>
      <c r="J34" s="24"/>
      <c r="K34" s="40"/>
    </row>
    <row r="35" spans="4:11" ht="17.25">
      <c r="D35" s="101" t="s">
        <v>415</v>
      </c>
      <c r="E35" s="26" t="s">
        <v>581</v>
      </c>
      <c r="F35" s="24"/>
      <c r="G35" s="24"/>
      <c r="H35" s="24"/>
      <c r="I35" s="24"/>
      <c r="J35" s="24"/>
      <c r="K35" s="102"/>
    </row>
    <row r="36" spans="2:11" ht="17.25">
      <c r="B36" s="10"/>
      <c r="C36" s="10"/>
      <c r="D36" s="104"/>
      <c r="E36" s="12" t="s">
        <v>99</v>
      </c>
      <c r="F36" s="102"/>
      <c r="G36" s="102"/>
      <c r="H36" s="102"/>
      <c r="I36" s="102"/>
      <c r="J36" s="102"/>
      <c r="K36" s="102"/>
    </row>
    <row r="37" spans="4:11" ht="17.25">
      <c r="D37" s="7"/>
      <c r="E37" s="7"/>
      <c r="F37" s="24"/>
      <c r="G37" s="24"/>
      <c r="H37" s="24"/>
      <c r="I37" s="24"/>
      <c r="J37" s="24"/>
      <c r="K37" s="24"/>
    </row>
    <row r="38" spans="2:11" ht="17.25">
      <c r="B38" s="390" t="s">
        <v>399</v>
      </c>
      <c r="C38" s="391"/>
      <c r="D38" s="13">
        <v>21</v>
      </c>
      <c r="E38" s="20">
        <v>111</v>
      </c>
      <c r="F38" s="41"/>
      <c r="G38" s="41"/>
      <c r="H38" s="41"/>
      <c r="I38" s="41"/>
      <c r="J38" s="41"/>
      <c r="K38" s="41"/>
    </row>
    <row r="39" spans="2:11" ht="17.25">
      <c r="B39" s="390" t="s">
        <v>400</v>
      </c>
      <c r="C39" s="391"/>
      <c r="D39" s="13">
        <v>20</v>
      </c>
      <c r="E39" s="20">
        <v>92</v>
      </c>
      <c r="F39" s="41"/>
      <c r="G39" s="41"/>
      <c r="H39" s="41"/>
      <c r="I39" s="130"/>
      <c r="J39" s="41"/>
      <c r="K39" s="41"/>
    </row>
    <row r="40" spans="2:11" ht="17.25">
      <c r="B40" s="390" t="s">
        <v>401</v>
      </c>
      <c r="C40" s="391"/>
      <c r="D40" s="13">
        <v>9</v>
      </c>
      <c r="E40" s="20">
        <v>62</v>
      </c>
      <c r="F40" s="41"/>
      <c r="G40" s="41"/>
      <c r="H40" s="41"/>
      <c r="I40" s="41"/>
      <c r="J40" s="130"/>
      <c r="K40" s="41"/>
    </row>
    <row r="41" spans="2:11" ht="17.25">
      <c r="B41" s="390" t="s">
        <v>402</v>
      </c>
      <c r="C41" s="391"/>
      <c r="D41" s="13">
        <v>12</v>
      </c>
      <c r="E41" s="20">
        <v>80</v>
      </c>
      <c r="F41" s="41"/>
      <c r="G41" s="41"/>
      <c r="H41" s="41"/>
      <c r="I41" s="130"/>
      <c r="J41" s="41"/>
      <c r="K41" s="41"/>
    </row>
    <row r="42" spans="2:11" ht="17.25">
      <c r="B42" s="390" t="s">
        <v>403</v>
      </c>
      <c r="C42" s="391"/>
      <c r="D42" s="13">
        <v>13</v>
      </c>
      <c r="E42" s="20">
        <v>62</v>
      </c>
      <c r="F42" s="41"/>
      <c r="G42" s="41"/>
      <c r="H42" s="41"/>
      <c r="I42" s="41"/>
      <c r="J42" s="41"/>
      <c r="K42" s="41"/>
    </row>
    <row r="43" spans="2:11" ht="17.25">
      <c r="B43" s="39"/>
      <c r="C43" s="184"/>
      <c r="D43" s="13"/>
      <c r="E43" s="20"/>
      <c r="F43" s="41"/>
      <c r="G43" s="41"/>
      <c r="H43" s="41"/>
      <c r="I43" s="41"/>
      <c r="J43" s="41"/>
      <c r="K43" s="41"/>
    </row>
    <row r="44" spans="2:11" ht="17.25">
      <c r="B44" s="390" t="s">
        <v>404</v>
      </c>
      <c r="C44" s="391"/>
      <c r="D44" s="13">
        <v>7</v>
      </c>
      <c r="E44" s="20">
        <v>47</v>
      </c>
      <c r="F44" s="41"/>
      <c r="G44" s="130"/>
      <c r="H44" s="130"/>
      <c r="I44" s="130"/>
      <c r="J44" s="41"/>
      <c r="K44" s="41"/>
    </row>
    <row r="45" spans="2:11" ht="17.25">
      <c r="B45" s="390" t="s">
        <v>405</v>
      </c>
      <c r="C45" s="391"/>
      <c r="D45" s="13">
        <v>8</v>
      </c>
      <c r="E45" s="20">
        <v>47</v>
      </c>
      <c r="F45" s="130"/>
      <c r="G45" s="41"/>
      <c r="H45" s="41"/>
      <c r="I45" s="41"/>
      <c r="J45" s="41"/>
      <c r="K45" s="41"/>
    </row>
    <row r="46" spans="2:11" ht="17.25">
      <c r="B46" s="390" t="s">
        <v>406</v>
      </c>
      <c r="C46" s="391"/>
      <c r="D46" s="13">
        <v>9</v>
      </c>
      <c r="E46" s="20">
        <v>43</v>
      </c>
      <c r="F46" s="130"/>
      <c r="G46" s="41"/>
      <c r="H46" s="41"/>
      <c r="I46" s="41"/>
      <c r="J46" s="41"/>
      <c r="K46" s="41"/>
    </row>
    <row r="47" spans="2:11" ht="17.25">
      <c r="B47" s="390" t="s">
        <v>504</v>
      </c>
      <c r="C47" s="391"/>
      <c r="D47" s="13">
        <v>11</v>
      </c>
      <c r="E47" s="129">
        <v>63</v>
      </c>
      <c r="F47" s="130"/>
      <c r="G47" s="41"/>
      <c r="H47" s="41"/>
      <c r="I47" s="41"/>
      <c r="J47" s="41"/>
      <c r="K47" s="41"/>
    </row>
    <row r="48" spans="2:11" ht="17.25">
      <c r="B48" s="390" t="s">
        <v>638</v>
      </c>
      <c r="C48" s="391"/>
      <c r="D48" s="13">
        <v>19</v>
      </c>
      <c r="E48" s="129">
        <v>52</v>
      </c>
      <c r="F48" s="130"/>
      <c r="G48" s="41"/>
      <c r="H48" s="41"/>
      <c r="I48" s="41"/>
      <c r="J48" s="41"/>
      <c r="K48" s="41"/>
    </row>
    <row r="49" spans="2:11" ht="17.25">
      <c r="B49" s="39"/>
      <c r="C49" s="102"/>
      <c r="D49" s="13"/>
      <c r="E49" s="129"/>
      <c r="F49" s="130"/>
      <c r="G49" s="41"/>
      <c r="H49" s="41"/>
      <c r="I49" s="41"/>
      <c r="J49" s="41"/>
      <c r="K49" s="41"/>
    </row>
    <row r="50" spans="2:11" ht="17.25">
      <c r="B50" s="390" t="s">
        <v>666</v>
      </c>
      <c r="C50" s="391"/>
      <c r="D50" s="13">
        <v>19</v>
      </c>
      <c r="E50" s="129">
        <v>47</v>
      </c>
      <c r="F50" s="130"/>
      <c r="G50" s="41"/>
      <c r="H50" s="41"/>
      <c r="I50" s="41"/>
      <c r="J50" s="41"/>
      <c r="K50" s="41"/>
    </row>
    <row r="51" spans="2:11" ht="18" thickBot="1">
      <c r="B51" s="5"/>
      <c r="C51" s="5"/>
      <c r="D51" s="22"/>
      <c r="E51" s="22"/>
      <c r="F51" s="24"/>
      <c r="G51" s="24"/>
      <c r="H51" s="24"/>
      <c r="I51" s="24"/>
      <c r="J51" s="24"/>
      <c r="K51" s="24"/>
    </row>
    <row r="52" ht="17.25">
      <c r="D52" s="1" t="s">
        <v>544</v>
      </c>
    </row>
  </sheetData>
  <sheetProtection selectLockedCells="1" selectUnlockedCells="1"/>
  <mergeCells count="12">
    <mergeCell ref="B50:C50"/>
    <mergeCell ref="B41:C41"/>
    <mergeCell ref="B42:C42"/>
    <mergeCell ref="B48:C48"/>
    <mergeCell ref="B44:C44"/>
    <mergeCell ref="B45:C45"/>
    <mergeCell ref="B46:C46"/>
    <mergeCell ref="B47:C47"/>
    <mergeCell ref="I8:I9"/>
    <mergeCell ref="B38:C38"/>
    <mergeCell ref="B39:C39"/>
    <mergeCell ref="B40:C40"/>
  </mergeCells>
  <printOptions/>
  <pageMargins left="0.75" right="0.75" top="1" bottom="1" header="0.512" footer="0.512"/>
  <pageSetup fitToHeight="1" fitToWidth="1" horizontalDpi="300" verticalDpi="300" orientation="portrait" paperSize="9" scale="66" r:id="rId1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2010-10-22T05:09:34Z</cp:lastPrinted>
  <dcterms:created xsi:type="dcterms:W3CDTF">2006-04-24T05:17:06Z</dcterms:created>
  <dcterms:modified xsi:type="dcterms:W3CDTF">2010-10-22T05:09:37Z</dcterms:modified>
  <cp:category/>
  <cp:version/>
  <cp:contentType/>
  <cp:contentStatus/>
</cp:coreProperties>
</file>