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8775" windowHeight="8685" tabRatio="583" activeTab="0"/>
  </bookViews>
  <sheets>
    <sheet name="J01" sheetId="1" r:id="rId1"/>
    <sheet name="J02AB" sheetId="2" r:id="rId2"/>
    <sheet name="J03AB" sheetId="3" r:id="rId3"/>
    <sheet name="J04A" sheetId="4" r:id="rId4"/>
    <sheet name="J04B" sheetId="5" r:id="rId5"/>
    <sheet name="J04C" sheetId="6" r:id="rId6"/>
    <sheet name="J05-J06A" sheetId="7" r:id="rId7"/>
    <sheet name="J06BC" sheetId="8" r:id="rId8"/>
    <sheet name="J07" sheetId="9" r:id="rId9"/>
    <sheet name="J07続き" sheetId="10" r:id="rId10"/>
    <sheet name="J08" sheetId="11" r:id="rId11"/>
  </sheets>
  <definedNames>
    <definedName name="_xlnm.Print_Area" localSheetId="0">'J01'!$B$6:$K$73</definedName>
    <definedName name="_xlnm.Print_Area" localSheetId="1">'J02AB'!$B$6:$P$68</definedName>
    <definedName name="_xlnm.Print_Area" localSheetId="2">'J03AB'!$B$6:$M$82</definedName>
    <definedName name="_xlnm.Print_Area" localSheetId="3">'J04A'!$B$6:$J$74</definedName>
    <definedName name="_xlnm.Print_Area" localSheetId="4">'J04B'!$B$6:$L$74</definedName>
    <definedName name="_xlnm.Print_Area" localSheetId="5">'J04C'!$B$6:$J$74</definedName>
    <definedName name="_xlnm.Print_Area" localSheetId="6">'J05-J06A'!$B$6:$J$81</definedName>
    <definedName name="_xlnm.Print_Area" localSheetId="7">'J06BC'!$B$6:$L$75</definedName>
    <definedName name="_xlnm.Print_Area" localSheetId="8">'J07'!$B$6:$L$53</definedName>
    <definedName name="_xlnm.Print_Area" localSheetId="9">'J07続き'!$B$6:$L$53</definedName>
    <definedName name="_xlnm.Print_Area" localSheetId="10">'J08'!$B$6:$M$53</definedName>
  </definedNames>
  <calcPr fullCalcOnLoad="1"/>
</workbook>
</file>

<file path=xl/sharedStrings.xml><?xml version="1.0" encoding="utf-8"?>
<sst xmlns="http://schemas.openxmlformats.org/spreadsheetml/2006/main" count="1375" uniqueCount="389">
  <si>
    <t xml:space="preserve">   Ｊ　建設業</t>
  </si>
  <si>
    <t>（出来高ﾍﾞ-ｽ工事費）</t>
  </si>
  <si>
    <t>（民 間）</t>
  </si>
  <si>
    <t xml:space="preserve">   民 間</t>
  </si>
  <si>
    <t>（建 築）</t>
  </si>
  <si>
    <t xml:space="preserve"> 土 木</t>
  </si>
  <si>
    <t xml:space="preserve">   建 築</t>
  </si>
  <si>
    <t>居住用</t>
  </si>
  <si>
    <t xml:space="preserve"> 鉱工業用</t>
  </si>
  <si>
    <t>商業・ｻ-ﾋﾞｽ業</t>
  </si>
  <si>
    <t>その他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</si>
  <si>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</si>
  <si>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</si>
  <si>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</si>
  <si>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</si>
  <si>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</si>
  <si>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</si>
  <si>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</si>
  <si>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</si>
  <si>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</si>
  <si>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 xml:space="preserve"> </t>
  </si>
  <si>
    <t>（公 共）</t>
  </si>
  <si>
    <t xml:space="preserve"> (再掲)</t>
  </si>
  <si>
    <t xml:space="preserve">  (再掲)</t>
  </si>
  <si>
    <t xml:space="preserve"> 建築計</t>
  </si>
  <si>
    <t>企 業</t>
  </si>
  <si>
    <t xml:space="preserve">    調査の概要は、J-02 民間土木投資額の説明を参照</t>
  </si>
  <si>
    <t xml:space="preserve">      単位：億円</t>
  </si>
  <si>
    <t xml:space="preserve">  「建設総合統計」は、建設工事受注動態統計及び建築着工統計の調査票を</t>
  </si>
  <si>
    <t>用いて、工事１件ごとに着工ベ－スから出来高ベ－スに換算し、統計の修正</t>
  </si>
  <si>
    <t>（統計のもれ修正と工事額ベ－スから投資額ベ－スへの修正等）を行い、月</t>
  </si>
  <si>
    <t>別・都道府県別・発注者別・工事種類別等の出来高及び未消化工事高を推計</t>
  </si>
  <si>
    <t>したものである。</t>
  </si>
  <si>
    <t>Ａ．発注者別民間土木工事費(出来高ﾍﾞ-ｽ)</t>
  </si>
  <si>
    <t xml:space="preserve">    単位：億円</t>
  </si>
  <si>
    <t xml:space="preserve">  民間</t>
  </si>
  <si>
    <t>電気・ガ</t>
  </si>
  <si>
    <t xml:space="preserve">  土木</t>
  </si>
  <si>
    <t xml:space="preserve">  農林</t>
  </si>
  <si>
    <t xml:space="preserve"> 製造業</t>
  </si>
  <si>
    <t xml:space="preserve"> 建設業</t>
  </si>
  <si>
    <t>ス・水道</t>
  </si>
  <si>
    <t>運輸業</t>
  </si>
  <si>
    <t>不動産業</t>
  </si>
  <si>
    <t xml:space="preserve"> 卸売・</t>
  </si>
  <si>
    <t>ｻ-ﾋﾞｽ業</t>
  </si>
  <si>
    <t xml:space="preserve">  投資額</t>
  </si>
  <si>
    <t xml:space="preserve">  漁業</t>
  </si>
  <si>
    <t xml:space="preserve"> ･鉱業</t>
  </si>
  <si>
    <t xml:space="preserve"> 業 他</t>
  </si>
  <si>
    <t xml:space="preserve"> 小売業</t>
  </si>
  <si>
    <t xml:space="preserve">   └──┬─┘</t>
  </si>
  <si>
    <t>平成 6年(1994年)</t>
  </si>
  <si>
    <t xml:space="preserve">        475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</si>
  <si>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</si>
  <si>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</si>
  <si>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</si>
  <si>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</si>
  <si>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</si>
  <si>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</si>
  <si>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</si>
  <si>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 xml:space="preserve">－ </t>
  </si>
  <si>
    <t>平成14年(2002年)</t>
  </si>
  <si>
    <t xml:space="preserve"> </t>
  </si>
  <si>
    <t>平成15年(2003年)</t>
  </si>
  <si>
    <t>平成16年(2004年)</t>
  </si>
  <si>
    <t>平成17年(2005年)</t>
  </si>
  <si>
    <t>Ｂ．工事種類別民間土木工事費(出来高ﾍﾞ-ｽ)</t>
  </si>
  <si>
    <t xml:space="preserve">  土地</t>
  </si>
  <si>
    <t>電気･通</t>
  </si>
  <si>
    <t>発電用</t>
  </si>
  <si>
    <t xml:space="preserve">  造成・</t>
  </si>
  <si>
    <t>信等の</t>
  </si>
  <si>
    <t>構内環</t>
  </si>
  <si>
    <t>　埋立</t>
  </si>
  <si>
    <t>電線路</t>
  </si>
  <si>
    <t>境整備</t>
  </si>
  <si>
    <t>の土木</t>
  </si>
  <si>
    <t>･･･</t>
  </si>
  <si>
    <t>Ａ．発注者別公共建設投資額(出来高ﾍﾞ-ｽ)</t>
  </si>
  <si>
    <t xml:space="preserve">  公共</t>
  </si>
  <si>
    <t xml:space="preserve">  投資計</t>
  </si>
  <si>
    <t>県内地方</t>
  </si>
  <si>
    <t>公営企業</t>
  </si>
  <si>
    <t xml:space="preserve">  315</t>
  </si>
  <si>
    <t xml:space="preserve">  206</t>
  </si>
  <si>
    <t>Ｂ．工事種類別公共建設投資額(出来高ﾍﾞ-ｽ)</t>
  </si>
  <si>
    <t>土木（続き）</t>
  </si>
  <si>
    <t>　167</t>
  </si>
  <si>
    <t xml:space="preserve">       単位：億円</t>
  </si>
  <si>
    <t>Ｊ-04 着工建築物</t>
  </si>
  <si>
    <t xml:space="preserve">      着工建築物とは、新築、増築または改築の床面積が10㎡を超える建築物</t>
  </si>
  <si>
    <t>Ａ．建築主別 着工建築物</t>
  </si>
  <si>
    <t>　総  数</t>
  </si>
  <si>
    <t xml:space="preserve">         国</t>
  </si>
  <si>
    <t>　　　 　県</t>
  </si>
  <si>
    <t xml:space="preserve"> 床面積計</t>
  </si>
  <si>
    <t>むね数</t>
  </si>
  <si>
    <t>千㎡</t>
  </si>
  <si>
    <t>百万円</t>
  </si>
  <si>
    <t>昭和60年(1985年)</t>
  </si>
  <si>
    <t>平成 2年(1990年)</t>
  </si>
  <si>
    <t>平成 7年(1995年)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</si>
  <si>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</si>
  <si>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</si>
  <si>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</si>
  <si>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</si>
  <si>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</si>
  <si>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</si>
  <si>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 xml:space="preserve"> </t>
  </si>
  <si>
    <t xml:space="preserve">        市町村</t>
  </si>
  <si>
    <t>　　   　会社</t>
  </si>
  <si>
    <t xml:space="preserve">    会社でない団体</t>
  </si>
  <si>
    <t>　　   　個人</t>
  </si>
  <si>
    <t>資料：国土交通省「建築着工統計調査」</t>
  </si>
  <si>
    <t xml:space="preserve">      着工建築物とは、新築、増築、または改築の床面積が10㎡を超える建築物</t>
  </si>
  <si>
    <t>Ｂ．用途別 着工建築物</t>
  </si>
  <si>
    <t>　 　 総  数</t>
  </si>
  <si>
    <t xml:space="preserve">     居住専用</t>
  </si>
  <si>
    <t xml:space="preserve">  居住産業併用</t>
  </si>
  <si>
    <t>　農林水産業用</t>
  </si>
  <si>
    <t>　　鉱工業用</t>
  </si>
  <si>
    <t xml:space="preserve"> 工事費</t>
  </si>
  <si>
    <t>床面積計</t>
  </si>
  <si>
    <t>床面積</t>
  </si>
  <si>
    <t xml:space="preserve"> 予定額</t>
  </si>
  <si>
    <t>　　  商業用</t>
  </si>
  <si>
    <t>　  公益事業用</t>
  </si>
  <si>
    <t>　サ－ビス業用</t>
  </si>
  <si>
    <t>　公務・文教用</t>
  </si>
  <si>
    <t>　 　その他</t>
  </si>
  <si>
    <t xml:space="preserve">－ </t>
  </si>
  <si>
    <t>Ｃ．構造別 着工建築物</t>
  </si>
  <si>
    <t xml:space="preserve">  総  数</t>
  </si>
  <si>
    <t>　　　  木  造</t>
  </si>
  <si>
    <t xml:space="preserve"> 　鉄骨鉄筋ｺﾝｸﾘ-ﾄ造</t>
  </si>
  <si>
    <t>工事費</t>
  </si>
  <si>
    <t>建築物数</t>
  </si>
  <si>
    <t>予定額</t>
  </si>
  <si>
    <t>　</t>
  </si>
  <si>
    <t xml:space="preserve">    鉄筋ｺﾝｸﾘ-ﾄ造</t>
  </si>
  <si>
    <t>　  　 鉄骨造</t>
  </si>
  <si>
    <t xml:space="preserve">    ｺﾝｸﾘ-ﾄﾌﾞﾛｯｸ造</t>
  </si>
  <si>
    <t>　　　 その他</t>
  </si>
  <si>
    <t>Ｊ-05 工事別 着工住宅</t>
  </si>
  <si>
    <t xml:space="preserve">         新  設  住  宅</t>
  </si>
  <si>
    <t>そ  の  他</t>
  </si>
  <si>
    <t>年  次</t>
  </si>
  <si>
    <t>戸</t>
  </si>
  <si>
    <t>㎡</t>
  </si>
  <si>
    <t>件</t>
  </si>
  <si>
    <t>Ｊ-06 着工 新設住宅</t>
  </si>
  <si>
    <t>Ａ．資金別  着工新設住宅</t>
  </si>
  <si>
    <t>単位：戸</t>
  </si>
  <si>
    <t xml:space="preserve">  持  家</t>
  </si>
  <si>
    <t xml:space="preserve">        貸  家</t>
  </si>
  <si>
    <t xml:space="preserve"> 給与住宅</t>
  </si>
  <si>
    <t>　　　 分譲住宅</t>
  </si>
  <si>
    <t>資料：国土交通省「建築着工統計調査」</t>
  </si>
  <si>
    <t>Ｂ．利用関係別 着工新設住宅</t>
  </si>
  <si>
    <t>Ｃ．建て方，構造別 着工新設住宅</t>
  </si>
  <si>
    <t xml:space="preserve">          (建て方別)</t>
  </si>
  <si>
    <t xml:space="preserve">   (構造別)</t>
  </si>
  <si>
    <t>鉄骨鉄筋</t>
  </si>
  <si>
    <t>鉄筋ｺﾝ</t>
  </si>
  <si>
    <t>ｺﾝｸﾘ-ﾄ</t>
  </si>
  <si>
    <t>一戸建</t>
  </si>
  <si>
    <t>長屋建</t>
  </si>
  <si>
    <t>共  同</t>
  </si>
  <si>
    <t>ｺﾝｸﾘ-ﾄ造</t>
  </si>
  <si>
    <t>ｸﾘ-ﾄ造</t>
  </si>
  <si>
    <t>鉄骨造</t>
  </si>
  <si>
    <t>ﾌﾞﾛｯｸ造</t>
  </si>
  <si>
    <t>その他</t>
  </si>
  <si>
    <t>┘</t>
  </si>
  <si>
    <t xml:space="preserve">   └  5,145  ・</t>
  </si>
  <si>
    <t>年  次</t>
  </si>
  <si>
    <t>年  次</t>
  </si>
  <si>
    <t>Ｊ-07 市町村及び構造別着工建築物</t>
  </si>
  <si>
    <t>　 木  造</t>
  </si>
  <si>
    <t xml:space="preserve">    鉄骨鉄筋ｺﾝｸﾘｰﾄ造</t>
  </si>
  <si>
    <t xml:space="preserve"> むね数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</si>
  <si>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</si>
  <si>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</si>
  <si>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</si>
  <si>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</si>
  <si>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</si>
  <si>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</si>
  <si>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</si>
  <si>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</si>
  <si>
    <t>紀美野町</t>
  </si>
  <si>
    <t>かつらぎ町</t>
  </si>
  <si>
    <t>九度山町</t>
  </si>
  <si>
    <t>高 野 町</t>
  </si>
  <si>
    <t>湯 浅 町</t>
  </si>
  <si>
    <t>広 川 町</t>
  </si>
  <si>
    <t>有田川町</t>
  </si>
  <si>
    <t>美 浜 町</t>
  </si>
  <si>
    <t>日 高 町</t>
  </si>
  <si>
    <t>由 良 町</t>
  </si>
  <si>
    <t>印 南 町</t>
  </si>
  <si>
    <t>みなべ町</t>
  </si>
  <si>
    <t>日高川町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</si>
  <si>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</si>
  <si>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</si>
  <si>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</si>
  <si>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</si>
  <si>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</si>
  <si>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</si>
  <si>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</si>
  <si>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</si>
  <si>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Ｊ-07 市町村及び構造別着工建築物－続き－</t>
  </si>
  <si>
    <t xml:space="preserve">   　  鉄筋コンクリ－ト造</t>
  </si>
  <si>
    <t>　 鉄骨造</t>
  </si>
  <si>
    <t xml:space="preserve">  ｺﾝｸﾘ-ﾄﾌﾞﾛｯｸ造，その他</t>
  </si>
  <si>
    <t>Ｊ-08 市町村及び利用関係別 新設住宅着工</t>
  </si>
  <si>
    <t>　</t>
  </si>
  <si>
    <t>平成18年(2006年)</t>
  </si>
  <si>
    <t>平成18年度(2006年度)</t>
  </si>
  <si>
    <t xml:space="preserve">岩 出 市 </t>
  </si>
  <si>
    <t xml:space="preserve"> </t>
  </si>
  <si>
    <t>平成18年度(2006年度)</t>
  </si>
  <si>
    <t>鉱業・</t>
  </si>
  <si>
    <t>製造業</t>
  </si>
  <si>
    <t xml:space="preserve"> 情報</t>
  </si>
  <si>
    <t xml:space="preserve"> 金融・</t>
  </si>
  <si>
    <t>建設業</t>
  </si>
  <si>
    <t>通信業</t>
  </si>
  <si>
    <t xml:space="preserve"> 保険業</t>
  </si>
  <si>
    <t>鉄 道</t>
  </si>
  <si>
    <t>埠頭･</t>
  </si>
  <si>
    <t>道 路</t>
  </si>
  <si>
    <t>管工事</t>
  </si>
  <si>
    <t>土木</t>
  </si>
  <si>
    <t xml:space="preserve"> 場建設</t>
  </si>
  <si>
    <t>廃棄物</t>
  </si>
  <si>
    <t>処理</t>
  </si>
  <si>
    <t>平成18年(2006年)</t>
  </si>
  <si>
    <t xml:space="preserve"> </t>
  </si>
  <si>
    <t xml:space="preserve">  新築、増築または改築の床面積が10㎡を超える住宅。｢新設住宅｣とは、</t>
  </si>
  <si>
    <t>住宅の新築、増築または改築により新たに戸が造られた住宅。</t>
  </si>
  <si>
    <t>の合計</t>
  </si>
  <si>
    <t>総  数</t>
  </si>
  <si>
    <t>持  家</t>
  </si>
  <si>
    <t>貸  家</t>
  </si>
  <si>
    <t>給与住宅</t>
  </si>
  <si>
    <t>分譲住宅</t>
  </si>
  <si>
    <t>戸 数</t>
  </si>
  <si>
    <t>総 数</t>
  </si>
  <si>
    <t>Ｊ-01 工事種類別建設投資額(出来高工事費)</t>
  </si>
  <si>
    <t xml:space="preserve">  建設</t>
  </si>
  <si>
    <t>投資額計</t>
  </si>
  <si>
    <t>公  共</t>
  </si>
  <si>
    <t>建築計</t>
  </si>
  <si>
    <t>土木計</t>
  </si>
  <si>
    <t>建 築</t>
  </si>
  <si>
    <t>居住用</t>
  </si>
  <si>
    <t>その他</t>
  </si>
  <si>
    <t>土 木</t>
  </si>
  <si>
    <t>一 般</t>
  </si>
  <si>
    <t>Ｊ-02 民間土木 投資額(出来高工事費)</t>
  </si>
  <si>
    <t>その他</t>
  </si>
  <si>
    <t>･･･</t>
  </si>
  <si>
    <t xml:space="preserve"> ｺﾞﾙﾌ</t>
  </si>
  <si>
    <t>港湾</t>
  </si>
  <si>
    <t>Ｊ-03 公共建設投資額(出来高工事費)</t>
  </si>
  <si>
    <t>調査の説明は、J-02 民間土木投資額を参照</t>
  </si>
  <si>
    <t xml:space="preserve">      単位：億円</t>
  </si>
  <si>
    <t>国</t>
  </si>
  <si>
    <t>公団・</t>
  </si>
  <si>
    <t>政府企業</t>
  </si>
  <si>
    <t>県</t>
  </si>
  <si>
    <t>県内</t>
  </si>
  <si>
    <t>その他</t>
  </si>
  <si>
    <t>事業団</t>
  </si>
  <si>
    <t>市町村</t>
  </si>
  <si>
    <t xml:space="preserve">  290</t>
  </si>
  <si>
    <t>土木計</t>
  </si>
  <si>
    <t>治山</t>
  </si>
  <si>
    <t>農林</t>
  </si>
  <si>
    <t>港湾</t>
  </si>
  <si>
    <t>災害</t>
  </si>
  <si>
    <t>土地</t>
  </si>
  <si>
    <t>・治水</t>
  </si>
  <si>
    <t>水産</t>
  </si>
  <si>
    <t>道 路</t>
  </si>
  <si>
    <t>・空港</t>
  </si>
  <si>
    <t>下水道</t>
  </si>
  <si>
    <t>公 園</t>
  </si>
  <si>
    <t>復旧</t>
  </si>
  <si>
    <t>造成</t>
  </si>
  <si>
    <t>鉄道</t>
  </si>
  <si>
    <t>電気</t>
  </si>
  <si>
    <t>上･工業</t>
  </si>
  <si>
    <t>維持</t>
  </si>
  <si>
    <t>機械</t>
  </si>
  <si>
    <t>・軌道</t>
  </si>
  <si>
    <t>郵政</t>
  </si>
  <si>
    <t>・ガス</t>
  </si>
  <si>
    <t>用水道</t>
  </si>
  <si>
    <t>修繕</t>
  </si>
  <si>
    <t>設置</t>
  </si>
  <si>
    <t>その他</t>
  </si>
  <si>
    <t>居住用</t>
  </si>
  <si>
    <t>工事費</t>
  </si>
  <si>
    <t>建築物数</t>
  </si>
  <si>
    <t>床面積計</t>
  </si>
  <si>
    <t>予定額</t>
  </si>
  <si>
    <t>工事費</t>
  </si>
  <si>
    <t>床面積計</t>
  </si>
  <si>
    <t>予定額</t>
  </si>
  <si>
    <t>工事費</t>
  </si>
  <si>
    <t>床面積計</t>
  </si>
  <si>
    <t>予定額</t>
  </si>
  <si>
    <t>床面積</t>
  </si>
  <si>
    <t>床面積</t>
  </si>
  <si>
    <t>床面積</t>
  </si>
  <si>
    <t>民間資金</t>
  </si>
  <si>
    <t>その他</t>
  </si>
  <si>
    <t>公営住宅</t>
  </si>
  <si>
    <t>民間資金</t>
  </si>
  <si>
    <t>総 数</t>
  </si>
  <si>
    <t>木 造</t>
  </si>
  <si>
    <t>新 築</t>
  </si>
  <si>
    <t>増 築</t>
  </si>
  <si>
    <t>改 築</t>
  </si>
  <si>
    <t xml:space="preserve">    貸 家</t>
  </si>
  <si>
    <t>着工建築物  総数</t>
  </si>
  <si>
    <t>建築物</t>
  </si>
  <si>
    <t>の 数</t>
  </si>
  <si>
    <t>床面積</t>
  </si>
  <si>
    <t>の合計</t>
  </si>
  <si>
    <t>工事費</t>
  </si>
  <si>
    <t>予定額</t>
  </si>
  <si>
    <t>の数</t>
  </si>
  <si>
    <t>の合計</t>
  </si>
  <si>
    <t>工事費</t>
  </si>
  <si>
    <t>予定額</t>
  </si>
  <si>
    <t>戸数</t>
  </si>
  <si>
    <t>新設住宅 総数</t>
  </si>
  <si>
    <t>持ち家</t>
  </si>
  <si>
    <t>平成19年度(2007年度)</t>
  </si>
  <si>
    <t>平成19年(2007年)</t>
  </si>
  <si>
    <t xml:space="preserve">  329</t>
  </si>
  <si>
    <t>平成19年(2007年)</t>
  </si>
  <si>
    <t>平成19年度(2007年度)</t>
  </si>
  <si>
    <t>注）</t>
  </si>
  <si>
    <t>住宅金融支援機構</t>
  </si>
  <si>
    <t>注１）</t>
  </si>
  <si>
    <t>注1）平成18年までは住宅金融公庫</t>
  </si>
  <si>
    <t>都市再生機構</t>
  </si>
  <si>
    <t>注２）</t>
  </si>
  <si>
    <t>注2) 平成10年までは住宅・都市整備公団、平成11年から平成15年までは都市基盤整備公団</t>
  </si>
  <si>
    <t>x</t>
  </si>
  <si>
    <t>資料：国土交通省 「建設総合統計年度報」</t>
  </si>
  <si>
    <t>資料：国土交通省 「建設総合統計年度報」</t>
  </si>
  <si>
    <t>資料：国土交通省 「建築統計年報」</t>
  </si>
  <si>
    <t>平成20年度(2008年度)</t>
  </si>
  <si>
    <t>2008年 4月</t>
  </si>
  <si>
    <t>2008年 5月</t>
  </si>
  <si>
    <t>2008年 6月</t>
  </si>
  <si>
    <t>2008年 7月</t>
  </si>
  <si>
    <t>2008年 8月</t>
  </si>
  <si>
    <t>2008年 9月</t>
  </si>
  <si>
    <t>2008年10月</t>
  </si>
  <si>
    <t>2008年11月</t>
  </si>
  <si>
    <t>2008年12月</t>
  </si>
  <si>
    <t>2009年 1月</t>
  </si>
  <si>
    <t>2009年 3月</t>
  </si>
  <si>
    <t>2009年 2月</t>
  </si>
  <si>
    <t>平成20年(2008年)</t>
  </si>
  <si>
    <t xml:space="preserve">－ </t>
  </si>
  <si>
    <t xml:space="preserve">  203</t>
  </si>
  <si>
    <t>平成20年度(2008年度)</t>
  </si>
  <si>
    <t>x</t>
  </si>
  <si>
    <t>x</t>
  </si>
  <si>
    <t>平成20年(2008年)</t>
  </si>
  <si>
    <t>2008年 1月</t>
  </si>
  <si>
    <t>2008年 2月</t>
  </si>
  <si>
    <t>2008年 3月</t>
  </si>
  <si>
    <t>2008年 4月</t>
  </si>
  <si>
    <t>2008年 5月</t>
  </si>
  <si>
    <t>2008年 6月</t>
  </si>
  <si>
    <t>2008年 7月</t>
  </si>
  <si>
    <t>2008年 8月</t>
  </si>
  <si>
    <t>2008年 9月</t>
  </si>
  <si>
    <t>2008年11月</t>
  </si>
  <si>
    <t>2008年10月</t>
  </si>
  <si>
    <t>2008年12月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</si>
</sst>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_);[Red]\(#,##0\)"/>
    <numFmt numFmtId="179" formatCode="#,##0,"/>
    <numFmt numFmtId="180" formatCode="#,\-\3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>
      <alignment shrinkToFit="1"/>
    </xf>
    <xf numFmtId="176" fontId="2" fillId="0" borderId="2" xfId="0" applyNumberFormat="1" applyFont="1" applyBorder="1" applyAlignment="1" applyProtection="1">
      <alignment horizontal="center" shrinkToFit="1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 quotePrefix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vertical="center"/>
      <protection locked="0"/>
    </xf>
    <xf numFmtId="176" fontId="2" fillId="0" borderId="0" xfId="0" applyNumberFormat="1" applyFont="1" applyAlignment="1" applyProtection="1" quotePrefix="1">
      <alignment horizontal="left" vertical="center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2" borderId="2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Alignment="1" applyProtection="1">
      <alignment vertical="center"/>
      <protection/>
    </xf>
    <xf numFmtId="176" fontId="2" fillId="2" borderId="0" xfId="0" applyNumberFormat="1" applyFont="1" applyFill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right"/>
      <protection locked="0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6" fontId="2" fillId="2" borderId="5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8" fontId="4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right"/>
      <protection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4" xfId="0" applyNumberFormat="1" applyFont="1" applyBorder="1" applyAlignment="1">
      <alignment vertical="center"/>
    </xf>
    <xf numFmtId="178" fontId="2" fillId="0" borderId="3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left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" shrinkToFit="1"/>
      <protection/>
    </xf>
    <xf numFmtId="176" fontId="2" fillId="0" borderId="11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/>
      <protection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176" fontId="8" fillId="0" borderId="0" xfId="0" applyNumberFormat="1" applyFont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41" fontId="2" fillId="0" borderId="2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0" applyNumberFormat="1" applyFont="1" applyAlignment="1" applyProtection="1" quotePrefix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horizontal="right" vertical="center"/>
      <protection locked="0"/>
    </xf>
    <xf numFmtId="41" fontId="2" fillId="0" borderId="2" xfId="0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>
      <alignment vertical="center"/>
    </xf>
    <xf numFmtId="41" fontId="2" fillId="0" borderId="2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2" xfId="0" applyNumberFormat="1" applyFont="1" applyBorder="1" applyAlignment="1">
      <alignment vertical="center"/>
    </xf>
    <xf numFmtId="41" fontId="2" fillId="0" borderId="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8" fontId="2" fillId="0" borderId="14" xfId="0" applyNumberFormat="1" applyFont="1" applyBorder="1" applyAlignment="1" applyProtection="1">
      <alignment horizontal="left"/>
      <protection/>
    </xf>
    <xf numFmtId="178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28</xdr:row>
      <xdr:rowOff>0</xdr:rowOff>
    </xdr:from>
    <xdr:to>
      <xdr:col>14</xdr:col>
      <xdr:colOff>561975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27063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28</xdr:row>
      <xdr:rowOff>0</xdr:rowOff>
    </xdr:from>
    <xdr:to>
      <xdr:col>15</xdr:col>
      <xdr:colOff>542925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34588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200025</xdr:rowOff>
    </xdr:from>
    <xdr:to>
      <xdr:col>18</xdr:col>
      <xdr:colOff>0</xdr:colOff>
      <xdr:row>26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51542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28</xdr:row>
      <xdr:rowOff>0</xdr:rowOff>
    </xdr:from>
    <xdr:to>
      <xdr:col>15</xdr:col>
      <xdr:colOff>295275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32111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561975</xdr:colOff>
      <xdr:row>27</xdr:row>
      <xdr:rowOff>0</xdr:rowOff>
    </xdr:from>
    <xdr:to>
      <xdr:col>14</xdr:col>
      <xdr:colOff>561975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70635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27</xdr:row>
      <xdr:rowOff>0</xdr:rowOff>
    </xdr:from>
    <xdr:to>
      <xdr:col>15</xdr:col>
      <xdr:colOff>542925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34588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27</xdr:row>
      <xdr:rowOff>0</xdr:rowOff>
    </xdr:from>
    <xdr:to>
      <xdr:col>15</xdr:col>
      <xdr:colOff>295275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1321117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23</xdr:row>
      <xdr:rowOff>104775</xdr:rowOff>
    </xdr:from>
    <xdr:to>
      <xdr:col>5</xdr:col>
      <xdr:colOff>733425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076825" y="49625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23</xdr:row>
      <xdr:rowOff>0</xdr:rowOff>
    </xdr:from>
    <xdr:to>
      <xdr:col>4</xdr:col>
      <xdr:colOff>571500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076825" y="4857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23</xdr:row>
      <xdr:rowOff>28575</xdr:rowOff>
    </xdr:from>
    <xdr:to>
      <xdr:col>5</xdr:col>
      <xdr:colOff>733425</xdr:colOff>
      <xdr:row>23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6067425" y="4886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104775</xdr:rowOff>
    </xdr:from>
    <xdr:to>
      <xdr:col>5</xdr:col>
      <xdr:colOff>333375</xdr:colOff>
      <xdr:row>23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5667375" y="49625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75"/>
  <sheetViews>
    <sheetView tabSelected="1" zoomScale="75" zoomScaleNormal="75" workbookViewId="0" topLeftCell="A1">
      <selection activeCell="E71" sqref="E71"/>
    </sheetView>
  </sheetViews>
  <sheetFormatPr defaultColWidth="10.875" defaultRowHeight="13.5"/>
  <cols>
    <col min="1" max="1" width="13.375" style="2" customWidth="1"/>
    <col min="2" max="2" width="26.125" style="2" customWidth="1"/>
    <col min="3" max="5" width="13.375" style="2" customWidth="1"/>
    <col min="6" max="6" width="10.875" style="2" customWidth="1"/>
    <col min="7" max="7" width="12.125" style="2" customWidth="1"/>
    <col min="8" max="8" width="13.375" style="2" customWidth="1"/>
    <col min="9" max="10" width="10.875" style="2" customWidth="1"/>
    <col min="11" max="11" width="13.375" style="2" customWidth="1"/>
    <col min="12" max="16384" width="10.875" style="2" customWidth="1"/>
  </cols>
  <sheetData>
    <row r="1" ht="17.25">
      <c r="A1" s="1"/>
    </row>
    <row r="6" ht="28.5">
      <c r="E6" s="3" t="s">
        <v>0</v>
      </c>
    </row>
    <row r="7" ht="17.25">
      <c r="D7" s="4" t="s">
        <v>249</v>
      </c>
    </row>
    <row r="8" spans="2:11" ht="18" thickBot="1">
      <c r="B8" s="5"/>
      <c r="C8" s="5"/>
      <c r="D8" s="6" t="s">
        <v>26</v>
      </c>
      <c r="E8" s="5"/>
      <c r="F8" s="5"/>
      <c r="G8" s="5"/>
      <c r="H8" s="5"/>
      <c r="I8" s="5"/>
      <c r="J8" s="6" t="s">
        <v>27</v>
      </c>
      <c r="K8" s="5"/>
    </row>
    <row r="9" spans="3:18" ht="17.25">
      <c r="C9" s="7"/>
      <c r="D9" s="8" t="s">
        <v>1</v>
      </c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</row>
    <row r="10" spans="3:19" ht="17.25">
      <c r="C10" s="11" t="s">
        <v>250</v>
      </c>
      <c r="D10" s="7"/>
      <c r="E10" s="9"/>
      <c r="F10" s="9"/>
      <c r="G10" s="9"/>
      <c r="H10" s="8" t="s">
        <v>2</v>
      </c>
      <c r="I10" s="9"/>
      <c r="J10" s="9"/>
      <c r="K10" s="9"/>
      <c r="L10" s="10"/>
      <c r="N10" s="10"/>
      <c r="O10" s="10"/>
      <c r="P10" s="10"/>
      <c r="Q10" s="10"/>
      <c r="R10" s="10"/>
      <c r="S10" s="10"/>
    </row>
    <row r="11" spans="3:19" ht="17.25">
      <c r="C11" s="28" t="s">
        <v>251</v>
      </c>
      <c r="D11" s="11" t="s">
        <v>3</v>
      </c>
      <c r="E11" s="7"/>
      <c r="F11" s="9"/>
      <c r="G11" s="9"/>
      <c r="H11" s="8" t="s">
        <v>4</v>
      </c>
      <c r="I11" s="9"/>
      <c r="J11" s="124" t="s">
        <v>5</v>
      </c>
      <c r="K11" s="125"/>
      <c r="L11" s="10"/>
      <c r="N11" s="10"/>
      <c r="O11" s="10"/>
      <c r="Q11" s="10"/>
      <c r="R11" s="10"/>
      <c r="S11" s="10"/>
    </row>
    <row r="12" spans="2:19" ht="17.25">
      <c r="B12" s="9"/>
      <c r="C12" s="12"/>
      <c r="D12" s="12"/>
      <c r="E12" s="13" t="s">
        <v>6</v>
      </c>
      <c r="F12" s="14" t="s">
        <v>7</v>
      </c>
      <c r="G12" s="14" t="s">
        <v>8</v>
      </c>
      <c r="H12" s="92" t="s">
        <v>9</v>
      </c>
      <c r="I12" s="14" t="s">
        <v>10</v>
      </c>
      <c r="J12" s="126"/>
      <c r="K12" s="127"/>
      <c r="L12" s="10"/>
      <c r="M12" s="10"/>
      <c r="N12" s="10"/>
      <c r="O12" s="10"/>
      <c r="P12" s="10"/>
      <c r="Q12" s="10"/>
      <c r="R12" s="10"/>
      <c r="S12" s="10"/>
    </row>
    <row r="13" spans="3:6" ht="17.25">
      <c r="C13" s="7"/>
      <c r="F13" s="15"/>
    </row>
    <row r="14" spans="2:11" ht="17.25">
      <c r="B14" s="1" t="s">
        <v>11</v>
      </c>
      <c r="C14" s="16">
        <v>5311.9</v>
      </c>
      <c r="D14" s="17">
        <v>3404.77</v>
      </c>
      <c r="E14" s="17">
        <v>2528.6</v>
      </c>
      <c r="F14" s="15">
        <v>1676.36</v>
      </c>
      <c r="G14" s="15">
        <v>198.85</v>
      </c>
      <c r="H14" s="15">
        <v>498.89</v>
      </c>
      <c r="I14" s="15">
        <v>154.5</v>
      </c>
      <c r="J14" s="18"/>
      <c r="K14" s="18">
        <v>876.17</v>
      </c>
    </row>
    <row r="15" spans="2:11" ht="17.25">
      <c r="B15" s="1" t="s">
        <v>12</v>
      </c>
      <c r="C15" s="16">
        <v>5192.92</v>
      </c>
      <c r="D15" s="17">
        <v>2928.07</v>
      </c>
      <c r="E15" s="17">
        <v>2219.28</v>
      </c>
      <c r="F15" s="15">
        <v>1537.3</v>
      </c>
      <c r="G15" s="15">
        <v>154.01</v>
      </c>
      <c r="H15" s="15">
        <v>401.17</v>
      </c>
      <c r="I15" s="15">
        <v>126.8</v>
      </c>
      <c r="J15" s="18"/>
      <c r="K15" s="18">
        <v>708.79</v>
      </c>
    </row>
    <row r="16" spans="2:11" ht="17.25">
      <c r="B16" s="1" t="s">
        <v>13</v>
      </c>
      <c r="C16" s="16">
        <v>5148</v>
      </c>
      <c r="D16" s="17">
        <v>2462</v>
      </c>
      <c r="E16" s="17">
        <v>2086</v>
      </c>
      <c r="F16" s="15">
        <v>1552</v>
      </c>
      <c r="G16" s="15">
        <v>84</v>
      </c>
      <c r="H16" s="15">
        <v>342</v>
      </c>
      <c r="I16" s="15">
        <v>108</v>
      </c>
      <c r="J16" s="18"/>
      <c r="K16" s="18">
        <v>376</v>
      </c>
    </row>
    <row r="17" spans="2:11" ht="17.25">
      <c r="B17" s="1" t="s">
        <v>14</v>
      </c>
      <c r="C17" s="16">
        <v>4574</v>
      </c>
      <c r="D17" s="17">
        <v>2308</v>
      </c>
      <c r="E17" s="17">
        <v>1953</v>
      </c>
      <c r="F17" s="15">
        <v>1417</v>
      </c>
      <c r="G17" s="15">
        <v>96</v>
      </c>
      <c r="H17" s="15">
        <v>329</v>
      </c>
      <c r="I17" s="15">
        <v>111</v>
      </c>
      <c r="J17" s="18"/>
      <c r="K17" s="18">
        <v>355</v>
      </c>
    </row>
    <row r="18" spans="2:11" ht="17.25">
      <c r="B18" s="1" t="s">
        <v>15</v>
      </c>
      <c r="C18" s="16">
        <v>4146.15</v>
      </c>
      <c r="D18" s="17">
        <v>2037.76</v>
      </c>
      <c r="E18" s="17">
        <v>1714.15</v>
      </c>
      <c r="F18" s="17">
        <v>1246.51</v>
      </c>
      <c r="G18" s="17">
        <v>101.76</v>
      </c>
      <c r="H18" s="17">
        <v>209.43</v>
      </c>
      <c r="I18" s="17">
        <v>156.45</v>
      </c>
      <c r="J18" s="18"/>
      <c r="K18" s="20">
        <v>323.61</v>
      </c>
    </row>
    <row r="19" spans="2:11" ht="17.25">
      <c r="B19" s="1" t="s">
        <v>16</v>
      </c>
      <c r="C19" s="16">
        <v>3657</v>
      </c>
      <c r="D19" s="17">
        <v>1783</v>
      </c>
      <c r="E19" s="17">
        <v>1551</v>
      </c>
      <c r="F19" s="15">
        <v>1181</v>
      </c>
      <c r="G19" s="15">
        <v>54</v>
      </c>
      <c r="H19" s="15">
        <v>175</v>
      </c>
      <c r="I19" s="15">
        <v>140</v>
      </c>
      <c r="J19" s="18" t="s">
        <v>63</v>
      </c>
      <c r="K19" s="19">
        <v>232</v>
      </c>
    </row>
    <row r="20" spans="2:11" ht="17.25">
      <c r="B20" s="1"/>
      <c r="C20" s="16"/>
      <c r="D20" s="17"/>
      <c r="E20" s="17"/>
      <c r="F20" s="15"/>
      <c r="G20" s="15"/>
      <c r="H20" s="15"/>
      <c r="I20" s="15"/>
      <c r="J20" s="18"/>
      <c r="K20" s="19"/>
    </row>
    <row r="21" spans="2:11" ht="17.25">
      <c r="B21" s="1" t="s">
        <v>17</v>
      </c>
      <c r="C21" s="16">
        <v>3770.95</v>
      </c>
      <c r="D21" s="17">
        <v>1961.62</v>
      </c>
      <c r="E21" s="17">
        <v>1648.29</v>
      </c>
      <c r="F21" s="17">
        <v>1178.6</v>
      </c>
      <c r="G21" s="17">
        <v>82.29</v>
      </c>
      <c r="H21" s="17">
        <v>228.1</v>
      </c>
      <c r="I21" s="17">
        <v>159.3</v>
      </c>
      <c r="J21" s="18"/>
      <c r="K21" s="20">
        <v>313.83</v>
      </c>
    </row>
    <row r="22" spans="2:11" ht="17.25">
      <c r="B22" s="1" t="s">
        <v>18</v>
      </c>
      <c r="C22" s="16">
        <v>3879.51</v>
      </c>
      <c r="D22" s="17">
        <v>2073.73</v>
      </c>
      <c r="E22" s="17">
        <v>1795.44</v>
      </c>
      <c r="F22" s="17">
        <v>1201.04</v>
      </c>
      <c r="G22" s="17">
        <v>55.51</v>
      </c>
      <c r="H22" s="17">
        <v>417.8</v>
      </c>
      <c r="I22" s="17">
        <v>121.09</v>
      </c>
      <c r="J22" s="18"/>
      <c r="K22" s="20">
        <v>278.29</v>
      </c>
    </row>
    <row r="23" spans="2:11" ht="17.25">
      <c r="B23" s="1" t="s">
        <v>19</v>
      </c>
      <c r="C23" s="16">
        <v>3685.7</v>
      </c>
      <c r="D23" s="17">
        <v>1920.4</v>
      </c>
      <c r="E23" s="17">
        <v>1544.8</v>
      </c>
      <c r="F23" s="17">
        <v>1153.2</v>
      </c>
      <c r="G23" s="17">
        <v>57.8</v>
      </c>
      <c r="H23" s="17">
        <v>226.9</v>
      </c>
      <c r="I23" s="17">
        <v>106.7</v>
      </c>
      <c r="J23" s="18"/>
      <c r="K23" s="20">
        <v>375.6</v>
      </c>
    </row>
    <row r="24" spans="2:11" ht="17.25">
      <c r="B24" s="1" t="s">
        <v>221</v>
      </c>
      <c r="C24" s="16">
        <v>3822.51</v>
      </c>
      <c r="D24" s="17">
        <v>2260.52</v>
      </c>
      <c r="E24" s="17">
        <v>1664.3</v>
      </c>
      <c r="F24" s="17">
        <v>1183.84</v>
      </c>
      <c r="G24" s="17">
        <v>60.11</v>
      </c>
      <c r="H24" s="17">
        <v>373.12</v>
      </c>
      <c r="I24" s="17">
        <v>47.22</v>
      </c>
      <c r="J24" s="18"/>
      <c r="K24" s="20">
        <v>596.22</v>
      </c>
    </row>
    <row r="25" spans="2:11" ht="17.25">
      <c r="B25" s="1" t="s">
        <v>341</v>
      </c>
      <c r="C25" s="16">
        <v>3972</v>
      </c>
      <c r="D25" s="17">
        <v>2251</v>
      </c>
      <c r="E25" s="17">
        <v>1587</v>
      </c>
      <c r="F25" s="17">
        <v>1118</v>
      </c>
      <c r="G25" s="17">
        <v>145</v>
      </c>
      <c r="H25" s="17">
        <v>273</v>
      </c>
      <c r="I25" s="17">
        <v>51</v>
      </c>
      <c r="J25" s="18"/>
      <c r="K25" s="20">
        <v>664</v>
      </c>
    </row>
    <row r="26" spans="2:11" ht="17.25">
      <c r="B26" s="1" t="s">
        <v>357</v>
      </c>
      <c r="C26" s="16">
        <v>3545</v>
      </c>
      <c r="D26" s="17">
        <v>2093</v>
      </c>
      <c r="E26" s="17">
        <v>1521</v>
      </c>
      <c r="F26" s="15">
        <v>1076</v>
      </c>
      <c r="G26" s="17">
        <v>92</v>
      </c>
      <c r="H26" s="17">
        <v>292</v>
      </c>
      <c r="I26" s="17">
        <v>61</v>
      </c>
      <c r="K26" s="18">
        <v>573</v>
      </c>
    </row>
    <row r="27" spans="2:11" ht="17.25">
      <c r="B27" s="1"/>
      <c r="C27" s="16"/>
      <c r="D27" s="17"/>
      <c r="E27" s="17"/>
      <c r="F27" s="15"/>
      <c r="G27" s="17"/>
      <c r="H27" s="17"/>
      <c r="I27" s="17"/>
      <c r="K27" s="18"/>
    </row>
    <row r="28" spans="2:11" ht="17.25">
      <c r="B28" s="21" t="s">
        <v>358</v>
      </c>
      <c r="C28" s="16">
        <v>281</v>
      </c>
      <c r="D28" s="17">
        <v>168</v>
      </c>
      <c r="E28" s="17">
        <v>120</v>
      </c>
      <c r="F28" s="15">
        <v>81</v>
      </c>
      <c r="G28" s="15">
        <v>6</v>
      </c>
      <c r="H28" s="15">
        <v>29</v>
      </c>
      <c r="I28" s="15">
        <v>3</v>
      </c>
      <c r="K28" s="18">
        <v>48</v>
      </c>
    </row>
    <row r="29" spans="2:11" ht="17.25">
      <c r="B29" s="21" t="s">
        <v>359</v>
      </c>
      <c r="C29" s="16">
        <v>243</v>
      </c>
      <c r="D29" s="17">
        <v>157</v>
      </c>
      <c r="E29" s="17">
        <v>111</v>
      </c>
      <c r="F29" s="15">
        <v>75</v>
      </c>
      <c r="G29" s="15">
        <v>9</v>
      </c>
      <c r="H29" s="15">
        <v>24</v>
      </c>
      <c r="I29" s="15">
        <v>3</v>
      </c>
      <c r="K29" s="18">
        <v>46</v>
      </c>
    </row>
    <row r="30" spans="2:11" ht="17.25">
      <c r="B30" s="21" t="s">
        <v>360</v>
      </c>
      <c r="C30" s="16">
        <v>246</v>
      </c>
      <c r="D30" s="17">
        <v>161</v>
      </c>
      <c r="E30" s="17">
        <v>109</v>
      </c>
      <c r="F30" s="15">
        <v>77</v>
      </c>
      <c r="G30" s="15">
        <v>8</v>
      </c>
      <c r="H30" s="15">
        <v>21</v>
      </c>
      <c r="I30" s="15">
        <v>3</v>
      </c>
      <c r="K30" s="18">
        <v>52</v>
      </c>
    </row>
    <row r="31" spans="2:11" ht="17.25">
      <c r="B31" s="21" t="s">
        <v>361</v>
      </c>
      <c r="C31" s="16">
        <v>248</v>
      </c>
      <c r="D31" s="17">
        <v>156</v>
      </c>
      <c r="E31" s="17">
        <v>119</v>
      </c>
      <c r="F31" s="15">
        <v>86</v>
      </c>
      <c r="G31" s="15">
        <v>7</v>
      </c>
      <c r="H31" s="15">
        <v>22</v>
      </c>
      <c r="I31" s="15">
        <v>3</v>
      </c>
      <c r="K31" s="18">
        <v>37</v>
      </c>
    </row>
    <row r="32" spans="2:11" ht="17.25">
      <c r="B32" s="21" t="s">
        <v>362</v>
      </c>
      <c r="C32" s="16">
        <v>264</v>
      </c>
      <c r="D32" s="17">
        <v>165</v>
      </c>
      <c r="E32" s="17">
        <v>128</v>
      </c>
      <c r="F32" s="15">
        <v>95</v>
      </c>
      <c r="G32" s="15">
        <v>7</v>
      </c>
      <c r="H32" s="15">
        <v>22</v>
      </c>
      <c r="I32" s="15">
        <v>3</v>
      </c>
      <c r="K32" s="18">
        <v>37</v>
      </c>
    </row>
    <row r="33" spans="2:11" ht="17.25">
      <c r="B33" s="21" t="s">
        <v>363</v>
      </c>
      <c r="C33" s="16">
        <v>293</v>
      </c>
      <c r="D33" s="17">
        <v>184</v>
      </c>
      <c r="E33" s="17">
        <v>135</v>
      </c>
      <c r="F33" s="15">
        <v>99</v>
      </c>
      <c r="G33" s="15">
        <v>7</v>
      </c>
      <c r="H33" s="15">
        <v>24</v>
      </c>
      <c r="I33" s="15">
        <v>4</v>
      </c>
      <c r="K33" s="18">
        <v>49</v>
      </c>
    </row>
    <row r="34" spans="2:11" ht="17.25">
      <c r="B34" s="21" t="s">
        <v>364</v>
      </c>
      <c r="C34" s="16">
        <v>308</v>
      </c>
      <c r="D34" s="17">
        <v>180</v>
      </c>
      <c r="E34" s="17">
        <v>135</v>
      </c>
      <c r="F34" s="15">
        <v>98</v>
      </c>
      <c r="G34" s="15">
        <v>7</v>
      </c>
      <c r="H34" s="15">
        <v>25</v>
      </c>
      <c r="I34" s="15">
        <v>5</v>
      </c>
      <c r="K34" s="18">
        <v>45</v>
      </c>
    </row>
    <row r="35" spans="2:11" ht="17.25">
      <c r="B35" s="21" t="s">
        <v>365</v>
      </c>
      <c r="C35" s="16">
        <v>333</v>
      </c>
      <c r="D35" s="17">
        <v>185</v>
      </c>
      <c r="E35" s="17">
        <v>135</v>
      </c>
      <c r="F35" s="15">
        <v>97</v>
      </c>
      <c r="G35" s="15">
        <v>7</v>
      </c>
      <c r="H35" s="15">
        <v>24</v>
      </c>
      <c r="I35" s="15">
        <v>7</v>
      </c>
      <c r="K35" s="18">
        <v>50</v>
      </c>
    </row>
    <row r="36" spans="2:11" ht="17.25">
      <c r="B36" s="21" t="s">
        <v>366</v>
      </c>
      <c r="C36" s="16">
        <v>373</v>
      </c>
      <c r="D36" s="17">
        <v>206</v>
      </c>
      <c r="E36" s="17">
        <v>143</v>
      </c>
      <c r="F36" s="15">
        <v>100</v>
      </c>
      <c r="G36" s="15">
        <v>9</v>
      </c>
      <c r="H36" s="15">
        <v>26</v>
      </c>
      <c r="I36" s="15">
        <v>8</v>
      </c>
      <c r="K36" s="18">
        <v>63</v>
      </c>
    </row>
    <row r="37" spans="2:11" ht="17.25">
      <c r="B37" s="21" t="s">
        <v>367</v>
      </c>
      <c r="C37" s="16">
        <v>293</v>
      </c>
      <c r="D37" s="17">
        <v>154</v>
      </c>
      <c r="E37" s="17">
        <v>113</v>
      </c>
      <c r="F37" s="15">
        <v>79</v>
      </c>
      <c r="G37" s="15">
        <v>7</v>
      </c>
      <c r="H37" s="15">
        <v>21</v>
      </c>
      <c r="I37" s="15">
        <v>6</v>
      </c>
      <c r="K37" s="18">
        <v>41</v>
      </c>
    </row>
    <row r="38" spans="2:11" ht="17.25">
      <c r="B38" s="21" t="s">
        <v>369</v>
      </c>
      <c r="C38" s="16">
        <v>316</v>
      </c>
      <c r="D38" s="17">
        <v>181</v>
      </c>
      <c r="E38" s="17">
        <v>131</v>
      </c>
      <c r="F38" s="15">
        <v>92</v>
      </c>
      <c r="G38" s="15">
        <v>7</v>
      </c>
      <c r="H38" s="15">
        <v>25</v>
      </c>
      <c r="I38" s="15">
        <v>7</v>
      </c>
      <c r="K38" s="18">
        <v>50</v>
      </c>
    </row>
    <row r="39" spans="2:11" ht="17.25">
      <c r="B39" s="21" t="s">
        <v>368</v>
      </c>
      <c r="C39" s="16">
        <v>349</v>
      </c>
      <c r="D39" s="17">
        <v>196</v>
      </c>
      <c r="E39" s="17">
        <v>142</v>
      </c>
      <c r="F39" s="15">
        <v>97</v>
      </c>
      <c r="G39" s="15">
        <v>9</v>
      </c>
      <c r="H39" s="15">
        <v>28</v>
      </c>
      <c r="I39" s="15">
        <v>7</v>
      </c>
      <c r="K39" s="18">
        <v>54</v>
      </c>
    </row>
    <row r="40" spans="2:11" ht="18" thickBot="1">
      <c r="B40" s="5"/>
      <c r="C40" s="22"/>
      <c r="D40" s="5"/>
      <c r="E40" s="5"/>
      <c r="F40" s="5"/>
      <c r="G40" s="5"/>
      <c r="H40" s="5"/>
      <c r="I40" s="5"/>
      <c r="J40" s="5"/>
      <c r="K40" s="5"/>
    </row>
    <row r="41" spans="3:15" ht="17.25">
      <c r="C41" s="12"/>
      <c r="D41" s="8" t="s">
        <v>1</v>
      </c>
      <c r="E41" s="9"/>
      <c r="F41" s="9"/>
      <c r="G41" s="9"/>
      <c r="H41" s="9"/>
      <c r="I41" s="9"/>
      <c r="J41" s="7"/>
      <c r="K41" s="7"/>
      <c r="L41" s="10"/>
      <c r="M41" s="10"/>
      <c r="N41" s="10"/>
      <c r="O41" s="10"/>
    </row>
    <row r="42" spans="3:15" ht="17.25">
      <c r="C42" s="7"/>
      <c r="D42" s="9"/>
      <c r="E42" s="9"/>
      <c r="F42" s="8" t="s">
        <v>21</v>
      </c>
      <c r="G42" s="9"/>
      <c r="H42" s="9"/>
      <c r="I42" s="9"/>
      <c r="J42" s="11" t="s">
        <v>22</v>
      </c>
      <c r="K42" s="11" t="s">
        <v>23</v>
      </c>
      <c r="L42" s="10"/>
      <c r="N42" s="10"/>
      <c r="O42" s="10"/>
    </row>
    <row r="43" spans="3:15" ht="17.25">
      <c r="C43" s="28" t="s">
        <v>252</v>
      </c>
      <c r="D43" s="7"/>
      <c r="E43" s="9"/>
      <c r="F43" s="9"/>
      <c r="G43" s="7"/>
      <c r="H43" s="9"/>
      <c r="I43" s="9"/>
      <c r="J43" s="28" t="s">
        <v>253</v>
      </c>
      <c r="K43" s="28" t="s">
        <v>254</v>
      </c>
      <c r="L43" s="10"/>
      <c r="N43" s="10"/>
      <c r="O43" s="10"/>
    </row>
    <row r="44" spans="2:16" ht="17.25">
      <c r="B44" s="9"/>
      <c r="C44" s="12"/>
      <c r="D44" s="14" t="s">
        <v>255</v>
      </c>
      <c r="E44" s="14" t="s">
        <v>256</v>
      </c>
      <c r="F44" s="14" t="s">
        <v>257</v>
      </c>
      <c r="G44" s="14" t="s">
        <v>258</v>
      </c>
      <c r="H44" s="14" t="s">
        <v>259</v>
      </c>
      <c r="I44" s="14" t="s">
        <v>25</v>
      </c>
      <c r="J44" s="12"/>
      <c r="K44" s="12"/>
      <c r="L44" s="10"/>
      <c r="M44" s="10"/>
      <c r="N44" s="10"/>
      <c r="O44" s="10"/>
      <c r="P44" s="10"/>
    </row>
    <row r="45" ht="17.25">
      <c r="C45" s="7"/>
    </row>
    <row r="46" spans="2:11" ht="17.25">
      <c r="B46" s="1" t="s">
        <v>11</v>
      </c>
      <c r="C46" s="16">
        <v>1907.13</v>
      </c>
      <c r="D46" s="17">
        <v>532.46</v>
      </c>
      <c r="E46" s="15">
        <v>55.31</v>
      </c>
      <c r="F46" s="15">
        <v>477.15</v>
      </c>
      <c r="G46" s="17">
        <v>1374.67</v>
      </c>
      <c r="H46" s="15">
        <v>1151.13</v>
      </c>
      <c r="I46" s="15">
        <v>223.54</v>
      </c>
      <c r="J46" s="17">
        <v>3061.06</v>
      </c>
      <c r="K46" s="17">
        <v>2250.84</v>
      </c>
    </row>
    <row r="47" spans="2:11" ht="17.25">
      <c r="B47" s="1" t="s">
        <v>12</v>
      </c>
      <c r="C47" s="16">
        <v>2264.85</v>
      </c>
      <c r="D47" s="17">
        <v>468.43</v>
      </c>
      <c r="E47" s="15">
        <v>64.17</v>
      </c>
      <c r="F47" s="15">
        <v>404.26</v>
      </c>
      <c r="G47" s="17">
        <v>1796.42</v>
      </c>
      <c r="H47" s="15">
        <v>1590.92</v>
      </c>
      <c r="I47" s="15">
        <v>205.5</v>
      </c>
      <c r="J47" s="17">
        <v>2687.71</v>
      </c>
      <c r="K47" s="17">
        <v>2505.21</v>
      </c>
    </row>
    <row r="48" spans="2:11" ht="17.25">
      <c r="B48" s="1" t="s">
        <v>13</v>
      </c>
      <c r="C48" s="16">
        <v>2686</v>
      </c>
      <c r="D48" s="17">
        <v>388</v>
      </c>
      <c r="E48" s="15">
        <v>22</v>
      </c>
      <c r="F48" s="15">
        <v>366</v>
      </c>
      <c r="G48" s="17">
        <v>2298</v>
      </c>
      <c r="H48" s="15">
        <v>1940</v>
      </c>
      <c r="I48" s="15">
        <v>358</v>
      </c>
      <c r="J48" s="17">
        <v>2474</v>
      </c>
      <c r="K48" s="17">
        <v>2674</v>
      </c>
    </row>
    <row r="49" spans="2:11" ht="17.25">
      <c r="B49" s="1" t="s">
        <v>14</v>
      </c>
      <c r="C49" s="16">
        <v>2266</v>
      </c>
      <c r="D49" s="17">
        <v>338</v>
      </c>
      <c r="E49" s="15">
        <v>75</v>
      </c>
      <c r="F49" s="15">
        <v>263</v>
      </c>
      <c r="G49" s="17">
        <v>1928</v>
      </c>
      <c r="H49" s="15">
        <v>1726</v>
      </c>
      <c r="I49" s="15">
        <v>202</v>
      </c>
      <c r="J49" s="17">
        <v>2291</v>
      </c>
      <c r="K49" s="17">
        <v>2283</v>
      </c>
    </row>
    <row r="50" spans="2:11" ht="17.25">
      <c r="B50" s="1" t="s">
        <v>15</v>
      </c>
      <c r="C50" s="16">
        <v>2108.39</v>
      </c>
      <c r="D50" s="17">
        <v>334.62</v>
      </c>
      <c r="E50" s="17">
        <v>63.46</v>
      </c>
      <c r="F50" s="17">
        <v>271.16</v>
      </c>
      <c r="G50" s="17">
        <v>1773.77</v>
      </c>
      <c r="H50" s="17">
        <v>1562.21</v>
      </c>
      <c r="I50" s="17">
        <v>211.56</v>
      </c>
      <c r="J50" s="17">
        <v>2048.77</v>
      </c>
      <c r="K50" s="17">
        <v>2097.38</v>
      </c>
    </row>
    <row r="51" spans="2:11" ht="17.25">
      <c r="B51" s="1" t="s">
        <v>16</v>
      </c>
      <c r="C51" s="16">
        <v>1874</v>
      </c>
      <c r="D51" s="17">
        <v>328</v>
      </c>
      <c r="E51" s="15">
        <v>65</v>
      </c>
      <c r="F51" s="15">
        <v>263</v>
      </c>
      <c r="G51" s="17">
        <v>1546</v>
      </c>
      <c r="H51" s="15">
        <v>1248</v>
      </c>
      <c r="I51" s="15">
        <v>297</v>
      </c>
      <c r="J51" s="15">
        <v>1879</v>
      </c>
      <c r="K51" s="15">
        <v>1778</v>
      </c>
    </row>
    <row r="52" spans="2:11" ht="17.25">
      <c r="B52" s="1"/>
      <c r="C52" s="16"/>
      <c r="D52" s="17"/>
      <c r="E52" s="15"/>
      <c r="F52" s="15"/>
      <c r="G52" s="17"/>
      <c r="H52" s="15"/>
      <c r="I52" s="15"/>
      <c r="J52" s="15"/>
      <c r="K52" s="15"/>
    </row>
    <row r="53" spans="2:11" ht="17.25">
      <c r="B53" s="1" t="s">
        <v>17</v>
      </c>
      <c r="C53" s="16">
        <v>1808.83</v>
      </c>
      <c r="D53" s="17">
        <v>267.73</v>
      </c>
      <c r="E53" s="15">
        <v>35.7</v>
      </c>
      <c r="F53" s="15">
        <v>232.03</v>
      </c>
      <c r="G53" s="17">
        <v>1541.1</v>
      </c>
      <c r="H53" s="15">
        <v>1220.69</v>
      </c>
      <c r="I53" s="15">
        <v>320.41</v>
      </c>
      <c r="J53" s="15">
        <v>1916.04</v>
      </c>
      <c r="K53" s="15">
        <v>1854.92</v>
      </c>
    </row>
    <row r="54" spans="2:11" ht="17.25">
      <c r="B54" s="1" t="s">
        <v>18</v>
      </c>
      <c r="C54" s="16">
        <v>1805.78</v>
      </c>
      <c r="D54" s="17">
        <v>170.6</v>
      </c>
      <c r="E54" s="15">
        <v>46.71</v>
      </c>
      <c r="F54" s="15">
        <v>123.89</v>
      </c>
      <c r="G54" s="17">
        <v>1635.18</v>
      </c>
      <c r="H54" s="15">
        <v>1396.37</v>
      </c>
      <c r="I54" s="15">
        <v>238.81</v>
      </c>
      <c r="J54" s="15">
        <v>1966.04</v>
      </c>
      <c r="K54" s="15">
        <v>1913.47</v>
      </c>
    </row>
    <row r="55" spans="2:11" ht="17.25">
      <c r="B55" s="23" t="s">
        <v>19</v>
      </c>
      <c r="C55" s="10">
        <v>1765.2</v>
      </c>
      <c r="D55" s="2">
        <v>185.8</v>
      </c>
      <c r="E55" s="2">
        <v>42</v>
      </c>
      <c r="F55" s="2">
        <v>143.8</v>
      </c>
      <c r="G55" s="2">
        <v>1579.4</v>
      </c>
      <c r="H55" s="2">
        <v>1311</v>
      </c>
      <c r="I55" s="17">
        <v>268.6</v>
      </c>
      <c r="J55" s="2">
        <v>1730.6</v>
      </c>
      <c r="K55" s="2">
        <v>1955</v>
      </c>
    </row>
    <row r="56" spans="2:11" ht="17.25">
      <c r="B56" s="23" t="s">
        <v>221</v>
      </c>
      <c r="C56" s="10">
        <v>1561.99</v>
      </c>
      <c r="D56" s="2">
        <v>214.66</v>
      </c>
      <c r="E56" s="2">
        <v>38.1</v>
      </c>
      <c r="F56" s="2">
        <v>176.55</v>
      </c>
      <c r="G56" s="2">
        <v>1347.34</v>
      </c>
      <c r="H56" s="2">
        <v>1046.39</v>
      </c>
      <c r="I56" s="17">
        <v>300.95</v>
      </c>
      <c r="J56" s="2">
        <v>1878.95</v>
      </c>
      <c r="K56" s="2">
        <v>1943.56</v>
      </c>
    </row>
    <row r="57" spans="2:11" ht="17.25">
      <c r="B57" s="23" t="s">
        <v>341</v>
      </c>
      <c r="C57" s="10">
        <v>1721</v>
      </c>
      <c r="D57" s="2">
        <v>236</v>
      </c>
      <c r="E57" s="2">
        <v>35</v>
      </c>
      <c r="F57" s="2">
        <v>201</v>
      </c>
      <c r="G57" s="2">
        <v>1485</v>
      </c>
      <c r="H57" s="2">
        <v>1172</v>
      </c>
      <c r="I57" s="17">
        <v>313</v>
      </c>
      <c r="J57" s="2">
        <v>1823</v>
      </c>
      <c r="K57" s="2">
        <v>2149</v>
      </c>
    </row>
    <row r="58" spans="2:11" ht="17.25">
      <c r="B58" s="23" t="s">
        <v>357</v>
      </c>
      <c r="C58" s="10">
        <v>1452</v>
      </c>
      <c r="D58" s="2">
        <v>222</v>
      </c>
      <c r="E58" s="2">
        <v>26</v>
      </c>
      <c r="F58" s="2">
        <v>196</v>
      </c>
      <c r="G58" s="2">
        <v>1230</v>
      </c>
      <c r="H58" s="2">
        <v>1043</v>
      </c>
      <c r="I58" s="17">
        <v>186</v>
      </c>
      <c r="J58" s="2">
        <v>1743</v>
      </c>
      <c r="K58" s="2">
        <v>1802</v>
      </c>
    </row>
    <row r="59" spans="2:9" ht="17.25">
      <c r="B59" s="23"/>
      <c r="C59" s="10"/>
      <c r="I59" s="17"/>
    </row>
    <row r="60" spans="2:11" ht="17.25">
      <c r="B60" s="24" t="s">
        <v>358</v>
      </c>
      <c r="C60" s="2">
        <v>112</v>
      </c>
      <c r="D60" s="2">
        <v>16</v>
      </c>
      <c r="E60" s="2">
        <v>2</v>
      </c>
      <c r="F60" s="2">
        <v>14</v>
      </c>
      <c r="G60" s="2">
        <v>96</v>
      </c>
      <c r="H60" s="2">
        <v>79</v>
      </c>
      <c r="I60" s="2">
        <v>17</v>
      </c>
      <c r="J60" s="2">
        <v>136</v>
      </c>
      <c r="K60" s="2">
        <v>145</v>
      </c>
    </row>
    <row r="61" spans="2:11" ht="17.25">
      <c r="B61" s="24" t="s">
        <v>359</v>
      </c>
      <c r="C61" s="25">
        <v>86</v>
      </c>
      <c r="D61" s="17">
        <v>17</v>
      </c>
      <c r="E61" s="15">
        <v>2</v>
      </c>
      <c r="F61" s="15">
        <v>15</v>
      </c>
      <c r="G61" s="17">
        <v>69</v>
      </c>
      <c r="H61" s="15">
        <v>54</v>
      </c>
      <c r="I61" s="15">
        <v>14</v>
      </c>
      <c r="J61" s="15">
        <v>128</v>
      </c>
      <c r="K61" s="15">
        <v>114</v>
      </c>
    </row>
    <row r="62" spans="2:11" ht="17.25">
      <c r="B62" s="21" t="s">
        <v>360</v>
      </c>
      <c r="C62" s="16">
        <v>85</v>
      </c>
      <c r="D62" s="17">
        <v>19</v>
      </c>
      <c r="E62" s="15">
        <v>2</v>
      </c>
      <c r="F62" s="15">
        <v>17</v>
      </c>
      <c r="G62" s="17">
        <v>65</v>
      </c>
      <c r="H62" s="15">
        <v>51</v>
      </c>
      <c r="I62" s="15">
        <v>15</v>
      </c>
      <c r="J62" s="15">
        <v>128</v>
      </c>
      <c r="K62" s="15">
        <v>117</v>
      </c>
    </row>
    <row r="63" spans="2:11" ht="17.25">
      <c r="B63" s="21" t="s">
        <v>361</v>
      </c>
      <c r="C63" s="16">
        <v>92</v>
      </c>
      <c r="D63" s="17">
        <v>20</v>
      </c>
      <c r="E63" s="15">
        <v>2</v>
      </c>
      <c r="F63" s="15">
        <v>18</v>
      </c>
      <c r="G63" s="17">
        <v>72</v>
      </c>
      <c r="H63" s="15">
        <v>57</v>
      </c>
      <c r="I63" s="15">
        <v>15</v>
      </c>
      <c r="J63" s="15">
        <v>139</v>
      </c>
      <c r="K63" s="15">
        <v>109</v>
      </c>
    </row>
    <row r="64" spans="2:11" ht="17.25">
      <c r="B64" s="21" t="s">
        <v>362</v>
      </c>
      <c r="C64" s="16">
        <v>99</v>
      </c>
      <c r="D64" s="17">
        <v>21</v>
      </c>
      <c r="E64" s="15">
        <v>2</v>
      </c>
      <c r="F64" s="15">
        <v>18</v>
      </c>
      <c r="G64" s="17">
        <v>79</v>
      </c>
      <c r="H64" s="15">
        <v>64</v>
      </c>
      <c r="I64" s="15">
        <v>15</v>
      </c>
      <c r="J64" s="15">
        <v>149</v>
      </c>
      <c r="K64" s="15">
        <v>116</v>
      </c>
    </row>
    <row r="65" spans="2:11" ht="17.25">
      <c r="B65" s="21" t="s">
        <v>363</v>
      </c>
      <c r="C65" s="16">
        <v>108</v>
      </c>
      <c r="D65" s="17">
        <v>22</v>
      </c>
      <c r="E65" s="15">
        <v>3</v>
      </c>
      <c r="F65" s="15">
        <v>20</v>
      </c>
      <c r="G65" s="17">
        <v>86</v>
      </c>
      <c r="H65" s="15">
        <v>72</v>
      </c>
      <c r="I65" s="15">
        <v>14</v>
      </c>
      <c r="J65" s="15">
        <v>157</v>
      </c>
      <c r="K65" s="15">
        <v>135</v>
      </c>
    </row>
    <row r="66" spans="2:11" ht="17.25">
      <c r="B66" s="21" t="s">
        <v>364</v>
      </c>
      <c r="C66" s="16">
        <v>128</v>
      </c>
      <c r="D66" s="17">
        <v>23</v>
      </c>
      <c r="E66" s="15">
        <v>3</v>
      </c>
      <c r="F66" s="15">
        <v>21</v>
      </c>
      <c r="G66" s="17">
        <v>105</v>
      </c>
      <c r="H66" s="15">
        <v>91</v>
      </c>
      <c r="I66" s="15">
        <v>15</v>
      </c>
      <c r="J66" s="15">
        <v>159</v>
      </c>
      <c r="K66" s="15">
        <v>150</v>
      </c>
    </row>
    <row r="67" spans="2:11" ht="17.25">
      <c r="B67" s="21" t="s">
        <v>365</v>
      </c>
      <c r="C67" s="16">
        <v>148</v>
      </c>
      <c r="D67" s="17">
        <v>18</v>
      </c>
      <c r="E67" s="15">
        <v>3</v>
      </c>
      <c r="F67" s="15">
        <v>15</v>
      </c>
      <c r="G67" s="17">
        <v>130</v>
      </c>
      <c r="H67" s="15">
        <v>115</v>
      </c>
      <c r="I67" s="15">
        <v>15</v>
      </c>
      <c r="J67" s="15">
        <v>153</v>
      </c>
      <c r="K67" s="15">
        <v>180</v>
      </c>
    </row>
    <row r="68" spans="2:11" ht="17.25">
      <c r="B68" s="21" t="s">
        <v>366</v>
      </c>
      <c r="C68" s="16">
        <v>167</v>
      </c>
      <c r="D68" s="17">
        <v>18</v>
      </c>
      <c r="E68" s="15">
        <v>2</v>
      </c>
      <c r="F68" s="15">
        <v>16</v>
      </c>
      <c r="G68" s="17">
        <v>149</v>
      </c>
      <c r="H68" s="15">
        <v>132</v>
      </c>
      <c r="I68" s="15">
        <v>16</v>
      </c>
      <c r="J68" s="15">
        <v>161</v>
      </c>
      <c r="K68" s="15">
        <v>211</v>
      </c>
    </row>
    <row r="69" spans="2:11" ht="17.25">
      <c r="B69" s="21" t="s">
        <v>367</v>
      </c>
      <c r="C69" s="16">
        <v>138</v>
      </c>
      <c r="D69" s="17">
        <v>13</v>
      </c>
      <c r="E69" s="15">
        <v>2</v>
      </c>
      <c r="F69" s="15">
        <v>12</v>
      </c>
      <c r="G69" s="17">
        <v>125</v>
      </c>
      <c r="H69" s="15">
        <v>111</v>
      </c>
      <c r="I69" s="15">
        <v>14</v>
      </c>
      <c r="J69" s="15">
        <v>126</v>
      </c>
      <c r="K69" s="15">
        <v>166</v>
      </c>
    </row>
    <row r="70" spans="2:11" ht="17.25">
      <c r="B70" s="21" t="s">
        <v>369</v>
      </c>
      <c r="C70" s="16">
        <v>135</v>
      </c>
      <c r="D70" s="17">
        <v>15</v>
      </c>
      <c r="E70" s="15">
        <v>2</v>
      </c>
      <c r="F70" s="15">
        <v>13</v>
      </c>
      <c r="G70" s="17">
        <v>120</v>
      </c>
      <c r="H70" s="15">
        <v>104</v>
      </c>
      <c r="I70" s="15">
        <v>16</v>
      </c>
      <c r="J70" s="15">
        <v>146</v>
      </c>
      <c r="K70" s="15">
        <v>170</v>
      </c>
    </row>
    <row r="71" spans="2:11" ht="17.25">
      <c r="B71" s="21" t="s">
        <v>368</v>
      </c>
      <c r="C71" s="16">
        <v>153</v>
      </c>
      <c r="D71" s="17">
        <v>18</v>
      </c>
      <c r="E71" s="15">
        <v>2</v>
      </c>
      <c r="F71" s="15">
        <v>16</v>
      </c>
      <c r="G71" s="17">
        <v>135</v>
      </c>
      <c r="H71" s="15">
        <v>114</v>
      </c>
      <c r="I71" s="15">
        <v>21</v>
      </c>
      <c r="J71" s="15">
        <v>160</v>
      </c>
      <c r="K71" s="15">
        <v>189</v>
      </c>
    </row>
    <row r="72" spans="2:11" ht="18" thickBot="1">
      <c r="B72" s="5"/>
      <c r="C72" s="22"/>
      <c r="D72" s="5"/>
      <c r="E72" s="5" t="s">
        <v>20</v>
      </c>
      <c r="F72" s="5"/>
      <c r="G72" s="5"/>
      <c r="H72" s="5"/>
      <c r="I72" s="5"/>
      <c r="J72" s="5"/>
      <c r="K72" s="5"/>
    </row>
    <row r="73" ht="17.25">
      <c r="C73" s="1" t="s">
        <v>354</v>
      </c>
    </row>
    <row r="74" ht="17.25">
      <c r="A74" s="1"/>
    </row>
    <row r="75" ht="17.25">
      <c r="A75" s="1"/>
    </row>
  </sheetData>
  <mergeCells count="1">
    <mergeCell ref="J11:K12"/>
  </mergeCells>
  <printOptions/>
  <pageMargins left="0.75" right="0.75" top="1" bottom="1" header="0.512" footer="0.51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L5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9.00390625" style="2" customWidth="1"/>
    <col min="3" max="3" width="17.75390625" style="2" customWidth="1"/>
    <col min="4" max="4" width="12.125" style="2" customWidth="1"/>
    <col min="5" max="5" width="15.875" style="2" customWidth="1"/>
    <col min="6" max="6" width="14.625" style="2" customWidth="1"/>
    <col min="7" max="7" width="10.875" style="2" customWidth="1"/>
    <col min="8" max="8" width="14.625" style="2" customWidth="1"/>
    <col min="9" max="9" width="13.375" style="2" customWidth="1"/>
    <col min="10" max="10" width="9.625" style="2" customWidth="1"/>
    <col min="11" max="11" width="12.125" style="2" customWidth="1"/>
    <col min="12" max="12" width="10.875" style="2" customWidth="1"/>
    <col min="13" max="16384" width="12.125" style="2" customWidth="1"/>
  </cols>
  <sheetData>
    <row r="1" ht="17.25">
      <c r="A1" s="1"/>
    </row>
    <row r="5" ht="17.25">
      <c r="G5" s="45"/>
    </row>
    <row r="6" spans="6:7" ht="17.25">
      <c r="F6" s="4" t="s">
        <v>211</v>
      </c>
      <c r="G6" s="45"/>
    </row>
    <row r="7" spans="2:12" ht="18" thickBot="1">
      <c r="B7" s="5"/>
      <c r="C7" s="5"/>
      <c r="D7" s="5"/>
      <c r="E7" s="5"/>
      <c r="F7" s="5"/>
      <c r="G7" s="48"/>
      <c r="H7" s="5"/>
      <c r="I7" s="5"/>
      <c r="J7" s="5"/>
      <c r="K7" s="5"/>
      <c r="L7" s="5"/>
    </row>
    <row r="8" spans="4:12" ht="17.25">
      <c r="D8" s="91" t="s">
        <v>212</v>
      </c>
      <c r="E8" s="9"/>
      <c r="F8" s="9"/>
      <c r="G8" s="12"/>
      <c r="H8" s="8" t="s">
        <v>213</v>
      </c>
      <c r="I8" s="9"/>
      <c r="J8" s="13" t="s">
        <v>214</v>
      </c>
      <c r="K8" s="9"/>
      <c r="L8" s="9"/>
    </row>
    <row r="9" spans="4:12" ht="17.25">
      <c r="D9" s="28" t="s">
        <v>328</v>
      </c>
      <c r="E9" s="28" t="s">
        <v>316</v>
      </c>
      <c r="F9" s="28" t="s">
        <v>336</v>
      </c>
      <c r="G9" s="28" t="s">
        <v>328</v>
      </c>
      <c r="H9" s="28" t="s">
        <v>316</v>
      </c>
      <c r="I9" s="28" t="s">
        <v>336</v>
      </c>
      <c r="J9" s="28" t="s">
        <v>328</v>
      </c>
      <c r="K9" s="28" t="s">
        <v>316</v>
      </c>
      <c r="L9" s="28" t="s">
        <v>336</v>
      </c>
    </row>
    <row r="10" spans="2:12" ht="17.25">
      <c r="B10" s="9"/>
      <c r="C10" s="9"/>
      <c r="D10" s="14" t="s">
        <v>334</v>
      </c>
      <c r="E10" s="14" t="s">
        <v>335</v>
      </c>
      <c r="F10" s="14" t="s">
        <v>337</v>
      </c>
      <c r="G10" s="14" t="s">
        <v>334</v>
      </c>
      <c r="H10" s="14" t="s">
        <v>335</v>
      </c>
      <c r="I10" s="14" t="s">
        <v>337</v>
      </c>
      <c r="J10" s="14" t="s">
        <v>334</v>
      </c>
      <c r="K10" s="14" t="s">
        <v>335</v>
      </c>
      <c r="L10" s="14" t="s">
        <v>337</v>
      </c>
    </row>
    <row r="11" spans="4:12" ht="17.25">
      <c r="D11" s="51" t="s">
        <v>181</v>
      </c>
      <c r="E11" s="52" t="s">
        <v>149</v>
      </c>
      <c r="F11" s="52" t="s">
        <v>99</v>
      </c>
      <c r="G11" s="52" t="s">
        <v>97</v>
      </c>
      <c r="H11" s="52" t="s">
        <v>149</v>
      </c>
      <c r="I11" s="52" t="s">
        <v>99</v>
      </c>
      <c r="J11" s="52" t="s">
        <v>181</v>
      </c>
      <c r="K11" s="52" t="s">
        <v>149</v>
      </c>
      <c r="L11" s="52" t="s">
        <v>99</v>
      </c>
    </row>
    <row r="12" spans="2:12" ht="17.25">
      <c r="B12" s="136" t="s">
        <v>218</v>
      </c>
      <c r="C12" s="137"/>
      <c r="D12" s="16">
        <v>130</v>
      </c>
      <c r="E12" s="17">
        <v>171352</v>
      </c>
      <c r="F12" s="17">
        <v>38620</v>
      </c>
      <c r="G12" s="17">
        <v>1819</v>
      </c>
      <c r="H12" s="17">
        <v>493367</v>
      </c>
      <c r="I12" s="17">
        <v>67292.9</v>
      </c>
      <c r="J12" s="17">
        <v>60</v>
      </c>
      <c r="K12" s="17">
        <v>2736</v>
      </c>
      <c r="L12" s="17">
        <v>269.2</v>
      </c>
    </row>
    <row r="13" spans="2:12" ht="17.25">
      <c r="B13" s="136" t="s">
        <v>345</v>
      </c>
      <c r="C13" s="137"/>
      <c r="D13" s="16">
        <v>125</v>
      </c>
      <c r="E13" s="17">
        <v>99380</v>
      </c>
      <c r="F13" s="17">
        <v>18529.63</v>
      </c>
      <c r="G13" s="17">
        <v>1558</v>
      </c>
      <c r="H13" s="17">
        <v>5086.84</v>
      </c>
      <c r="I13" s="17">
        <v>88678.09</v>
      </c>
      <c r="J13" s="17">
        <v>34</v>
      </c>
      <c r="K13" s="17">
        <v>5354</v>
      </c>
      <c r="L13" s="17">
        <v>286</v>
      </c>
    </row>
    <row r="14" spans="2:12" ht="17.25">
      <c r="B14" s="136" t="s">
        <v>373</v>
      </c>
      <c r="C14" s="137"/>
      <c r="D14" s="16">
        <f>SUM(D16:D51)</f>
        <v>107</v>
      </c>
      <c r="E14" s="17">
        <f aca="true" t="shared" si="0" ref="E14:L14">SUM(E16:E51)</f>
        <v>99332</v>
      </c>
      <c r="F14" s="17">
        <f t="shared" si="0"/>
        <v>19399</v>
      </c>
      <c r="G14" s="17">
        <f t="shared" si="0"/>
        <v>1437</v>
      </c>
      <c r="H14" s="17">
        <f t="shared" si="0"/>
        <v>407022</v>
      </c>
      <c r="I14" s="17">
        <f t="shared" si="0"/>
        <v>62140</v>
      </c>
      <c r="J14" s="17">
        <f t="shared" si="0"/>
        <v>40</v>
      </c>
      <c r="K14" s="17">
        <f t="shared" si="0"/>
        <v>5132</v>
      </c>
      <c r="L14" s="17">
        <f t="shared" si="0"/>
        <v>196</v>
      </c>
    </row>
    <row r="15" spans="2:4" ht="17.25">
      <c r="B15" s="103"/>
      <c r="C15" s="1"/>
      <c r="D15" s="7"/>
    </row>
    <row r="16" spans="2:12" ht="17.25">
      <c r="B16" s="1"/>
      <c r="C16" s="1" t="s">
        <v>182</v>
      </c>
      <c r="D16" s="113">
        <v>30</v>
      </c>
      <c r="E16" s="107">
        <v>56467</v>
      </c>
      <c r="F16" s="107">
        <v>10213</v>
      </c>
      <c r="G16" s="107">
        <v>601</v>
      </c>
      <c r="H16" s="107">
        <v>156479</v>
      </c>
      <c r="I16" s="107">
        <v>29242</v>
      </c>
      <c r="J16" s="107">
        <v>12</v>
      </c>
      <c r="K16" s="107">
        <v>307</v>
      </c>
      <c r="L16" s="108">
        <v>34</v>
      </c>
    </row>
    <row r="17" spans="2:12" ht="17.25">
      <c r="B17" s="1"/>
      <c r="C17" s="1" t="s">
        <v>183</v>
      </c>
      <c r="D17" s="113">
        <v>16</v>
      </c>
      <c r="E17" s="107">
        <v>11318</v>
      </c>
      <c r="F17" s="108">
        <v>2474</v>
      </c>
      <c r="G17" s="107">
        <v>142</v>
      </c>
      <c r="H17" s="107">
        <v>29385</v>
      </c>
      <c r="I17" s="107">
        <v>4307</v>
      </c>
      <c r="J17" s="108">
        <v>5</v>
      </c>
      <c r="K17" s="108">
        <v>153</v>
      </c>
      <c r="L17" s="108" t="s">
        <v>353</v>
      </c>
    </row>
    <row r="18" spans="2:12" ht="17.25">
      <c r="B18" s="1"/>
      <c r="C18" s="1" t="s">
        <v>184</v>
      </c>
      <c r="D18" s="113">
        <v>5</v>
      </c>
      <c r="E18" s="107">
        <v>3903</v>
      </c>
      <c r="F18" s="111">
        <v>632</v>
      </c>
      <c r="G18" s="107">
        <v>88</v>
      </c>
      <c r="H18" s="107">
        <v>38376</v>
      </c>
      <c r="I18" s="107">
        <v>4811</v>
      </c>
      <c r="J18" s="107">
        <v>2</v>
      </c>
      <c r="K18" s="107">
        <v>69</v>
      </c>
      <c r="L18" s="108" t="s">
        <v>353</v>
      </c>
    </row>
    <row r="19" spans="2:12" ht="17.25">
      <c r="B19" s="1"/>
      <c r="C19" s="1" t="s">
        <v>185</v>
      </c>
      <c r="D19" s="112">
        <v>2</v>
      </c>
      <c r="E19" s="108">
        <v>104</v>
      </c>
      <c r="F19" s="111" t="s">
        <v>353</v>
      </c>
      <c r="G19" s="107">
        <v>38</v>
      </c>
      <c r="H19" s="107">
        <v>11029</v>
      </c>
      <c r="I19" s="107">
        <v>1385</v>
      </c>
      <c r="J19" s="108">
        <v>0</v>
      </c>
      <c r="K19" s="108">
        <v>0</v>
      </c>
      <c r="L19" s="108">
        <v>0</v>
      </c>
    </row>
    <row r="20" spans="2:12" ht="17.25">
      <c r="B20" s="1"/>
      <c r="C20" s="1" t="s">
        <v>186</v>
      </c>
      <c r="D20" s="113">
        <v>6</v>
      </c>
      <c r="E20" s="107">
        <v>969</v>
      </c>
      <c r="F20" s="114">
        <v>371</v>
      </c>
      <c r="G20" s="107">
        <v>54</v>
      </c>
      <c r="H20" s="107">
        <v>20317</v>
      </c>
      <c r="I20" s="107">
        <v>2431</v>
      </c>
      <c r="J20" s="108">
        <v>0</v>
      </c>
      <c r="K20" s="108">
        <v>0</v>
      </c>
      <c r="L20" s="108">
        <v>0</v>
      </c>
    </row>
    <row r="21" spans="2:12" ht="17.25">
      <c r="B21" s="1"/>
      <c r="C21" s="1" t="s">
        <v>187</v>
      </c>
      <c r="D21" s="113">
        <v>6</v>
      </c>
      <c r="E21" s="107">
        <v>5567</v>
      </c>
      <c r="F21" s="107">
        <v>1352</v>
      </c>
      <c r="G21" s="107">
        <v>70</v>
      </c>
      <c r="H21" s="107">
        <v>14823</v>
      </c>
      <c r="I21" s="107">
        <v>2157</v>
      </c>
      <c r="J21" s="108">
        <v>5</v>
      </c>
      <c r="K21" s="108">
        <v>78</v>
      </c>
      <c r="L21" s="108">
        <v>4</v>
      </c>
    </row>
    <row r="22" spans="2:12" ht="17.25">
      <c r="B22" s="1"/>
      <c r="C22" s="1" t="s">
        <v>188</v>
      </c>
      <c r="D22" s="113">
        <v>1</v>
      </c>
      <c r="E22" s="107">
        <v>861</v>
      </c>
      <c r="F22" s="111" t="s">
        <v>353</v>
      </c>
      <c r="G22" s="107">
        <v>27</v>
      </c>
      <c r="H22" s="107">
        <v>6159</v>
      </c>
      <c r="I22" s="107">
        <v>1016</v>
      </c>
      <c r="J22" s="115">
        <v>0</v>
      </c>
      <c r="K22" s="115">
        <v>0</v>
      </c>
      <c r="L22" s="108">
        <v>0</v>
      </c>
    </row>
    <row r="23" spans="2:12" ht="17.25">
      <c r="B23" s="1"/>
      <c r="C23" s="1" t="s">
        <v>189</v>
      </c>
      <c r="D23" s="113">
        <v>6</v>
      </c>
      <c r="E23" s="107">
        <v>1190</v>
      </c>
      <c r="F23" s="114">
        <v>206</v>
      </c>
      <c r="G23" s="107">
        <v>117</v>
      </c>
      <c r="H23" s="107">
        <v>57041</v>
      </c>
      <c r="I23" s="107">
        <v>5789</v>
      </c>
      <c r="J23" s="115">
        <v>2</v>
      </c>
      <c r="K23" s="121" t="s">
        <v>374</v>
      </c>
      <c r="L23" s="111" t="s">
        <v>375</v>
      </c>
    </row>
    <row r="24" spans="2:12" ht="17.25">
      <c r="B24" s="1"/>
      <c r="C24" s="1" t="s">
        <v>219</v>
      </c>
      <c r="D24" s="113">
        <v>3</v>
      </c>
      <c r="E24" s="107">
        <v>283</v>
      </c>
      <c r="F24" s="107">
        <v>35</v>
      </c>
      <c r="G24" s="107">
        <v>92</v>
      </c>
      <c r="H24" s="107">
        <v>22340</v>
      </c>
      <c r="I24" s="107">
        <v>3470</v>
      </c>
      <c r="J24" s="107">
        <v>3</v>
      </c>
      <c r="K24" s="107">
        <v>79</v>
      </c>
      <c r="L24" s="114">
        <v>2</v>
      </c>
    </row>
    <row r="25" spans="2:12" ht="17.25">
      <c r="B25" s="1"/>
      <c r="C25" s="1"/>
      <c r="D25" s="113"/>
      <c r="E25" s="107"/>
      <c r="F25" s="107"/>
      <c r="G25" s="107"/>
      <c r="H25" s="107"/>
      <c r="I25" s="107"/>
      <c r="J25" s="107"/>
      <c r="K25" s="107"/>
      <c r="L25" s="111"/>
    </row>
    <row r="26" spans="2:12" ht="17.25">
      <c r="B26" s="1"/>
      <c r="C26" s="1" t="s">
        <v>190</v>
      </c>
      <c r="D26" s="112">
        <v>0</v>
      </c>
      <c r="E26" s="115">
        <v>0</v>
      </c>
      <c r="F26" s="108">
        <v>0</v>
      </c>
      <c r="G26" s="108">
        <v>18</v>
      </c>
      <c r="H26" s="107">
        <v>7676</v>
      </c>
      <c r="I26" s="107">
        <v>1699</v>
      </c>
      <c r="J26" s="108">
        <v>1</v>
      </c>
      <c r="K26" s="108">
        <v>159</v>
      </c>
      <c r="L26" s="108" t="s">
        <v>375</v>
      </c>
    </row>
    <row r="27" spans="2:12" ht="17.25">
      <c r="B27" s="1"/>
      <c r="C27" s="1"/>
      <c r="D27" s="116"/>
      <c r="E27" s="117"/>
      <c r="F27" s="117"/>
      <c r="G27" s="107"/>
      <c r="H27" s="107"/>
      <c r="I27" s="107"/>
      <c r="J27" s="109"/>
      <c r="K27" s="109"/>
      <c r="L27" s="111"/>
    </row>
    <row r="28" spans="2:12" ht="17.25">
      <c r="B28" s="1"/>
      <c r="C28" s="23" t="s">
        <v>191</v>
      </c>
      <c r="D28" s="108">
        <v>4</v>
      </c>
      <c r="E28" s="108">
        <v>514</v>
      </c>
      <c r="F28" s="114">
        <v>108</v>
      </c>
      <c r="G28" s="107">
        <v>12</v>
      </c>
      <c r="H28" s="107">
        <v>2181</v>
      </c>
      <c r="I28" s="108">
        <v>366</v>
      </c>
      <c r="J28" s="109">
        <v>2</v>
      </c>
      <c r="K28" s="109">
        <v>40</v>
      </c>
      <c r="L28" s="108" t="s">
        <v>375</v>
      </c>
    </row>
    <row r="29" spans="2:12" ht="17.25">
      <c r="B29" s="1"/>
      <c r="C29" s="23" t="s">
        <v>192</v>
      </c>
      <c r="D29" s="108">
        <v>0</v>
      </c>
      <c r="E29" s="108">
        <v>0</v>
      </c>
      <c r="F29" s="114">
        <v>0</v>
      </c>
      <c r="G29" s="107">
        <v>2</v>
      </c>
      <c r="H29" s="107">
        <v>258</v>
      </c>
      <c r="I29" s="108" t="s">
        <v>353</v>
      </c>
      <c r="J29" s="108">
        <v>0</v>
      </c>
      <c r="K29" s="108">
        <v>0</v>
      </c>
      <c r="L29" s="114">
        <v>0</v>
      </c>
    </row>
    <row r="30" spans="2:12" ht="17.25">
      <c r="B30" s="1"/>
      <c r="C30" s="23" t="s">
        <v>193</v>
      </c>
      <c r="D30" s="108">
        <v>0</v>
      </c>
      <c r="E30" s="108">
        <v>0</v>
      </c>
      <c r="F30" s="114">
        <v>0</v>
      </c>
      <c r="G30" s="107">
        <v>0</v>
      </c>
      <c r="H30" s="107">
        <v>0</v>
      </c>
      <c r="I30" s="108">
        <v>0</v>
      </c>
      <c r="J30" s="108">
        <v>0</v>
      </c>
      <c r="K30" s="108">
        <v>0</v>
      </c>
      <c r="L30" s="108">
        <v>0</v>
      </c>
    </row>
    <row r="31" spans="2:12" ht="17.25">
      <c r="B31" s="1"/>
      <c r="C31" s="1"/>
      <c r="D31" s="112"/>
      <c r="E31" s="108"/>
      <c r="F31" s="108"/>
      <c r="G31" s="107"/>
      <c r="H31" s="107"/>
      <c r="I31" s="107"/>
      <c r="J31" s="109"/>
      <c r="K31" s="109"/>
      <c r="L31" s="109"/>
    </row>
    <row r="32" spans="2:12" ht="17.25">
      <c r="B32" s="1"/>
      <c r="C32" s="23" t="s">
        <v>194</v>
      </c>
      <c r="D32" s="108">
        <v>0</v>
      </c>
      <c r="E32" s="108">
        <v>0</v>
      </c>
      <c r="F32" s="108">
        <v>0</v>
      </c>
      <c r="G32" s="108">
        <v>8</v>
      </c>
      <c r="H32" s="107">
        <v>1808</v>
      </c>
      <c r="I32" s="107">
        <v>251</v>
      </c>
      <c r="J32" s="108">
        <v>0</v>
      </c>
      <c r="K32" s="108">
        <v>0</v>
      </c>
      <c r="L32" s="108">
        <v>0</v>
      </c>
    </row>
    <row r="33" spans="2:12" ht="17.25">
      <c r="B33" s="1"/>
      <c r="C33" s="23" t="s">
        <v>195</v>
      </c>
      <c r="D33" s="108">
        <v>0</v>
      </c>
      <c r="E33" s="108">
        <v>0</v>
      </c>
      <c r="F33" s="108">
        <v>0</v>
      </c>
      <c r="G33" s="107">
        <v>6</v>
      </c>
      <c r="H33" s="107">
        <v>1801</v>
      </c>
      <c r="I33" s="107">
        <v>140</v>
      </c>
      <c r="J33" s="108">
        <v>1</v>
      </c>
      <c r="K33" s="108">
        <v>43</v>
      </c>
      <c r="L33" s="108" t="s">
        <v>375</v>
      </c>
    </row>
    <row r="34" spans="2:12" ht="17.25">
      <c r="B34" s="1"/>
      <c r="C34" s="23" t="s">
        <v>196</v>
      </c>
      <c r="D34" s="117">
        <v>1</v>
      </c>
      <c r="E34" s="109">
        <v>699</v>
      </c>
      <c r="F34" s="111" t="s">
        <v>353</v>
      </c>
      <c r="G34" s="107">
        <v>33</v>
      </c>
      <c r="H34" s="107">
        <v>9504</v>
      </c>
      <c r="I34" s="107">
        <v>1534</v>
      </c>
      <c r="J34" s="109">
        <v>0</v>
      </c>
      <c r="K34" s="109">
        <v>0</v>
      </c>
      <c r="L34" s="111">
        <v>0</v>
      </c>
    </row>
    <row r="35" spans="2:12" ht="17.25">
      <c r="B35" s="1"/>
      <c r="C35" s="23"/>
      <c r="D35" s="117"/>
      <c r="E35" s="109"/>
      <c r="F35" s="111"/>
      <c r="G35" s="107"/>
      <c r="H35" s="107"/>
      <c r="I35" s="107"/>
      <c r="J35" s="109"/>
      <c r="K35" s="109"/>
      <c r="L35" s="111"/>
    </row>
    <row r="36" spans="2:12" ht="17.25">
      <c r="B36" s="1"/>
      <c r="C36" s="23" t="s">
        <v>197</v>
      </c>
      <c r="D36" s="108">
        <v>0</v>
      </c>
      <c r="E36" s="108">
        <v>0</v>
      </c>
      <c r="F36" s="114">
        <v>0</v>
      </c>
      <c r="G36" s="107">
        <v>3</v>
      </c>
      <c r="H36" s="107">
        <v>480</v>
      </c>
      <c r="I36" s="107">
        <v>99</v>
      </c>
      <c r="J36" s="108">
        <v>0</v>
      </c>
      <c r="K36" s="108">
        <v>0</v>
      </c>
      <c r="L36" s="114">
        <v>0</v>
      </c>
    </row>
    <row r="37" spans="2:12" ht="17.25">
      <c r="B37" s="1"/>
      <c r="C37" s="23" t="s">
        <v>198</v>
      </c>
      <c r="D37" s="108">
        <v>0</v>
      </c>
      <c r="E37" s="108">
        <v>0</v>
      </c>
      <c r="F37" s="114">
        <v>0</v>
      </c>
      <c r="G37" s="107">
        <v>12</v>
      </c>
      <c r="H37" s="107">
        <v>1350</v>
      </c>
      <c r="I37" s="107">
        <v>267</v>
      </c>
      <c r="J37" s="108">
        <v>0</v>
      </c>
      <c r="K37" s="108">
        <v>0</v>
      </c>
      <c r="L37" s="108">
        <v>0</v>
      </c>
    </row>
    <row r="38" spans="2:12" ht="17.25">
      <c r="B38" s="1"/>
      <c r="C38" s="23" t="s">
        <v>199</v>
      </c>
      <c r="D38" s="110">
        <v>5</v>
      </c>
      <c r="E38" s="107">
        <v>7305</v>
      </c>
      <c r="F38" s="108">
        <v>1717</v>
      </c>
      <c r="G38" s="107">
        <v>9</v>
      </c>
      <c r="H38" s="107">
        <v>2447</v>
      </c>
      <c r="I38" s="107">
        <v>168</v>
      </c>
      <c r="J38" s="108">
        <v>1</v>
      </c>
      <c r="K38" s="108">
        <v>65</v>
      </c>
      <c r="L38" s="108" t="s">
        <v>375</v>
      </c>
    </row>
    <row r="39" spans="2:12" ht="17.25">
      <c r="B39" s="1"/>
      <c r="C39" s="23" t="s">
        <v>200</v>
      </c>
      <c r="D39" s="108">
        <v>1</v>
      </c>
      <c r="E39" s="108">
        <v>72</v>
      </c>
      <c r="F39" s="108" t="s">
        <v>353</v>
      </c>
      <c r="G39" s="107">
        <v>9</v>
      </c>
      <c r="H39" s="107">
        <v>1047</v>
      </c>
      <c r="I39" s="107">
        <v>189</v>
      </c>
      <c r="J39" s="108">
        <v>0</v>
      </c>
      <c r="K39" s="108">
        <v>0</v>
      </c>
      <c r="L39" s="108">
        <v>0</v>
      </c>
    </row>
    <row r="40" spans="2:12" ht="17.25">
      <c r="B40" s="1"/>
      <c r="C40" s="23" t="s">
        <v>201</v>
      </c>
      <c r="D40" s="117">
        <v>1</v>
      </c>
      <c r="E40" s="109">
        <v>52</v>
      </c>
      <c r="F40" s="108" t="s">
        <v>353</v>
      </c>
      <c r="G40" s="107">
        <v>22</v>
      </c>
      <c r="H40" s="107">
        <v>3156</v>
      </c>
      <c r="I40" s="107">
        <v>522</v>
      </c>
      <c r="J40" s="108">
        <v>1</v>
      </c>
      <c r="K40" s="108">
        <v>11</v>
      </c>
      <c r="L40" s="108" t="s">
        <v>375</v>
      </c>
    </row>
    <row r="41" spans="2:12" ht="17.25">
      <c r="B41" s="1"/>
      <c r="C41" s="23" t="s">
        <v>202</v>
      </c>
      <c r="D41" s="117">
        <v>1</v>
      </c>
      <c r="E41" s="109">
        <v>157</v>
      </c>
      <c r="F41" s="108" t="s">
        <v>353</v>
      </c>
      <c r="G41" s="107">
        <v>9</v>
      </c>
      <c r="H41" s="107">
        <v>4695</v>
      </c>
      <c r="I41" s="107">
        <v>653</v>
      </c>
      <c r="J41" s="108">
        <v>1</v>
      </c>
      <c r="K41" s="108">
        <v>86</v>
      </c>
      <c r="L41" s="108" t="s">
        <v>375</v>
      </c>
    </row>
    <row r="42" spans="2:12" ht="17.25">
      <c r="B42" s="1"/>
      <c r="C42" s="23"/>
      <c r="D42" s="117"/>
      <c r="E42" s="109"/>
      <c r="F42" s="109"/>
      <c r="G42" s="107"/>
      <c r="H42" s="107"/>
      <c r="I42" s="107"/>
      <c r="J42" s="109"/>
      <c r="K42" s="109"/>
      <c r="L42" s="109"/>
    </row>
    <row r="43" spans="2:12" ht="17.25">
      <c r="B43" s="1"/>
      <c r="C43" s="23" t="s">
        <v>203</v>
      </c>
      <c r="D43" s="117">
        <v>11</v>
      </c>
      <c r="E43" s="109">
        <v>5943</v>
      </c>
      <c r="F43" s="109">
        <v>1548</v>
      </c>
      <c r="G43" s="109">
        <v>16</v>
      </c>
      <c r="H43" s="109">
        <v>2975</v>
      </c>
      <c r="I43" s="109">
        <v>377</v>
      </c>
      <c r="J43" s="108">
        <v>1</v>
      </c>
      <c r="K43" s="108">
        <v>27</v>
      </c>
      <c r="L43" s="108" t="s">
        <v>375</v>
      </c>
    </row>
    <row r="44" spans="2:12" ht="17.25">
      <c r="B44" s="1"/>
      <c r="C44" s="23" t="s">
        <v>204</v>
      </c>
      <c r="D44" s="108">
        <v>3</v>
      </c>
      <c r="E44" s="108">
        <v>1809</v>
      </c>
      <c r="F44" s="108">
        <v>293</v>
      </c>
      <c r="G44" s="107">
        <v>16</v>
      </c>
      <c r="H44" s="107">
        <v>5239</v>
      </c>
      <c r="I44" s="107">
        <v>507</v>
      </c>
      <c r="J44" s="107">
        <v>0</v>
      </c>
      <c r="K44" s="107">
        <v>0</v>
      </c>
      <c r="L44" s="114">
        <v>0</v>
      </c>
    </row>
    <row r="45" spans="2:12" ht="17.25">
      <c r="B45" s="1"/>
      <c r="C45" s="23" t="s">
        <v>205</v>
      </c>
      <c r="D45" s="108">
        <v>1</v>
      </c>
      <c r="E45" s="108">
        <v>117</v>
      </c>
      <c r="F45" s="108" t="s">
        <v>353</v>
      </c>
      <c r="G45" s="107">
        <v>3</v>
      </c>
      <c r="H45" s="107">
        <v>1599</v>
      </c>
      <c r="I45" s="114">
        <v>184</v>
      </c>
      <c r="J45" s="108">
        <v>0</v>
      </c>
      <c r="K45" s="108">
        <v>0</v>
      </c>
      <c r="L45" s="108">
        <v>0</v>
      </c>
    </row>
    <row r="46" spans="2:12" ht="17.25">
      <c r="B46" s="1"/>
      <c r="C46" s="23"/>
      <c r="D46" s="110"/>
      <c r="E46" s="107"/>
      <c r="F46" s="108"/>
      <c r="G46" s="107"/>
      <c r="H46" s="107"/>
      <c r="I46" s="111"/>
      <c r="J46" s="109"/>
      <c r="K46" s="109"/>
      <c r="L46" s="111"/>
    </row>
    <row r="47" spans="2:12" ht="17.25">
      <c r="B47" s="1"/>
      <c r="C47" s="23" t="s">
        <v>206</v>
      </c>
      <c r="D47" s="108">
        <v>1</v>
      </c>
      <c r="E47" s="108">
        <v>312</v>
      </c>
      <c r="F47" s="108" t="s">
        <v>353</v>
      </c>
      <c r="G47" s="107">
        <v>12</v>
      </c>
      <c r="H47" s="107">
        <v>1940</v>
      </c>
      <c r="I47" s="107">
        <v>316</v>
      </c>
      <c r="J47" s="108">
        <v>3</v>
      </c>
      <c r="K47" s="108">
        <v>4015</v>
      </c>
      <c r="L47" s="108">
        <v>156</v>
      </c>
    </row>
    <row r="48" spans="2:12" ht="17.25">
      <c r="B48" s="1"/>
      <c r="C48" s="23" t="s">
        <v>207</v>
      </c>
      <c r="D48" s="108">
        <v>0</v>
      </c>
      <c r="E48" s="108">
        <v>0</v>
      </c>
      <c r="F48" s="108">
        <v>0</v>
      </c>
      <c r="G48" s="107">
        <v>2</v>
      </c>
      <c r="H48" s="107">
        <v>1236</v>
      </c>
      <c r="I48" s="111" t="s">
        <v>374</v>
      </c>
      <c r="J48" s="109">
        <v>0</v>
      </c>
      <c r="K48" s="109">
        <v>0</v>
      </c>
      <c r="L48" s="114">
        <v>0</v>
      </c>
    </row>
    <row r="49" spans="2:12" ht="17.25">
      <c r="B49" s="1"/>
      <c r="C49" s="23" t="s">
        <v>208</v>
      </c>
      <c r="D49" s="108">
        <v>0</v>
      </c>
      <c r="E49" s="108">
        <v>0</v>
      </c>
      <c r="F49" s="108">
        <v>0</v>
      </c>
      <c r="G49" s="107">
        <v>2</v>
      </c>
      <c r="H49" s="107">
        <v>256</v>
      </c>
      <c r="I49" s="111" t="s">
        <v>374</v>
      </c>
      <c r="J49" s="108">
        <v>0</v>
      </c>
      <c r="K49" s="108">
        <v>0</v>
      </c>
      <c r="L49" s="108">
        <v>0</v>
      </c>
    </row>
    <row r="50" spans="2:12" ht="17.25">
      <c r="B50" s="1"/>
      <c r="C50" s="23" t="s">
        <v>209</v>
      </c>
      <c r="D50" s="108">
        <v>0</v>
      </c>
      <c r="E50" s="108">
        <v>0</v>
      </c>
      <c r="F50" s="114">
        <v>0</v>
      </c>
      <c r="G50" s="108">
        <v>1</v>
      </c>
      <c r="H50" s="108">
        <v>198</v>
      </c>
      <c r="I50" s="108" t="s">
        <v>374</v>
      </c>
      <c r="J50" s="108">
        <v>0</v>
      </c>
      <c r="K50" s="108">
        <v>0</v>
      </c>
      <c r="L50" s="108">
        <v>0</v>
      </c>
    </row>
    <row r="51" spans="2:12" ht="17.25">
      <c r="B51" s="1"/>
      <c r="C51" s="1" t="s">
        <v>210</v>
      </c>
      <c r="D51" s="118">
        <v>3</v>
      </c>
      <c r="E51" s="115">
        <v>1690</v>
      </c>
      <c r="F51" s="115">
        <v>450</v>
      </c>
      <c r="G51" s="115">
        <v>13</v>
      </c>
      <c r="H51" s="115">
        <v>1227</v>
      </c>
      <c r="I51" s="115">
        <v>260</v>
      </c>
      <c r="J51" s="108">
        <v>0</v>
      </c>
      <c r="K51" s="108">
        <v>0</v>
      </c>
      <c r="L51" s="108">
        <v>0</v>
      </c>
    </row>
    <row r="52" spans="2:12" ht="18" thickBot="1">
      <c r="B52" s="5"/>
      <c r="C52" s="5"/>
      <c r="D52" s="89"/>
      <c r="E52" s="38"/>
      <c r="F52" s="38"/>
      <c r="G52" s="38"/>
      <c r="H52" s="38"/>
      <c r="I52" s="38"/>
      <c r="J52" s="38"/>
      <c r="K52" s="38"/>
      <c r="L52" s="38"/>
    </row>
    <row r="53" ht="17.25">
      <c r="D53" s="1" t="s">
        <v>356</v>
      </c>
    </row>
    <row r="54" ht="17.25">
      <c r="A54" s="1"/>
    </row>
  </sheetData>
  <mergeCells count="3">
    <mergeCell ref="B12:C12"/>
    <mergeCell ref="B14:C14"/>
    <mergeCell ref="B13:C13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54"/>
  <sheetViews>
    <sheetView zoomScale="75" zoomScaleNormal="75" workbookViewId="0" topLeftCell="B5">
      <pane xSplit="2" ySplit="7" topLeftCell="D12" activePane="bottomRight" state="frozen"/>
      <selection pane="topLeft" activeCell="B5" sqref="B5"/>
      <selection pane="topRight" activeCell="D5" sqref="D5"/>
      <selection pane="bottomLeft" activeCell="B12" sqref="B12"/>
      <selection pane="bottomRight" activeCell="D14" sqref="D14"/>
    </sheetView>
  </sheetViews>
  <sheetFormatPr defaultColWidth="10.875" defaultRowHeight="13.5"/>
  <cols>
    <col min="1" max="1" width="13.375" style="2" customWidth="1"/>
    <col min="2" max="2" width="8.50390625" style="2" customWidth="1"/>
    <col min="3" max="3" width="17.50390625" style="2" customWidth="1"/>
    <col min="4" max="4" width="12.125" style="2" customWidth="1"/>
    <col min="5" max="5" width="13.375" style="2" customWidth="1"/>
    <col min="6" max="6" width="12.25390625" style="2" bestFit="1" customWidth="1"/>
    <col min="7" max="7" width="13.375" style="2" customWidth="1"/>
    <col min="8" max="8" width="9.625" style="2" customWidth="1"/>
    <col min="9" max="9" width="13.375" style="2" customWidth="1"/>
    <col min="10" max="10" width="8.375" style="2" customWidth="1"/>
    <col min="11" max="11" width="10.875" style="2" customWidth="1"/>
    <col min="12" max="12" width="9.625" style="2" customWidth="1"/>
    <col min="13" max="13" width="12.125" style="2" customWidth="1"/>
    <col min="14" max="16384" width="10.875" style="2" customWidth="1"/>
  </cols>
  <sheetData>
    <row r="1" ht="17.25">
      <c r="A1" s="1"/>
    </row>
    <row r="6" ht="17.25">
      <c r="F6" s="4" t="s">
        <v>215</v>
      </c>
    </row>
    <row r="7" spans="2:13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4:13" ht="17.25">
      <c r="D8" s="133" t="s">
        <v>339</v>
      </c>
      <c r="E8" s="135"/>
      <c r="F8" s="133" t="s">
        <v>340</v>
      </c>
      <c r="G8" s="135"/>
      <c r="H8" s="133" t="s">
        <v>244</v>
      </c>
      <c r="I8" s="135"/>
      <c r="J8" s="133" t="s">
        <v>245</v>
      </c>
      <c r="K8" s="135"/>
      <c r="L8" s="133" t="s">
        <v>246</v>
      </c>
      <c r="M8" s="134"/>
    </row>
    <row r="9" spans="4:13" ht="17.25">
      <c r="D9" s="7"/>
      <c r="E9" s="28" t="s">
        <v>330</v>
      </c>
      <c r="F9" s="7"/>
      <c r="G9" s="28" t="s">
        <v>330</v>
      </c>
      <c r="H9" s="7"/>
      <c r="I9" s="28" t="s">
        <v>330</v>
      </c>
      <c r="J9" s="7"/>
      <c r="K9" s="28" t="s">
        <v>330</v>
      </c>
      <c r="L9" s="7"/>
      <c r="M9" s="28" t="s">
        <v>330</v>
      </c>
    </row>
    <row r="10" spans="2:13" ht="17.25">
      <c r="B10" s="9"/>
      <c r="C10" s="9"/>
      <c r="D10" s="14" t="s">
        <v>338</v>
      </c>
      <c r="E10" s="14" t="s">
        <v>331</v>
      </c>
      <c r="F10" s="14" t="s">
        <v>338</v>
      </c>
      <c r="G10" s="14" t="s">
        <v>331</v>
      </c>
      <c r="H10" s="14" t="s">
        <v>338</v>
      </c>
      <c r="I10" s="14" t="s">
        <v>331</v>
      </c>
      <c r="J10" s="14" t="s">
        <v>338</v>
      </c>
      <c r="K10" s="14" t="s">
        <v>331</v>
      </c>
      <c r="L10" s="14" t="s">
        <v>338</v>
      </c>
      <c r="M10" s="14" t="s">
        <v>331</v>
      </c>
    </row>
    <row r="11" spans="4:13" ht="17.25">
      <c r="D11" s="51" t="s">
        <v>148</v>
      </c>
      <c r="E11" s="52" t="s">
        <v>149</v>
      </c>
      <c r="F11" s="52" t="s">
        <v>148</v>
      </c>
      <c r="G11" s="52" t="s">
        <v>149</v>
      </c>
      <c r="H11" s="52" t="s">
        <v>148</v>
      </c>
      <c r="I11" s="52" t="s">
        <v>149</v>
      </c>
      <c r="J11" s="52" t="s">
        <v>148</v>
      </c>
      <c r="K11" s="52" t="s">
        <v>149</v>
      </c>
      <c r="L11" s="52" t="s">
        <v>148</v>
      </c>
      <c r="M11" s="52" t="s">
        <v>149</v>
      </c>
    </row>
    <row r="12" spans="2:13" ht="17.25">
      <c r="B12" s="136" t="s">
        <v>218</v>
      </c>
      <c r="C12" s="137"/>
      <c r="D12" s="16">
        <v>6653</v>
      </c>
      <c r="E12" s="17">
        <v>669055</v>
      </c>
      <c r="F12" s="17">
        <v>3464</v>
      </c>
      <c r="G12" s="17">
        <v>454332</v>
      </c>
      <c r="H12" s="17">
        <v>2078</v>
      </c>
      <c r="I12" s="17">
        <v>103144</v>
      </c>
      <c r="J12" s="17">
        <v>156</v>
      </c>
      <c r="K12" s="17">
        <v>10377</v>
      </c>
      <c r="L12" s="17">
        <v>955</v>
      </c>
      <c r="M12" s="17">
        <v>101202</v>
      </c>
    </row>
    <row r="13" spans="2:13" ht="17.25">
      <c r="B13" s="136" t="s">
        <v>345</v>
      </c>
      <c r="C13" s="137"/>
      <c r="D13" s="16">
        <v>6371</v>
      </c>
      <c r="E13" s="17">
        <v>627049</v>
      </c>
      <c r="F13" s="17">
        <v>3293</v>
      </c>
      <c r="G13" s="17">
        <v>424932</v>
      </c>
      <c r="H13" s="17">
        <v>1943</v>
      </c>
      <c r="I13" s="17">
        <v>82655</v>
      </c>
      <c r="J13" s="17">
        <v>21</v>
      </c>
      <c r="K13" s="17">
        <v>3188</v>
      </c>
      <c r="L13" s="17">
        <v>1114</v>
      </c>
      <c r="M13" s="17">
        <v>116274</v>
      </c>
    </row>
    <row r="14" spans="2:13" ht="17.25">
      <c r="B14" s="136" t="s">
        <v>373</v>
      </c>
      <c r="C14" s="137"/>
      <c r="D14" s="16">
        <f>SUM(D16:D51)</f>
        <v>6176</v>
      </c>
      <c r="E14" s="17">
        <f aca="true" t="shared" si="0" ref="E14:M14">SUM(E16:E51)</f>
        <v>597760</v>
      </c>
      <c r="F14" s="17">
        <f t="shared" si="0"/>
        <v>3130</v>
      </c>
      <c r="G14" s="17">
        <f t="shared" si="0"/>
        <v>403354</v>
      </c>
      <c r="H14" s="17">
        <f t="shared" si="0"/>
        <v>1975</v>
      </c>
      <c r="I14" s="17">
        <f t="shared" si="0"/>
        <v>87767</v>
      </c>
      <c r="J14" s="17">
        <f t="shared" si="0"/>
        <v>37</v>
      </c>
      <c r="K14" s="17">
        <f t="shared" si="0"/>
        <v>3621</v>
      </c>
      <c r="L14" s="17">
        <f t="shared" si="0"/>
        <v>1034</v>
      </c>
      <c r="M14" s="17">
        <f t="shared" si="0"/>
        <v>103018</v>
      </c>
    </row>
    <row r="15" spans="2:13" ht="17.25">
      <c r="B15" s="1"/>
      <c r="C15" s="1"/>
      <c r="D15" s="88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7.25">
      <c r="A16" s="45"/>
      <c r="B16" s="1"/>
      <c r="C16" s="1" t="s">
        <v>182</v>
      </c>
      <c r="D16" s="105">
        <f>+F16+H16+J16+L16</f>
        <v>2977</v>
      </c>
      <c r="E16" s="106">
        <f>+G16+I16+K16+M16</f>
        <v>268933</v>
      </c>
      <c r="F16" s="107">
        <v>1187</v>
      </c>
      <c r="G16" s="107">
        <v>150131</v>
      </c>
      <c r="H16" s="107">
        <v>997</v>
      </c>
      <c r="I16" s="107">
        <v>42386</v>
      </c>
      <c r="J16" s="108">
        <v>5</v>
      </c>
      <c r="K16" s="108">
        <v>584</v>
      </c>
      <c r="L16" s="107">
        <v>788</v>
      </c>
      <c r="M16" s="107">
        <v>75832</v>
      </c>
    </row>
    <row r="17" spans="1:13" ht="17.25">
      <c r="A17" s="45"/>
      <c r="B17" s="1"/>
      <c r="C17" s="1" t="s">
        <v>183</v>
      </c>
      <c r="D17" s="105">
        <f aca="true" t="shared" si="1" ref="D17:D51">+F17+H17+J17+L17</f>
        <v>457</v>
      </c>
      <c r="E17" s="106">
        <f aca="true" t="shared" si="2" ref="E17:E51">+G17+I17+K17+M17</f>
        <v>46875</v>
      </c>
      <c r="F17" s="107">
        <v>238</v>
      </c>
      <c r="G17" s="107">
        <v>32720</v>
      </c>
      <c r="H17" s="107">
        <v>157</v>
      </c>
      <c r="I17" s="107">
        <v>7063</v>
      </c>
      <c r="J17" s="109">
        <v>3</v>
      </c>
      <c r="K17" s="109">
        <v>580</v>
      </c>
      <c r="L17" s="107">
        <v>59</v>
      </c>
      <c r="M17" s="107">
        <v>6512</v>
      </c>
    </row>
    <row r="18" spans="1:13" ht="17.25">
      <c r="A18" s="45"/>
      <c r="B18" s="1"/>
      <c r="C18" s="1" t="s">
        <v>184</v>
      </c>
      <c r="D18" s="105">
        <f t="shared" si="1"/>
        <v>284</v>
      </c>
      <c r="E18" s="106">
        <f t="shared" si="2"/>
        <v>31590</v>
      </c>
      <c r="F18" s="107">
        <v>162</v>
      </c>
      <c r="G18" s="107">
        <v>22478</v>
      </c>
      <c r="H18" s="107">
        <v>60</v>
      </c>
      <c r="I18" s="107">
        <v>2183</v>
      </c>
      <c r="J18" s="109">
        <v>1</v>
      </c>
      <c r="K18" s="109">
        <v>111</v>
      </c>
      <c r="L18" s="107">
        <v>61</v>
      </c>
      <c r="M18" s="107">
        <v>6818</v>
      </c>
    </row>
    <row r="19" spans="1:13" ht="17.25">
      <c r="A19" s="45"/>
      <c r="B19" s="1"/>
      <c r="C19" s="1" t="s">
        <v>185</v>
      </c>
      <c r="D19" s="105">
        <f t="shared" si="1"/>
        <v>122</v>
      </c>
      <c r="E19" s="106">
        <f t="shared" si="2"/>
        <v>14078</v>
      </c>
      <c r="F19" s="107">
        <v>94</v>
      </c>
      <c r="G19" s="107">
        <v>12397</v>
      </c>
      <c r="H19" s="107">
        <v>23</v>
      </c>
      <c r="I19" s="107">
        <v>1240</v>
      </c>
      <c r="J19" s="109">
        <v>1</v>
      </c>
      <c r="K19" s="109">
        <v>33</v>
      </c>
      <c r="L19" s="108">
        <v>4</v>
      </c>
      <c r="M19" s="108">
        <v>408</v>
      </c>
    </row>
    <row r="20" spans="1:13" ht="17.25">
      <c r="A20" s="45"/>
      <c r="B20" s="1"/>
      <c r="C20" s="1" t="s">
        <v>186</v>
      </c>
      <c r="D20" s="105">
        <f>+F20+H20+J20+L20</f>
        <v>204</v>
      </c>
      <c r="E20" s="106">
        <f>+G20+I20+K20+M20</f>
        <v>18109</v>
      </c>
      <c r="F20" s="107">
        <v>79</v>
      </c>
      <c r="G20" s="107">
        <v>10514</v>
      </c>
      <c r="H20" s="107">
        <v>120</v>
      </c>
      <c r="I20" s="107">
        <v>7052</v>
      </c>
      <c r="J20" s="108">
        <v>0</v>
      </c>
      <c r="K20" s="108">
        <v>0</v>
      </c>
      <c r="L20" s="107">
        <v>5</v>
      </c>
      <c r="M20" s="107">
        <v>543</v>
      </c>
    </row>
    <row r="21" spans="1:13" ht="17.25">
      <c r="A21" s="45"/>
      <c r="B21" s="1"/>
      <c r="C21" s="23" t="s">
        <v>187</v>
      </c>
      <c r="D21" s="115">
        <f t="shared" si="1"/>
        <v>311</v>
      </c>
      <c r="E21" s="115">
        <f t="shared" si="2"/>
        <v>30368</v>
      </c>
      <c r="F21" s="115">
        <v>199</v>
      </c>
      <c r="G21" s="115">
        <v>25820</v>
      </c>
      <c r="H21" s="115">
        <v>109</v>
      </c>
      <c r="I21" s="115">
        <v>4101</v>
      </c>
      <c r="J21" s="115">
        <v>2</v>
      </c>
      <c r="K21" s="115">
        <v>345</v>
      </c>
      <c r="L21" s="115">
        <v>1</v>
      </c>
      <c r="M21" s="115">
        <v>102</v>
      </c>
    </row>
    <row r="22" spans="1:13" ht="17.25">
      <c r="A22" s="45"/>
      <c r="B22" s="1"/>
      <c r="C22" s="1" t="s">
        <v>188</v>
      </c>
      <c r="D22" s="105">
        <f t="shared" si="1"/>
        <v>126</v>
      </c>
      <c r="E22" s="106">
        <f t="shared" si="2"/>
        <v>13418</v>
      </c>
      <c r="F22" s="107">
        <v>87</v>
      </c>
      <c r="G22" s="107">
        <v>10774</v>
      </c>
      <c r="H22" s="107">
        <v>37</v>
      </c>
      <c r="I22" s="107">
        <v>2441</v>
      </c>
      <c r="J22" s="108">
        <v>0</v>
      </c>
      <c r="K22" s="108">
        <v>0</v>
      </c>
      <c r="L22" s="109">
        <v>2</v>
      </c>
      <c r="M22" s="109">
        <v>203</v>
      </c>
    </row>
    <row r="23" spans="1:13" ht="17.25">
      <c r="A23" s="45"/>
      <c r="B23" s="1"/>
      <c r="C23" s="1" t="s">
        <v>189</v>
      </c>
      <c r="D23" s="118">
        <f t="shared" si="1"/>
        <v>332</v>
      </c>
      <c r="E23" s="115">
        <f t="shared" si="2"/>
        <v>35556</v>
      </c>
      <c r="F23" s="107">
        <v>215</v>
      </c>
      <c r="G23" s="107">
        <v>28406</v>
      </c>
      <c r="H23" s="107">
        <v>80</v>
      </c>
      <c r="I23" s="107">
        <v>3069</v>
      </c>
      <c r="J23" s="109">
        <v>0</v>
      </c>
      <c r="K23" s="109">
        <v>0</v>
      </c>
      <c r="L23" s="107">
        <v>37</v>
      </c>
      <c r="M23" s="107">
        <v>4081</v>
      </c>
    </row>
    <row r="24" spans="1:13" ht="17.25">
      <c r="A24" s="45"/>
      <c r="B24" s="1"/>
      <c r="C24" s="1" t="s">
        <v>219</v>
      </c>
      <c r="D24" s="118">
        <f t="shared" si="1"/>
        <v>506</v>
      </c>
      <c r="E24" s="115">
        <f t="shared" si="2"/>
        <v>44396</v>
      </c>
      <c r="F24" s="107">
        <v>233</v>
      </c>
      <c r="G24" s="107">
        <v>29554</v>
      </c>
      <c r="H24" s="107">
        <v>203</v>
      </c>
      <c r="I24" s="107">
        <v>7250</v>
      </c>
      <c r="J24" s="109">
        <v>1</v>
      </c>
      <c r="K24" s="109">
        <v>79</v>
      </c>
      <c r="L24" s="107">
        <v>69</v>
      </c>
      <c r="M24" s="107">
        <v>7513</v>
      </c>
    </row>
    <row r="25" spans="1:13" ht="17.25">
      <c r="A25" s="45"/>
      <c r="B25" s="1"/>
      <c r="C25" s="1"/>
      <c r="D25" s="118"/>
      <c r="E25" s="115"/>
      <c r="F25" s="107"/>
      <c r="G25" s="107"/>
      <c r="H25" s="107"/>
      <c r="I25" s="107"/>
      <c r="J25" s="107"/>
      <c r="K25" s="107"/>
      <c r="L25" s="107"/>
      <c r="M25" s="107"/>
    </row>
    <row r="26" spans="1:13" ht="17.25">
      <c r="A26" s="45"/>
      <c r="B26" s="1"/>
      <c r="C26" s="1" t="s">
        <v>190</v>
      </c>
      <c r="D26" s="105">
        <f t="shared" si="1"/>
        <v>29</v>
      </c>
      <c r="E26" s="106">
        <f t="shared" si="2"/>
        <v>3988</v>
      </c>
      <c r="F26" s="107">
        <v>29</v>
      </c>
      <c r="G26" s="107">
        <v>3988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</row>
    <row r="27" spans="1:13" ht="17.25">
      <c r="A27" s="45"/>
      <c r="B27" s="1"/>
      <c r="C27" s="1"/>
      <c r="D27" s="105"/>
      <c r="E27" s="106"/>
      <c r="F27" s="107"/>
      <c r="G27" s="107"/>
      <c r="H27" s="108"/>
      <c r="I27" s="108"/>
      <c r="J27" s="109"/>
      <c r="K27" s="109"/>
      <c r="L27" s="108"/>
      <c r="M27" s="108"/>
    </row>
    <row r="28" spans="1:13" ht="17.25">
      <c r="A28" s="45"/>
      <c r="B28" s="1"/>
      <c r="C28" s="1" t="s">
        <v>191</v>
      </c>
      <c r="D28" s="105">
        <f t="shared" si="1"/>
        <v>44</v>
      </c>
      <c r="E28" s="106">
        <f t="shared" si="2"/>
        <v>5980</v>
      </c>
      <c r="F28" s="107">
        <v>42</v>
      </c>
      <c r="G28" s="107">
        <v>5754</v>
      </c>
      <c r="H28" s="109">
        <v>0</v>
      </c>
      <c r="I28" s="109">
        <v>0</v>
      </c>
      <c r="J28" s="109">
        <v>0</v>
      </c>
      <c r="K28" s="109">
        <v>0</v>
      </c>
      <c r="L28" s="109">
        <v>2</v>
      </c>
      <c r="M28" s="109">
        <v>226</v>
      </c>
    </row>
    <row r="29" spans="1:13" ht="17.25">
      <c r="A29" s="45"/>
      <c r="B29" s="1"/>
      <c r="C29" s="1" t="s">
        <v>192</v>
      </c>
      <c r="D29" s="105">
        <f t="shared" si="1"/>
        <v>7</v>
      </c>
      <c r="E29" s="106">
        <f t="shared" si="2"/>
        <v>1020</v>
      </c>
      <c r="F29" s="107">
        <v>7</v>
      </c>
      <c r="G29" s="107">
        <v>1020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</row>
    <row r="30" spans="1:13" ht="17.25">
      <c r="A30" s="45"/>
      <c r="B30" s="1"/>
      <c r="C30" s="1" t="s">
        <v>193</v>
      </c>
      <c r="D30" s="105">
        <f t="shared" si="1"/>
        <v>3</v>
      </c>
      <c r="E30" s="106">
        <f t="shared" si="2"/>
        <v>562</v>
      </c>
      <c r="F30" s="107">
        <v>1</v>
      </c>
      <c r="G30" s="107">
        <v>97</v>
      </c>
      <c r="H30" s="109">
        <v>0</v>
      </c>
      <c r="I30" s="109">
        <v>0</v>
      </c>
      <c r="J30" s="109">
        <v>2</v>
      </c>
      <c r="K30" s="109">
        <v>465</v>
      </c>
      <c r="L30" s="109">
        <v>0</v>
      </c>
      <c r="M30" s="109">
        <v>0</v>
      </c>
    </row>
    <row r="31" spans="1:13" ht="17.25">
      <c r="A31" s="45"/>
      <c r="B31" s="1"/>
      <c r="C31" s="1"/>
      <c r="D31" s="105"/>
      <c r="E31" s="106"/>
      <c r="F31" s="107"/>
      <c r="G31" s="107"/>
      <c r="H31" s="109"/>
      <c r="I31" s="109"/>
      <c r="J31" s="109"/>
      <c r="K31" s="109"/>
      <c r="L31" s="109"/>
      <c r="M31" s="109"/>
    </row>
    <row r="32" spans="1:13" ht="17.25">
      <c r="A32" s="45"/>
      <c r="B32" s="1"/>
      <c r="C32" s="1" t="s">
        <v>194</v>
      </c>
      <c r="D32" s="105">
        <f t="shared" si="1"/>
        <v>19</v>
      </c>
      <c r="E32" s="106">
        <f t="shared" si="2"/>
        <v>2747</v>
      </c>
      <c r="F32" s="107">
        <v>18</v>
      </c>
      <c r="G32" s="107">
        <v>2554</v>
      </c>
      <c r="H32" s="109">
        <v>1</v>
      </c>
      <c r="I32" s="109">
        <v>193</v>
      </c>
      <c r="J32" s="109">
        <v>0</v>
      </c>
      <c r="K32" s="109">
        <v>0</v>
      </c>
      <c r="L32" s="109">
        <v>0</v>
      </c>
      <c r="M32" s="109">
        <v>0</v>
      </c>
    </row>
    <row r="33" spans="1:13" ht="17.25">
      <c r="A33" s="45"/>
      <c r="B33" s="1"/>
      <c r="C33" s="1" t="s">
        <v>195</v>
      </c>
      <c r="D33" s="105">
        <f t="shared" si="1"/>
        <v>17</v>
      </c>
      <c r="E33" s="106">
        <f t="shared" si="2"/>
        <v>2419</v>
      </c>
      <c r="F33" s="107">
        <v>16</v>
      </c>
      <c r="G33" s="107">
        <v>2354</v>
      </c>
      <c r="H33" s="109">
        <v>0</v>
      </c>
      <c r="I33" s="109">
        <v>0</v>
      </c>
      <c r="J33" s="109">
        <v>1</v>
      </c>
      <c r="K33" s="109">
        <v>65</v>
      </c>
      <c r="L33" s="109">
        <v>0</v>
      </c>
      <c r="M33" s="109">
        <v>0</v>
      </c>
    </row>
    <row r="34" spans="1:13" ht="17.25">
      <c r="A34" s="45"/>
      <c r="B34" s="1"/>
      <c r="C34" s="1" t="s">
        <v>196</v>
      </c>
      <c r="D34" s="105">
        <f t="shared" si="1"/>
        <v>127</v>
      </c>
      <c r="E34" s="106">
        <f t="shared" si="2"/>
        <v>15461</v>
      </c>
      <c r="F34" s="107">
        <v>81</v>
      </c>
      <c r="G34" s="107">
        <v>11433</v>
      </c>
      <c r="H34" s="108">
        <v>44</v>
      </c>
      <c r="I34" s="108">
        <v>3747</v>
      </c>
      <c r="J34" s="109">
        <v>0</v>
      </c>
      <c r="K34" s="109">
        <v>0</v>
      </c>
      <c r="L34" s="107">
        <v>2</v>
      </c>
      <c r="M34" s="107">
        <v>281</v>
      </c>
    </row>
    <row r="35" spans="1:13" ht="17.25">
      <c r="A35" s="45"/>
      <c r="B35" s="1"/>
      <c r="C35" s="1"/>
      <c r="D35" s="105"/>
      <c r="E35" s="106"/>
      <c r="F35" s="107"/>
      <c r="G35" s="107"/>
      <c r="H35" s="108"/>
      <c r="I35" s="108"/>
      <c r="J35" s="109"/>
      <c r="K35" s="109"/>
      <c r="L35" s="107"/>
      <c r="M35" s="107"/>
    </row>
    <row r="36" spans="1:13" ht="17.25">
      <c r="A36" s="45"/>
      <c r="B36" s="1"/>
      <c r="C36" s="1" t="s">
        <v>197</v>
      </c>
      <c r="D36" s="105">
        <f t="shared" si="1"/>
        <v>31</v>
      </c>
      <c r="E36" s="106">
        <f t="shared" si="2"/>
        <v>3763</v>
      </c>
      <c r="F36" s="107">
        <v>31</v>
      </c>
      <c r="G36" s="107">
        <v>3763</v>
      </c>
      <c r="H36" s="107">
        <v>0</v>
      </c>
      <c r="I36" s="107">
        <v>0</v>
      </c>
      <c r="J36" s="109">
        <v>0</v>
      </c>
      <c r="K36" s="109">
        <v>0</v>
      </c>
      <c r="L36" s="109">
        <v>0</v>
      </c>
      <c r="M36" s="109">
        <v>0</v>
      </c>
    </row>
    <row r="37" spans="2:13" ht="17.25">
      <c r="B37" s="1"/>
      <c r="C37" s="1" t="s">
        <v>198</v>
      </c>
      <c r="D37" s="118">
        <f t="shared" si="1"/>
        <v>62</v>
      </c>
      <c r="E37" s="115">
        <f t="shared" si="2"/>
        <v>6830</v>
      </c>
      <c r="F37" s="107">
        <v>42</v>
      </c>
      <c r="G37" s="107">
        <v>5696</v>
      </c>
      <c r="H37" s="107">
        <v>20</v>
      </c>
      <c r="I37" s="107">
        <v>1134</v>
      </c>
      <c r="J37" s="109">
        <v>0</v>
      </c>
      <c r="K37" s="109">
        <v>0</v>
      </c>
      <c r="L37" s="109">
        <v>0</v>
      </c>
      <c r="M37" s="109">
        <v>0</v>
      </c>
    </row>
    <row r="38" spans="1:13" ht="17.25">
      <c r="A38" s="45"/>
      <c r="B38" s="1"/>
      <c r="C38" s="1" t="s">
        <v>199</v>
      </c>
      <c r="D38" s="105">
        <f t="shared" si="1"/>
        <v>26</v>
      </c>
      <c r="E38" s="106">
        <f t="shared" si="2"/>
        <v>2720</v>
      </c>
      <c r="F38" s="107">
        <v>18</v>
      </c>
      <c r="G38" s="107">
        <v>2269</v>
      </c>
      <c r="H38" s="107">
        <v>8</v>
      </c>
      <c r="I38" s="107">
        <v>451</v>
      </c>
      <c r="J38" s="109">
        <v>0</v>
      </c>
      <c r="K38" s="109">
        <v>0</v>
      </c>
      <c r="L38" s="109">
        <v>0</v>
      </c>
      <c r="M38" s="109">
        <v>0</v>
      </c>
    </row>
    <row r="39" spans="1:13" ht="17.25">
      <c r="A39" s="45"/>
      <c r="B39" s="1"/>
      <c r="C39" s="1" t="s">
        <v>200</v>
      </c>
      <c r="D39" s="105">
        <f>+F39+H39+J39+L39</f>
        <v>33</v>
      </c>
      <c r="E39" s="106">
        <f>+G39+I39+K39+M39</f>
        <v>4070</v>
      </c>
      <c r="F39" s="107">
        <v>33</v>
      </c>
      <c r="G39" s="107">
        <v>4070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</row>
    <row r="40" spans="1:13" ht="17.25">
      <c r="A40" s="45"/>
      <c r="B40" s="1"/>
      <c r="C40" s="1" t="s">
        <v>201</v>
      </c>
      <c r="D40" s="105">
        <f t="shared" si="1"/>
        <v>99</v>
      </c>
      <c r="E40" s="106">
        <f t="shared" si="2"/>
        <v>7883</v>
      </c>
      <c r="F40" s="107">
        <v>47</v>
      </c>
      <c r="G40" s="107">
        <v>6142</v>
      </c>
      <c r="H40" s="109">
        <v>52</v>
      </c>
      <c r="I40" s="109">
        <v>1741</v>
      </c>
      <c r="J40" s="109">
        <v>0</v>
      </c>
      <c r="K40" s="109">
        <v>0</v>
      </c>
      <c r="L40" s="109">
        <v>0</v>
      </c>
      <c r="M40" s="109">
        <v>0</v>
      </c>
    </row>
    <row r="41" spans="1:13" ht="17.25">
      <c r="A41" s="45"/>
      <c r="B41" s="1"/>
      <c r="C41" s="1" t="s">
        <v>202</v>
      </c>
      <c r="D41" s="105">
        <f t="shared" si="1"/>
        <v>23</v>
      </c>
      <c r="E41" s="106">
        <f t="shared" si="2"/>
        <v>3065</v>
      </c>
      <c r="F41" s="107">
        <v>23</v>
      </c>
      <c r="G41" s="107">
        <v>3065</v>
      </c>
      <c r="H41" s="107">
        <v>0</v>
      </c>
      <c r="I41" s="107">
        <v>0</v>
      </c>
      <c r="J41" s="109">
        <v>0</v>
      </c>
      <c r="K41" s="109">
        <v>0</v>
      </c>
      <c r="L41" s="109">
        <v>0</v>
      </c>
      <c r="M41" s="109">
        <v>0</v>
      </c>
    </row>
    <row r="42" spans="1:13" ht="17.25">
      <c r="A42" s="45"/>
      <c r="B42" s="1"/>
      <c r="C42" s="1"/>
      <c r="D42" s="105"/>
      <c r="E42" s="106"/>
      <c r="F42" s="107"/>
      <c r="G42" s="107"/>
      <c r="H42" s="109"/>
      <c r="I42" s="109"/>
      <c r="J42" s="108"/>
      <c r="K42" s="108"/>
      <c r="L42" s="109"/>
      <c r="M42" s="109"/>
    </row>
    <row r="43" spans="1:13" ht="17.25">
      <c r="A43" s="45"/>
      <c r="B43" s="1"/>
      <c r="C43" s="1" t="s">
        <v>203</v>
      </c>
      <c r="D43" s="105">
        <f t="shared" si="1"/>
        <v>138</v>
      </c>
      <c r="E43" s="106">
        <f t="shared" si="2"/>
        <v>14136</v>
      </c>
      <c r="F43" s="109">
        <v>105</v>
      </c>
      <c r="G43" s="109">
        <v>11807</v>
      </c>
      <c r="H43" s="108">
        <v>28</v>
      </c>
      <c r="I43" s="108">
        <v>1724</v>
      </c>
      <c r="J43" s="109">
        <v>1</v>
      </c>
      <c r="K43" s="109">
        <v>106</v>
      </c>
      <c r="L43" s="109">
        <v>4</v>
      </c>
      <c r="M43" s="109">
        <v>499</v>
      </c>
    </row>
    <row r="44" spans="2:13" ht="17.25">
      <c r="B44" s="1"/>
      <c r="C44" s="1" t="s">
        <v>204</v>
      </c>
      <c r="D44" s="118">
        <f t="shared" si="1"/>
        <v>98</v>
      </c>
      <c r="E44" s="115">
        <f t="shared" si="2"/>
        <v>8640</v>
      </c>
      <c r="F44" s="107">
        <v>54</v>
      </c>
      <c r="G44" s="107">
        <v>6156</v>
      </c>
      <c r="H44" s="107">
        <v>35</v>
      </c>
      <c r="I44" s="107">
        <v>1846</v>
      </c>
      <c r="J44" s="109">
        <v>9</v>
      </c>
      <c r="K44" s="109">
        <v>638</v>
      </c>
      <c r="L44" s="107">
        <v>0</v>
      </c>
      <c r="M44" s="107">
        <v>0</v>
      </c>
    </row>
    <row r="45" spans="1:13" ht="17.25">
      <c r="A45" s="45"/>
      <c r="B45" s="1"/>
      <c r="C45" s="1" t="s">
        <v>205</v>
      </c>
      <c r="D45" s="105">
        <f t="shared" si="1"/>
        <v>8</v>
      </c>
      <c r="E45" s="106">
        <f t="shared" si="2"/>
        <v>982</v>
      </c>
      <c r="F45" s="107">
        <v>8</v>
      </c>
      <c r="G45" s="107">
        <v>982</v>
      </c>
      <c r="H45" s="107">
        <v>0</v>
      </c>
      <c r="I45" s="107">
        <v>0</v>
      </c>
      <c r="J45" s="109">
        <v>0</v>
      </c>
      <c r="K45" s="109">
        <v>0</v>
      </c>
      <c r="L45" s="109">
        <v>0</v>
      </c>
      <c r="M45" s="109">
        <v>0</v>
      </c>
    </row>
    <row r="46" spans="1:13" ht="17.25">
      <c r="A46" s="45"/>
      <c r="B46" s="1"/>
      <c r="C46" s="1"/>
      <c r="D46" s="105"/>
      <c r="E46" s="106"/>
      <c r="F46" s="107"/>
      <c r="G46" s="107"/>
      <c r="H46" s="108"/>
      <c r="I46" s="108"/>
      <c r="J46" s="109"/>
      <c r="K46" s="109"/>
      <c r="L46" s="109"/>
      <c r="M46" s="109"/>
    </row>
    <row r="47" spans="1:13" ht="17.25">
      <c r="A47" s="45"/>
      <c r="B47" s="1"/>
      <c r="C47" s="1" t="s">
        <v>206</v>
      </c>
      <c r="D47" s="105">
        <f t="shared" si="1"/>
        <v>42</v>
      </c>
      <c r="E47" s="106">
        <f t="shared" si="2"/>
        <v>3993</v>
      </c>
      <c r="F47" s="107">
        <v>31</v>
      </c>
      <c r="G47" s="107">
        <v>3378</v>
      </c>
      <c r="H47" s="109">
        <v>0</v>
      </c>
      <c r="I47" s="109">
        <v>0</v>
      </c>
      <c r="J47" s="109">
        <v>11</v>
      </c>
      <c r="K47" s="109">
        <v>615</v>
      </c>
      <c r="L47" s="109">
        <v>0</v>
      </c>
      <c r="M47" s="109">
        <v>0</v>
      </c>
    </row>
    <row r="48" spans="1:14" ht="17.25">
      <c r="A48" s="45"/>
      <c r="B48" s="1"/>
      <c r="C48" s="1" t="s">
        <v>207</v>
      </c>
      <c r="D48" s="105">
        <f t="shared" si="1"/>
        <v>4</v>
      </c>
      <c r="E48" s="106">
        <f t="shared" si="2"/>
        <v>573</v>
      </c>
      <c r="F48" s="107">
        <v>4</v>
      </c>
      <c r="G48" s="107">
        <v>573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44" t="s">
        <v>216</v>
      </c>
    </row>
    <row r="49" spans="1:13" ht="17.25">
      <c r="A49" s="45"/>
      <c r="B49" s="1"/>
      <c r="C49" s="1" t="s">
        <v>208</v>
      </c>
      <c r="D49" s="105">
        <f t="shared" si="1"/>
        <v>7</v>
      </c>
      <c r="E49" s="106">
        <f t="shared" si="2"/>
        <v>931</v>
      </c>
      <c r="F49" s="107">
        <v>6</v>
      </c>
      <c r="G49" s="107">
        <v>785</v>
      </c>
      <c r="H49" s="109">
        <v>1</v>
      </c>
      <c r="I49" s="109">
        <v>146</v>
      </c>
      <c r="J49" s="109">
        <v>0</v>
      </c>
      <c r="K49" s="109">
        <v>0</v>
      </c>
      <c r="L49" s="109">
        <v>0</v>
      </c>
      <c r="M49" s="109">
        <v>0</v>
      </c>
    </row>
    <row r="50" spans="1:13" ht="17.25">
      <c r="A50" s="45"/>
      <c r="B50" s="1"/>
      <c r="C50" s="1" t="s">
        <v>209</v>
      </c>
      <c r="D50" s="119">
        <f t="shared" si="1"/>
        <v>3</v>
      </c>
      <c r="E50" s="109">
        <f t="shared" si="2"/>
        <v>347</v>
      </c>
      <c r="F50" s="109">
        <v>3</v>
      </c>
      <c r="G50" s="109">
        <v>347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</row>
    <row r="51" spans="2:13" ht="17.25">
      <c r="B51" s="1"/>
      <c r="C51" s="1" t="s">
        <v>210</v>
      </c>
      <c r="D51" s="118">
        <f t="shared" si="1"/>
        <v>37</v>
      </c>
      <c r="E51" s="115">
        <f t="shared" si="2"/>
        <v>4327</v>
      </c>
      <c r="F51" s="107">
        <v>37</v>
      </c>
      <c r="G51" s="107">
        <v>4327</v>
      </c>
      <c r="H51" s="109">
        <v>0</v>
      </c>
      <c r="I51" s="109">
        <v>0</v>
      </c>
      <c r="J51" s="109">
        <v>0</v>
      </c>
      <c r="K51" s="109">
        <v>0</v>
      </c>
      <c r="L51" s="107">
        <v>0</v>
      </c>
      <c r="M51" s="107">
        <v>0</v>
      </c>
    </row>
    <row r="52" spans="1:13" ht="18" thickBot="1">
      <c r="A52" s="45"/>
      <c r="B52" s="48"/>
      <c r="C52" s="48"/>
      <c r="D52" s="89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7.25">
      <c r="A53" s="45"/>
      <c r="B53" s="45"/>
      <c r="C53" s="45"/>
      <c r="D53" s="1" t="s">
        <v>356</v>
      </c>
      <c r="E53" s="45"/>
      <c r="F53" s="45"/>
      <c r="G53" s="45"/>
      <c r="H53" s="45"/>
      <c r="I53" s="45"/>
      <c r="J53" s="45"/>
      <c r="K53" s="45"/>
      <c r="L53" s="45"/>
      <c r="M53" s="45"/>
    </row>
    <row r="54" ht="17.25">
      <c r="A54" s="1"/>
    </row>
  </sheetData>
  <mergeCells count="8">
    <mergeCell ref="B14:C14"/>
    <mergeCell ref="J8:K8"/>
    <mergeCell ref="L8:M8"/>
    <mergeCell ref="B12:C12"/>
    <mergeCell ref="D8:E8"/>
    <mergeCell ref="F8:G8"/>
    <mergeCell ref="H8:I8"/>
    <mergeCell ref="B13:C1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9"/>
  <sheetViews>
    <sheetView zoomScale="75" zoomScaleNormal="75" zoomScaleSheetLayoutView="75" workbookViewId="0" topLeftCell="A1">
      <selection activeCell="E29" sqref="E29"/>
    </sheetView>
  </sheetViews>
  <sheetFormatPr defaultColWidth="9.625" defaultRowHeight="13.5"/>
  <cols>
    <col min="1" max="1" width="13.375" style="2" customWidth="1"/>
    <col min="2" max="2" width="21.875" style="2" customWidth="1"/>
    <col min="3" max="3" width="12.125" style="2" customWidth="1"/>
    <col min="4" max="11" width="10.125" style="2" customWidth="1"/>
    <col min="12" max="12" width="10.75390625" style="2" customWidth="1"/>
    <col min="13" max="16" width="10.125" style="2" customWidth="1"/>
    <col min="17" max="16384" width="9.625" style="2" customWidth="1"/>
  </cols>
  <sheetData>
    <row r="1" ht="17.25">
      <c r="A1" s="1"/>
    </row>
    <row r="6" ht="17.25">
      <c r="E6" s="4" t="s">
        <v>260</v>
      </c>
    </row>
    <row r="8" ht="17.25">
      <c r="C8" s="1" t="s">
        <v>28</v>
      </c>
    </row>
    <row r="9" ht="17.25">
      <c r="C9" s="1" t="s">
        <v>29</v>
      </c>
    </row>
    <row r="10" ht="17.25">
      <c r="C10" s="1" t="s">
        <v>30</v>
      </c>
    </row>
    <row r="11" ht="17.25">
      <c r="C11" s="1" t="s">
        <v>31</v>
      </c>
    </row>
    <row r="12" ht="17.25">
      <c r="C12" s="1" t="s">
        <v>32</v>
      </c>
    </row>
    <row r="14" ht="17.25">
      <c r="C14" s="4" t="s">
        <v>33</v>
      </c>
    </row>
    <row r="15" spans="2:15" ht="18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6" t="s">
        <v>34</v>
      </c>
    </row>
    <row r="16" spans="3:16" ht="17.25"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  <c r="N16" s="93"/>
      <c r="O16" s="93"/>
      <c r="P16" s="93"/>
    </row>
    <row r="17" spans="3:16" ht="17.25">
      <c r="C17" s="11" t="s">
        <v>35</v>
      </c>
      <c r="D17" s="7"/>
      <c r="E17" s="7"/>
      <c r="F17" s="7"/>
      <c r="G17" s="7"/>
      <c r="H17" s="7"/>
      <c r="I17" s="26" t="s">
        <v>36</v>
      </c>
      <c r="J17" s="7"/>
      <c r="K17" s="7"/>
      <c r="L17" s="7"/>
      <c r="M17" s="7"/>
      <c r="N17" s="7"/>
      <c r="O17" s="7"/>
      <c r="P17" s="7"/>
    </row>
    <row r="18" spans="3:16" ht="17.25">
      <c r="C18" s="11" t="s">
        <v>37</v>
      </c>
      <c r="D18" s="11" t="s">
        <v>38</v>
      </c>
      <c r="E18" s="11" t="s">
        <v>39</v>
      </c>
      <c r="F18" s="11" t="s">
        <v>40</v>
      </c>
      <c r="G18" s="28" t="s">
        <v>222</v>
      </c>
      <c r="H18" s="28" t="s">
        <v>223</v>
      </c>
      <c r="I18" s="27" t="s">
        <v>41</v>
      </c>
      <c r="J18" s="28" t="s">
        <v>42</v>
      </c>
      <c r="K18" s="94" t="s">
        <v>224</v>
      </c>
      <c r="L18" s="28" t="s">
        <v>43</v>
      </c>
      <c r="M18" s="11" t="s">
        <v>44</v>
      </c>
      <c r="N18" s="11" t="s">
        <v>225</v>
      </c>
      <c r="O18" s="28" t="s">
        <v>45</v>
      </c>
      <c r="P18" s="28" t="s">
        <v>261</v>
      </c>
    </row>
    <row r="19" spans="2:16" ht="17.25">
      <c r="B19" s="9"/>
      <c r="C19" s="13" t="s">
        <v>46</v>
      </c>
      <c r="D19" s="13" t="s">
        <v>47</v>
      </c>
      <c r="E19" s="13" t="s">
        <v>48</v>
      </c>
      <c r="F19" s="12"/>
      <c r="G19" s="95" t="s">
        <v>226</v>
      </c>
      <c r="H19" s="95"/>
      <c r="I19" s="29" t="s">
        <v>49</v>
      </c>
      <c r="J19" s="14"/>
      <c r="K19" s="14" t="s">
        <v>227</v>
      </c>
      <c r="L19" s="13"/>
      <c r="M19" s="13" t="s">
        <v>50</v>
      </c>
      <c r="N19" s="13" t="s">
        <v>228</v>
      </c>
      <c r="O19" s="12"/>
      <c r="P19" s="12"/>
    </row>
    <row r="20" spans="3:15" ht="17.25">
      <c r="C20" s="7"/>
      <c r="D20" s="10"/>
      <c r="E20" s="30" t="s">
        <v>51</v>
      </c>
      <c r="J20" s="30" t="s">
        <v>51</v>
      </c>
      <c r="O20" s="30"/>
    </row>
    <row r="21" spans="2:16" ht="17.25">
      <c r="B21" s="1" t="s">
        <v>52</v>
      </c>
      <c r="C21" s="31">
        <v>1131</v>
      </c>
      <c r="D21" s="32">
        <v>4.28</v>
      </c>
      <c r="E21" s="33" t="s">
        <v>53</v>
      </c>
      <c r="G21" s="96" t="s">
        <v>262</v>
      </c>
      <c r="H21" s="96" t="s">
        <v>262</v>
      </c>
      <c r="I21" s="15">
        <v>44.42</v>
      </c>
      <c r="J21" s="15"/>
      <c r="K21" s="97">
        <v>117.42</v>
      </c>
      <c r="L21" s="15">
        <v>149.89</v>
      </c>
      <c r="M21" s="15">
        <v>3.5</v>
      </c>
      <c r="N21" s="96" t="s">
        <v>262</v>
      </c>
      <c r="O21" s="15">
        <v>197.26</v>
      </c>
      <c r="P21" s="15">
        <v>139.4</v>
      </c>
    </row>
    <row r="22" spans="2:16" ht="17.25">
      <c r="B22" s="1" t="s">
        <v>54</v>
      </c>
      <c r="C22" s="16">
        <v>875.38</v>
      </c>
      <c r="D22" s="32">
        <v>6.89</v>
      </c>
      <c r="E22" s="15">
        <v>119.09</v>
      </c>
      <c r="F22" s="15">
        <v>63.74</v>
      </c>
      <c r="G22" s="96" t="s">
        <v>262</v>
      </c>
      <c r="H22" s="96" t="s">
        <v>262</v>
      </c>
      <c r="I22" s="15">
        <v>104.81</v>
      </c>
      <c r="J22" s="15"/>
      <c r="K22" s="97">
        <v>95.66</v>
      </c>
      <c r="L22" s="15">
        <v>259.25</v>
      </c>
      <c r="M22" s="15">
        <v>0.88</v>
      </c>
      <c r="N22" s="96" t="s">
        <v>262</v>
      </c>
      <c r="O22" s="15">
        <v>160.41</v>
      </c>
      <c r="P22" s="15">
        <v>64.65</v>
      </c>
    </row>
    <row r="23" spans="2:16" ht="17.25">
      <c r="B23" s="1" t="s">
        <v>55</v>
      </c>
      <c r="C23" s="16">
        <v>823.79</v>
      </c>
      <c r="D23" s="32">
        <v>3.47</v>
      </c>
      <c r="E23" s="15">
        <v>34</v>
      </c>
      <c r="F23" s="15">
        <v>29.55</v>
      </c>
      <c r="G23" s="96" t="s">
        <v>262</v>
      </c>
      <c r="H23" s="96" t="s">
        <v>262</v>
      </c>
      <c r="I23" s="15">
        <v>134.76</v>
      </c>
      <c r="J23" s="15"/>
      <c r="K23" s="97">
        <v>155.97</v>
      </c>
      <c r="L23" s="15">
        <v>290.52</v>
      </c>
      <c r="M23" s="15">
        <v>2.06</v>
      </c>
      <c r="N23" s="96" t="s">
        <v>262</v>
      </c>
      <c r="O23" s="15">
        <v>72.5</v>
      </c>
      <c r="P23" s="15">
        <v>100.96</v>
      </c>
    </row>
    <row r="24" spans="2:16" ht="17.25">
      <c r="B24" s="1" t="s">
        <v>56</v>
      </c>
      <c r="C24" s="16">
        <v>876.17</v>
      </c>
      <c r="D24" s="32">
        <v>3.38</v>
      </c>
      <c r="E24" s="15">
        <v>42.34</v>
      </c>
      <c r="F24" s="15">
        <v>0.79</v>
      </c>
      <c r="G24" s="96" t="s">
        <v>262</v>
      </c>
      <c r="H24" s="96" t="s">
        <v>262</v>
      </c>
      <c r="I24" s="15">
        <v>289.69</v>
      </c>
      <c r="J24" s="15"/>
      <c r="K24" s="97">
        <v>116.37</v>
      </c>
      <c r="L24" s="15">
        <v>297.36</v>
      </c>
      <c r="M24" s="15">
        <v>1.5</v>
      </c>
      <c r="N24" s="96" t="s">
        <v>262</v>
      </c>
      <c r="O24" s="15">
        <v>20.35</v>
      </c>
      <c r="P24" s="15">
        <v>104.39</v>
      </c>
    </row>
    <row r="25" spans="2:16" ht="17.25">
      <c r="B25" s="1" t="s">
        <v>57</v>
      </c>
      <c r="C25" s="16">
        <v>708.79</v>
      </c>
      <c r="D25" s="32">
        <v>5.44</v>
      </c>
      <c r="E25" s="15">
        <v>25.25</v>
      </c>
      <c r="F25" s="15">
        <v>29.59</v>
      </c>
      <c r="G25" s="96" t="s">
        <v>262</v>
      </c>
      <c r="H25" s="96" t="s">
        <v>262</v>
      </c>
      <c r="I25" s="15">
        <v>280.15</v>
      </c>
      <c r="J25" s="15"/>
      <c r="K25" s="97">
        <v>68.32</v>
      </c>
      <c r="L25" s="15">
        <v>239.12</v>
      </c>
      <c r="M25" s="15">
        <v>3.83</v>
      </c>
      <c r="N25" s="96" t="s">
        <v>262</v>
      </c>
      <c r="O25" s="15">
        <v>3.92</v>
      </c>
      <c r="P25" s="15">
        <v>53.17</v>
      </c>
    </row>
    <row r="26" spans="2:16" ht="17.25">
      <c r="B26" s="1"/>
      <c r="C26" s="16"/>
      <c r="D26" s="32"/>
      <c r="E26" s="15"/>
      <c r="F26" s="15"/>
      <c r="G26" s="96"/>
      <c r="H26" s="96"/>
      <c r="I26" s="15"/>
      <c r="J26" s="15"/>
      <c r="K26" s="97"/>
      <c r="L26" s="15"/>
      <c r="M26" s="15"/>
      <c r="N26" s="96"/>
      <c r="O26" s="15"/>
      <c r="P26" s="15"/>
    </row>
    <row r="27" spans="2:16" ht="17.25">
      <c r="B27" s="1" t="s">
        <v>58</v>
      </c>
      <c r="C27" s="16">
        <v>375.81</v>
      </c>
      <c r="D27" s="32">
        <v>0.51</v>
      </c>
      <c r="E27" s="15">
        <v>39.13</v>
      </c>
      <c r="F27" s="15">
        <v>5.32</v>
      </c>
      <c r="G27" s="96" t="s">
        <v>262</v>
      </c>
      <c r="H27" s="96" t="s">
        <v>262</v>
      </c>
      <c r="I27" s="15">
        <v>178.46</v>
      </c>
      <c r="J27" s="15"/>
      <c r="K27" s="97">
        <v>60.06</v>
      </c>
      <c r="L27" s="15">
        <v>49.02</v>
      </c>
      <c r="M27" s="15">
        <v>2.38</v>
      </c>
      <c r="N27" s="96" t="s">
        <v>262</v>
      </c>
      <c r="O27" s="32">
        <v>6.67</v>
      </c>
      <c r="P27" s="32">
        <v>34.26</v>
      </c>
    </row>
    <row r="28" spans="2:16" ht="17.25">
      <c r="B28" s="1" t="s">
        <v>59</v>
      </c>
      <c r="C28" s="16">
        <v>354.86</v>
      </c>
      <c r="D28" s="32">
        <v>0.32</v>
      </c>
      <c r="E28" s="33"/>
      <c r="F28" s="33">
        <v>17.78</v>
      </c>
      <c r="G28" s="96" t="s">
        <v>262</v>
      </c>
      <c r="H28" s="96" t="s">
        <v>262</v>
      </c>
      <c r="I28" s="15">
        <v>174.1</v>
      </c>
      <c r="J28" s="15"/>
      <c r="K28" s="97">
        <v>85.07</v>
      </c>
      <c r="L28" s="15">
        <v>30.52</v>
      </c>
      <c r="M28" s="15">
        <v>2.31</v>
      </c>
      <c r="N28" s="96" t="s">
        <v>262</v>
      </c>
      <c r="O28" s="15"/>
      <c r="P28" s="34">
        <v>44.76</v>
      </c>
    </row>
    <row r="29" spans="2:16" ht="17.25">
      <c r="B29" s="1" t="s">
        <v>60</v>
      </c>
      <c r="C29" s="16">
        <v>323.61</v>
      </c>
      <c r="D29" s="35" t="s">
        <v>61</v>
      </c>
      <c r="E29" s="33"/>
      <c r="F29" s="33">
        <v>39.32</v>
      </c>
      <c r="G29" s="96" t="s">
        <v>262</v>
      </c>
      <c r="H29" s="96" t="s">
        <v>262</v>
      </c>
      <c r="I29" s="15">
        <v>104.62</v>
      </c>
      <c r="J29" s="15"/>
      <c r="K29" s="97">
        <v>146.1</v>
      </c>
      <c r="L29" s="15">
        <v>2.14</v>
      </c>
      <c r="M29" s="15">
        <v>7.44</v>
      </c>
      <c r="N29" s="96" t="s">
        <v>262</v>
      </c>
      <c r="O29" s="15"/>
      <c r="P29" s="34">
        <v>23.99</v>
      </c>
    </row>
    <row r="30" spans="2:16" ht="17.25">
      <c r="B30" s="1" t="s">
        <v>62</v>
      </c>
      <c r="C30" s="16">
        <v>232</v>
      </c>
      <c r="D30" s="36">
        <v>1</v>
      </c>
      <c r="E30" s="33" t="s">
        <v>63</v>
      </c>
      <c r="F30" s="33">
        <v>41</v>
      </c>
      <c r="G30" s="96" t="s">
        <v>262</v>
      </c>
      <c r="H30" s="96" t="s">
        <v>262</v>
      </c>
      <c r="I30" s="15">
        <v>48</v>
      </c>
      <c r="J30" s="15"/>
      <c r="K30" s="97">
        <v>107</v>
      </c>
      <c r="L30" s="15">
        <v>14</v>
      </c>
      <c r="M30" s="15">
        <v>2</v>
      </c>
      <c r="N30" s="96" t="s">
        <v>262</v>
      </c>
      <c r="O30" s="15" t="s">
        <v>63</v>
      </c>
      <c r="P30" s="34">
        <v>20</v>
      </c>
    </row>
    <row r="31" spans="2:16" ht="17.25">
      <c r="B31" s="1" t="s">
        <v>64</v>
      </c>
      <c r="C31" s="16">
        <v>313.83</v>
      </c>
      <c r="D31" s="36">
        <v>2.63</v>
      </c>
      <c r="E31" s="33" t="s">
        <v>63</v>
      </c>
      <c r="F31" s="33">
        <v>56.39</v>
      </c>
      <c r="G31" s="96" t="s">
        <v>262</v>
      </c>
      <c r="H31" s="96" t="s">
        <v>262</v>
      </c>
      <c r="I31" s="15">
        <v>23.08</v>
      </c>
      <c r="J31" s="15"/>
      <c r="K31" s="97">
        <v>175.86</v>
      </c>
      <c r="L31" s="15">
        <v>5.25</v>
      </c>
      <c r="M31" s="15">
        <v>16.97</v>
      </c>
      <c r="N31" s="96" t="s">
        <v>262</v>
      </c>
      <c r="O31" s="15"/>
      <c r="P31" s="34">
        <v>33.65</v>
      </c>
    </row>
    <row r="32" spans="2:16" ht="17.25">
      <c r="B32" s="1"/>
      <c r="C32" s="16"/>
      <c r="D32" s="36"/>
      <c r="E32" s="33"/>
      <c r="F32" s="33"/>
      <c r="G32" s="96"/>
      <c r="H32" s="96"/>
      <c r="I32" s="15"/>
      <c r="J32" s="15"/>
      <c r="K32" s="97"/>
      <c r="L32" s="15"/>
      <c r="M32" s="15"/>
      <c r="N32" s="96"/>
      <c r="O32" s="15"/>
      <c r="P32" s="34"/>
    </row>
    <row r="33" spans="1:17" ht="17.25">
      <c r="A33" s="37"/>
      <c r="B33" s="1" t="s">
        <v>65</v>
      </c>
      <c r="C33" s="16">
        <v>278.28</v>
      </c>
      <c r="D33" s="36">
        <v>2.12</v>
      </c>
      <c r="E33" s="33" t="s">
        <v>63</v>
      </c>
      <c r="F33" s="33">
        <v>40.76</v>
      </c>
      <c r="G33" s="96" t="s">
        <v>262</v>
      </c>
      <c r="H33" s="96" t="s">
        <v>262</v>
      </c>
      <c r="I33" s="15">
        <v>9.39</v>
      </c>
      <c r="J33" s="15"/>
      <c r="K33" s="97">
        <v>179.35</v>
      </c>
      <c r="L33" s="15">
        <v>2.76</v>
      </c>
      <c r="M33" s="15">
        <v>6.5</v>
      </c>
      <c r="N33" s="96" t="s">
        <v>262</v>
      </c>
      <c r="O33" s="15"/>
      <c r="P33" s="34">
        <v>37.4</v>
      </c>
      <c r="Q33" s="37"/>
    </row>
    <row r="34" spans="2:16" s="37" customFormat="1" ht="17.25">
      <c r="B34" s="1" t="s">
        <v>66</v>
      </c>
      <c r="C34" s="16">
        <v>375.6</v>
      </c>
      <c r="D34" s="36">
        <v>0</v>
      </c>
      <c r="E34" s="33"/>
      <c r="F34" s="33">
        <v>65.3</v>
      </c>
      <c r="G34" s="96" t="s">
        <v>262</v>
      </c>
      <c r="H34" s="96" t="s">
        <v>262</v>
      </c>
      <c r="I34" s="15">
        <v>41.3</v>
      </c>
      <c r="J34" s="15"/>
      <c r="K34" s="97">
        <v>186</v>
      </c>
      <c r="L34" s="15">
        <v>9.7</v>
      </c>
      <c r="M34" s="15">
        <v>3.7</v>
      </c>
      <c r="N34" s="96" t="s">
        <v>262</v>
      </c>
      <c r="O34" s="15"/>
      <c r="P34" s="34">
        <v>69.4</v>
      </c>
    </row>
    <row r="35" spans="2:16" s="37" customFormat="1" ht="17.25">
      <c r="B35" s="1" t="s">
        <v>217</v>
      </c>
      <c r="C35" s="16">
        <v>596.22</v>
      </c>
      <c r="D35" s="36">
        <v>0</v>
      </c>
      <c r="E35" s="33"/>
      <c r="F35" s="44" t="s">
        <v>262</v>
      </c>
      <c r="G35" s="44">
        <v>4.2</v>
      </c>
      <c r="H35" s="44">
        <v>143.93</v>
      </c>
      <c r="I35" s="15">
        <v>205.72</v>
      </c>
      <c r="J35" s="15">
        <v>137.3</v>
      </c>
      <c r="K35" s="15">
        <v>78.21</v>
      </c>
      <c r="L35" s="15">
        <v>1.7</v>
      </c>
      <c r="M35" s="15">
        <v>3.4</v>
      </c>
      <c r="N35" s="15">
        <v>0</v>
      </c>
      <c r="O35" s="15">
        <v>9.96</v>
      </c>
      <c r="P35" s="44">
        <v>11.8</v>
      </c>
    </row>
    <row r="36" spans="2:16" s="37" customFormat="1" ht="17.25">
      <c r="B36" s="1" t="s">
        <v>342</v>
      </c>
      <c r="C36" s="16">
        <v>664</v>
      </c>
      <c r="D36" s="36">
        <v>0</v>
      </c>
      <c r="E36" s="33"/>
      <c r="F36" s="44" t="s">
        <v>262</v>
      </c>
      <c r="G36" s="44">
        <v>17</v>
      </c>
      <c r="H36" s="44">
        <v>209</v>
      </c>
      <c r="I36" s="15">
        <v>144</v>
      </c>
      <c r="J36" s="15">
        <v>186</v>
      </c>
      <c r="K36" s="15">
        <v>81</v>
      </c>
      <c r="L36" s="15">
        <v>8</v>
      </c>
      <c r="M36" s="15">
        <v>5</v>
      </c>
      <c r="N36" s="15">
        <v>0</v>
      </c>
      <c r="O36" s="15">
        <v>5</v>
      </c>
      <c r="P36" s="44">
        <v>10</v>
      </c>
    </row>
    <row r="37" spans="2:16" s="37" customFormat="1" ht="17.25">
      <c r="B37" s="1" t="s">
        <v>370</v>
      </c>
      <c r="C37" s="16">
        <v>573</v>
      </c>
      <c r="D37" s="36">
        <v>3</v>
      </c>
      <c r="E37" s="33"/>
      <c r="F37" s="44" t="s">
        <v>262</v>
      </c>
      <c r="G37" s="44">
        <v>15</v>
      </c>
      <c r="H37" s="44">
        <v>254</v>
      </c>
      <c r="I37" s="15">
        <v>77</v>
      </c>
      <c r="J37" s="15">
        <v>152</v>
      </c>
      <c r="K37" s="15">
        <v>44</v>
      </c>
      <c r="L37" s="15">
        <v>5</v>
      </c>
      <c r="M37" s="15">
        <v>2</v>
      </c>
      <c r="N37" s="15">
        <v>0</v>
      </c>
      <c r="O37" s="15">
        <v>10</v>
      </c>
      <c r="P37" s="44">
        <v>11</v>
      </c>
    </row>
    <row r="38" spans="2:16" ht="18" thickBot="1">
      <c r="B38" s="5"/>
      <c r="C38" s="22"/>
      <c r="D38" s="5"/>
      <c r="E38" s="5"/>
      <c r="F38" s="5"/>
      <c r="G38" s="5"/>
      <c r="H38" s="5"/>
      <c r="I38" s="38"/>
      <c r="J38" s="38"/>
      <c r="K38" s="38"/>
      <c r="L38" s="38"/>
      <c r="M38" s="38"/>
      <c r="N38" s="38"/>
      <c r="O38" s="5"/>
      <c r="P38" s="38"/>
    </row>
    <row r="39" ht="17.25">
      <c r="C39" s="1" t="s">
        <v>355</v>
      </c>
    </row>
    <row r="40" ht="17.25">
      <c r="C40" s="10"/>
    </row>
    <row r="41" ht="17.25">
      <c r="C41" s="10"/>
    </row>
    <row r="42" ht="17.25">
      <c r="C42" s="10"/>
    </row>
    <row r="43" ht="17.25">
      <c r="C43" s="39" t="s">
        <v>67</v>
      </c>
    </row>
    <row r="44" spans="2:13" ht="18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6" t="s">
        <v>34</v>
      </c>
      <c r="M44" s="5"/>
    </row>
    <row r="45" spans="3:13" ht="17.25"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3:13" ht="17.25">
      <c r="C46" s="11" t="s">
        <v>35</v>
      </c>
      <c r="D46" s="11"/>
      <c r="E46" s="7"/>
      <c r="F46" s="11" t="s">
        <v>68</v>
      </c>
      <c r="G46" s="7"/>
      <c r="H46" s="7"/>
      <c r="I46" s="11" t="s">
        <v>69</v>
      </c>
      <c r="J46" s="7"/>
      <c r="K46" s="7"/>
      <c r="L46" s="40"/>
      <c r="M46" s="7"/>
    </row>
    <row r="47" spans="3:13" ht="17.25">
      <c r="C47" s="11" t="s">
        <v>37</v>
      </c>
      <c r="D47" s="28" t="s">
        <v>70</v>
      </c>
      <c r="E47" s="28" t="s">
        <v>229</v>
      </c>
      <c r="F47" s="11" t="s">
        <v>71</v>
      </c>
      <c r="G47" s="28" t="s">
        <v>230</v>
      </c>
      <c r="H47" s="28" t="s">
        <v>231</v>
      </c>
      <c r="I47" s="28" t="s">
        <v>72</v>
      </c>
      <c r="J47" s="28" t="s">
        <v>232</v>
      </c>
      <c r="K47" s="11" t="s">
        <v>263</v>
      </c>
      <c r="L47" s="41" t="s">
        <v>73</v>
      </c>
      <c r="M47" s="28" t="s">
        <v>10</v>
      </c>
    </row>
    <row r="48" spans="2:13" ht="17.25">
      <c r="B48" s="9"/>
      <c r="C48" s="13" t="s">
        <v>46</v>
      </c>
      <c r="D48" s="14" t="s">
        <v>233</v>
      </c>
      <c r="E48" s="12"/>
      <c r="F48" s="42" t="s">
        <v>74</v>
      </c>
      <c r="G48" s="14" t="s">
        <v>264</v>
      </c>
      <c r="H48" s="12"/>
      <c r="I48" s="14" t="s">
        <v>75</v>
      </c>
      <c r="J48" s="12"/>
      <c r="K48" s="13" t="s">
        <v>234</v>
      </c>
      <c r="L48" s="43" t="s">
        <v>76</v>
      </c>
      <c r="M48" s="95" t="s">
        <v>77</v>
      </c>
    </row>
    <row r="49" ht="17.25">
      <c r="C49" s="7"/>
    </row>
    <row r="50" spans="2:13" ht="17.25">
      <c r="B50" s="1" t="s">
        <v>52</v>
      </c>
      <c r="C50" s="16">
        <v>1131.36</v>
      </c>
      <c r="D50" s="15">
        <v>11.5</v>
      </c>
      <c r="E50" s="15">
        <v>76.56</v>
      </c>
      <c r="F50" s="15">
        <v>633.39</v>
      </c>
      <c r="G50" s="15">
        <v>3.12</v>
      </c>
      <c r="H50" s="15">
        <v>10.6</v>
      </c>
      <c r="I50" s="15">
        <v>40.94</v>
      </c>
      <c r="J50" s="15">
        <v>10.38</v>
      </c>
      <c r="K50" s="15">
        <v>224.87</v>
      </c>
      <c r="L50" s="15">
        <v>16</v>
      </c>
      <c r="M50" s="15">
        <v>104</v>
      </c>
    </row>
    <row r="51" spans="2:13" ht="17.25">
      <c r="B51" s="1" t="s">
        <v>54</v>
      </c>
      <c r="C51" s="16">
        <v>875.39</v>
      </c>
      <c r="D51" s="15">
        <v>1.4</v>
      </c>
      <c r="E51" s="15">
        <v>50.45</v>
      </c>
      <c r="F51" s="15">
        <v>378.22</v>
      </c>
      <c r="G51" s="15">
        <v>20.43</v>
      </c>
      <c r="H51" s="15">
        <v>89.72</v>
      </c>
      <c r="I51" s="15">
        <v>47.82</v>
      </c>
      <c r="J51" s="15">
        <v>16.7</v>
      </c>
      <c r="K51" s="15">
        <v>175.17</v>
      </c>
      <c r="L51" s="15">
        <v>10.81</v>
      </c>
      <c r="M51" s="15">
        <v>84.67</v>
      </c>
    </row>
    <row r="52" spans="2:13" ht="17.25">
      <c r="B52" s="1" t="s">
        <v>55</v>
      </c>
      <c r="C52" s="16">
        <v>823.79</v>
      </c>
      <c r="D52" s="15">
        <v>2.54</v>
      </c>
      <c r="E52" s="15">
        <v>124.53</v>
      </c>
      <c r="F52" s="15">
        <v>376.02</v>
      </c>
      <c r="G52" s="15">
        <v>10.34</v>
      </c>
      <c r="H52" s="15">
        <v>45.84</v>
      </c>
      <c r="I52" s="15">
        <v>77.2</v>
      </c>
      <c r="J52" s="15">
        <v>16.73</v>
      </c>
      <c r="K52" s="15">
        <v>83.28</v>
      </c>
      <c r="L52" s="15">
        <v>10.75</v>
      </c>
      <c r="M52" s="15">
        <v>76.56</v>
      </c>
    </row>
    <row r="53" spans="2:13" ht="17.25">
      <c r="B53" s="1" t="s">
        <v>56</v>
      </c>
      <c r="C53" s="16">
        <v>876.18</v>
      </c>
      <c r="D53" s="15">
        <v>0.02</v>
      </c>
      <c r="E53" s="15">
        <v>102.23</v>
      </c>
      <c r="F53" s="15">
        <v>365.09</v>
      </c>
      <c r="G53" s="15">
        <v>32.79</v>
      </c>
      <c r="H53" s="15">
        <v>12.18</v>
      </c>
      <c r="I53" s="15">
        <v>164.9</v>
      </c>
      <c r="J53" s="15">
        <v>124.07</v>
      </c>
      <c r="K53" s="15">
        <v>1.88</v>
      </c>
      <c r="L53" s="15">
        <v>27.65</v>
      </c>
      <c r="M53" s="15">
        <v>45.37</v>
      </c>
    </row>
    <row r="54" spans="2:13" ht="17.25">
      <c r="B54" s="1" t="s">
        <v>57</v>
      </c>
      <c r="C54" s="16">
        <v>708.78</v>
      </c>
      <c r="D54" s="15">
        <v>2.41</v>
      </c>
      <c r="E54" s="15">
        <v>58.97</v>
      </c>
      <c r="F54" s="15">
        <v>290.59</v>
      </c>
      <c r="G54" s="15">
        <v>22.19</v>
      </c>
      <c r="H54" s="15">
        <v>7.36</v>
      </c>
      <c r="I54" s="15">
        <v>210.21</v>
      </c>
      <c r="J54" s="15">
        <v>46.03</v>
      </c>
      <c r="K54" s="15">
        <v>6.3</v>
      </c>
      <c r="L54" s="15">
        <v>27.02</v>
      </c>
      <c r="M54" s="15">
        <v>37.7</v>
      </c>
    </row>
    <row r="55" spans="2:13" ht="17.25">
      <c r="B55" s="1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ht="17.25">
      <c r="B56" s="1" t="s">
        <v>58</v>
      </c>
      <c r="C56" s="16">
        <v>376.42</v>
      </c>
      <c r="D56" s="15">
        <v>4.51</v>
      </c>
      <c r="E56" s="15">
        <v>57.53</v>
      </c>
      <c r="F56" s="15">
        <v>66.55</v>
      </c>
      <c r="G56" s="15">
        <v>25.02</v>
      </c>
      <c r="H56" s="15">
        <v>0.13</v>
      </c>
      <c r="I56" s="15">
        <v>153.26</v>
      </c>
      <c r="J56" s="15">
        <v>27.6</v>
      </c>
      <c r="K56" s="15">
        <v>0</v>
      </c>
      <c r="L56" s="15">
        <v>12.08</v>
      </c>
      <c r="M56" s="15">
        <v>28.74</v>
      </c>
    </row>
    <row r="57" spans="2:13" ht="17.25">
      <c r="B57" s="1" t="s">
        <v>59</v>
      </c>
      <c r="C57" s="16">
        <v>354.88</v>
      </c>
      <c r="D57" s="15">
        <v>42.31</v>
      </c>
      <c r="E57" s="15">
        <v>24.95</v>
      </c>
      <c r="F57" s="15">
        <v>95.95</v>
      </c>
      <c r="G57" s="15">
        <v>28.27</v>
      </c>
      <c r="H57" s="15">
        <v>12.16</v>
      </c>
      <c r="I57" s="15">
        <v>69.28</v>
      </c>
      <c r="J57" s="15">
        <v>36.72</v>
      </c>
      <c r="K57" s="15">
        <v>2.04</v>
      </c>
      <c r="L57" s="15">
        <v>2.4</v>
      </c>
      <c r="M57" s="15">
        <v>40.8</v>
      </c>
    </row>
    <row r="58" spans="2:13" ht="17.25">
      <c r="B58" s="1" t="s">
        <v>60</v>
      </c>
      <c r="C58" s="16">
        <v>323.61</v>
      </c>
      <c r="D58" s="15">
        <v>9.91</v>
      </c>
      <c r="E58" s="15">
        <v>8.27</v>
      </c>
      <c r="F58" s="15">
        <v>70.1</v>
      </c>
      <c r="G58" s="15">
        <v>25.89</v>
      </c>
      <c r="H58" s="15">
        <v>36.74</v>
      </c>
      <c r="I58" s="15">
        <v>103.75</v>
      </c>
      <c r="J58" s="15">
        <v>9</v>
      </c>
      <c r="K58" s="15">
        <v>0.01</v>
      </c>
      <c r="L58" s="15">
        <v>2.34</v>
      </c>
      <c r="M58" s="15">
        <v>57.6</v>
      </c>
    </row>
    <row r="59" spans="2:13" ht="17.25">
      <c r="B59" s="1" t="s">
        <v>62</v>
      </c>
      <c r="C59" s="16">
        <v>232</v>
      </c>
      <c r="D59" s="15">
        <v>14</v>
      </c>
      <c r="E59" s="15">
        <v>21</v>
      </c>
      <c r="F59" s="15">
        <v>40</v>
      </c>
      <c r="G59" s="15">
        <v>25</v>
      </c>
      <c r="H59" s="15">
        <v>25</v>
      </c>
      <c r="I59" s="15">
        <v>44</v>
      </c>
      <c r="J59" s="15">
        <v>7</v>
      </c>
      <c r="K59" s="15">
        <v>3</v>
      </c>
      <c r="L59" s="15">
        <v>5</v>
      </c>
      <c r="M59" s="15">
        <v>48</v>
      </c>
    </row>
    <row r="60" spans="2:13" ht="17.25">
      <c r="B60" s="1" t="s">
        <v>64</v>
      </c>
      <c r="C60" s="16">
        <v>313.83</v>
      </c>
      <c r="D60" s="15">
        <v>9.95</v>
      </c>
      <c r="E60" s="15">
        <v>31.24</v>
      </c>
      <c r="F60" s="15">
        <v>46.59</v>
      </c>
      <c r="G60" s="15">
        <v>8.79</v>
      </c>
      <c r="H60" s="15">
        <v>22.58</v>
      </c>
      <c r="I60" s="15">
        <v>101.14</v>
      </c>
      <c r="J60" s="15">
        <v>9.69</v>
      </c>
      <c r="K60" s="15">
        <v>0.27</v>
      </c>
      <c r="L60" s="15">
        <v>9.37</v>
      </c>
      <c r="M60" s="15">
        <v>74.21</v>
      </c>
    </row>
    <row r="61" spans="2:13" ht="17.25">
      <c r="B61" s="1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4" ht="17.25">
      <c r="A62" s="37"/>
      <c r="B62" s="1" t="s">
        <v>65</v>
      </c>
      <c r="C62" s="16">
        <v>278.28</v>
      </c>
      <c r="D62" s="15">
        <v>4.71</v>
      </c>
      <c r="E62" s="15">
        <v>106.2</v>
      </c>
      <c r="F62" s="15">
        <v>42.7</v>
      </c>
      <c r="G62" s="15">
        <v>0.71</v>
      </c>
      <c r="H62" s="15">
        <v>22.69</v>
      </c>
      <c r="I62" s="15">
        <v>54.05</v>
      </c>
      <c r="J62" s="15">
        <v>3.86</v>
      </c>
      <c r="K62" s="15">
        <v>0</v>
      </c>
      <c r="L62" s="15">
        <v>8.04</v>
      </c>
      <c r="M62" s="15">
        <v>35.32</v>
      </c>
      <c r="N62" s="37"/>
    </row>
    <row r="63" spans="2:13" s="37" customFormat="1" ht="17.25">
      <c r="B63" s="1" t="s">
        <v>66</v>
      </c>
      <c r="C63" s="16">
        <v>375.6</v>
      </c>
      <c r="D63" s="44" t="s">
        <v>78</v>
      </c>
      <c r="E63" s="15">
        <v>106.6</v>
      </c>
      <c r="F63" s="15">
        <v>18</v>
      </c>
      <c r="G63" s="15">
        <v>7.9</v>
      </c>
      <c r="H63" s="15">
        <v>17</v>
      </c>
      <c r="I63" s="15">
        <v>78</v>
      </c>
      <c r="J63" s="15">
        <v>13</v>
      </c>
      <c r="K63" s="15">
        <v>9</v>
      </c>
      <c r="L63" s="15">
        <v>13</v>
      </c>
      <c r="M63" s="15">
        <v>112</v>
      </c>
    </row>
    <row r="64" spans="2:13" s="37" customFormat="1" ht="17.25">
      <c r="B64" s="1" t="s">
        <v>217</v>
      </c>
      <c r="C64" s="16">
        <v>596.22</v>
      </c>
      <c r="D64" s="44">
        <v>129.1</v>
      </c>
      <c r="E64" s="15">
        <v>121.25</v>
      </c>
      <c r="F64" s="15">
        <v>7.5</v>
      </c>
      <c r="G64" s="15">
        <v>21.61</v>
      </c>
      <c r="H64" s="15">
        <v>7.47</v>
      </c>
      <c r="I64" s="15">
        <v>89.73</v>
      </c>
      <c r="J64" s="15">
        <v>22.59</v>
      </c>
      <c r="K64" s="15">
        <v>0</v>
      </c>
      <c r="L64" s="15">
        <v>39.54</v>
      </c>
      <c r="M64" s="15">
        <v>157.43</v>
      </c>
    </row>
    <row r="65" spans="2:13" s="37" customFormat="1" ht="17.25">
      <c r="B65" s="1" t="s">
        <v>342</v>
      </c>
      <c r="C65" s="16">
        <v>664</v>
      </c>
      <c r="D65" s="44">
        <v>127</v>
      </c>
      <c r="E65" s="15">
        <v>167</v>
      </c>
      <c r="F65" s="15">
        <v>20</v>
      </c>
      <c r="G65" s="15">
        <v>10</v>
      </c>
      <c r="H65" s="15">
        <v>8</v>
      </c>
      <c r="I65" s="15">
        <v>94</v>
      </c>
      <c r="J65" s="15">
        <v>20</v>
      </c>
      <c r="K65" s="15">
        <v>1</v>
      </c>
      <c r="L65" s="15">
        <v>62</v>
      </c>
      <c r="M65" s="15">
        <v>157</v>
      </c>
    </row>
    <row r="66" spans="2:13" s="37" customFormat="1" ht="17.25">
      <c r="B66" s="1" t="s">
        <v>370</v>
      </c>
      <c r="C66" s="16">
        <v>573</v>
      </c>
      <c r="D66" s="44">
        <v>52</v>
      </c>
      <c r="E66" s="15">
        <v>150</v>
      </c>
      <c r="F66" s="15">
        <v>15</v>
      </c>
      <c r="G66" s="15">
        <v>3</v>
      </c>
      <c r="H66" s="15">
        <v>3</v>
      </c>
      <c r="I66" s="15">
        <v>58</v>
      </c>
      <c r="J66" s="15">
        <v>17</v>
      </c>
      <c r="K66" s="15">
        <v>8</v>
      </c>
      <c r="L66" s="15">
        <v>46</v>
      </c>
      <c r="M66" s="15">
        <v>221</v>
      </c>
    </row>
    <row r="67" spans="2:13" ht="18" thickBot="1">
      <c r="B67" s="5"/>
      <c r="C67" s="22"/>
      <c r="D67" s="5"/>
      <c r="E67" s="5"/>
      <c r="F67" s="5"/>
      <c r="G67" s="5"/>
      <c r="H67" s="5"/>
      <c r="I67" s="5"/>
      <c r="J67" s="5"/>
      <c r="K67" s="5"/>
      <c r="L67" s="38"/>
      <c r="M67" s="38"/>
    </row>
    <row r="68" ht="17.25">
      <c r="C68" s="1" t="s">
        <v>355</v>
      </c>
    </row>
    <row r="69" ht="17.25">
      <c r="A69" s="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83"/>
  <sheetViews>
    <sheetView zoomScale="75" zoomScaleNormal="75" workbookViewId="0" topLeftCell="A1">
      <selection activeCell="I43" sqref="I43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3.375" style="2" customWidth="1"/>
    <col min="4" max="5" width="10.875" style="2" customWidth="1"/>
    <col min="6" max="6" width="12.125" style="2" customWidth="1"/>
    <col min="7" max="8" width="10.875" style="2" customWidth="1"/>
    <col min="9" max="9" width="11.75390625" style="2" customWidth="1"/>
    <col min="10" max="10" width="10.25390625" style="2" customWidth="1"/>
    <col min="11" max="16384" width="10.875" style="2" customWidth="1"/>
  </cols>
  <sheetData>
    <row r="1" ht="17.25">
      <c r="A1" s="1"/>
    </row>
    <row r="6" ht="17.25">
      <c r="E6" s="4" t="s">
        <v>265</v>
      </c>
    </row>
    <row r="7" ht="17.25">
      <c r="E7" s="1" t="s">
        <v>266</v>
      </c>
    </row>
    <row r="8" ht="17.25">
      <c r="C8" s="4" t="s">
        <v>79</v>
      </c>
    </row>
    <row r="9" spans="2:11" ht="18" thickBot="1">
      <c r="B9" s="5"/>
      <c r="C9" s="5"/>
      <c r="D9" s="5"/>
      <c r="E9" s="5"/>
      <c r="F9" s="5"/>
      <c r="G9" s="5"/>
      <c r="H9" s="5"/>
      <c r="I9" s="6" t="s">
        <v>267</v>
      </c>
      <c r="J9" s="5"/>
      <c r="K9" s="10"/>
    </row>
    <row r="10" spans="3:11" ht="17.25">
      <c r="C10" s="7"/>
      <c r="D10" s="9"/>
      <c r="E10" s="9"/>
      <c r="F10" s="9"/>
      <c r="G10" s="9"/>
      <c r="H10" s="9"/>
      <c r="I10" s="9"/>
      <c r="J10" s="9"/>
      <c r="K10" s="10"/>
    </row>
    <row r="11" spans="3:11" ht="17.25">
      <c r="C11" s="11" t="s">
        <v>80</v>
      </c>
      <c r="D11" s="7"/>
      <c r="E11" s="7"/>
      <c r="F11" s="7"/>
      <c r="G11" s="7"/>
      <c r="H11" s="7"/>
      <c r="I11" s="7"/>
      <c r="J11" s="7"/>
      <c r="K11" s="10"/>
    </row>
    <row r="12" spans="3:11" ht="17.25">
      <c r="C12" s="11" t="s">
        <v>81</v>
      </c>
      <c r="D12" s="28" t="s">
        <v>268</v>
      </c>
      <c r="E12" s="28" t="s">
        <v>269</v>
      </c>
      <c r="F12" s="28" t="s">
        <v>270</v>
      </c>
      <c r="G12" s="28" t="s">
        <v>271</v>
      </c>
      <c r="H12" s="28" t="s">
        <v>272</v>
      </c>
      <c r="I12" s="28" t="s">
        <v>82</v>
      </c>
      <c r="J12" s="28" t="s">
        <v>273</v>
      </c>
      <c r="K12" s="10"/>
    </row>
    <row r="13" spans="2:11" ht="17.25">
      <c r="B13" s="9"/>
      <c r="C13" s="12"/>
      <c r="D13" s="12"/>
      <c r="E13" s="14" t="s">
        <v>274</v>
      </c>
      <c r="F13" s="12"/>
      <c r="G13" s="12"/>
      <c r="H13" s="14" t="s">
        <v>275</v>
      </c>
      <c r="I13" s="14" t="s">
        <v>83</v>
      </c>
      <c r="J13" s="12"/>
      <c r="K13" s="10"/>
    </row>
    <row r="14" spans="3:4" ht="17.25">
      <c r="C14" s="7"/>
      <c r="D14" s="10"/>
    </row>
    <row r="15" spans="2:10" ht="17.25">
      <c r="B15" s="1" t="s">
        <v>54</v>
      </c>
      <c r="C15" s="16">
        <f>SUM(D15:K15)</f>
        <v>2496.7499999999995</v>
      </c>
      <c r="D15" s="32">
        <v>450.97</v>
      </c>
      <c r="E15" s="15">
        <v>49.26</v>
      </c>
      <c r="F15" s="15">
        <v>27.67</v>
      </c>
      <c r="G15" s="15">
        <v>997.64</v>
      </c>
      <c r="H15" s="15">
        <v>687.91</v>
      </c>
      <c r="I15" s="15">
        <v>154.45</v>
      </c>
      <c r="J15" s="15">
        <v>128.85</v>
      </c>
    </row>
    <row r="16" spans="2:10" ht="17.25">
      <c r="B16" s="1" t="s">
        <v>55</v>
      </c>
      <c r="C16" s="16"/>
      <c r="D16" s="32">
        <v>253.8</v>
      </c>
      <c r="E16" s="15">
        <v>31.97</v>
      </c>
      <c r="F16" s="15">
        <v>9.45</v>
      </c>
      <c r="G16" s="15">
        <v>1019.96</v>
      </c>
      <c r="H16" s="15">
        <v>776.92</v>
      </c>
      <c r="I16" s="15">
        <v>91.64</v>
      </c>
      <c r="J16" s="15">
        <v>81.64</v>
      </c>
    </row>
    <row r="17" spans="2:10" ht="17.25">
      <c r="B17" s="1" t="s">
        <v>56</v>
      </c>
      <c r="C17" s="16">
        <f>SUM(D17:K17)</f>
        <v>1862.43</v>
      </c>
      <c r="D17" s="32">
        <v>156.22</v>
      </c>
      <c r="E17" s="15">
        <v>51.64</v>
      </c>
      <c r="F17" s="15">
        <v>51.22</v>
      </c>
      <c r="G17" s="15">
        <v>761.72</v>
      </c>
      <c r="H17" s="15">
        <v>588.84</v>
      </c>
      <c r="I17" s="15">
        <v>159.99</v>
      </c>
      <c r="J17" s="15">
        <v>92.8</v>
      </c>
    </row>
    <row r="18" spans="2:10" ht="17.25">
      <c r="B18" s="1" t="s">
        <v>57</v>
      </c>
      <c r="C18" s="16">
        <f>SUM(D18:K18)</f>
        <v>2279.2599999999998</v>
      </c>
      <c r="D18" s="32">
        <v>349.55</v>
      </c>
      <c r="E18" s="15">
        <v>113.52</v>
      </c>
      <c r="F18" s="15">
        <v>17.83</v>
      </c>
      <c r="G18" s="15">
        <v>911.24</v>
      </c>
      <c r="H18" s="15">
        <v>656.98</v>
      </c>
      <c r="I18" s="15">
        <v>128.99</v>
      </c>
      <c r="J18" s="15">
        <v>101.15</v>
      </c>
    </row>
    <row r="19" spans="2:10" ht="17.25">
      <c r="B19" s="1" t="s">
        <v>58</v>
      </c>
      <c r="C19" s="16">
        <f>SUM(D19:K19)</f>
        <v>2666.27</v>
      </c>
      <c r="D19" s="32">
        <v>461.58</v>
      </c>
      <c r="E19" s="15">
        <v>245.98</v>
      </c>
      <c r="F19" s="15">
        <v>11.35</v>
      </c>
      <c r="G19" s="15">
        <v>1051.89</v>
      </c>
      <c r="H19" s="15">
        <v>648.46</v>
      </c>
      <c r="I19" s="15">
        <v>174.47</v>
      </c>
      <c r="J19" s="15">
        <v>72.54</v>
      </c>
    </row>
    <row r="20" spans="2:10" ht="17.25">
      <c r="B20" s="1"/>
      <c r="C20" s="16"/>
      <c r="D20" s="32"/>
      <c r="E20" s="15"/>
      <c r="F20" s="15"/>
      <c r="G20" s="15"/>
      <c r="H20" s="15"/>
      <c r="I20" s="15"/>
      <c r="J20" s="15"/>
    </row>
    <row r="21" spans="2:11" ht="17.25">
      <c r="B21" s="1" t="s">
        <v>59</v>
      </c>
      <c r="C21" s="16">
        <f>SUM(D21:K21)</f>
        <v>2250.94</v>
      </c>
      <c r="D21" s="32">
        <v>397.21</v>
      </c>
      <c r="E21" s="15">
        <v>186.86</v>
      </c>
      <c r="F21" s="15">
        <v>17.03</v>
      </c>
      <c r="G21" s="15">
        <v>928.27</v>
      </c>
      <c r="H21" s="15">
        <v>611.45</v>
      </c>
      <c r="I21" s="15">
        <v>47.01</v>
      </c>
      <c r="J21" s="15">
        <v>63.11</v>
      </c>
      <c r="K21" s="45"/>
    </row>
    <row r="22" spans="2:11" ht="17.25">
      <c r="B22" s="1" t="s">
        <v>60</v>
      </c>
      <c r="C22" s="16">
        <f>SUM(D22:K22)</f>
        <v>2016.1499999999999</v>
      </c>
      <c r="D22" s="32">
        <v>448.28</v>
      </c>
      <c r="E22" s="15">
        <v>189.41</v>
      </c>
      <c r="F22" s="15">
        <v>8.9</v>
      </c>
      <c r="G22" s="15">
        <v>662.45</v>
      </c>
      <c r="H22" s="15">
        <v>587.03</v>
      </c>
      <c r="I22" s="15">
        <v>40.11</v>
      </c>
      <c r="J22" s="15">
        <v>79.97</v>
      </c>
      <c r="K22" s="17"/>
    </row>
    <row r="23" spans="2:11" ht="17.25">
      <c r="B23" s="1" t="s">
        <v>62</v>
      </c>
      <c r="C23" s="16">
        <v>1776</v>
      </c>
      <c r="D23" s="32">
        <v>442</v>
      </c>
      <c r="E23" s="15">
        <v>196</v>
      </c>
      <c r="F23" s="15">
        <v>63</v>
      </c>
      <c r="G23" s="15">
        <v>473</v>
      </c>
      <c r="H23" s="15">
        <v>470</v>
      </c>
      <c r="I23" s="15">
        <v>72</v>
      </c>
      <c r="J23" s="15">
        <v>60</v>
      </c>
      <c r="K23" s="17"/>
    </row>
    <row r="24" spans="2:11" ht="17.25">
      <c r="B24" s="1"/>
      <c r="C24" s="16"/>
      <c r="D24" s="32"/>
      <c r="E24" s="15"/>
      <c r="F24" s="15"/>
      <c r="G24" s="15"/>
      <c r="H24" s="15"/>
      <c r="I24" s="15"/>
      <c r="J24" s="15"/>
      <c r="K24" s="17"/>
    </row>
    <row r="25" spans="2:11" ht="17.25">
      <c r="B25" s="1" t="s">
        <v>64</v>
      </c>
      <c r="C25" s="16">
        <v>1835.76</v>
      </c>
      <c r="D25" s="32">
        <v>378.32</v>
      </c>
      <c r="E25" s="15" t="s">
        <v>63</v>
      </c>
      <c r="F25" s="15" t="s">
        <v>84</v>
      </c>
      <c r="G25" s="15">
        <v>476.33</v>
      </c>
      <c r="H25" s="15">
        <v>544.89</v>
      </c>
      <c r="I25" s="15">
        <v>49.91</v>
      </c>
      <c r="J25" s="15">
        <v>71.52</v>
      </c>
      <c r="K25" s="17"/>
    </row>
    <row r="26" spans="2:11" ht="17.25">
      <c r="B26" s="1"/>
      <c r="C26" s="16"/>
      <c r="D26" s="32"/>
      <c r="E26" s="15"/>
      <c r="F26" s="15"/>
      <c r="G26" s="15"/>
      <c r="H26" s="15"/>
      <c r="I26" s="15"/>
      <c r="J26" s="15"/>
      <c r="K26" s="17"/>
    </row>
    <row r="27" spans="2:11" ht="17.25">
      <c r="B27" s="1" t="s">
        <v>65</v>
      </c>
      <c r="C27" s="16">
        <v>1813.83</v>
      </c>
      <c r="D27" s="32">
        <v>428.23</v>
      </c>
      <c r="E27" s="1" t="s">
        <v>20</v>
      </c>
      <c r="F27" s="46" t="s">
        <v>88</v>
      </c>
      <c r="G27" s="15">
        <v>498.07</v>
      </c>
      <c r="H27" s="15">
        <v>527.71</v>
      </c>
      <c r="I27" s="15">
        <v>76.06</v>
      </c>
      <c r="J27" s="15">
        <v>116.91</v>
      </c>
      <c r="K27" s="17"/>
    </row>
    <row r="28" spans="2:11" ht="17.25">
      <c r="B28" s="1" t="s">
        <v>66</v>
      </c>
      <c r="C28" s="16">
        <v>1738.1</v>
      </c>
      <c r="D28" s="32">
        <v>528.1</v>
      </c>
      <c r="E28" s="1"/>
      <c r="F28" s="47" t="s">
        <v>85</v>
      </c>
      <c r="G28" s="15">
        <v>531</v>
      </c>
      <c r="H28" s="15">
        <v>357</v>
      </c>
      <c r="I28" s="15">
        <v>75</v>
      </c>
      <c r="J28" s="15">
        <v>40</v>
      </c>
      <c r="K28" s="17"/>
    </row>
    <row r="29" spans="2:11" ht="17.25">
      <c r="B29" s="1" t="s">
        <v>217</v>
      </c>
      <c r="C29" s="16">
        <v>1532.19</v>
      </c>
      <c r="D29" s="32">
        <v>333.1</v>
      </c>
      <c r="E29" s="1"/>
      <c r="F29" s="47" t="s">
        <v>276</v>
      </c>
      <c r="G29" s="15">
        <v>485.28</v>
      </c>
      <c r="H29" s="15">
        <v>355.07</v>
      </c>
      <c r="I29" s="15">
        <v>39.38</v>
      </c>
      <c r="J29" s="15">
        <v>29.59</v>
      </c>
      <c r="K29" s="17"/>
    </row>
    <row r="30" spans="2:11" ht="17.25">
      <c r="B30" s="1" t="s">
        <v>342</v>
      </c>
      <c r="C30" s="16">
        <v>1646</v>
      </c>
      <c r="D30" s="32">
        <v>357</v>
      </c>
      <c r="E30" s="1"/>
      <c r="F30" s="47" t="s">
        <v>343</v>
      </c>
      <c r="G30" s="15">
        <v>484</v>
      </c>
      <c r="H30" s="15">
        <v>400</v>
      </c>
      <c r="I30" s="15">
        <v>43</v>
      </c>
      <c r="J30" s="15">
        <v>33</v>
      </c>
      <c r="K30" s="17"/>
    </row>
    <row r="31" spans="2:11" ht="17.25">
      <c r="B31" s="1" t="s">
        <v>370</v>
      </c>
      <c r="C31" s="16">
        <v>1390</v>
      </c>
      <c r="D31" s="32">
        <v>409</v>
      </c>
      <c r="E31" s="1"/>
      <c r="F31" s="47" t="s">
        <v>372</v>
      </c>
      <c r="G31" s="15">
        <v>378</v>
      </c>
      <c r="H31" s="15">
        <v>377</v>
      </c>
      <c r="I31" s="15">
        <v>17</v>
      </c>
      <c r="J31" s="15">
        <v>7</v>
      </c>
      <c r="K31" s="17"/>
    </row>
    <row r="32" spans="2:11" ht="18" thickBot="1">
      <c r="B32" s="5"/>
      <c r="C32" s="22"/>
      <c r="D32" s="5"/>
      <c r="E32" s="5"/>
      <c r="F32" s="38"/>
      <c r="G32" s="38"/>
      <c r="H32" s="38"/>
      <c r="I32" s="5"/>
      <c r="J32" s="5"/>
      <c r="K32" s="32"/>
    </row>
    <row r="33" ht="17.25">
      <c r="C33" s="1" t="s">
        <v>354</v>
      </c>
    </row>
    <row r="34" ht="17.25">
      <c r="A34" s="45"/>
    </row>
    <row r="36" ht="17.25">
      <c r="C36" s="4" t="s">
        <v>86</v>
      </c>
    </row>
    <row r="37" spans="2:12" ht="18" thickBot="1">
      <c r="B37" s="5"/>
      <c r="C37" s="5"/>
      <c r="D37" s="5"/>
      <c r="E37" s="5"/>
      <c r="F37" s="5"/>
      <c r="G37" s="5"/>
      <c r="H37" s="5"/>
      <c r="I37" s="5"/>
      <c r="J37" s="5"/>
      <c r="K37" s="6" t="s">
        <v>89</v>
      </c>
      <c r="L37" s="48"/>
    </row>
    <row r="38" spans="3:12" ht="17.25">
      <c r="C38" s="7"/>
      <c r="D38" s="9"/>
      <c r="E38" s="9"/>
      <c r="F38" s="9"/>
      <c r="G38" s="9"/>
      <c r="H38" s="9"/>
      <c r="I38" s="9"/>
      <c r="J38" s="9"/>
      <c r="K38" s="9"/>
      <c r="L38" s="49"/>
    </row>
    <row r="39" spans="3:12" ht="17.25">
      <c r="C39" s="11" t="s">
        <v>80</v>
      </c>
      <c r="D39" s="7"/>
      <c r="E39" s="9"/>
      <c r="F39" s="9"/>
      <c r="G39" s="9"/>
      <c r="H39" s="9"/>
      <c r="I39" s="9"/>
      <c r="J39" s="9"/>
      <c r="K39" s="9"/>
      <c r="L39" s="49"/>
    </row>
    <row r="40" spans="3:12" ht="17.25">
      <c r="C40" s="11" t="s">
        <v>81</v>
      </c>
      <c r="D40" s="28" t="s">
        <v>277</v>
      </c>
      <c r="E40" s="28" t="s">
        <v>278</v>
      </c>
      <c r="F40" s="28" t="s">
        <v>279</v>
      </c>
      <c r="G40" s="7"/>
      <c r="H40" s="28" t="s">
        <v>280</v>
      </c>
      <c r="I40" s="7"/>
      <c r="J40" s="7"/>
      <c r="K40" s="28" t="s">
        <v>281</v>
      </c>
      <c r="L40" s="28" t="s">
        <v>282</v>
      </c>
    </row>
    <row r="41" spans="2:12" ht="17.25">
      <c r="B41" s="9"/>
      <c r="C41" s="12"/>
      <c r="D41" s="12"/>
      <c r="E41" s="14" t="s">
        <v>283</v>
      </c>
      <c r="F41" s="14" t="s">
        <v>284</v>
      </c>
      <c r="G41" s="14" t="s">
        <v>285</v>
      </c>
      <c r="H41" s="14" t="s">
        <v>286</v>
      </c>
      <c r="I41" s="14" t="s">
        <v>287</v>
      </c>
      <c r="J41" s="14" t="s">
        <v>288</v>
      </c>
      <c r="K41" s="14" t="s">
        <v>289</v>
      </c>
      <c r="L41" s="14" t="s">
        <v>290</v>
      </c>
    </row>
    <row r="42" spans="3:11" ht="17.25">
      <c r="C42" s="7"/>
      <c r="I42" s="30"/>
      <c r="J42" s="1"/>
      <c r="K42" s="15"/>
    </row>
    <row r="43" spans="2:12" ht="17.25">
      <c r="B43" s="1" t="s">
        <v>54</v>
      </c>
      <c r="C43" s="16">
        <v>2496.76</v>
      </c>
      <c r="D43" s="17">
        <v>2015.69</v>
      </c>
      <c r="E43" s="15">
        <v>242.18</v>
      </c>
      <c r="F43" s="15">
        <v>210.76</v>
      </c>
      <c r="G43" s="15">
        <v>842.42</v>
      </c>
      <c r="H43" s="15">
        <v>199.83</v>
      </c>
      <c r="I43" s="15">
        <v>149.15</v>
      </c>
      <c r="J43" s="15">
        <v>33.55</v>
      </c>
      <c r="K43" s="15">
        <v>52.91</v>
      </c>
      <c r="L43" s="15">
        <v>158.96</v>
      </c>
    </row>
    <row r="44" spans="2:12" ht="17.25">
      <c r="B44" s="1" t="s">
        <v>55</v>
      </c>
      <c r="C44" s="16">
        <v>2265.38</v>
      </c>
      <c r="D44" s="17">
        <v>1682.47</v>
      </c>
      <c r="E44" s="15">
        <v>230.94</v>
      </c>
      <c r="F44" s="15">
        <v>233.39</v>
      </c>
      <c r="G44" s="15">
        <v>705.01</v>
      </c>
      <c r="H44" s="15">
        <v>139.29</v>
      </c>
      <c r="I44" s="15">
        <v>135.55</v>
      </c>
      <c r="J44" s="15">
        <v>42.13</v>
      </c>
      <c r="K44" s="15">
        <v>23.36</v>
      </c>
      <c r="L44" s="15">
        <v>28.67</v>
      </c>
    </row>
    <row r="45" spans="2:12" ht="17.25">
      <c r="B45" s="1" t="s">
        <v>56</v>
      </c>
      <c r="C45" s="16">
        <v>1862.43</v>
      </c>
      <c r="D45" s="17">
        <v>1380.03</v>
      </c>
      <c r="E45" s="15">
        <v>166.04</v>
      </c>
      <c r="F45" s="15">
        <v>233.19</v>
      </c>
      <c r="G45" s="15">
        <v>448.65</v>
      </c>
      <c r="H45" s="15">
        <v>72.07</v>
      </c>
      <c r="I45" s="15">
        <v>156.45</v>
      </c>
      <c r="J45" s="15">
        <v>14.13</v>
      </c>
      <c r="K45" s="15">
        <v>49.85</v>
      </c>
      <c r="L45" s="15">
        <v>37.22</v>
      </c>
    </row>
    <row r="46" spans="2:12" ht="17.25">
      <c r="B46" s="1" t="s">
        <v>57</v>
      </c>
      <c r="C46" s="16">
        <v>2279.26</v>
      </c>
      <c r="D46" s="17">
        <v>1800.3</v>
      </c>
      <c r="E46" s="15">
        <v>220.55</v>
      </c>
      <c r="F46" s="15">
        <v>181.78</v>
      </c>
      <c r="G46" s="15">
        <v>720.35</v>
      </c>
      <c r="H46" s="15">
        <v>136.57</v>
      </c>
      <c r="I46" s="15">
        <v>208.23</v>
      </c>
      <c r="J46" s="15">
        <v>44.61</v>
      </c>
      <c r="K46" s="15">
        <v>64.97</v>
      </c>
      <c r="L46" s="15">
        <v>52.1</v>
      </c>
    </row>
    <row r="47" spans="2:12" ht="17.25">
      <c r="B47" s="1" t="s">
        <v>58</v>
      </c>
      <c r="C47" s="16">
        <v>2666.27</v>
      </c>
      <c r="D47" s="17">
        <v>2303.33</v>
      </c>
      <c r="E47" s="15">
        <v>288.98</v>
      </c>
      <c r="F47" s="15">
        <v>221.54</v>
      </c>
      <c r="G47" s="15">
        <v>899.24</v>
      </c>
      <c r="H47" s="15">
        <v>186.71</v>
      </c>
      <c r="I47" s="15">
        <v>206.5</v>
      </c>
      <c r="J47" s="15">
        <v>15.43</v>
      </c>
      <c r="K47" s="15">
        <v>35.27</v>
      </c>
      <c r="L47" s="15">
        <v>274.65</v>
      </c>
    </row>
    <row r="48" spans="2:12" ht="17.25">
      <c r="B48" s="1"/>
      <c r="C48" s="16"/>
      <c r="D48" s="17"/>
      <c r="E48" s="15"/>
      <c r="F48" s="15"/>
      <c r="G48" s="15"/>
      <c r="H48" s="15"/>
      <c r="I48" s="15"/>
      <c r="J48" s="15"/>
      <c r="K48" s="15"/>
      <c r="L48" s="15"/>
    </row>
    <row r="49" spans="2:12" ht="17.25">
      <c r="B49" s="1" t="s">
        <v>59</v>
      </c>
      <c r="C49" s="16">
        <v>2250.93</v>
      </c>
      <c r="D49" s="17">
        <v>1931.11</v>
      </c>
      <c r="E49" s="15">
        <v>306.25</v>
      </c>
      <c r="F49" s="15">
        <v>274.86</v>
      </c>
      <c r="G49" s="15">
        <v>750.78</v>
      </c>
      <c r="H49" s="15">
        <v>211.85</v>
      </c>
      <c r="I49" s="15">
        <v>130.47</v>
      </c>
      <c r="J49" s="15">
        <v>11.78</v>
      </c>
      <c r="K49" s="15">
        <v>9.51</v>
      </c>
      <c r="L49" s="15">
        <v>54.16</v>
      </c>
    </row>
    <row r="50" spans="2:12" ht="17.25">
      <c r="B50" s="1" t="s">
        <v>60</v>
      </c>
      <c r="C50" s="16">
        <v>2016.15</v>
      </c>
      <c r="D50" s="17">
        <v>1776.35</v>
      </c>
      <c r="E50" s="15">
        <v>212.52</v>
      </c>
      <c r="F50" s="15">
        <v>221.49</v>
      </c>
      <c r="G50" s="15">
        <v>812.72</v>
      </c>
      <c r="H50" s="15">
        <v>138.38</v>
      </c>
      <c r="I50" s="15">
        <v>155.21</v>
      </c>
      <c r="J50" s="15">
        <v>9.36</v>
      </c>
      <c r="K50" s="15">
        <v>13.46</v>
      </c>
      <c r="L50" s="15">
        <v>71.77</v>
      </c>
    </row>
    <row r="51" spans="2:12" ht="17.25">
      <c r="B51" s="1" t="s">
        <v>62</v>
      </c>
      <c r="C51" s="16">
        <v>1776</v>
      </c>
      <c r="D51" s="17">
        <v>1569</v>
      </c>
      <c r="E51" s="15">
        <v>117</v>
      </c>
      <c r="F51" s="15">
        <v>158</v>
      </c>
      <c r="G51" s="15">
        <v>706</v>
      </c>
      <c r="H51" s="15">
        <v>210</v>
      </c>
      <c r="I51" s="15">
        <v>110</v>
      </c>
      <c r="J51" s="15">
        <v>14</v>
      </c>
      <c r="K51" s="15">
        <v>19</v>
      </c>
      <c r="L51" s="15">
        <v>65</v>
      </c>
    </row>
    <row r="52" spans="2:12" ht="17.25">
      <c r="B52" s="1" t="s">
        <v>64</v>
      </c>
      <c r="C52" s="16">
        <v>1835.77</v>
      </c>
      <c r="D52" s="17">
        <v>1571.48</v>
      </c>
      <c r="E52" s="15">
        <v>123.52</v>
      </c>
      <c r="F52" s="15">
        <v>151.41</v>
      </c>
      <c r="G52" s="15">
        <v>835.84</v>
      </c>
      <c r="H52" s="15">
        <v>94.72</v>
      </c>
      <c r="I52" s="15">
        <v>119.97</v>
      </c>
      <c r="J52" s="15">
        <v>15.7</v>
      </c>
      <c r="K52" s="15">
        <v>25.66</v>
      </c>
      <c r="L52" s="15">
        <v>28.57</v>
      </c>
    </row>
    <row r="53" spans="2:12" ht="17.25">
      <c r="B53" s="1" t="s">
        <v>65</v>
      </c>
      <c r="C53" s="16">
        <v>1813.83</v>
      </c>
      <c r="D53" s="17">
        <v>1638.06</v>
      </c>
      <c r="E53" s="15">
        <v>189.16</v>
      </c>
      <c r="F53" s="15">
        <v>184.57</v>
      </c>
      <c r="G53" s="15">
        <v>703.83</v>
      </c>
      <c r="H53" s="15">
        <v>135.06</v>
      </c>
      <c r="I53" s="15">
        <v>125.55</v>
      </c>
      <c r="J53" s="15">
        <v>17.86</v>
      </c>
      <c r="K53" s="15">
        <v>20.77</v>
      </c>
      <c r="L53" s="15">
        <v>31.38</v>
      </c>
    </row>
    <row r="54" spans="2:12" ht="17.25">
      <c r="B54" s="1"/>
      <c r="C54" s="16"/>
      <c r="D54" s="17"/>
      <c r="E54" s="15"/>
      <c r="F54" s="15"/>
      <c r="G54" s="15"/>
      <c r="H54" s="15"/>
      <c r="I54" s="15"/>
      <c r="J54" s="15"/>
      <c r="K54" s="15"/>
      <c r="L54" s="15"/>
    </row>
    <row r="55" spans="2:12" ht="17.25">
      <c r="B55" s="1" t="s">
        <v>66</v>
      </c>
      <c r="C55" s="16">
        <v>1738</v>
      </c>
      <c r="D55" s="17">
        <v>1588</v>
      </c>
      <c r="E55" s="15">
        <v>78</v>
      </c>
      <c r="F55" s="15">
        <v>132</v>
      </c>
      <c r="G55" s="15">
        <v>928</v>
      </c>
      <c r="H55" s="15">
        <v>56</v>
      </c>
      <c r="I55" s="15">
        <v>136</v>
      </c>
      <c r="J55" s="15">
        <v>8</v>
      </c>
      <c r="K55" s="15">
        <v>67</v>
      </c>
      <c r="L55" s="15">
        <v>10</v>
      </c>
    </row>
    <row r="56" spans="2:12" ht="17.25">
      <c r="B56" s="1" t="s">
        <v>217</v>
      </c>
      <c r="C56" s="16">
        <v>1532.19</v>
      </c>
      <c r="D56" s="17">
        <v>1348.3</v>
      </c>
      <c r="E56" s="15">
        <v>105.49</v>
      </c>
      <c r="F56" s="15">
        <v>130.52</v>
      </c>
      <c r="G56" s="15">
        <v>753.9</v>
      </c>
      <c r="H56" s="15">
        <v>31.88</v>
      </c>
      <c r="I56" s="15">
        <v>129.97</v>
      </c>
      <c r="J56" s="15">
        <v>9.46</v>
      </c>
      <c r="K56" s="15">
        <v>27.35</v>
      </c>
      <c r="L56" s="15">
        <v>4.4</v>
      </c>
    </row>
    <row r="57" spans="2:12" ht="17.25">
      <c r="B57" s="1" t="s">
        <v>342</v>
      </c>
      <c r="C57" s="16">
        <v>1646</v>
      </c>
      <c r="D57" s="17">
        <v>1501</v>
      </c>
      <c r="E57" s="15">
        <v>169</v>
      </c>
      <c r="F57" s="15">
        <v>137</v>
      </c>
      <c r="G57" s="15">
        <v>751</v>
      </c>
      <c r="H57" s="15">
        <v>34</v>
      </c>
      <c r="I57" s="15">
        <v>205</v>
      </c>
      <c r="J57" s="15">
        <v>6</v>
      </c>
      <c r="K57" s="15">
        <v>19</v>
      </c>
      <c r="L57" s="15">
        <v>23</v>
      </c>
    </row>
    <row r="58" spans="2:12" ht="17.25">
      <c r="B58" s="1" t="s">
        <v>370</v>
      </c>
      <c r="C58" s="16">
        <v>1390</v>
      </c>
      <c r="D58" s="17">
        <v>1230</v>
      </c>
      <c r="E58" s="15">
        <v>200</v>
      </c>
      <c r="F58" s="15">
        <v>110</v>
      </c>
      <c r="G58" s="15">
        <v>584</v>
      </c>
      <c r="H58" s="15">
        <v>37</v>
      </c>
      <c r="I58" s="15">
        <v>146</v>
      </c>
      <c r="J58" s="15">
        <v>17</v>
      </c>
      <c r="K58" s="15">
        <v>12</v>
      </c>
      <c r="L58" s="15">
        <v>5</v>
      </c>
    </row>
    <row r="59" spans="2:12" ht="18" thickBot="1">
      <c r="B59" s="5"/>
      <c r="C59" s="22"/>
      <c r="D59" s="5"/>
      <c r="E59" s="5"/>
      <c r="F59" s="5"/>
      <c r="G59" s="5"/>
      <c r="H59" s="5"/>
      <c r="I59" s="5"/>
      <c r="J59" s="5"/>
      <c r="K59" s="5"/>
      <c r="L59" s="5"/>
    </row>
    <row r="60" spans="3:13" ht="17.25"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3:13" ht="17.25">
      <c r="C61" s="12"/>
      <c r="D61" s="9"/>
      <c r="E61" s="8" t="s">
        <v>87</v>
      </c>
      <c r="F61" s="9"/>
      <c r="G61" s="9"/>
      <c r="H61" s="9"/>
      <c r="I61" s="9"/>
      <c r="J61" s="9"/>
      <c r="K61" s="7"/>
      <c r="L61" s="9"/>
      <c r="M61" s="9"/>
    </row>
    <row r="62" spans="3:13" ht="17.25">
      <c r="C62" s="28" t="s">
        <v>291</v>
      </c>
      <c r="D62" s="7"/>
      <c r="E62" s="28" t="s">
        <v>292</v>
      </c>
      <c r="F62" s="28" t="s">
        <v>293</v>
      </c>
      <c r="G62" s="28" t="s">
        <v>294</v>
      </c>
      <c r="H62" s="28" t="s">
        <v>235</v>
      </c>
      <c r="I62" s="28" t="s">
        <v>295</v>
      </c>
      <c r="J62" s="7"/>
      <c r="K62" s="11" t="s">
        <v>24</v>
      </c>
      <c r="L62" s="7"/>
      <c r="M62" s="7"/>
    </row>
    <row r="63" spans="2:13" ht="17.25">
      <c r="B63" s="9"/>
      <c r="C63" s="14" t="s">
        <v>296</v>
      </c>
      <c r="D63" s="14" t="s">
        <v>297</v>
      </c>
      <c r="E63" s="14" t="s">
        <v>298</v>
      </c>
      <c r="F63" s="14" t="s">
        <v>299</v>
      </c>
      <c r="G63" s="14" t="s">
        <v>300</v>
      </c>
      <c r="H63" s="14" t="s">
        <v>236</v>
      </c>
      <c r="I63" s="14" t="s">
        <v>301</v>
      </c>
      <c r="J63" s="14" t="s">
        <v>302</v>
      </c>
      <c r="K63" s="12"/>
      <c r="L63" s="14" t="s">
        <v>303</v>
      </c>
      <c r="M63" s="14" t="s">
        <v>302</v>
      </c>
    </row>
    <row r="64" ht="17.25">
      <c r="C64" s="7"/>
    </row>
    <row r="65" spans="2:13" ht="17.25">
      <c r="B65" s="1" t="s">
        <v>54</v>
      </c>
      <c r="C65" s="31">
        <v>0.83</v>
      </c>
      <c r="D65" s="15">
        <v>0.46</v>
      </c>
      <c r="E65" s="50">
        <v>0.31</v>
      </c>
      <c r="F65" s="15">
        <v>12.66</v>
      </c>
      <c r="G65" s="15">
        <v>26.38</v>
      </c>
      <c r="H65" s="50" t="s">
        <v>371</v>
      </c>
      <c r="I65" s="50">
        <v>0.14</v>
      </c>
      <c r="J65" s="15">
        <v>85.15</v>
      </c>
      <c r="K65" s="17">
        <v>481.07</v>
      </c>
      <c r="L65" s="15">
        <v>73.33</v>
      </c>
      <c r="M65" s="15">
        <v>407.74</v>
      </c>
    </row>
    <row r="66" spans="2:13" ht="17.25">
      <c r="B66" s="1" t="s">
        <v>55</v>
      </c>
      <c r="C66" s="31">
        <v>0.14</v>
      </c>
      <c r="D66" s="15">
        <v>0.01</v>
      </c>
      <c r="E66" s="15">
        <v>0.08</v>
      </c>
      <c r="F66" s="15">
        <v>52.23</v>
      </c>
      <c r="G66" s="15">
        <v>23.44</v>
      </c>
      <c r="H66" s="50" t="s">
        <v>371</v>
      </c>
      <c r="I66" s="53" t="s">
        <v>371</v>
      </c>
      <c r="J66" s="15">
        <v>68.23</v>
      </c>
      <c r="K66" s="17">
        <v>582.91</v>
      </c>
      <c r="L66" s="15">
        <v>52.51</v>
      </c>
      <c r="M66" s="15">
        <v>530.4</v>
      </c>
    </row>
    <row r="67" spans="2:13" ht="17.25">
      <c r="B67" s="1" t="s">
        <v>56</v>
      </c>
      <c r="C67" s="31">
        <v>0.05</v>
      </c>
      <c r="D67" s="15">
        <v>0.03</v>
      </c>
      <c r="E67" s="15">
        <v>18</v>
      </c>
      <c r="F67" s="15">
        <v>97.06</v>
      </c>
      <c r="G67" s="15">
        <v>41.24</v>
      </c>
      <c r="H67" s="50" t="s">
        <v>371</v>
      </c>
      <c r="I67" s="50">
        <v>0.04</v>
      </c>
      <c r="J67" s="15">
        <v>46.01</v>
      </c>
      <c r="K67" s="17">
        <v>482.4</v>
      </c>
      <c r="L67" s="15">
        <v>30.08</v>
      </c>
      <c r="M67" s="15">
        <v>452.32</v>
      </c>
    </row>
    <row r="68" spans="2:13" ht="17.25">
      <c r="B68" s="1" t="s">
        <v>57</v>
      </c>
      <c r="C68" s="31">
        <v>9.89</v>
      </c>
      <c r="D68" s="15">
        <v>0.01</v>
      </c>
      <c r="E68" s="15">
        <v>0.64</v>
      </c>
      <c r="F68" s="15">
        <v>90.24</v>
      </c>
      <c r="G68" s="15">
        <v>24.85</v>
      </c>
      <c r="H68" s="50" t="s">
        <v>371</v>
      </c>
      <c r="I68" s="15">
        <v>0.03</v>
      </c>
      <c r="J68" s="15">
        <v>45.48</v>
      </c>
      <c r="K68" s="17">
        <v>478.96</v>
      </c>
      <c r="L68" s="15">
        <v>47.99</v>
      </c>
      <c r="M68" s="15">
        <v>430.97</v>
      </c>
    </row>
    <row r="69" spans="2:13" ht="17.25">
      <c r="B69" s="1" t="s">
        <v>58</v>
      </c>
      <c r="C69" s="31">
        <v>1.23</v>
      </c>
      <c r="D69" s="15">
        <v>0</v>
      </c>
      <c r="E69" s="15">
        <v>0</v>
      </c>
      <c r="F69" s="15">
        <v>118.72</v>
      </c>
      <c r="G69" s="15">
        <v>16.15</v>
      </c>
      <c r="H69" s="50" t="s">
        <v>371</v>
      </c>
      <c r="I69" s="15">
        <v>0</v>
      </c>
      <c r="J69" s="15">
        <v>38.91</v>
      </c>
      <c r="K69" s="17">
        <v>362.94</v>
      </c>
      <c r="L69" s="15">
        <v>37.15</v>
      </c>
      <c r="M69" s="15">
        <v>325.79</v>
      </c>
    </row>
    <row r="70" spans="2:13" ht="17.25">
      <c r="B70" s="1"/>
      <c r="C70" s="31"/>
      <c r="D70" s="15"/>
      <c r="E70" s="15"/>
      <c r="F70" s="15"/>
      <c r="G70" s="15"/>
      <c r="H70" s="50"/>
      <c r="I70" s="15"/>
      <c r="J70" s="15"/>
      <c r="K70" s="17"/>
      <c r="L70" s="15"/>
      <c r="M70" s="15"/>
    </row>
    <row r="71" spans="2:13" ht="17.25">
      <c r="B71" s="1" t="s">
        <v>59</v>
      </c>
      <c r="C71" s="31">
        <v>0.14</v>
      </c>
      <c r="D71" s="53" t="s">
        <v>371</v>
      </c>
      <c r="E71" s="53" t="s">
        <v>371</v>
      </c>
      <c r="F71" s="15">
        <v>125.41</v>
      </c>
      <c r="G71" s="15">
        <v>12.67</v>
      </c>
      <c r="H71" s="50" t="s">
        <v>371</v>
      </c>
      <c r="I71" s="53" t="s">
        <v>371</v>
      </c>
      <c r="J71" s="15">
        <v>43.23</v>
      </c>
      <c r="K71" s="17">
        <v>319.82</v>
      </c>
      <c r="L71" s="15">
        <v>41.8</v>
      </c>
      <c r="M71" s="15">
        <v>278.02</v>
      </c>
    </row>
    <row r="72" spans="2:13" ht="17.25">
      <c r="B72" s="1" t="s">
        <v>60</v>
      </c>
      <c r="C72" s="31">
        <v>9.45</v>
      </c>
      <c r="D72" s="50" t="s">
        <v>371</v>
      </c>
      <c r="E72" s="50" t="s">
        <v>371</v>
      </c>
      <c r="F72" s="15">
        <v>69.9</v>
      </c>
      <c r="G72" s="15">
        <v>10.55</v>
      </c>
      <c r="H72" s="50" t="s">
        <v>371</v>
      </c>
      <c r="I72" s="50">
        <v>0.42</v>
      </c>
      <c r="J72" s="15">
        <v>51.12</v>
      </c>
      <c r="K72" s="17">
        <v>239.8</v>
      </c>
      <c r="L72" s="15">
        <v>65.04</v>
      </c>
      <c r="M72" s="15">
        <v>174.76</v>
      </c>
    </row>
    <row r="73" spans="2:13" ht="17.25">
      <c r="B73" s="1" t="s">
        <v>62</v>
      </c>
      <c r="C73" s="31">
        <v>0</v>
      </c>
      <c r="D73" s="50" t="s">
        <v>371</v>
      </c>
      <c r="E73" s="50" t="s">
        <v>371</v>
      </c>
      <c r="F73" s="15">
        <v>97</v>
      </c>
      <c r="G73" s="15">
        <v>30</v>
      </c>
      <c r="H73" s="50" t="s">
        <v>371</v>
      </c>
      <c r="I73" s="44" t="s">
        <v>371</v>
      </c>
      <c r="J73" s="15">
        <v>40</v>
      </c>
      <c r="K73" s="17">
        <v>208</v>
      </c>
      <c r="L73" s="15">
        <v>31</v>
      </c>
      <c r="M73" s="15">
        <v>177</v>
      </c>
    </row>
    <row r="74" spans="2:13" ht="17.25">
      <c r="B74" s="1" t="s">
        <v>64</v>
      </c>
      <c r="C74" s="31">
        <v>1.21</v>
      </c>
      <c r="D74" s="50" t="s">
        <v>371</v>
      </c>
      <c r="E74" s="50" t="s">
        <v>371</v>
      </c>
      <c r="F74" s="15">
        <v>77.26</v>
      </c>
      <c r="G74" s="15">
        <v>39.12</v>
      </c>
      <c r="H74" s="50" t="s">
        <v>371</v>
      </c>
      <c r="I74" s="50" t="s">
        <v>371</v>
      </c>
      <c r="J74" s="15">
        <v>58.5</v>
      </c>
      <c r="K74" s="17">
        <v>264.29</v>
      </c>
      <c r="L74" s="15">
        <v>39.95</v>
      </c>
      <c r="M74" s="15">
        <v>224.34</v>
      </c>
    </row>
    <row r="75" spans="2:13" ht="17.25">
      <c r="B75" s="23" t="s">
        <v>65</v>
      </c>
      <c r="C75" s="32">
        <v>0.1</v>
      </c>
      <c r="D75" s="50">
        <v>0</v>
      </c>
      <c r="E75" s="50">
        <v>8.45</v>
      </c>
      <c r="F75" s="15">
        <v>140.17</v>
      </c>
      <c r="G75" s="15">
        <v>15.63</v>
      </c>
      <c r="H75" s="50" t="s">
        <v>371</v>
      </c>
      <c r="I75" s="50">
        <v>0</v>
      </c>
      <c r="J75" s="15">
        <v>65.53</v>
      </c>
      <c r="K75" s="17">
        <v>175.77</v>
      </c>
      <c r="L75" s="15">
        <v>19.78</v>
      </c>
      <c r="M75" s="15">
        <v>155.99</v>
      </c>
    </row>
    <row r="76" spans="2:13" ht="17.25">
      <c r="B76" s="23"/>
      <c r="C76" s="32"/>
      <c r="D76" s="50"/>
      <c r="E76" s="50"/>
      <c r="F76" s="15"/>
      <c r="G76" s="15"/>
      <c r="H76" s="50"/>
      <c r="I76" s="50"/>
      <c r="J76" s="15"/>
      <c r="K76" s="17"/>
      <c r="L76" s="15"/>
      <c r="M76" s="15"/>
    </row>
    <row r="77" spans="2:13" ht="17.25">
      <c r="B77" s="23" t="s">
        <v>66</v>
      </c>
      <c r="C77" s="120" t="s">
        <v>371</v>
      </c>
      <c r="D77" s="44">
        <v>0</v>
      </c>
      <c r="E77" s="44">
        <v>2</v>
      </c>
      <c r="F77" s="15">
        <v>113</v>
      </c>
      <c r="G77" s="15">
        <v>18</v>
      </c>
      <c r="H77" s="50" t="s">
        <v>371</v>
      </c>
      <c r="I77" s="44">
        <v>0</v>
      </c>
      <c r="J77" s="15">
        <v>38</v>
      </c>
      <c r="K77" s="17">
        <v>151</v>
      </c>
      <c r="L77" s="15">
        <v>29</v>
      </c>
      <c r="M77" s="15">
        <v>122</v>
      </c>
    </row>
    <row r="78" spans="2:13" ht="17.25">
      <c r="B78" s="23" t="s">
        <v>217</v>
      </c>
      <c r="C78" s="50">
        <v>0</v>
      </c>
      <c r="D78" s="44" t="s">
        <v>78</v>
      </c>
      <c r="E78" s="44">
        <v>0</v>
      </c>
      <c r="F78" s="15">
        <v>85.92</v>
      </c>
      <c r="G78" s="15">
        <v>11.17</v>
      </c>
      <c r="H78" s="50">
        <v>25.78</v>
      </c>
      <c r="I78" s="44" t="s">
        <v>78</v>
      </c>
      <c r="J78" s="15">
        <v>32.42</v>
      </c>
      <c r="K78" s="17">
        <v>183.89</v>
      </c>
      <c r="L78" s="15">
        <v>15.3</v>
      </c>
      <c r="M78" s="15">
        <v>168.59</v>
      </c>
    </row>
    <row r="79" spans="2:13" ht="17.25">
      <c r="B79" s="23" t="s">
        <v>342</v>
      </c>
      <c r="C79" s="50">
        <v>2</v>
      </c>
      <c r="D79" s="96" t="s">
        <v>78</v>
      </c>
      <c r="E79" s="44">
        <v>0</v>
      </c>
      <c r="F79" s="15">
        <v>48</v>
      </c>
      <c r="G79" s="15">
        <v>38</v>
      </c>
      <c r="H79" s="50">
        <v>43</v>
      </c>
      <c r="I79" s="96" t="s">
        <v>78</v>
      </c>
      <c r="J79" s="15">
        <v>26</v>
      </c>
      <c r="K79" s="17">
        <v>144</v>
      </c>
      <c r="L79" s="15">
        <v>3</v>
      </c>
      <c r="M79" s="15">
        <v>141</v>
      </c>
    </row>
    <row r="80" spans="2:13" ht="17.25">
      <c r="B80" s="23" t="s">
        <v>370</v>
      </c>
      <c r="C80" s="50">
        <v>0</v>
      </c>
      <c r="D80" s="96" t="s">
        <v>262</v>
      </c>
      <c r="E80" s="44">
        <v>0</v>
      </c>
      <c r="F80" s="15">
        <v>45</v>
      </c>
      <c r="G80" s="15">
        <v>17</v>
      </c>
      <c r="H80" s="50">
        <v>38</v>
      </c>
      <c r="I80" s="96" t="s">
        <v>262</v>
      </c>
      <c r="J80" s="15">
        <v>19</v>
      </c>
      <c r="K80" s="17">
        <v>161</v>
      </c>
      <c r="L80" s="15">
        <v>2</v>
      </c>
      <c r="M80" s="15">
        <v>159</v>
      </c>
    </row>
    <row r="81" spans="2:13" ht="18" thickBot="1">
      <c r="B81" s="48"/>
      <c r="C81" s="22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2:12" ht="17.25">
      <c r="B82" s="45"/>
      <c r="C82" s="1" t="s">
        <v>354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7.25">
      <c r="A83" s="1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74"/>
  <sheetViews>
    <sheetView zoomScale="75" zoomScaleNormal="75" workbookViewId="0" topLeftCell="A1">
      <selection activeCell="C31" sqref="C31"/>
    </sheetView>
  </sheetViews>
  <sheetFormatPr defaultColWidth="13.375" defaultRowHeight="13.5"/>
  <cols>
    <col min="1" max="1" width="13.375" style="2" customWidth="1"/>
    <col min="2" max="2" width="20.625" style="2" customWidth="1"/>
    <col min="3" max="5" width="14.625" style="2" customWidth="1"/>
    <col min="6" max="6" width="13.375" style="2" customWidth="1"/>
    <col min="7" max="7" width="14.625" style="2" customWidth="1"/>
    <col min="8" max="8" width="13.375" style="2" customWidth="1"/>
    <col min="9" max="9" width="14.625" style="2" customWidth="1"/>
    <col min="10" max="16384" width="13.375" style="2" customWidth="1"/>
  </cols>
  <sheetData>
    <row r="1" ht="17.25">
      <c r="A1" s="1"/>
    </row>
    <row r="6" ht="17.25">
      <c r="E6" s="4" t="s">
        <v>90</v>
      </c>
    </row>
    <row r="7" ht="17.25">
      <c r="C7" s="1" t="s">
        <v>91</v>
      </c>
    </row>
    <row r="8" ht="17.25">
      <c r="C8" s="4" t="s">
        <v>92</v>
      </c>
    </row>
    <row r="9" spans="2:9" ht="18" thickBot="1">
      <c r="B9" s="5"/>
      <c r="C9" s="5"/>
      <c r="D9" s="5"/>
      <c r="E9" s="5"/>
      <c r="F9" s="5"/>
      <c r="G9" s="5"/>
      <c r="H9" s="5"/>
      <c r="I9" s="5"/>
    </row>
    <row r="10" spans="3:9" ht="17.25">
      <c r="C10" s="12"/>
      <c r="D10" s="8" t="s">
        <v>93</v>
      </c>
      <c r="E10" s="9"/>
      <c r="F10" s="13" t="s">
        <v>94</v>
      </c>
      <c r="G10" s="9"/>
      <c r="H10" s="13" t="s">
        <v>95</v>
      </c>
      <c r="I10" s="9"/>
    </row>
    <row r="11" spans="3:9" ht="17.25">
      <c r="C11" s="98"/>
      <c r="D11" s="98"/>
      <c r="E11" s="28" t="s">
        <v>304</v>
      </c>
      <c r="F11" s="98"/>
      <c r="G11" s="28" t="s">
        <v>304</v>
      </c>
      <c r="H11" s="98"/>
      <c r="I11" s="28" t="s">
        <v>304</v>
      </c>
    </row>
    <row r="12" spans="2:9" ht="17.25">
      <c r="B12" s="9"/>
      <c r="C12" s="14" t="s">
        <v>305</v>
      </c>
      <c r="D12" s="14" t="s">
        <v>306</v>
      </c>
      <c r="E12" s="14" t="s">
        <v>307</v>
      </c>
      <c r="F12" s="14" t="s">
        <v>306</v>
      </c>
      <c r="G12" s="14" t="s">
        <v>307</v>
      </c>
      <c r="H12" s="14" t="s">
        <v>306</v>
      </c>
      <c r="I12" s="14" t="s">
        <v>307</v>
      </c>
    </row>
    <row r="13" spans="3:9" ht="17.25">
      <c r="C13" s="51" t="s">
        <v>97</v>
      </c>
      <c r="D13" s="52" t="s">
        <v>98</v>
      </c>
      <c r="E13" s="52" t="s">
        <v>99</v>
      </c>
      <c r="F13" s="52" t="s">
        <v>98</v>
      </c>
      <c r="G13" s="52" t="s">
        <v>99</v>
      </c>
      <c r="H13" s="52" t="s">
        <v>98</v>
      </c>
      <c r="I13" s="52" t="s">
        <v>99</v>
      </c>
    </row>
    <row r="14" spans="2:9" ht="17.25">
      <c r="B14" s="1" t="s">
        <v>101</v>
      </c>
      <c r="C14" s="31">
        <v>9836</v>
      </c>
      <c r="D14" s="17">
        <v>2431.9</v>
      </c>
      <c r="E14" s="17">
        <v>379276</v>
      </c>
      <c r="F14" s="15">
        <v>6</v>
      </c>
      <c r="G14" s="15">
        <v>856</v>
      </c>
      <c r="H14" s="15">
        <v>37.9</v>
      </c>
      <c r="I14" s="15">
        <v>5868</v>
      </c>
    </row>
    <row r="15" spans="2:9" ht="17.25">
      <c r="B15" s="1" t="s">
        <v>102</v>
      </c>
      <c r="C15" s="31">
        <v>9027</v>
      </c>
      <c r="D15" s="17">
        <v>1833.047</v>
      </c>
      <c r="E15" s="17">
        <v>323005.43200000003</v>
      </c>
      <c r="F15" s="15">
        <v>11.013</v>
      </c>
      <c r="G15" s="15">
        <v>2613.89</v>
      </c>
      <c r="H15" s="15">
        <v>160.299</v>
      </c>
      <c r="I15" s="15">
        <v>61050.28</v>
      </c>
    </row>
    <row r="16" spans="2:9" ht="17.25">
      <c r="B16" s="1" t="s">
        <v>103</v>
      </c>
      <c r="C16" s="7">
        <v>7014</v>
      </c>
      <c r="D16" s="17">
        <v>1386.3069999999998</v>
      </c>
      <c r="E16" s="17">
        <v>209731.66</v>
      </c>
      <c r="F16" s="2">
        <v>9.039</v>
      </c>
      <c r="G16" s="2">
        <v>1185.75</v>
      </c>
      <c r="H16" s="2">
        <v>12.228</v>
      </c>
      <c r="I16" s="2">
        <v>3022.8</v>
      </c>
    </row>
    <row r="17" spans="2:9" ht="17.25">
      <c r="B17" s="1" t="s">
        <v>104</v>
      </c>
      <c r="C17" s="16">
        <v>6296</v>
      </c>
      <c r="D17" s="17">
        <v>1150.558</v>
      </c>
      <c r="E17" s="17">
        <v>180209.08</v>
      </c>
      <c r="F17" s="17">
        <v>2.933</v>
      </c>
      <c r="G17" s="17">
        <v>597.95</v>
      </c>
      <c r="H17" s="17">
        <v>25.476</v>
      </c>
      <c r="I17" s="17">
        <v>9049.7</v>
      </c>
    </row>
    <row r="18" spans="2:9" ht="17.25">
      <c r="B18" s="1" t="s">
        <v>105</v>
      </c>
      <c r="C18" s="16">
        <v>5991</v>
      </c>
      <c r="D18" s="17">
        <v>1117</v>
      </c>
      <c r="E18" s="17">
        <v>179459</v>
      </c>
      <c r="F18" s="17">
        <v>9</v>
      </c>
      <c r="G18" s="17">
        <v>1831</v>
      </c>
      <c r="H18" s="17">
        <v>21</v>
      </c>
      <c r="I18" s="17">
        <v>6286</v>
      </c>
    </row>
    <row r="19" spans="2:9" ht="17.25">
      <c r="B19" s="1"/>
      <c r="C19" s="16"/>
      <c r="D19" s="17"/>
      <c r="E19" s="17"/>
      <c r="F19" s="17"/>
      <c r="G19" s="17"/>
      <c r="H19" s="17"/>
      <c r="I19" s="17"/>
    </row>
    <row r="20" spans="2:9" ht="17.25">
      <c r="B20" s="1" t="s">
        <v>106</v>
      </c>
      <c r="C20" s="16">
        <v>6183</v>
      </c>
      <c r="D20" s="17">
        <v>1237.4959999999999</v>
      </c>
      <c r="E20" s="17">
        <v>177983.42</v>
      </c>
      <c r="F20" s="17">
        <v>6.579000000000001</v>
      </c>
      <c r="G20" s="17">
        <v>1024.86</v>
      </c>
      <c r="H20" s="17">
        <v>13.757</v>
      </c>
      <c r="I20" s="17">
        <v>1885.93</v>
      </c>
    </row>
    <row r="21" spans="2:9" ht="17.25">
      <c r="B21" s="1" t="s">
        <v>107</v>
      </c>
      <c r="C21" s="16">
        <v>6088</v>
      </c>
      <c r="D21" s="17">
        <v>1181.45</v>
      </c>
      <c r="E21" s="17">
        <v>165794.29</v>
      </c>
      <c r="F21" s="17">
        <v>5.479</v>
      </c>
      <c r="G21" s="17">
        <v>1067.1</v>
      </c>
      <c r="H21" s="17">
        <v>4.268</v>
      </c>
      <c r="I21" s="17">
        <v>606.26</v>
      </c>
    </row>
    <row r="22" spans="1:9" ht="17.25">
      <c r="A22" s="37"/>
      <c r="B22" s="1" t="s">
        <v>108</v>
      </c>
      <c r="C22" s="16">
        <v>5623</v>
      </c>
      <c r="D22" s="17">
        <v>1032</v>
      </c>
      <c r="E22" s="17">
        <v>161249</v>
      </c>
      <c r="F22" s="17">
        <v>11</v>
      </c>
      <c r="G22" s="17">
        <v>3142</v>
      </c>
      <c r="H22" s="17">
        <v>25</v>
      </c>
      <c r="I22" s="17">
        <v>8586</v>
      </c>
    </row>
    <row r="23" spans="2:12" s="37" customFormat="1" ht="17.25">
      <c r="B23" s="1" t="s">
        <v>237</v>
      </c>
      <c r="C23" s="16">
        <v>5857</v>
      </c>
      <c r="D23" s="17">
        <v>1201.978</v>
      </c>
      <c r="E23" s="17">
        <v>187528.53</v>
      </c>
      <c r="F23" s="17">
        <v>30.165</v>
      </c>
      <c r="G23" s="17">
        <v>12032</v>
      </c>
      <c r="H23" s="17">
        <v>2.135</v>
      </c>
      <c r="I23" s="17">
        <v>397.23</v>
      </c>
      <c r="J23" s="2"/>
      <c r="K23" s="2"/>
      <c r="L23" s="2"/>
    </row>
    <row r="24" spans="2:12" s="37" customFormat="1" ht="17.25">
      <c r="B24" s="1" t="s">
        <v>344</v>
      </c>
      <c r="C24" s="16">
        <v>5360</v>
      </c>
      <c r="D24" s="17">
        <v>1031.88</v>
      </c>
      <c r="E24" s="17">
        <v>174036.13</v>
      </c>
      <c r="F24" s="17">
        <v>4.86</v>
      </c>
      <c r="G24" s="17">
        <v>1367.6</v>
      </c>
      <c r="H24" s="17">
        <v>12.522</v>
      </c>
      <c r="I24" s="17">
        <v>2909.48</v>
      </c>
      <c r="J24" s="2"/>
      <c r="K24" s="2"/>
      <c r="L24" s="2"/>
    </row>
    <row r="25" spans="2:12" s="37" customFormat="1" ht="17.25">
      <c r="B25" s="1"/>
      <c r="C25" s="16"/>
      <c r="D25" s="17"/>
      <c r="E25" s="17"/>
      <c r="F25" s="17"/>
      <c r="G25" s="17"/>
      <c r="H25" s="17"/>
      <c r="I25" s="17"/>
      <c r="J25" s="2"/>
      <c r="K25" s="2"/>
      <c r="L25" s="2"/>
    </row>
    <row r="26" spans="2:12" s="37" customFormat="1" ht="17.25">
      <c r="B26" s="1" t="s">
        <v>376</v>
      </c>
      <c r="C26" s="16">
        <f>SUM(C28:C40)</f>
        <v>5059</v>
      </c>
      <c r="D26" s="17">
        <f aca="true" t="shared" si="0" ref="D26:I26">SUM(D28:D40)</f>
        <v>970</v>
      </c>
      <c r="E26" s="17">
        <f t="shared" si="0"/>
        <v>152390</v>
      </c>
      <c r="F26" s="17">
        <f t="shared" si="0"/>
        <v>2</v>
      </c>
      <c r="G26" s="17">
        <f t="shared" si="0"/>
        <v>541</v>
      </c>
      <c r="H26" s="17">
        <f t="shared" si="0"/>
        <v>19</v>
      </c>
      <c r="I26" s="17">
        <f t="shared" si="0"/>
        <v>3641</v>
      </c>
      <c r="J26" s="2"/>
      <c r="K26" s="2"/>
      <c r="L26" s="2"/>
    </row>
    <row r="27" spans="1:12" s="37" customFormat="1" ht="17.25">
      <c r="A27" s="2"/>
      <c r="B27" s="2"/>
      <c r="C27" s="7"/>
      <c r="D27" s="2"/>
      <c r="E27" s="2"/>
      <c r="F27" s="2"/>
      <c r="G27" s="2"/>
      <c r="H27" s="2"/>
      <c r="I27" s="2"/>
      <c r="J27" s="2"/>
      <c r="K27" s="2"/>
      <c r="L27" s="2"/>
    </row>
    <row r="28" spans="2:9" ht="17.25">
      <c r="B28" s="21" t="s">
        <v>377</v>
      </c>
      <c r="C28" s="31">
        <v>394</v>
      </c>
      <c r="D28" s="17">
        <v>95</v>
      </c>
      <c r="E28" s="17">
        <v>12569</v>
      </c>
      <c r="F28" s="35">
        <v>0</v>
      </c>
      <c r="G28" s="35">
        <v>0</v>
      </c>
      <c r="H28" s="15">
        <v>0</v>
      </c>
      <c r="I28" s="15">
        <v>1</v>
      </c>
    </row>
    <row r="29" spans="2:9" ht="17.25">
      <c r="B29" s="21" t="s">
        <v>378</v>
      </c>
      <c r="C29" s="31">
        <v>461</v>
      </c>
      <c r="D29" s="17">
        <v>88</v>
      </c>
      <c r="E29" s="17">
        <v>11312</v>
      </c>
      <c r="F29" s="50">
        <v>0</v>
      </c>
      <c r="G29" s="50">
        <v>0</v>
      </c>
      <c r="H29" s="2">
        <v>4</v>
      </c>
      <c r="I29" s="2">
        <v>110</v>
      </c>
    </row>
    <row r="30" spans="2:9" ht="17.25">
      <c r="B30" s="21" t="s">
        <v>379</v>
      </c>
      <c r="C30" s="31">
        <v>368</v>
      </c>
      <c r="D30" s="17">
        <v>86</v>
      </c>
      <c r="E30" s="17">
        <v>12395</v>
      </c>
      <c r="F30" s="35">
        <v>1</v>
      </c>
      <c r="G30" s="35">
        <v>304</v>
      </c>
      <c r="H30" s="44">
        <v>0</v>
      </c>
      <c r="I30" s="44">
        <v>15</v>
      </c>
    </row>
    <row r="31" spans="2:9" ht="17.25">
      <c r="B31" s="21" t="s">
        <v>380</v>
      </c>
      <c r="C31" s="31">
        <v>379</v>
      </c>
      <c r="D31" s="17">
        <v>67</v>
      </c>
      <c r="E31" s="17">
        <v>10372</v>
      </c>
      <c r="F31" s="44">
        <v>0</v>
      </c>
      <c r="G31" s="44">
        <v>112</v>
      </c>
      <c r="H31" s="50">
        <v>0</v>
      </c>
      <c r="I31" s="50">
        <v>0</v>
      </c>
    </row>
    <row r="32" spans="2:9" ht="17.25">
      <c r="B32" s="21" t="s">
        <v>381</v>
      </c>
      <c r="C32" s="31">
        <v>369</v>
      </c>
      <c r="D32" s="17">
        <v>61</v>
      </c>
      <c r="E32" s="17">
        <v>8864</v>
      </c>
      <c r="F32" s="35">
        <v>0</v>
      </c>
      <c r="G32" s="35">
        <v>0</v>
      </c>
      <c r="H32" s="50">
        <v>1</v>
      </c>
      <c r="I32" s="50">
        <v>87</v>
      </c>
    </row>
    <row r="33" spans="2:9" ht="17.25">
      <c r="B33" s="21" t="s">
        <v>382</v>
      </c>
      <c r="C33" s="31">
        <v>417</v>
      </c>
      <c r="D33" s="17">
        <v>75</v>
      </c>
      <c r="E33" s="17">
        <v>12742</v>
      </c>
      <c r="F33" s="35">
        <v>0</v>
      </c>
      <c r="G33" s="35">
        <v>0</v>
      </c>
      <c r="H33" s="50">
        <v>10</v>
      </c>
      <c r="I33" s="50">
        <v>2836</v>
      </c>
    </row>
    <row r="34" spans="2:9" ht="17.25">
      <c r="B34" s="21"/>
      <c r="C34" s="31"/>
      <c r="D34" s="17"/>
      <c r="E34" s="17"/>
      <c r="F34" s="50"/>
      <c r="G34" s="50"/>
      <c r="H34" s="15"/>
      <c r="I34" s="15"/>
    </row>
    <row r="35" spans="2:9" ht="17.25">
      <c r="B35" s="21" t="s">
        <v>383</v>
      </c>
      <c r="C35" s="31">
        <v>500</v>
      </c>
      <c r="D35" s="17">
        <v>81</v>
      </c>
      <c r="E35" s="17">
        <v>13239</v>
      </c>
      <c r="F35" s="50">
        <v>0</v>
      </c>
      <c r="G35" s="50">
        <v>0</v>
      </c>
      <c r="H35" s="44">
        <v>2</v>
      </c>
      <c r="I35" s="44">
        <v>385</v>
      </c>
    </row>
    <row r="36" spans="2:9" ht="17.25">
      <c r="B36" s="21" t="s">
        <v>384</v>
      </c>
      <c r="C36" s="31">
        <v>497</v>
      </c>
      <c r="D36" s="17">
        <v>99</v>
      </c>
      <c r="E36" s="17">
        <v>15139</v>
      </c>
      <c r="F36" s="35">
        <v>0</v>
      </c>
      <c r="G36" s="35">
        <v>0</v>
      </c>
      <c r="H36" s="35">
        <v>0</v>
      </c>
      <c r="I36" s="35">
        <v>0</v>
      </c>
    </row>
    <row r="37" spans="2:9" ht="17.25">
      <c r="B37" s="21" t="s">
        <v>385</v>
      </c>
      <c r="C37" s="31">
        <v>483</v>
      </c>
      <c r="D37" s="17">
        <v>88</v>
      </c>
      <c r="E37" s="17">
        <v>13907</v>
      </c>
      <c r="F37" s="35">
        <v>0</v>
      </c>
      <c r="G37" s="35">
        <v>0</v>
      </c>
      <c r="H37" s="50">
        <v>0</v>
      </c>
      <c r="I37" s="50">
        <v>12</v>
      </c>
    </row>
    <row r="38" spans="2:9" ht="17.25">
      <c r="B38" s="21" t="s">
        <v>387</v>
      </c>
      <c r="C38" s="31">
        <v>345</v>
      </c>
      <c r="D38" s="17">
        <v>67</v>
      </c>
      <c r="E38" s="17">
        <v>16138</v>
      </c>
      <c r="F38" s="35">
        <v>0</v>
      </c>
      <c r="G38" s="35">
        <v>0</v>
      </c>
      <c r="H38" s="50">
        <v>2</v>
      </c>
      <c r="I38" s="50">
        <v>130</v>
      </c>
    </row>
    <row r="39" spans="2:9" ht="17.25">
      <c r="B39" s="21" t="s">
        <v>386</v>
      </c>
      <c r="C39" s="31">
        <v>445</v>
      </c>
      <c r="D39" s="17">
        <v>93</v>
      </c>
      <c r="E39" s="17">
        <v>13592</v>
      </c>
      <c r="F39" s="35">
        <v>1</v>
      </c>
      <c r="G39" s="35">
        <v>120</v>
      </c>
      <c r="H39" s="44">
        <v>0</v>
      </c>
      <c r="I39" s="15">
        <v>65</v>
      </c>
    </row>
    <row r="40" spans="2:9" ht="17.25">
      <c r="B40" s="21" t="s">
        <v>388</v>
      </c>
      <c r="C40" s="31">
        <v>401</v>
      </c>
      <c r="D40" s="17">
        <v>70</v>
      </c>
      <c r="E40" s="17">
        <v>12121</v>
      </c>
      <c r="F40" s="50">
        <v>0</v>
      </c>
      <c r="G40" s="50">
        <v>5</v>
      </c>
      <c r="H40" s="44">
        <v>0</v>
      </c>
      <c r="I40" s="15">
        <v>0</v>
      </c>
    </row>
    <row r="41" spans="2:10" ht="18" thickBot="1">
      <c r="B41" s="5"/>
      <c r="C41" s="22" t="s">
        <v>109</v>
      </c>
      <c r="D41" s="5" t="s">
        <v>109</v>
      </c>
      <c r="E41" s="5" t="s">
        <v>109</v>
      </c>
      <c r="F41" s="5" t="s">
        <v>109</v>
      </c>
      <c r="G41" s="5" t="s">
        <v>109</v>
      </c>
      <c r="H41" s="5" t="s">
        <v>109</v>
      </c>
      <c r="I41" s="5" t="s">
        <v>109</v>
      </c>
      <c r="J41" s="5"/>
    </row>
    <row r="42" spans="3:10" ht="17.25">
      <c r="C42" s="13" t="s">
        <v>110</v>
      </c>
      <c r="D42" s="9"/>
      <c r="E42" s="13" t="s">
        <v>111</v>
      </c>
      <c r="F42" s="9"/>
      <c r="G42" s="13" t="s">
        <v>112</v>
      </c>
      <c r="H42" s="9"/>
      <c r="I42" s="13" t="s">
        <v>113</v>
      </c>
      <c r="J42" s="9"/>
    </row>
    <row r="43" spans="3:10" ht="17.25">
      <c r="C43" s="98"/>
      <c r="D43" s="28" t="s">
        <v>308</v>
      </c>
      <c r="E43" s="98"/>
      <c r="F43" s="28" t="s">
        <v>308</v>
      </c>
      <c r="G43" s="98"/>
      <c r="H43" s="28" t="s">
        <v>308</v>
      </c>
      <c r="I43" s="98"/>
      <c r="J43" s="28" t="s">
        <v>308</v>
      </c>
    </row>
    <row r="44" spans="2:10" ht="17.25">
      <c r="B44" s="9"/>
      <c r="C44" s="14" t="s">
        <v>309</v>
      </c>
      <c r="D44" s="14" t="s">
        <v>310</v>
      </c>
      <c r="E44" s="14" t="s">
        <v>309</v>
      </c>
      <c r="F44" s="14" t="s">
        <v>310</v>
      </c>
      <c r="G44" s="14" t="s">
        <v>309</v>
      </c>
      <c r="H44" s="14" t="s">
        <v>310</v>
      </c>
      <c r="I44" s="14" t="s">
        <v>309</v>
      </c>
      <c r="J44" s="14" t="s">
        <v>310</v>
      </c>
    </row>
    <row r="45" spans="3:10" ht="17.25">
      <c r="C45" s="51" t="s">
        <v>98</v>
      </c>
      <c r="D45" s="52" t="s">
        <v>99</v>
      </c>
      <c r="E45" s="52" t="s">
        <v>98</v>
      </c>
      <c r="F45" s="52" t="s">
        <v>99</v>
      </c>
      <c r="G45" s="52" t="s">
        <v>98</v>
      </c>
      <c r="H45" s="52" t="s">
        <v>99</v>
      </c>
      <c r="I45" s="52" t="s">
        <v>98</v>
      </c>
      <c r="J45" s="52" t="s">
        <v>99</v>
      </c>
    </row>
    <row r="46" spans="2:10" ht="17.25">
      <c r="B46" s="1" t="s">
        <v>101</v>
      </c>
      <c r="C46" s="31">
        <v>84.7</v>
      </c>
      <c r="D46" s="15">
        <v>14264</v>
      </c>
      <c r="E46" s="15">
        <v>1146.4</v>
      </c>
      <c r="F46" s="15">
        <v>198115</v>
      </c>
      <c r="G46" s="15">
        <v>111.9</v>
      </c>
      <c r="H46" s="15">
        <v>15991</v>
      </c>
      <c r="I46" s="15">
        <v>1045</v>
      </c>
      <c r="J46" s="15">
        <v>144182</v>
      </c>
    </row>
    <row r="47" spans="2:10" ht="17.25">
      <c r="B47" s="1" t="s">
        <v>102</v>
      </c>
      <c r="C47" s="31">
        <v>111.877</v>
      </c>
      <c r="D47" s="15">
        <v>30243.12</v>
      </c>
      <c r="E47" s="15">
        <v>519.791</v>
      </c>
      <c r="F47" s="15">
        <v>68407.39</v>
      </c>
      <c r="G47" s="15">
        <v>92.39</v>
      </c>
      <c r="H47" s="15">
        <v>14136.352</v>
      </c>
      <c r="I47" s="15">
        <v>937.677</v>
      </c>
      <c r="J47" s="15">
        <v>146554.4</v>
      </c>
    </row>
    <row r="48" spans="2:10" ht="17.25">
      <c r="B48" s="1" t="s">
        <v>103</v>
      </c>
      <c r="C48" s="7">
        <v>67.706</v>
      </c>
      <c r="D48" s="2">
        <v>14371.63</v>
      </c>
      <c r="E48" s="2">
        <v>451.419</v>
      </c>
      <c r="F48" s="2">
        <v>50304.38</v>
      </c>
      <c r="G48" s="2">
        <v>87.703</v>
      </c>
      <c r="H48" s="2">
        <v>17054.9</v>
      </c>
      <c r="I48" s="2">
        <v>758.212</v>
      </c>
      <c r="J48" s="2">
        <v>123792.2</v>
      </c>
    </row>
    <row r="49" spans="2:10" ht="17.25">
      <c r="B49" s="1" t="s">
        <v>104</v>
      </c>
      <c r="C49" s="16">
        <v>54.27</v>
      </c>
      <c r="D49" s="17">
        <v>10637.11</v>
      </c>
      <c r="E49" s="17">
        <v>322.674</v>
      </c>
      <c r="F49" s="17">
        <v>39044.58</v>
      </c>
      <c r="G49" s="17">
        <v>72.187</v>
      </c>
      <c r="H49" s="17">
        <v>13855.91</v>
      </c>
      <c r="I49" s="17">
        <v>673.018</v>
      </c>
      <c r="J49" s="17">
        <v>107023.83</v>
      </c>
    </row>
    <row r="50" spans="2:10" ht="17.25">
      <c r="B50" s="1" t="s">
        <v>105</v>
      </c>
      <c r="C50" s="16">
        <v>96</v>
      </c>
      <c r="D50" s="17">
        <v>25091</v>
      </c>
      <c r="E50" s="17">
        <v>200</v>
      </c>
      <c r="F50" s="17">
        <v>25437</v>
      </c>
      <c r="G50" s="17">
        <v>99</v>
      </c>
      <c r="H50" s="17">
        <v>15624</v>
      </c>
      <c r="I50" s="17">
        <v>693</v>
      </c>
      <c r="J50" s="17">
        <v>105189</v>
      </c>
    </row>
    <row r="51" spans="2:10" ht="17.25">
      <c r="B51" s="1"/>
      <c r="C51" s="16"/>
      <c r="D51" s="17"/>
      <c r="E51" s="17"/>
      <c r="F51" s="17"/>
      <c r="G51" s="17"/>
      <c r="H51" s="17"/>
      <c r="I51" s="17"/>
      <c r="J51" s="17"/>
    </row>
    <row r="52" spans="2:10" ht="17.25">
      <c r="B52" s="1" t="s">
        <v>106</v>
      </c>
      <c r="C52" s="16">
        <v>94.39899999999999</v>
      </c>
      <c r="D52" s="17">
        <v>9826.15</v>
      </c>
      <c r="E52" s="17">
        <v>348.14099999999996</v>
      </c>
      <c r="F52" s="17">
        <v>42913.41</v>
      </c>
      <c r="G52" s="17">
        <v>96.675</v>
      </c>
      <c r="H52" s="17">
        <v>16649.28</v>
      </c>
      <c r="I52" s="17">
        <v>677.945</v>
      </c>
      <c r="J52" s="17">
        <v>105683.79</v>
      </c>
    </row>
    <row r="53" spans="2:10" ht="17.25">
      <c r="B53" s="1" t="s">
        <v>107</v>
      </c>
      <c r="C53" s="16">
        <v>39.425999999999995</v>
      </c>
      <c r="D53" s="17">
        <v>7715.63</v>
      </c>
      <c r="E53" s="17">
        <v>400.499</v>
      </c>
      <c r="F53" s="17">
        <v>39912.06</v>
      </c>
      <c r="G53" s="17">
        <v>96.65</v>
      </c>
      <c r="H53" s="17">
        <v>16905.82</v>
      </c>
      <c r="I53" s="17">
        <v>635.128</v>
      </c>
      <c r="J53" s="17">
        <v>99587.42</v>
      </c>
    </row>
    <row r="54" spans="1:10" ht="17.25">
      <c r="A54" s="37"/>
      <c r="B54" s="1" t="s">
        <v>108</v>
      </c>
      <c r="C54" s="16">
        <v>43</v>
      </c>
      <c r="D54" s="17">
        <v>8612</v>
      </c>
      <c r="E54" s="17">
        <v>304</v>
      </c>
      <c r="F54" s="17">
        <v>36303</v>
      </c>
      <c r="G54" s="17">
        <v>33</v>
      </c>
      <c r="H54" s="17">
        <v>6935</v>
      </c>
      <c r="I54" s="17">
        <v>618</v>
      </c>
      <c r="J54" s="17">
        <v>97671</v>
      </c>
    </row>
    <row r="55" spans="1:10" ht="17.25">
      <c r="A55" s="37"/>
      <c r="B55" s="1" t="s">
        <v>237</v>
      </c>
      <c r="C55" s="16">
        <v>53.886</v>
      </c>
      <c r="D55" s="17">
        <v>11558</v>
      </c>
      <c r="E55" s="17">
        <v>398.986</v>
      </c>
      <c r="F55" s="17">
        <v>47625.86</v>
      </c>
      <c r="G55" s="17">
        <v>87.465</v>
      </c>
      <c r="H55" s="17">
        <v>16068.88</v>
      </c>
      <c r="I55" s="17">
        <v>629.341</v>
      </c>
      <c r="J55" s="17">
        <v>99846.45</v>
      </c>
    </row>
    <row r="56" spans="1:10" ht="17.25">
      <c r="A56" s="37"/>
      <c r="B56" s="1" t="s">
        <v>344</v>
      </c>
      <c r="C56" s="16">
        <v>37.241</v>
      </c>
      <c r="D56" s="17">
        <v>8063.48</v>
      </c>
      <c r="E56" s="17">
        <v>318.323</v>
      </c>
      <c r="F56" s="17">
        <v>40039.17</v>
      </c>
      <c r="G56" s="17">
        <v>114.021</v>
      </c>
      <c r="H56" s="17">
        <v>3385.24</v>
      </c>
      <c r="I56" s="17">
        <v>544.913</v>
      </c>
      <c r="J56" s="17">
        <v>87771.16</v>
      </c>
    </row>
    <row r="57" spans="1:10" ht="17.25">
      <c r="A57" s="37"/>
      <c r="B57" s="1"/>
      <c r="C57" s="16"/>
      <c r="D57" s="17"/>
      <c r="E57" s="17"/>
      <c r="F57" s="17"/>
      <c r="G57" s="17"/>
      <c r="H57" s="17"/>
      <c r="I57" s="17"/>
      <c r="J57" s="17"/>
    </row>
    <row r="58" spans="1:10" ht="17.25">
      <c r="A58" s="37"/>
      <c r="B58" s="1" t="s">
        <v>376</v>
      </c>
      <c r="C58" s="16">
        <f>SUM(C60:C72)</f>
        <v>39</v>
      </c>
      <c r="D58" s="17">
        <f aca="true" t="shared" si="1" ref="D58:J58">SUM(D60:D72)</f>
        <v>8694</v>
      </c>
      <c r="E58" s="17">
        <f t="shared" si="1"/>
        <v>296</v>
      </c>
      <c r="F58" s="17">
        <f t="shared" si="1"/>
        <v>37009</v>
      </c>
      <c r="G58" s="17">
        <f t="shared" si="1"/>
        <v>87</v>
      </c>
      <c r="H58" s="17">
        <f t="shared" si="1"/>
        <v>17164</v>
      </c>
      <c r="I58" s="17">
        <f t="shared" si="1"/>
        <v>527</v>
      </c>
      <c r="J58" s="17">
        <f t="shared" si="1"/>
        <v>85340</v>
      </c>
    </row>
    <row r="59" spans="1:12" s="37" customFormat="1" ht="17.25">
      <c r="A59" s="2"/>
      <c r="B59" s="2"/>
      <c r="C59" s="7"/>
      <c r="D59" s="2"/>
      <c r="E59" s="2"/>
      <c r="F59" s="2"/>
      <c r="G59" s="2"/>
      <c r="H59" s="2"/>
      <c r="I59" s="2"/>
      <c r="J59" s="2"/>
      <c r="K59" s="2"/>
      <c r="L59" s="2"/>
    </row>
    <row r="60" spans="1:12" s="37" customFormat="1" ht="17.25">
      <c r="A60" s="2"/>
      <c r="B60" s="21" t="s">
        <v>377</v>
      </c>
      <c r="C60" s="31">
        <v>2</v>
      </c>
      <c r="D60" s="15">
        <v>153</v>
      </c>
      <c r="E60" s="15">
        <v>47</v>
      </c>
      <c r="F60" s="15">
        <v>4895</v>
      </c>
      <c r="G60" s="15">
        <v>8</v>
      </c>
      <c r="H60" s="15">
        <v>1186</v>
      </c>
      <c r="I60" s="15">
        <v>39</v>
      </c>
      <c r="J60" s="15">
        <v>6335</v>
      </c>
      <c r="K60" s="2"/>
      <c r="L60" s="2"/>
    </row>
    <row r="61" spans="2:10" ht="17.25">
      <c r="B61" s="21" t="s">
        <v>378</v>
      </c>
      <c r="C61" s="31">
        <v>2</v>
      </c>
      <c r="D61" s="15">
        <v>326</v>
      </c>
      <c r="E61" s="15">
        <v>15</v>
      </c>
      <c r="F61" s="15">
        <v>1610</v>
      </c>
      <c r="G61" s="15">
        <v>22</v>
      </c>
      <c r="H61" s="15">
        <v>1866</v>
      </c>
      <c r="I61" s="15">
        <v>46</v>
      </c>
      <c r="J61" s="15">
        <v>7401</v>
      </c>
    </row>
    <row r="62" spans="2:10" ht="17.25">
      <c r="B62" s="21" t="s">
        <v>379</v>
      </c>
      <c r="C62" s="61">
        <v>3</v>
      </c>
      <c r="D62" s="15">
        <v>727</v>
      </c>
      <c r="E62" s="15">
        <v>38</v>
      </c>
      <c r="F62" s="15">
        <v>4363</v>
      </c>
      <c r="G62" s="15">
        <v>5</v>
      </c>
      <c r="H62" s="15">
        <v>1153</v>
      </c>
      <c r="I62" s="15">
        <v>39</v>
      </c>
      <c r="J62" s="15">
        <v>5833</v>
      </c>
    </row>
    <row r="63" spans="2:10" ht="17.25">
      <c r="B63" s="21" t="s">
        <v>380</v>
      </c>
      <c r="C63" s="31">
        <v>8</v>
      </c>
      <c r="D63" s="15">
        <v>1560</v>
      </c>
      <c r="E63" s="15">
        <v>18</v>
      </c>
      <c r="F63" s="15">
        <v>2186</v>
      </c>
      <c r="G63" s="15">
        <v>3</v>
      </c>
      <c r="H63" s="15">
        <v>547</v>
      </c>
      <c r="I63" s="15">
        <v>37</v>
      </c>
      <c r="J63" s="15">
        <v>5966</v>
      </c>
    </row>
    <row r="64" spans="2:10" ht="17.25">
      <c r="B64" s="21" t="s">
        <v>381</v>
      </c>
      <c r="C64" s="31">
        <v>0</v>
      </c>
      <c r="D64" s="15">
        <v>54</v>
      </c>
      <c r="E64" s="15">
        <v>19</v>
      </c>
      <c r="F64" s="15">
        <v>2083</v>
      </c>
      <c r="G64" s="15">
        <v>0</v>
      </c>
      <c r="H64" s="15">
        <v>40</v>
      </c>
      <c r="I64" s="15">
        <v>41</v>
      </c>
      <c r="J64" s="15">
        <v>6600</v>
      </c>
    </row>
    <row r="65" spans="2:10" ht="17.25">
      <c r="B65" s="21" t="s">
        <v>382</v>
      </c>
      <c r="C65" s="31">
        <v>0</v>
      </c>
      <c r="D65" s="15">
        <v>42</v>
      </c>
      <c r="E65" s="15">
        <v>18</v>
      </c>
      <c r="F65" s="15">
        <v>2316</v>
      </c>
      <c r="G65" s="15">
        <v>2</v>
      </c>
      <c r="H65" s="15">
        <v>216</v>
      </c>
      <c r="I65" s="15">
        <v>45</v>
      </c>
      <c r="J65" s="15">
        <v>7332</v>
      </c>
    </row>
    <row r="66" spans="2:10" ht="17.25">
      <c r="B66" s="21"/>
      <c r="C66" s="31"/>
      <c r="D66" s="15"/>
      <c r="E66" s="15"/>
      <c r="F66" s="15"/>
      <c r="G66" s="15"/>
      <c r="H66" s="15"/>
      <c r="I66" s="15"/>
      <c r="J66" s="15"/>
    </row>
    <row r="67" spans="2:10" ht="17.25">
      <c r="B67" s="21" t="s">
        <v>383</v>
      </c>
      <c r="C67" s="31">
        <v>3</v>
      </c>
      <c r="D67" s="15">
        <v>911</v>
      </c>
      <c r="E67" s="15">
        <v>18</v>
      </c>
      <c r="F67" s="15">
        <v>2300</v>
      </c>
      <c r="G67" s="15">
        <v>4</v>
      </c>
      <c r="H67" s="15">
        <v>762</v>
      </c>
      <c r="I67" s="15">
        <v>54</v>
      </c>
      <c r="J67" s="15">
        <v>8881</v>
      </c>
    </row>
    <row r="68" spans="2:10" ht="17.25">
      <c r="B68" s="21" t="s">
        <v>384</v>
      </c>
      <c r="C68" s="31">
        <v>5</v>
      </c>
      <c r="D68" s="15">
        <v>1110</v>
      </c>
      <c r="E68" s="15">
        <v>31</v>
      </c>
      <c r="F68" s="15">
        <v>4159</v>
      </c>
      <c r="G68" s="15">
        <v>13</v>
      </c>
      <c r="H68" s="15">
        <v>1629</v>
      </c>
      <c r="I68" s="15">
        <v>50</v>
      </c>
      <c r="J68" s="15">
        <v>8240</v>
      </c>
    </row>
    <row r="69" spans="2:10" ht="17.25">
      <c r="B69" s="21" t="s">
        <v>385</v>
      </c>
      <c r="C69" s="31">
        <v>5</v>
      </c>
      <c r="D69" s="15">
        <v>1282</v>
      </c>
      <c r="E69" s="15">
        <v>21</v>
      </c>
      <c r="F69" s="15">
        <v>3015</v>
      </c>
      <c r="G69" s="15">
        <v>10</v>
      </c>
      <c r="H69" s="15">
        <v>1210</v>
      </c>
      <c r="I69" s="15">
        <v>52</v>
      </c>
      <c r="J69" s="15">
        <v>8388</v>
      </c>
    </row>
    <row r="70" spans="2:10" ht="17.25">
      <c r="B70" s="21" t="s">
        <v>387</v>
      </c>
      <c r="C70" s="31">
        <v>1</v>
      </c>
      <c r="D70" s="15">
        <v>149</v>
      </c>
      <c r="E70" s="15">
        <v>24</v>
      </c>
      <c r="F70" s="15">
        <v>3619</v>
      </c>
      <c r="G70" s="15">
        <v>5</v>
      </c>
      <c r="H70" s="15">
        <v>6435</v>
      </c>
      <c r="I70" s="15">
        <v>35</v>
      </c>
      <c r="J70" s="15">
        <v>5804</v>
      </c>
    </row>
    <row r="71" spans="2:10" ht="17.25">
      <c r="B71" s="21" t="s">
        <v>386</v>
      </c>
      <c r="C71" s="31">
        <v>4</v>
      </c>
      <c r="D71" s="15">
        <v>1052</v>
      </c>
      <c r="E71" s="15">
        <v>30</v>
      </c>
      <c r="F71" s="15">
        <v>3346</v>
      </c>
      <c r="G71" s="15">
        <v>12</v>
      </c>
      <c r="H71" s="15">
        <v>1609</v>
      </c>
      <c r="I71" s="15">
        <v>46</v>
      </c>
      <c r="J71" s="15">
        <v>7401</v>
      </c>
    </row>
    <row r="72" spans="2:10" ht="17.25">
      <c r="B72" s="21" t="s">
        <v>388</v>
      </c>
      <c r="C72" s="31">
        <v>6</v>
      </c>
      <c r="D72" s="15">
        <v>1328</v>
      </c>
      <c r="E72" s="15">
        <v>17</v>
      </c>
      <c r="F72" s="15">
        <v>3117</v>
      </c>
      <c r="G72" s="15">
        <v>3</v>
      </c>
      <c r="H72" s="15">
        <v>511</v>
      </c>
      <c r="I72" s="15">
        <v>43</v>
      </c>
      <c r="J72" s="15">
        <v>7159</v>
      </c>
    </row>
    <row r="73" spans="2:10" ht="18" thickBot="1">
      <c r="B73" s="5"/>
      <c r="C73" s="22"/>
      <c r="D73" s="5"/>
      <c r="E73" s="5"/>
      <c r="F73" s="5"/>
      <c r="G73" s="5"/>
      <c r="H73" s="5"/>
      <c r="I73" s="5"/>
      <c r="J73" s="5"/>
    </row>
    <row r="74" ht="17.25">
      <c r="C74" s="1" t="s">
        <v>114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75"/>
  <sheetViews>
    <sheetView zoomScale="75" zoomScaleNormal="75" workbookViewId="0" topLeftCell="A1">
      <selection activeCell="C58" sqref="C58"/>
    </sheetView>
  </sheetViews>
  <sheetFormatPr defaultColWidth="10.875" defaultRowHeight="13.5"/>
  <cols>
    <col min="1" max="1" width="13.375" style="2" customWidth="1"/>
    <col min="2" max="2" width="21.00390625" style="2" customWidth="1"/>
    <col min="3" max="6" width="12.125" style="2" customWidth="1"/>
    <col min="7" max="7" width="11.00390625" style="2" bestFit="1" customWidth="1"/>
    <col min="8" max="8" width="12.125" style="2" customWidth="1"/>
    <col min="9" max="9" width="11.00390625" style="2" bestFit="1" customWidth="1"/>
    <col min="10" max="10" width="11.125" style="2" bestFit="1" customWidth="1"/>
    <col min="11" max="11" width="11.00390625" style="2" bestFit="1" customWidth="1"/>
    <col min="12" max="12" width="11.125" style="2" bestFit="1" customWidth="1"/>
    <col min="13" max="16384" width="10.875" style="2" customWidth="1"/>
  </cols>
  <sheetData>
    <row r="1" ht="17.25">
      <c r="A1" s="1"/>
    </row>
    <row r="4" spans="1:4" ht="17.25">
      <c r="A4" s="45"/>
      <c r="D4" s="45"/>
    </row>
    <row r="5" spans="1:4" ht="17.25">
      <c r="A5" s="45"/>
      <c r="D5" s="45"/>
    </row>
    <row r="6" spans="1:5" ht="17.25">
      <c r="A6" s="45"/>
      <c r="E6" s="4" t="s">
        <v>90</v>
      </c>
    </row>
    <row r="7" spans="1:3" ht="17.25">
      <c r="A7" s="45"/>
      <c r="C7" s="1" t="s">
        <v>115</v>
      </c>
    </row>
    <row r="8" spans="1:12" ht="17.25">
      <c r="A8" s="45"/>
      <c r="B8" s="45"/>
      <c r="C8" s="4" t="s">
        <v>116</v>
      </c>
      <c r="F8" s="45"/>
      <c r="G8" s="45"/>
      <c r="H8" s="45"/>
      <c r="I8" s="45"/>
      <c r="J8" s="45"/>
      <c r="K8" s="45"/>
      <c r="L8" s="45"/>
    </row>
    <row r="9" spans="1:12" ht="18" thickBot="1">
      <c r="A9" s="45"/>
      <c r="B9" s="48"/>
      <c r="C9" s="5"/>
      <c r="D9" s="5"/>
      <c r="E9" s="5"/>
      <c r="F9" s="48"/>
      <c r="G9" s="48"/>
      <c r="H9" s="48"/>
      <c r="I9" s="48"/>
      <c r="J9" s="48"/>
      <c r="K9" s="48"/>
      <c r="L9" s="48"/>
    </row>
    <row r="10" spans="3:12" ht="17.25">
      <c r="C10" s="13" t="s">
        <v>117</v>
      </c>
      <c r="D10" s="9"/>
      <c r="E10" s="13" t="s">
        <v>118</v>
      </c>
      <c r="F10" s="49"/>
      <c r="G10" s="13" t="s">
        <v>119</v>
      </c>
      <c r="H10" s="49"/>
      <c r="I10" s="13" t="s">
        <v>120</v>
      </c>
      <c r="J10" s="49"/>
      <c r="K10" s="13" t="s">
        <v>121</v>
      </c>
      <c r="L10" s="49"/>
    </row>
    <row r="11" spans="3:12" ht="17.25">
      <c r="C11" s="98"/>
      <c r="D11" s="28" t="s">
        <v>311</v>
      </c>
      <c r="E11" s="98"/>
      <c r="F11" s="28" t="s">
        <v>311</v>
      </c>
      <c r="G11" s="98"/>
      <c r="H11" s="28" t="s">
        <v>311</v>
      </c>
      <c r="I11" s="98"/>
      <c r="J11" s="28" t="s">
        <v>311</v>
      </c>
      <c r="K11" s="98"/>
      <c r="L11" s="28" t="s">
        <v>311</v>
      </c>
    </row>
    <row r="12" spans="2:12" ht="17.25">
      <c r="B12" s="9"/>
      <c r="C12" s="14" t="s">
        <v>312</v>
      </c>
      <c r="D12" s="14" t="s">
        <v>313</v>
      </c>
      <c r="E12" s="14" t="s">
        <v>314</v>
      </c>
      <c r="F12" s="14" t="s">
        <v>313</v>
      </c>
      <c r="G12" s="14" t="s">
        <v>314</v>
      </c>
      <c r="H12" s="14" t="s">
        <v>313</v>
      </c>
      <c r="I12" s="14" t="s">
        <v>314</v>
      </c>
      <c r="J12" s="14" t="s">
        <v>313</v>
      </c>
      <c r="K12" s="14" t="s">
        <v>314</v>
      </c>
      <c r="L12" s="14" t="s">
        <v>313</v>
      </c>
    </row>
    <row r="13" spans="3:12" ht="17.25">
      <c r="C13" s="51" t="s">
        <v>98</v>
      </c>
      <c r="D13" s="52" t="s">
        <v>99</v>
      </c>
      <c r="E13" s="52" t="s">
        <v>98</v>
      </c>
      <c r="F13" s="52" t="s">
        <v>99</v>
      </c>
      <c r="G13" s="52" t="s">
        <v>98</v>
      </c>
      <c r="H13" s="52" t="s">
        <v>99</v>
      </c>
      <c r="I13" s="52" t="s">
        <v>98</v>
      </c>
      <c r="J13" s="52" t="s">
        <v>99</v>
      </c>
      <c r="K13" s="52" t="s">
        <v>98</v>
      </c>
      <c r="L13" s="52" t="s">
        <v>99</v>
      </c>
    </row>
    <row r="14" spans="2:12" ht="17.25">
      <c r="B14" s="1" t="s">
        <v>101</v>
      </c>
      <c r="C14" s="16">
        <v>2432.3</v>
      </c>
      <c r="D14" s="17">
        <v>379276.4</v>
      </c>
      <c r="E14" s="15">
        <v>1306.7</v>
      </c>
      <c r="F14" s="15">
        <v>206629.8</v>
      </c>
      <c r="G14" s="15">
        <v>188.9</v>
      </c>
      <c r="H14" s="15">
        <v>29404.6</v>
      </c>
      <c r="I14" s="15">
        <v>95.9</v>
      </c>
      <c r="J14" s="15">
        <v>5866</v>
      </c>
      <c r="K14" s="15">
        <v>296.2</v>
      </c>
      <c r="L14" s="15">
        <v>30197</v>
      </c>
    </row>
    <row r="15" spans="2:12" ht="17.25">
      <c r="B15" s="1" t="s">
        <v>102</v>
      </c>
      <c r="C15" s="16">
        <v>1832.5467</v>
      </c>
      <c r="D15" s="17">
        <v>323005.27</v>
      </c>
      <c r="E15" s="15">
        <v>983.417</v>
      </c>
      <c r="F15" s="15">
        <v>157805.52</v>
      </c>
      <c r="G15" s="15">
        <v>68.171</v>
      </c>
      <c r="H15" s="15">
        <v>10464.54</v>
      </c>
      <c r="I15" s="15">
        <v>59.83</v>
      </c>
      <c r="J15" s="15">
        <v>3905.84</v>
      </c>
      <c r="K15" s="15">
        <v>176.826</v>
      </c>
      <c r="L15" s="15">
        <v>21038.2</v>
      </c>
    </row>
    <row r="16" spans="2:12" ht="17.25">
      <c r="B16" s="1" t="s">
        <v>103</v>
      </c>
      <c r="C16" s="16">
        <v>1386.307</v>
      </c>
      <c r="D16" s="17">
        <v>209731.66</v>
      </c>
      <c r="E16" s="15">
        <v>826.374</v>
      </c>
      <c r="F16" s="15">
        <v>136985.59</v>
      </c>
      <c r="G16" s="15">
        <v>49.703</v>
      </c>
      <c r="H16" s="15">
        <v>8527.17</v>
      </c>
      <c r="I16" s="15">
        <v>34.846</v>
      </c>
      <c r="J16" s="15">
        <v>2675.88</v>
      </c>
      <c r="K16" s="15">
        <v>75.76</v>
      </c>
      <c r="L16" s="15">
        <v>9039.27</v>
      </c>
    </row>
    <row r="17" spans="2:12" ht="17.25">
      <c r="B17" s="1" t="s">
        <v>104</v>
      </c>
      <c r="C17" s="7">
        <v>1150.558</v>
      </c>
      <c r="D17" s="17">
        <v>180209.08</v>
      </c>
      <c r="E17" s="2">
        <v>703.042</v>
      </c>
      <c r="F17" s="2">
        <v>113726.35</v>
      </c>
      <c r="G17" s="2">
        <v>56.628</v>
      </c>
      <c r="H17" s="2">
        <v>8816.97</v>
      </c>
      <c r="I17" s="2">
        <v>25.838</v>
      </c>
      <c r="J17" s="2">
        <v>1795.29</v>
      </c>
      <c r="K17" s="2">
        <v>72.446</v>
      </c>
      <c r="L17" s="2">
        <v>6778.69</v>
      </c>
    </row>
    <row r="18" spans="2:12" ht="17.25">
      <c r="B18" s="1" t="s">
        <v>105</v>
      </c>
      <c r="C18" s="16">
        <v>1117</v>
      </c>
      <c r="D18" s="17">
        <v>179459</v>
      </c>
      <c r="E18" s="17">
        <v>674</v>
      </c>
      <c r="F18" s="17">
        <v>106193</v>
      </c>
      <c r="G18" s="17">
        <v>43</v>
      </c>
      <c r="H18" s="17">
        <v>6083</v>
      </c>
      <c r="I18" s="17">
        <v>33</v>
      </c>
      <c r="J18" s="17">
        <v>2047</v>
      </c>
      <c r="K18" s="17">
        <v>65</v>
      </c>
      <c r="L18" s="17">
        <v>8375</v>
      </c>
    </row>
    <row r="19" spans="2:12" ht="17.25">
      <c r="B19" s="1"/>
      <c r="C19" s="16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7.25">
      <c r="B20" s="1" t="s">
        <v>106</v>
      </c>
      <c r="C20" s="16">
        <v>1237.497</v>
      </c>
      <c r="D20" s="17">
        <v>177983.42</v>
      </c>
      <c r="E20" s="17">
        <v>706.8960000000001</v>
      </c>
      <c r="F20" s="17">
        <v>111601.42</v>
      </c>
      <c r="G20" s="17">
        <v>39.296</v>
      </c>
      <c r="H20" s="17">
        <v>6042.27</v>
      </c>
      <c r="I20" s="17">
        <v>34.226000000000006</v>
      </c>
      <c r="J20" s="17">
        <v>2458.66</v>
      </c>
      <c r="K20" s="17">
        <v>86.571</v>
      </c>
      <c r="L20" s="17">
        <v>7734.44</v>
      </c>
    </row>
    <row r="21" spans="2:12" ht="17.25">
      <c r="B21" s="1" t="s">
        <v>107</v>
      </c>
      <c r="C21" s="16">
        <v>1181.45</v>
      </c>
      <c r="D21" s="17">
        <v>165794.29</v>
      </c>
      <c r="E21" s="17">
        <v>690.4860000000001</v>
      </c>
      <c r="F21" s="17">
        <v>108298.44</v>
      </c>
      <c r="G21" s="17">
        <v>24.289</v>
      </c>
      <c r="H21" s="17">
        <v>4135.32</v>
      </c>
      <c r="I21" s="17">
        <v>35.083000000000006</v>
      </c>
      <c r="J21" s="17">
        <v>2381.02</v>
      </c>
      <c r="K21" s="44" t="s">
        <v>78</v>
      </c>
      <c r="L21" s="44" t="s">
        <v>78</v>
      </c>
    </row>
    <row r="22" spans="2:12" s="37" customFormat="1" ht="17.25">
      <c r="B22" s="1" t="s">
        <v>108</v>
      </c>
      <c r="C22" s="16">
        <v>1032</v>
      </c>
      <c r="D22" s="17">
        <v>161249</v>
      </c>
      <c r="E22" s="17">
        <v>626</v>
      </c>
      <c r="F22" s="17">
        <v>100371</v>
      </c>
      <c r="G22" s="17">
        <v>31</v>
      </c>
      <c r="H22" s="17">
        <v>5096</v>
      </c>
      <c r="I22" s="17">
        <v>19</v>
      </c>
      <c r="J22" s="17">
        <v>2786</v>
      </c>
      <c r="K22" s="44" t="s">
        <v>78</v>
      </c>
      <c r="L22" s="44" t="s">
        <v>78</v>
      </c>
    </row>
    <row r="23" spans="2:12" s="37" customFormat="1" ht="17.25">
      <c r="B23" s="1" t="s">
        <v>237</v>
      </c>
      <c r="C23" s="16">
        <v>1201.978</v>
      </c>
      <c r="D23" s="17">
        <v>187528.53</v>
      </c>
      <c r="E23" s="17">
        <v>641.77</v>
      </c>
      <c r="F23" s="17">
        <v>102070.58</v>
      </c>
      <c r="G23" s="17">
        <v>42.469</v>
      </c>
      <c r="H23" s="17">
        <v>8290.66</v>
      </c>
      <c r="I23" s="17">
        <v>21.512</v>
      </c>
      <c r="J23" s="17">
        <v>2035.55</v>
      </c>
      <c r="K23" s="44" t="s">
        <v>78</v>
      </c>
      <c r="L23" s="44" t="s">
        <v>78</v>
      </c>
    </row>
    <row r="24" spans="2:12" s="37" customFormat="1" ht="17.25">
      <c r="B24" s="1" t="s">
        <v>344</v>
      </c>
      <c r="C24" s="16">
        <v>1031.88</v>
      </c>
      <c r="D24" s="17">
        <v>174036.13</v>
      </c>
      <c r="E24" s="17">
        <v>594.028</v>
      </c>
      <c r="F24" s="17">
        <v>95195.25</v>
      </c>
      <c r="G24" s="17">
        <v>18.964</v>
      </c>
      <c r="H24" s="17">
        <v>3022.86</v>
      </c>
      <c r="I24" s="17">
        <v>14.95</v>
      </c>
      <c r="J24" s="17">
        <v>1319.53</v>
      </c>
      <c r="K24" s="44" t="s">
        <v>78</v>
      </c>
      <c r="L24" s="44" t="s">
        <v>78</v>
      </c>
    </row>
    <row r="25" spans="2:12" s="37" customFormat="1" ht="17.25">
      <c r="B25" s="1"/>
      <c r="C25" s="16"/>
      <c r="D25" s="17"/>
      <c r="E25" s="17"/>
      <c r="F25" s="17"/>
      <c r="G25" s="17"/>
      <c r="H25" s="17"/>
      <c r="I25" s="17"/>
      <c r="J25" s="17"/>
      <c r="K25" s="44"/>
      <c r="L25" s="44"/>
    </row>
    <row r="26" spans="2:12" s="37" customFormat="1" ht="17.25">
      <c r="B26" s="1" t="s">
        <v>376</v>
      </c>
      <c r="C26" s="16">
        <f>SUM(C28:C40)</f>
        <v>970</v>
      </c>
      <c r="D26" s="17">
        <f aca="true" t="shared" si="0" ref="D26:J26">SUM(D28:D40)</f>
        <v>152390</v>
      </c>
      <c r="E26" s="17">
        <f t="shared" si="0"/>
        <v>601</v>
      </c>
      <c r="F26" s="17">
        <f t="shared" si="0"/>
        <v>95993</v>
      </c>
      <c r="G26" s="17">
        <f t="shared" si="0"/>
        <v>23</v>
      </c>
      <c r="H26" s="17">
        <f t="shared" si="0"/>
        <v>9760</v>
      </c>
      <c r="I26" s="17">
        <f t="shared" si="0"/>
        <v>40</v>
      </c>
      <c r="J26" s="17">
        <f t="shared" si="0"/>
        <v>4392</v>
      </c>
      <c r="K26" s="44" t="s">
        <v>78</v>
      </c>
      <c r="L26" s="44" t="s">
        <v>78</v>
      </c>
    </row>
    <row r="27" spans="3:5" ht="17.25">
      <c r="C27" s="7"/>
      <c r="E27" s="45"/>
    </row>
    <row r="28" spans="2:12" ht="17.25">
      <c r="B28" s="21" t="s">
        <v>377</v>
      </c>
      <c r="C28" s="54">
        <v>95</v>
      </c>
      <c r="D28" s="55">
        <v>12569</v>
      </c>
      <c r="E28" s="56">
        <v>58</v>
      </c>
      <c r="F28" s="56">
        <v>9576</v>
      </c>
      <c r="G28" s="56">
        <v>0</v>
      </c>
      <c r="H28" s="56">
        <v>38</v>
      </c>
      <c r="I28" s="56">
        <v>7</v>
      </c>
      <c r="J28" s="56">
        <v>431</v>
      </c>
      <c r="K28" s="57" t="s">
        <v>78</v>
      </c>
      <c r="L28" s="57" t="s">
        <v>78</v>
      </c>
    </row>
    <row r="29" spans="2:12" ht="17.25">
      <c r="B29" s="21" t="s">
        <v>378</v>
      </c>
      <c r="C29" s="54">
        <v>88</v>
      </c>
      <c r="D29" s="55">
        <v>11312</v>
      </c>
      <c r="E29" s="56">
        <v>49</v>
      </c>
      <c r="F29" s="56">
        <v>7768</v>
      </c>
      <c r="G29" s="56">
        <v>2</v>
      </c>
      <c r="H29" s="56">
        <v>310</v>
      </c>
      <c r="I29" s="56">
        <v>1</v>
      </c>
      <c r="J29" s="56">
        <v>78</v>
      </c>
      <c r="K29" s="57" t="s">
        <v>78</v>
      </c>
      <c r="L29" s="57" t="s">
        <v>78</v>
      </c>
    </row>
    <row r="30" spans="2:12" ht="17.25">
      <c r="B30" s="21" t="s">
        <v>379</v>
      </c>
      <c r="C30" s="54">
        <v>86</v>
      </c>
      <c r="D30" s="55">
        <v>12395</v>
      </c>
      <c r="E30" s="56">
        <v>48</v>
      </c>
      <c r="F30" s="56">
        <v>7080</v>
      </c>
      <c r="G30" s="56">
        <v>2</v>
      </c>
      <c r="H30" s="56">
        <v>346</v>
      </c>
      <c r="I30" s="56">
        <v>2</v>
      </c>
      <c r="J30" s="56">
        <v>370</v>
      </c>
      <c r="K30" s="57" t="s">
        <v>78</v>
      </c>
      <c r="L30" s="57" t="s">
        <v>78</v>
      </c>
    </row>
    <row r="31" spans="2:12" ht="17.25">
      <c r="B31" s="21" t="s">
        <v>380</v>
      </c>
      <c r="C31" s="54">
        <v>67</v>
      </c>
      <c r="D31" s="55">
        <v>10372</v>
      </c>
      <c r="E31" s="56">
        <v>44</v>
      </c>
      <c r="F31" s="56">
        <v>7089</v>
      </c>
      <c r="G31" s="56">
        <v>1</v>
      </c>
      <c r="H31" s="56">
        <v>139</v>
      </c>
      <c r="I31" s="56">
        <v>1</v>
      </c>
      <c r="J31" s="56">
        <v>81</v>
      </c>
      <c r="K31" s="57" t="s">
        <v>78</v>
      </c>
      <c r="L31" s="57" t="s">
        <v>78</v>
      </c>
    </row>
    <row r="32" spans="2:12" ht="17.25">
      <c r="B32" s="21" t="s">
        <v>381</v>
      </c>
      <c r="C32" s="54">
        <v>61</v>
      </c>
      <c r="D32" s="55">
        <v>8864</v>
      </c>
      <c r="E32" s="56">
        <v>43</v>
      </c>
      <c r="F32" s="56">
        <v>6788</v>
      </c>
      <c r="G32" s="56">
        <v>2</v>
      </c>
      <c r="H32" s="56">
        <v>288</v>
      </c>
      <c r="I32" s="56">
        <v>0</v>
      </c>
      <c r="J32" s="56">
        <v>0</v>
      </c>
      <c r="K32" s="57" t="s">
        <v>78</v>
      </c>
      <c r="L32" s="57" t="s">
        <v>78</v>
      </c>
    </row>
    <row r="33" spans="2:12" ht="17.25">
      <c r="B33" s="21" t="s">
        <v>382</v>
      </c>
      <c r="C33" s="54">
        <v>75</v>
      </c>
      <c r="D33" s="55">
        <v>12742</v>
      </c>
      <c r="E33" s="56">
        <v>46</v>
      </c>
      <c r="F33" s="56">
        <v>7529</v>
      </c>
      <c r="G33" s="56">
        <v>1</v>
      </c>
      <c r="H33" s="56">
        <v>132</v>
      </c>
      <c r="I33" s="56">
        <v>1</v>
      </c>
      <c r="J33" s="56">
        <v>136</v>
      </c>
      <c r="K33" s="57" t="s">
        <v>78</v>
      </c>
      <c r="L33" s="57" t="s">
        <v>78</v>
      </c>
    </row>
    <row r="34" spans="2:12" ht="17.25">
      <c r="B34" s="21"/>
      <c r="C34" s="54"/>
      <c r="D34" s="55"/>
      <c r="E34" s="56"/>
      <c r="F34" s="56"/>
      <c r="G34" s="56"/>
      <c r="H34" s="56"/>
      <c r="I34" s="56"/>
      <c r="J34" s="56"/>
      <c r="K34" s="57"/>
      <c r="L34" s="57"/>
    </row>
    <row r="35" spans="2:12" ht="17.25">
      <c r="B35" s="21" t="s">
        <v>383</v>
      </c>
      <c r="C35" s="54">
        <v>81</v>
      </c>
      <c r="D35" s="55">
        <v>13239</v>
      </c>
      <c r="E35" s="56">
        <v>60</v>
      </c>
      <c r="F35" s="56">
        <v>9668</v>
      </c>
      <c r="G35" s="56">
        <v>3</v>
      </c>
      <c r="H35" s="56">
        <v>491</v>
      </c>
      <c r="I35" s="56">
        <v>0</v>
      </c>
      <c r="J35" s="56">
        <v>6</v>
      </c>
      <c r="K35" s="57" t="s">
        <v>78</v>
      </c>
      <c r="L35" s="57" t="s">
        <v>78</v>
      </c>
    </row>
    <row r="36" spans="2:12" ht="17.25">
      <c r="B36" s="21" t="s">
        <v>384</v>
      </c>
      <c r="C36" s="54">
        <v>99</v>
      </c>
      <c r="D36" s="55">
        <v>15139</v>
      </c>
      <c r="E36" s="56">
        <v>59</v>
      </c>
      <c r="F36" s="56">
        <v>9328</v>
      </c>
      <c r="G36" s="56">
        <v>2</v>
      </c>
      <c r="H36" s="56">
        <v>413</v>
      </c>
      <c r="I36" s="56">
        <v>10</v>
      </c>
      <c r="J36" s="56">
        <v>1029</v>
      </c>
      <c r="K36" s="57" t="s">
        <v>78</v>
      </c>
      <c r="L36" s="57" t="s">
        <v>78</v>
      </c>
    </row>
    <row r="37" spans="2:12" ht="17.25">
      <c r="B37" s="21" t="s">
        <v>385</v>
      </c>
      <c r="C37" s="54">
        <v>88</v>
      </c>
      <c r="D37" s="55">
        <v>13907</v>
      </c>
      <c r="E37" s="56">
        <v>56</v>
      </c>
      <c r="F37" s="56">
        <v>8928</v>
      </c>
      <c r="G37" s="56">
        <v>2</v>
      </c>
      <c r="H37" s="56">
        <v>364</v>
      </c>
      <c r="I37" s="56">
        <v>9</v>
      </c>
      <c r="J37" s="56">
        <v>1145</v>
      </c>
      <c r="K37" s="57" t="s">
        <v>78</v>
      </c>
      <c r="L37" s="57" t="s">
        <v>78</v>
      </c>
    </row>
    <row r="38" spans="2:12" ht="17.25">
      <c r="B38" s="21" t="s">
        <v>387</v>
      </c>
      <c r="C38" s="54">
        <v>67</v>
      </c>
      <c r="D38" s="55">
        <v>16138</v>
      </c>
      <c r="E38" s="56">
        <v>45</v>
      </c>
      <c r="F38" s="56">
        <v>7372</v>
      </c>
      <c r="G38" s="56">
        <v>4</v>
      </c>
      <c r="H38" s="56">
        <v>6427</v>
      </c>
      <c r="I38" s="56">
        <v>1</v>
      </c>
      <c r="J38" s="56">
        <v>65</v>
      </c>
      <c r="K38" s="57" t="s">
        <v>78</v>
      </c>
      <c r="L38" s="57" t="s">
        <v>78</v>
      </c>
    </row>
    <row r="39" spans="2:12" ht="17.25">
      <c r="B39" s="21" t="s">
        <v>386</v>
      </c>
      <c r="C39" s="54">
        <v>93</v>
      </c>
      <c r="D39" s="55">
        <v>13592</v>
      </c>
      <c r="E39" s="56">
        <v>49</v>
      </c>
      <c r="F39" s="56">
        <v>7708</v>
      </c>
      <c r="G39" s="56">
        <v>2</v>
      </c>
      <c r="H39" s="56">
        <v>404</v>
      </c>
      <c r="I39" s="56">
        <v>8</v>
      </c>
      <c r="J39" s="56">
        <v>1013</v>
      </c>
      <c r="K39" s="57" t="s">
        <v>78</v>
      </c>
      <c r="L39" s="57" t="s">
        <v>78</v>
      </c>
    </row>
    <row r="40" spans="2:12" ht="17.25">
      <c r="B40" s="21" t="s">
        <v>388</v>
      </c>
      <c r="C40" s="54">
        <v>70</v>
      </c>
      <c r="D40" s="55">
        <v>12121</v>
      </c>
      <c r="E40" s="56">
        <v>44</v>
      </c>
      <c r="F40" s="58">
        <v>7159</v>
      </c>
      <c r="G40" s="56">
        <v>2</v>
      </c>
      <c r="H40" s="58">
        <v>408</v>
      </c>
      <c r="I40" s="56">
        <v>0</v>
      </c>
      <c r="J40" s="56">
        <v>38</v>
      </c>
      <c r="K40" s="57" t="s">
        <v>78</v>
      </c>
      <c r="L40" s="57" t="s">
        <v>78</v>
      </c>
    </row>
    <row r="41" spans="2:12" ht="18" thickBot="1">
      <c r="B41" s="5"/>
      <c r="C41" s="59"/>
      <c r="D41" s="60"/>
      <c r="E41" s="60"/>
      <c r="F41" s="60"/>
      <c r="G41" s="60"/>
      <c r="H41" s="60"/>
      <c r="I41" s="60"/>
      <c r="J41" s="60"/>
      <c r="K41" s="60"/>
      <c r="L41" s="60"/>
    </row>
    <row r="42" spans="3:12" ht="17.25">
      <c r="C42" s="13" t="s">
        <v>126</v>
      </c>
      <c r="D42" s="9"/>
      <c r="E42" s="13" t="s">
        <v>127</v>
      </c>
      <c r="F42" s="9"/>
      <c r="G42" s="13" t="s">
        <v>128</v>
      </c>
      <c r="H42" s="9"/>
      <c r="I42" s="13" t="s">
        <v>129</v>
      </c>
      <c r="J42" s="9"/>
      <c r="K42" s="13" t="s">
        <v>130</v>
      </c>
      <c r="L42" s="9"/>
    </row>
    <row r="43" spans="3:12" ht="17.25">
      <c r="C43" s="98"/>
      <c r="D43" s="28" t="s">
        <v>308</v>
      </c>
      <c r="E43" s="98"/>
      <c r="F43" s="28" t="s">
        <v>308</v>
      </c>
      <c r="G43" s="98"/>
      <c r="H43" s="28" t="s">
        <v>308</v>
      </c>
      <c r="I43" s="98"/>
      <c r="J43" s="28" t="s">
        <v>308</v>
      </c>
      <c r="K43" s="98"/>
      <c r="L43" s="28" t="s">
        <v>308</v>
      </c>
    </row>
    <row r="44" spans="2:12" ht="17.25">
      <c r="B44" s="9"/>
      <c r="C44" s="14" t="s">
        <v>315</v>
      </c>
      <c r="D44" s="14" t="s">
        <v>310</v>
      </c>
      <c r="E44" s="14" t="s">
        <v>315</v>
      </c>
      <c r="F44" s="14" t="s">
        <v>310</v>
      </c>
      <c r="G44" s="14" t="s">
        <v>315</v>
      </c>
      <c r="H44" s="14" t="s">
        <v>310</v>
      </c>
      <c r="I44" s="14" t="s">
        <v>315</v>
      </c>
      <c r="J44" s="14" t="s">
        <v>310</v>
      </c>
      <c r="K44" s="14" t="s">
        <v>315</v>
      </c>
      <c r="L44" s="14" t="s">
        <v>310</v>
      </c>
    </row>
    <row r="45" spans="3:12" ht="17.25">
      <c r="C45" s="51" t="s">
        <v>98</v>
      </c>
      <c r="D45" s="52" t="s">
        <v>99</v>
      </c>
      <c r="E45" s="52" t="s">
        <v>98</v>
      </c>
      <c r="F45" s="52" t="s">
        <v>99</v>
      </c>
      <c r="G45" s="52" t="s">
        <v>98</v>
      </c>
      <c r="H45" s="52" t="s">
        <v>99</v>
      </c>
      <c r="I45" s="52" t="s">
        <v>98</v>
      </c>
      <c r="J45" s="52" t="s">
        <v>99</v>
      </c>
      <c r="K45" s="52" t="s">
        <v>98</v>
      </c>
      <c r="L45" s="52" t="s">
        <v>99</v>
      </c>
    </row>
    <row r="46" spans="2:12" ht="17.25">
      <c r="B46" s="1" t="s">
        <v>101</v>
      </c>
      <c r="C46" s="31">
        <v>162</v>
      </c>
      <c r="D46" s="15">
        <v>25875</v>
      </c>
      <c r="E46" s="15">
        <v>32.3</v>
      </c>
      <c r="F46" s="15">
        <v>4652</v>
      </c>
      <c r="G46" s="15">
        <v>220.6</v>
      </c>
      <c r="H46" s="15">
        <v>52411</v>
      </c>
      <c r="I46" s="15">
        <v>126.7</v>
      </c>
      <c r="J46" s="15">
        <v>23773</v>
      </c>
      <c r="K46" s="50">
        <v>3</v>
      </c>
      <c r="L46" s="50">
        <v>468</v>
      </c>
    </row>
    <row r="47" spans="2:12" ht="17.25">
      <c r="B47" s="1" t="s">
        <v>102</v>
      </c>
      <c r="C47" s="31">
        <v>93.5967</v>
      </c>
      <c r="D47" s="15">
        <v>12136.09</v>
      </c>
      <c r="E47" s="15">
        <v>22.752</v>
      </c>
      <c r="F47" s="15">
        <v>1773.25</v>
      </c>
      <c r="G47" s="15">
        <v>266.64</v>
      </c>
      <c r="H47" s="15">
        <v>72850.75</v>
      </c>
      <c r="I47" s="15">
        <v>129.96</v>
      </c>
      <c r="J47" s="15">
        <v>35863.57</v>
      </c>
      <c r="K47" s="15">
        <v>31.354</v>
      </c>
      <c r="L47" s="15">
        <v>7167.51</v>
      </c>
    </row>
    <row r="48" spans="2:12" ht="17.25">
      <c r="B48" s="1" t="s">
        <v>103</v>
      </c>
      <c r="C48" s="31">
        <v>154.323</v>
      </c>
      <c r="D48" s="15">
        <v>14298.36</v>
      </c>
      <c r="E48" s="15">
        <v>58.809</v>
      </c>
      <c r="F48" s="15">
        <v>3080.32</v>
      </c>
      <c r="G48" s="15">
        <v>110.407</v>
      </c>
      <c r="H48" s="15">
        <v>20143.69</v>
      </c>
      <c r="I48" s="15">
        <v>76.025</v>
      </c>
      <c r="J48" s="15">
        <v>14976.08</v>
      </c>
      <c r="K48" s="15">
        <v>0.06</v>
      </c>
      <c r="L48" s="15">
        <v>5.3</v>
      </c>
    </row>
    <row r="49" spans="2:12" ht="17.25">
      <c r="B49" s="1" t="s">
        <v>104</v>
      </c>
      <c r="C49" s="7">
        <v>103.539</v>
      </c>
      <c r="D49" s="2">
        <v>11110.6</v>
      </c>
      <c r="E49" s="2">
        <v>7.865</v>
      </c>
      <c r="F49" s="2">
        <v>849.11</v>
      </c>
      <c r="G49" s="2">
        <v>76.413</v>
      </c>
      <c r="H49" s="2">
        <v>16296.04</v>
      </c>
      <c r="I49" s="2">
        <v>104.787</v>
      </c>
      <c r="J49" s="2">
        <v>20836.03</v>
      </c>
      <c r="K49" s="2" t="s">
        <v>371</v>
      </c>
      <c r="L49" s="2" t="s">
        <v>371</v>
      </c>
    </row>
    <row r="50" spans="2:12" ht="17.25">
      <c r="B50" s="1" t="s">
        <v>105</v>
      </c>
      <c r="C50" s="16">
        <v>82</v>
      </c>
      <c r="D50" s="17">
        <v>9033</v>
      </c>
      <c r="E50" s="17">
        <v>8</v>
      </c>
      <c r="F50" s="17">
        <v>862</v>
      </c>
      <c r="G50" s="17">
        <v>99</v>
      </c>
      <c r="H50" s="17">
        <v>23942</v>
      </c>
      <c r="I50" s="17">
        <v>112</v>
      </c>
      <c r="J50" s="17">
        <v>22921</v>
      </c>
      <c r="K50" s="50">
        <v>0</v>
      </c>
      <c r="L50" s="50">
        <v>5</v>
      </c>
    </row>
    <row r="51" spans="2:12" ht="17.25">
      <c r="B51" s="1"/>
      <c r="C51" s="16"/>
      <c r="D51" s="17"/>
      <c r="E51" s="17"/>
      <c r="F51" s="17"/>
      <c r="G51" s="17"/>
      <c r="H51" s="17"/>
      <c r="I51" s="17"/>
      <c r="J51" s="17"/>
      <c r="K51" s="50"/>
      <c r="L51" s="50"/>
    </row>
    <row r="52" spans="2:12" ht="17.25">
      <c r="B52" s="1" t="s">
        <v>106</v>
      </c>
      <c r="C52" s="16">
        <v>83.065</v>
      </c>
      <c r="D52" s="17">
        <v>7820.79</v>
      </c>
      <c r="E52" s="17">
        <v>15.856</v>
      </c>
      <c r="F52" s="17">
        <v>1652.38</v>
      </c>
      <c r="G52" s="17">
        <v>184.979</v>
      </c>
      <c r="H52" s="17">
        <v>23758.76</v>
      </c>
      <c r="I52" s="17">
        <v>86.036</v>
      </c>
      <c r="J52" s="17">
        <v>16801.7</v>
      </c>
      <c r="K52" s="44">
        <v>0.5720000000000001</v>
      </c>
      <c r="L52" s="44">
        <v>113</v>
      </c>
    </row>
    <row r="53" spans="2:12" ht="17.25">
      <c r="B53" s="1" t="s">
        <v>107</v>
      </c>
      <c r="C53" s="61" t="s">
        <v>78</v>
      </c>
      <c r="D53" s="44" t="s">
        <v>78</v>
      </c>
      <c r="E53" s="44" t="s">
        <v>78</v>
      </c>
      <c r="F53" s="44" t="s">
        <v>78</v>
      </c>
      <c r="G53" s="44" t="s">
        <v>78</v>
      </c>
      <c r="H53" s="44" t="s">
        <v>78</v>
      </c>
      <c r="I53" s="44" t="s">
        <v>78</v>
      </c>
      <c r="J53" s="44" t="s">
        <v>78</v>
      </c>
      <c r="K53" s="44" t="s">
        <v>78</v>
      </c>
      <c r="L53" s="44" t="s">
        <v>78</v>
      </c>
    </row>
    <row r="54" spans="2:12" s="37" customFormat="1" ht="17.25">
      <c r="B54" s="1" t="s">
        <v>108</v>
      </c>
      <c r="C54" s="61" t="s">
        <v>78</v>
      </c>
      <c r="D54" s="44" t="s">
        <v>78</v>
      </c>
      <c r="E54" s="44" t="s">
        <v>78</v>
      </c>
      <c r="F54" s="44" t="s">
        <v>78</v>
      </c>
      <c r="G54" s="44" t="s">
        <v>78</v>
      </c>
      <c r="H54" s="44" t="s">
        <v>78</v>
      </c>
      <c r="I54" s="44" t="s">
        <v>78</v>
      </c>
      <c r="J54" s="44" t="s">
        <v>78</v>
      </c>
      <c r="K54" s="44" t="s">
        <v>78</v>
      </c>
      <c r="L54" s="44" t="s">
        <v>78</v>
      </c>
    </row>
    <row r="55" spans="2:12" s="37" customFormat="1" ht="17.25">
      <c r="B55" s="1" t="s">
        <v>237</v>
      </c>
      <c r="C55" s="61" t="s">
        <v>78</v>
      </c>
      <c r="D55" s="44" t="s">
        <v>78</v>
      </c>
      <c r="E55" s="44" t="s">
        <v>78</v>
      </c>
      <c r="F55" s="44" t="s">
        <v>78</v>
      </c>
      <c r="G55" s="44" t="s">
        <v>78</v>
      </c>
      <c r="H55" s="44" t="s">
        <v>78</v>
      </c>
      <c r="I55" s="44" t="s">
        <v>78</v>
      </c>
      <c r="J55" s="44" t="s">
        <v>78</v>
      </c>
      <c r="K55" s="44" t="s">
        <v>78</v>
      </c>
      <c r="L55" s="44" t="s">
        <v>78</v>
      </c>
    </row>
    <row r="56" spans="2:12" s="37" customFormat="1" ht="17.25">
      <c r="B56" s="1" t="s">
        <v>344</v>
      </c>
      <c r="C56" s="61" t="s">
        <v>78</v>
      </c>
      <c r="D56" s="44" t="s">
        <v>78</v>
      </c>
      <c r="E56" s="44" t="s">
        <v>78</v>
      </c>
      <c r="F56" s="44" t="s">
        <v>78</v>
      </c>
      <c r="G56" s="44" t="s">
        <v>78</v>
      </c>
      <c r="H56" s="44" t="s">
        <v>78</v>
      </c>
      <c r="I56" s="44" t="s">
        <v>78</v>
      </c>
      <c r="J56" s="44" t="s">
        <v>78</v>
      </c>
      <c r="K56" s="44" t="s">
        <v>78</v>
      </c>
      <c r="L56" s="44" t="s">
        <v>78</v>
      </c>
    </row>
    <row r="57" spans="2:12" s="37" customFormat="1" ht="17.25">
      <c r="B57" s="1"/>
      <c r="C57" s="61"/>
      <c r="D57" s="44"/>
      <c r="E57" s="44"/>
      <c r="F57" s="44"/>
      <c r="G57" s="44"/>
      <c r="H57" s="44"/>
      <c r="I57" s="44"/>
      <c r="J57" s="44"/>
      <c r="K57" s="44"/>
      <c r="L57" s="44"/>
    </row>
    <row r="58" spans="2:12" s="37" customFormat="1" ht="17.25">
      <c r="B58" s="1" t="s">
        <v>376</v>
      </c>
      <c r="C58" s="61" t="s">
        <v>78</v>
      </c>
      <c r="D58" s="44" t="s">
        <v>78</v>
      </c>
      <c r="E58" s="44" t="s">
        <v>78</v>
      </c>
      <c r="F58" s="44" t="s">
        <v>78</v>
      </c>
      <c r="G58" s="44" t="s">
        <v>78</v>
      </c>
      <c r="H58" s="44" t="s">
        <v>78</v>
      </c>
      <c r="I58" s="44" t="s">
        <v>78</v>
      </c>
      <c r="J58" s="44" t="s">
        <v>78</v>
      </c>
      <c r="K58" s="44" t="s">
        <v>78</v>
      </c>
      <c r="L58" s="44" t="s">
        <v>78</v>
      </c>
    </row>
    <row r="59" ht="17.25">
      <c r="C59" s="7"/>
    </row>
    <row r="60" spans="2:12" ht="17.25">
      <c r="B60" s="21" t="s">
        <v>377</v>
      </c>
      <c r="C60" s="61" t="s">
        <v>78</v>
      </c>
      <c r="D60" s="44" t="s">
        <v>78</v>
      </c>
      <c r="E60" s="44" t="s">
        <v>78</v>
      </c>
      <c r="F60" s="44" t="s">
        <v>78</v>
      </c>
      <c r="G60" s="44" t="s">
        <v>78</v>
      </c>
      <c r="H60" s="44" t="s">
        <v>78</v>
      </c>
      <c r="I60" s="44" t="s">
        <v>78</v>
      </c>
      <c r="J60" s="44" t="s">
        <v>78</v>
      </c>
      <c r="K60" s="44" t="s">
        <v>78</v>
      </c>
      <c r="L60" s="44" t="s">
        <v>78</v>
      </c>
    </row>
    <row r="61" spans="2:12" ht="17.25">
      <c r="B61" s="21" t="s">
        <v>378</v>
      </c>
      <c r="C61" s="61" t="s">
        <v>78</v>
      </c>
      <c r="D61" s="44" t="s">
        <v>78</v>
      </c>
      <c r="E61" s="44" t="s">
        <v>78</v>
      </c>
      <c r="F61" s="44" t="s">
        <v>78</v>
      </c>
      <c r="G61" s="44" t="s">
        <v>78</v>
      </c>
      <c r="H61" s="44" t="s">
        <v>78</v>
      </c>
      <c r="I61" s="44" t="s">
        <v>78</v>
      </c>
      <c r="J61" s="44" t="s">
        <v>78</v>
      </c>
      <c r="K61" s="44" t="s">
        <v>78</v>
      </c>
      <c r="L61" s="44" t="s">
        <v>78</v>
      </c>
    </row>
    <row r="62" spans="2:12" ht="17.25">
      <c r="B62" s="21" t="s">
        <v>379</v>
      </c>
      <c r="C62" s="61" t="s">
        <v>78</v>
      </c>
      <c r="D62" s="44" t="s">
        <v>78</v>
      </c>
      <c r="E62" s="44" t="s">
        <v>78</v>
      </c>
      <c r="F62" s="44" t="s">
        <v>78</v>
      </c>
      <c r="G62" s="44" t="s">
        <v>78</v>
      </c>
      <c r="H62" s="44" t="s">
        <v>78</v>
      </c>
      <c r="I62" s="44" t="s">
        <v>78</v>
      </c>
      <c r="J62" s="44" t="s">
        <v>78</v>
      </c>
      <c r="K62" s="44" t="s">
        <v>78</v>
      </c>
      <c r="L62" s="44" t="s">
        <v>78</v>
      </c>
    </row>
    <row r="63" spans="2:12" ht="17.25">
      <c r="B63" s="21" t="s">
        <v>380</v>
      </c>
      <c r="C63" s="61" t="s">
        <v>78</v>
      </c>
      <c r="D63" s="44" t="s">
        <v>78</v>
      </c>
      <c r="E63" s="44" t="s">
        <v>78</v>
      </c>
      <c r="F63" s="44" t="s">
        <v>78</v>
      </c>
      <c r="G63" s="44" t="s">
        <v>78</v>
      </c>
      <c r="H63" s="44" t="s">
        <v>78</v>
      </c>
      <c r="I63" s="44" t="s">
        <v>78</v>
      </c>
      <c r="J63" s="44" t="s">
        <v>78</v>
      </c>
      <c r="K63" s="44" t="s">
        <v>78</v>
      </c>
      <c r="L63" s="44" t="s">
        <v>78</v>
      </c>
    </row>
    <row r="64" spans="2:12" ht="17.25">
      <c r="B64" s="21" t="s">
        <v>381</v>
      </c>
      <c r="C64" s="61" t="s">
        <v>78</v>
      </c>
      <c r="D64" s="44" t="s">
        <v>78</v>
      </c>
      <c r="E64" s="44" t="s">
        <v>78</v>
      </c>
      <c r="F64" s="44" t="s">
        <v>78</v>
      </c>
      <c r="G64" s="44" t="s">
        <v>78</v>
      </c>
      <c r="H64" s="44" t="s">
        <v>78</v>
      </c>
      <c r="I64" s="44" t="s">
        <v>78</v>
      </c>
      <c r="J64" s="44" t="s">
        <v>78</v>
      </c>
      <c r="K64" s="44" t="s">
        <v>78</v>
      </c>
      <c r="L64" s="44" t="s">
        <v>78</v>
      </c>
    </row>
    <row r="65" spans="2:12" ht="17.25">
      <c r="B65" s="21" t="s">
        <v>382</v>
      </c>
      <c r="C65" s="61" t="s">
        <v>78</v>
      </c>
      <c r="D65" s="44" t="s">
        <v>78</v>
      </c>
      <c r="E65" s="44" t="s">
        <v>78</v>
      </c>
      <c r="F65" s="44" t="s">
        <v>78</v>
      </c>
      <c r="G65" s="44" t="s">
        <v>78</v>
      </c>
      <c r="H65" s="44" t="s">
        <v>78</v>
      </c>
      <c r="I65" s="44" t="s">
        <v>78</v>
      </c>
      <c r="J65" s="44" t="s">
        <v>78</v>
      </c>
      <c r="K65" s="44" t="s">
        <v>78</v>
      </c>
      <c r="L65" s="44" t="s">
        <v>78</v>
      </c>
    </row>
    <row r="66" spans="2:12" ht="17.25">
      <c r="B66" s="21"/>
      <c r="C66" s="61"/>
      <c r="D66" s="44"/>
      <c r="E66" s="44"/>
      <c r="F66" s="44"/>
      <c r="G66" s="44"/>
      <c r="H66" s="44"/>
      <c r="I66" s="44"/>
      <c r="J66" s="44"/>
      <c r="K66" s="44"/>
      <c r="L66" s="44"/>
    </row>
    <row r="67" spans="2:12" ht="17.25">
      <c r="B67" s="21" t="s">
        <v>383</v>
      </c>
      <c r="C67" s="61" t="s">
        <v>78</v>
      </c>
      <c r="D67" s="44" t="s">
        <v>78</v>
      </c>
      <c r="E67" s="44" t="s">
        <v>78</v>
      </c>
      <c r="F67" s="44" t="s">
        <v>78</v>
      </c>
      <c r="G67" s="44" t="s">
        <v>78</v>
      </c>
      <c r="H67" s="44" t="s">
        <v>78</v>
      </c>
      <c r="I67" s="44" t="s">
        <v>78</v>
      </c>
      <c r="J67" s="44" t="s">
        <v>78</v>
      </c>
      <c r="K67" s="44" t="s">
        <v>78</v>
      </c>
      <c r="L67" s="44" t="s">
        <v>78</v>
      </c>
    </row>
    <row r="68" spans="2:12" ht="17.25">
      <c r="B68" s="21" t="s">
        <v>384</v>
      </c>
      <c r="C68" s="61" t="s">
        <v>78</v>
      </c>
      <c r="D68" s="44" t="s">
        <v>78</v>
      </c>
      <c r="E68" s="44" t="s">
        <v>78</v>
      </c>
      <c r="F68" s="44" t="s">
        <v>78</v>
      </c>
      <c r="G68" s="44" t="s">
        <v>78</v>
      </c>
      <c r="H68" s="44" t="s">
        <v>78</v>
      </c>
      <c r="I68" s="44" t="s">
        <v>78</v>
      </c>
      <c r="J68" s="44" t="s">
        <v>78</v>
      </c>
      <c r="K68" s="44" t="s">
        <v>78</v>
      </c>
      <c r="L68" s="44" t="s">
        <v>78</v>
      </c>
    </row>
    <row r="69" spans="2:12" ht="17.25">
      <c r="B69" s="21" t="s">
        <v>385</v>
      </c>
      <c r="C69" s="61" t="s">
        <v>78</v>
      </c>
      <c r="D69" s="44" t="s">
        <v>78</v>
      </c>
      <c r="E69" s="44" t="s">
        <v>78</v>
      </c>
      <c r="F69" s="44" t="s">
        <v>78</v>
      </c>
      <c r="G69" s="44" t="s">
        <v>78</v>
      </c>
      <c r="H69" s="44" t="s">
        <v>78</v>
      </c>
      <c r="I69" s="44" t="s">
        <v>78</v>
      </c>
      <c r="J69" s="44" t="s">
        <v>78</v>
      </c>
      <c r="K69" s="44" t="s">
        <v>78</v>
      </c>
      <c r="L69" s="44" t="s">
        <v>78</v>
      </c>
    </row>
    <row r="70" spans="2:12" ht="17.25">
      <c r="B70" s="21" t="s">
        <v>387</v>
      </c>
      <c r="C70" s="61" t="s">
        <v>78</v>
      </c>
      <c r="D70" s="44" t="s">
        <v>78</v>
      </c>
      <c r="E70" s="44" t="s">
        <v>78</v>
      </c>
      <c r="F70" s="44" t="s">
        <v>78</v>
      </c>
      <c r="G70" s="44" t="s">
        <v>78</v>
      </c>
      <c r="H70" s="44" t="s">
        <v>78</v>
      </c>
      <c r="I70" s="44" t="s">
        <v>78</v>
      </c>
      <c r="J70" s="44" t="s">
        <v>78</v>
      </c>
      <c r="K70" s="44" t="s">
        <v>78</v>
      </c>
      <c r="L70" s="44" t="s">
        <v>78</v>
      </c>
    </row>
    <row r="71" spans="2:12" ht="17.25">
      <c r="B71" s="21" t="s">
        <v>386</v>
      </c>
      <c r="C71" s="61" t="s">
        <v>78</v>
      </c>
      <c r="D71" s="44" t="s">
        <v>78</v>
      </c>
      <c r="E71" s="44" t="s">
        <v>78</v>
      </c>
      <c r="F71" s="44" t="s">
        <v>78</v>
      </c>
      <c r="G71" s="44" t="s">
        <v>78</v>
      </c>
      <c r="H71" s="44" t="s">
        <v>78</v>
      </c>
      <c r="I71" s="44" t="s">
        <v>78</v>
      </c>
      <c r="J71" s="44" t="s">
        <v>78</v>
      </c>
      <c r="K71" s="44" t="s">
        <v>78</v>
      </c>
      <c r="L71" s="44" t="s">
        <v>78</v>
      </c>
    </row>
    <row r="72" spans="2:12" ht="17.25">
      <c r="B72" s="21" t="s">
        <v>388</v>
      </c>
      <c r="C72" s="61" t="s">
        <v>78</v>
      </c>
      <c r="D72" s="44" t="s">
        <v>78</v>
      </c>
      <c r="E72" s="44" t="s">
        <v>78</v>
      </c>
      <c r="F72" s="44" t="s">
        <v>78</v>
      </c>
      <c r="G72" s="44" t="s">
        <v>78</v>
      </c>
      <c r="H72" s="44" t="s">
        <v>78</v>
      </c>
      <c r="I72" s="44" t="s">
        <v>78</v>
      </c>
      <c r="J72" s="44" t="s">
        <v>78</v>
      </c>
      <c r="K72" s="44" t="s">
        <v>78</v>
      </c>
      <c r="L72" s="44" t="s">
        <v>78</v>
      </c>
    </row>
    <row r="73" spans="2:12" ht="18" thickBot="1">
      <c r="B73" s="5"/>
      <c r="C73" s="22"/>
      <c r="D73" s="5"/>
      <c r="E73" s="5"/>
      <c r="F73" s="5"/>
      <c r="G73" s="5"/>
      <c r="H73" s="5"/>
      <c r="I73" s="5"/>
      <c r="J73" s="5"/>
      <c r="K73" s="5"/>
      <c r="L73" s="5"/>
    </row>
    <row r="74" ht="17.25">
      <c r="C74" s="1" t="s">
        <v>114</v>
      </c>
    </row>
    <row r="75" ht="17.25">
      <c r="A75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75"/>
  <sheetViews>
    <sheetView zoomScale="75" zoomScaleNormal="75" workbookViewId="0" topLeftCell="A1">
      <selection activeCell="G58" sqref="G58"/>
    </sheetView>
  </sheetViews>
  <sheetFormatPr defaultColWidth="13.375" defaultRowHeight="13.5"/>
  <cols>
    <col min="1" max="1" width="13.375" style="2" customWidth="1"/>
    <col min="2" max="2" width="21.375" style="2" customWidth="1"/>
    <col min="3" max="3" width="14.625" style="2" customWidth="1"/>
    <col min="4" max="4" width="13.375" style="2" customWidth="1"/>
    <col min="5" max="5" width="14.625" style="2" customWidth="1"/>
    <col min="6" max="6" width="13.375" style="2" customWidth="1"/>
    <col min="7" max="7" width="14.625" style="2" customWidth="1"/>
    <col min="8" max="8" width="13.375" style="2" customWidth="1"/>
    <col min="9" max="10" width="14.625" style="2" customWidth="1"/>
    <col min="11" max="16384" width="13.375" style="2" customWidth="1"/>
  </cols>
  <sheetData>
    <row r="1" ht="17.25">
      <c r="A1" s="1" t="s">
        <v>238</v>
      </c>
    </row>
    <row r="4" spans="1:4" ht="17.25">
      <c r="A4" s="45"/>
      <c r="D4" s="45"/>
    </row>
    <row r="5" spans="1:4" ht="17.25">
      <c r="A5" s="45"/>
      <c r="D5" s="45"/>
    </row>
    <row r="6" spans="1:5" ht="17.25">
      <c r="A6" s="45"/>
      <c r="E6" s="4" t="s">
        <v>90</v>
      </c>
    </row>
    <row r="7" spans="1:3" ht="17.25">
      <c r="A7" s="45"/>
      <c r="C7" s="1" t="s">
        <v>115</v>
      </c>
    </row>
    <row r="8" spans="1:3" ht="17.25">
      <c r="A8" s="45"/>
      <c r="C8" s="4" t="s">
        <v>132</v>
      </c>
    </row>
    <row r="9" spans="1:9" ht="18" thickBot="1">
      <c r="A9" s="45"/>
      <c r="B9" s="48"/>
      <c r="C9" s="5"/>
      <c r="D9" s="5"/>
      <c r="E9" s="5"/>
      <c r="F9" s="5"/>
      <c r="G9" s="5"/>
      <c r="H9" s="5"/>
      <c r="I9" s="5"/>
    </row>
    <row r="10" spans="3:9" ht="17.25">
      <c r="C10" s="12"/>
      <c r="D10" s="8" t="s">
        <v>133</v>
      </c>
      <c r="E10" s="9"/>
      <c r="F10" s="13" t="s">
        <v>134</v>
      </c>
      <c r="G10" s="9"/>
      <c r="H10" s="13" t="s">
        <v>135</v>
      </c>
      <c r="I10" s="9"/>
    </row>
    <row r="11" spans="3:9" ht="17.25">
      <c r="C11" s="7"/>
      <c r="D11" s="7"/>
      <c r="E11" s="28" t="s">
        <v>136</v>
      </c>
      <c r="F11" s="7"/>
      <c r="G11" s="28" t="s">
        <v>136</v>
      </c>
      <c r="H11" s="7"/>
      <c r="I11" s="28" t="s">
        <v>136</v>
      </c>
    </row>
    <row r="12" spans="2:9" ht="17.25">
      <c r="B12" s="9"/>
      <c r="C12" s="14" t="s">
        <v>137</v>
      </c>
      <c r="D12" s="14" t="s">
        <v>123</v>
      </c>
      <c r="E12" s="14" t="s">
        <v>138</v>
      </c>
      <c r="F12" s="14" t="s">
        <v>123</v>
      </c>
      <c r="G12" s="14" t="s">
        <v>138</v>
      </c>
      <c r="H12" s="14" t="s">
        <v>123</v>
      </c>
      <c r="I12" s="14" t="s">
        <v>138</v>
      </c>
    </row>
    <row r="13" spans="3:9" ht="17.25">
      <c r="C13" s="51" t="s">
        <v>97</v>
      </c>
      <c r="D13" s="52" t="s">
        <v>98</v>
      </c>
      <c r="E13" s="52" t="s">
        <v>99</v>
      </c>
      <c r="F13" s="52" t="s">
        <v>98</v>
      </c>
      <c r="G13" s="52" t="s">
        <v>99</v>
      </c>
      <c r="H13" s="52" t="s">
        <v>98</v>
      </c>
      <c r="I13" s="52" t="s">
        <v>99</v>
      </c>
    </row>
    <row r="14" spans="2:9" ht="17.25">
      <c r="B14" s="1" t="s">
        <v>101</v>
      </c>
      <c r="C14" s="31">
        <v>9836</v>
      </c>
      <c r="D14" s="17">
        <v>2432</v>
      </c>
      <c r="E14" s="17">
        <v>379276</v>
      </c>
      <c r="F14" s="15">
        <v>669</v>
      </c>
      <c r="G14" s="15">
        <v>91319</v>
      </c>
      <c r="H14" s="15">
        <v>275</v>
      </c>
      <c r="I14" s="15">
        <v>56963</v>
      </c>
    </row>
    <row r="15" spans="2:9" ht="17.25">
      <c r="B15" s="1" t="s">
        <v>102</v>
      </c>
      <c r="C15" s="31">
        <v>9027</v>
      </c>
      <c r="D15" s="17">
        <v>1832.8269999999998</v>
      </c>
      <c r="E15" s="17">
        <v>323005.5</v>
      </c>
      <c r="F15" s="15">
        <v>669.556</v>
      </c>
      <c r="G15" s="15">
        <v>104098.02</v>
      </c>
      <c r="H15" s="15">
        <v>39.43</v>
      </c>
      <c r="I15" s="15">
        <v>11945.5</v>
      </c>
    </row>
    <row r="16" spans="2:9" ht="17.25">
      <c r="B16" s="1" t="s">
        <v>103</v>
      </c>
      <c r="C16" s="31">
        <v>7014</v>
      </c>
      <c r="D16" s="17">
        <v>1386.307</v>
      </c>
      <c r="E16" s="17">
        <v>209731.66</v>
      </c>
      <c r="F16" s="15">
        <v>532.047</v>
      </c>
      <c r="G16" s="15">
        <v>85225.73</v>
      </c>
      <c r="H16" s="15">
        <v>30.704</v>
      </c>
      <c r="I16" s="15">
        <v>5558.58</v>
      </c>
    </row>
    <row r="17" spans="2:9" ht="17.25">
      <c r="B17" s="1" t="s">
        <v>104</v>
      </c>
      <c r="C17" s="7">
        <v>6296</v>
      </c>
      <c r="D17" s="17">
        <v>1150.5580000000002</v>
      </c>
      <c r="E17" s="17">
        <v>180209.08</v>
      </c>
      <c r="F17" s="2">
        <v>459.904</v>
      </c>
      <c r="G17" s="2">
        <v>73355.35</v>
      </c>
      <c r="H17" s="2">
        <v>24.271</v>
      </c>
      <c r="I17" s="2">
        <v>3460.69</v>
      </c>
    </row>
    <row r="18" spans="2:9" ht="17.25">
      <c r="B18" s="1" t="s">
        <v>105</v>
      </c>
      <c r="C18" s="16">
        <v>5991</v>
      </c>
      <c r="D18" s="17">
        <v>1117</v>
      </c>
      <c r="E18" s="17">
        <v>179459</v>
      </c>
      <c r="F18" s="17">
        <v>448</v>
      </c>
      <c r="G18" s="17">
        <v>67356</v>
      </c>
      <c r="H18" s="17">
        <v>40</v>
      </c>
      <c r="I18" s="17">
        <v>13266</v>
      </c>
    </row>
    <row r="19" spans="2:9" ht="17.25">
      <c r="B19" s="1"/>
      <c r="C19" s="16"/>
      <c r="D19" s="17"/>
      <c r="E19" s="17"/>
      <c r="F19" s="17"/>
      <c r="G19" s="17"/>
      <c r="H19" s="17"/>
      <c r="I19" s="17"/>
    </row>
    <row r="20" spans="2:9" ht="17.25">
      <c r="B20" s="1" t="s">
        <v>106</v>
      </c>
      <c r="C20" s="16">
        <v>6183</v>
      </c>
      <c r="D20" s="17">
        <v>498.282</v>
      </c>
      <c r="E20" s="17">
        <v>74131.18</v>
      </c>
      <c r="F20" s="17">
        <v>479.72700000000003</v>
      </c>
      <c r="G20" s="17">
        <v>70294.68</v>
      </c>
      <c r="H20" s="17">
        <v>18.555</v>
      </c>
      <c r="I20" s="17">
        <v>3836.5</v>
      </c>
    </row>
    <row r="21" spans="2:9" ht="17.25">
      <c r="B21" s="1" t="s">
        <v>107</v>
      </c>
      <c r="C21" s="16">
        <v>6088</v>
      </c>
      <c r="D21" s="17">
        <v>1181.45</v>
      </c>
      <c r="E21" s="17">
        <v>165794.29</v>
      </c>
      <c r="F21" s="17">
        <v>486.141</v>
      </c>
      <c r="G21" s="17">
        <v>70845.34</v>
      </c>
      <c r="H21" s="17">
        <v>8.153999999999998</v>
      </c>
      <c r="I21" s="17">
        <v>1312.7</v>
      </c>
    </row>
    <row r="22" spans="2:11" s="37" customFormat="1" ht="17.25">
      <c r="B22" s="1" t="s">
        <v>108</v>
      </c>
      <c r="C22" s="16">
        <v>5623</v>
      </c>
      <c r="D22" s="17">
        <v>1032</v>
      </c>
      <c r="E22" s="17">
        <v>161249</v>
      </c>
      <c r="F22" s="17">
        <v>482</v>
      </c>
      <c r="G22" s="17">
        <v>70457</v>
      </c>
      <c r="H22" s="17">
        <v>9</v>
      </c>
      <c r="I22" s="17">
        <v>2003</v>
      </c>
      <c r="J22" s="2"/>
      <c r="K22" s="2"/>
    </row>
    <row r="23" spans="2:11" s="37" customFormat="1" ht="17.25">
      <c r="B23" s="1" t="s">
        <v>237</v>
      </c>
      <c r="C23" s="16">
        <v>5857</v>
      </c>
      <c r="D23" s="17">
        <v>1201.978</v>
      </c>
      <c r="E23" s="17">
        <v>187528.53</v>
      </c>
      <c r="F23" s="17">
        <v>494.743</v>
      </c>
      <c r="G23" s="17">
        <v>72508.01</v>
      </c>
      <c r="H23" s="17">
        <v>4.903</v>
      </c>
      <c r="I23" s="17">
        <v>713</v>
      </c>
      <c r="J23" s="2"/>
      <c r="K23" s="2"/>
    </row>
    <row r="24" spans="2:11" s="37" customFormat="1" ht="17.25">
      <c r="B24" s="1" t="s">
        <v>344</v>
      </c>
      <c r="C24" s="16">
        <v>5360</v>
      </c>
      <c r="D24" s="17">
        <v>1031.88</v>
      </c>
      <c r="E24" s="17">
        <v>174036.13</v>
      </c>
      <c r="F24" s="17">
        <v>466.324</v>
      </c>
      <c r="G24" s="17">
        <v>67813.19</v>
      </c>
      <c r="H24" s="17">
        <v>10.838</v>
      </c>
      <c r="I24" s="17">
        <v>3634.5</v>
      </c>
      <c r="J24" s="2"/>
      <c r="K24" s="2"/>
    </row>
    <row r="25" spans="2:11" s="37" customFormat="1" ht="17.25">
      <c r="B25" s="1"/>
      <c r="C25" s="16"/>
      <c r="D25" s="17"/>
      <c r="E25" s="17"/>
      <c r="F25" s="17"/>
      <c r="G25" s="17"/>
      <c r="H25" s="17"/>
      <c r="I25" s="17"/>
      <c r="J25" s="2"/>
      <c r="K25" s="2"/>
    </row>
    <row r="26" spans="2:11" s="37" customFormat="1" ht="17.25">
      <c r="B26" s="1" t="s">
        <v>376</v>
      </c>
      <c r="C26" s="16">
        <f>SUM(C28:C40)</f>
        <v>5059</v>
      </c>
      <c r="D26" s="17">
        <f aca="true" t="shared" si="0" ref="D26:I26">SUM(D28:D40)</f>
        <v>970</v>
      </c>
      <c r="E26" s="17">
        <f t="shared" si="0"/>
        <v>152390</v>
      </c>
      <c r="F26" s="17">
        <f t="shared" si="0"/>
        <v>451</v>
      </c>
      <c r="G26" s="17">
        <f t="shared" si="0"/>
        <v>68067</v>
      </c>
      <c r="H26" s="17">
        <f t="shared" si="0"/>
        <v>8</v>
      </c>
      <c r="I26" s="17">
        <f t="shared" si="0"/>
        <v>1750</v>
      </c>
      <c r="J26" s="2"/>
      <c r="K26" s="2"/>
    </row>
    <row r="27" ht="17.25">
      <c r="C27" s="7"/>
    </row>
    <row r="28" spans="2:9" ht="17.25">
      <c r="B28" s="21" t="s">
        <v>377</v>
      </c>
      <c r="C28" s="31">
        <v>394</v>
      </c>
      <c r="D28" s="17">
        <v>95</v>
      </c>
      <c r="E28" s="17">
        <v>12569</v>
      </c>
      <c r="F28" s="15">
        <v>32</v>
      </c>
      <c r="G28" s="15">
        <v>4770</v>
      </c>
      <c r="H28" s="50">
        <v>0</v>
      </c>
      <c r="I28" s="50">
        <v>0</v>
      </c>
    </row>
    <row r="29" spans="2:9" ht="17.25">
      <c r="B29" s="21" t="s">
        <v>378</v>
      </c>
      <c r="C29" s="31">
        <v>461</v>
      </c>
      <c r="D29" s="17">
        <v>88</v>
      </c>
      <c r="E29" s="17">
        <v>11312</v>
      </c>
      <c r="F29" s="15">
        <v>37</v>
      </c>
      <c r="G29" s="15">
        <v>5538</v>
      </c>
      <c r="H29" s="50">
        <v>1</v>
      </c>
      <c r="I29" s="50">
        <v>100</v>
      </c>
    </row>
    <row r="30" spans="2:9" ht="17.25">
      <c r="B30" s="21" t="s">
        <v>379</v>
      </c>
      <c r="C30" s="31">
        <v>368</v>
      </c>
      <c r="D30" s="17">
        <v>86</v>
      </c>
      <c r="E30" s="17">
        <v>12395</v>
      </c>
      <c r="F30" s="15">
        <v>32</v>
      </c>
      <c r="G30" s="15">
        <v>4688</v>
      </c>
      <c r="H30" s="35">
        <v>0</v>
      </c>
      <c r="I30" s="35">
        <v>0</v>
      </c>
    </row>
    <row r="31" spans="2:9" ht="17.25">
      <c r="B31" s="21" t="s">
        <v>380</v>
      </c>
      <c r="C31" s="31">
        <v>379</v>
      </c>
      <c r="D31" s="17">
        <v>67</v>
      </c>
      <c r="E31" s="17">
        <v>10372</v>
      </c>
      <c r="F31" s="15">
        <v>34</v>
      </c>
      <c r="G31" s="15">
        <v>4959</v>
      </c>
      <c r="H31" s="50">
        <v>0</v>
      </c>
      <c r="I31" s="50">
        <v>0</v>
      </c>
    </row>
    <row r="32" spans="2:9" ht="17.25">
      <c r="B32" s="21" t="s">
        <v>381</v>
      </c>
      <c r="C32" s="31">
        <v>369</v>
      </c>
      <c r="D32" s="17">
        <v>61</v>
      </c>
      <c r="E32" s="17">
        <v>8864</v>
      </c>
      <c r="F32" s="15">
        <v>37</v>
      </c>
      <c r="G32" s="15">
        <v>5600</v>
      </c>
      <c r="H32" s="44">
        <v>0</v>
      </c>
      <c r="I32" s="44">
        <v>50</v>
      </c>
    </row>
    <row r="33" spans="2:9" ht="17.25">
      <c r="B33" s="21" t="s">
        <v>382</v>
      </c>
      <c r="C33" s="31">
        <v>417</v>
      </c>
      <c r="D33" s="17">
        <v>75</v>
      </c>
      <c r="E33" s="17">
        <v>12742</v>
      </c>
      <c r="F33" s="15">
        <v>37</v>
      </c>
      <c r="G33" s="15">
        <v>5746</v>
      </c>
      <c r="H33" s="35">
        <v>0</v>
      </c>
      <c r="I33" s="35">
        <v>0</v>
      </c>
    </row>
    <row r="34" spans="2:9" ht="17.25">
      <c r="B34" s="21"/>
      <c r="C34" s="31"/>
      <c r="D34" s="17"/>
      <c r="E34" s="17"/>
      <c r="F34" s="15"/>
      <c r="G34" s="15"/>
      <c r="H34" s="50"/>
      <c r="I34" s="50"/>
    </row>
    <row r="35" spans="2:9" ht="17.25">
      <c r="B35" s="21" t="s">
        <v>383</v>
      </c>
      <c r="C35" s="31">
        <v>500</v>
      </c>
      <c r="D35" s="17">
        <v>81</v>
      </c>
      <c r="E35" s="17">
        <v>13239</v>
      </c>
      <c r="F35" s="15">
        <v>44</v>
      </c>
      <c r="G35" s="15">
        <v>6698</v>
      </c>
      <c r="H35" s="35">
        <v>0</v>
      </c>
      <c r="I35" s="35">
        <v>0</v>
      </c>
    </row>
    <row r="36" spans="2:9" ht="17.25">
      <c r="B36" s="21" t="s">
        <v>384</v>
      </c>
      <c r="C36" s="31">
        <v>497</v>
      </c>
      <c r="D36" s="17">
        <v>99</v>
      </c>
      <c r="E36" s="17">
        <v>15139</v>
      </c>
      <c r="F36" s="15">
        <v>45</v>
      </c>
      <c r="G36" s="15">
        <v>6869</v>
      </c>
      <c r="H36" s="35">
        <v>4</v>
      </c>
      <c r="I36" s="35">
        <v>600</v>
      </c>
    </row>
    <row r="37" spans="2:9" ht="17.25">
      <c r="B37" s="21" t="s">
        <v>385</v>
      </c>
      <c r="C37" s="31">
        <v>483</v>
      </c>
      <c r="D37" s="17">
        <v>88</v>
      </c>
      <c r="E37" s="17">
        <v>13907</v>
      </c>
      <c r="F37" s="15">
        <v>43</v>
      </c>
      <c r="G37" s="15">
        <v>6597</v>
      </c>
      <c r="H37" s="50">
        <v>0</v>
      </c>
      <c r="I37" s="50">
        <v>0</v>
      </c>
    </row>
    <row r="38" spans="2:9" ht="17.25">
      <c r="B38" s="21" t="s">
        <v>387</v>
      </c>
      <c r="C38" s="31">
        <v>345</v>
      </c>
      <c r="D38" s="17">
        <v>67</v>
      </c>
      <c r="E38" s="17">
        <v>16138</v>
      </c>
      <c r="F38" s="15">
        <v>31</v>
      </c>
      <c r="G38" s="15">
        <v>4608</v>
      </c>
      <c r="H38" s="44">
        <v>0</v>
      </c>
      <c r="I38" s="50">
        <v>0</v>
      </c>
    </row>
    <row r="39" spans="2:9" ht="17.25">
      <c r="B39" s="21" t="s">
        <v>386</v>
      </c>
      <c r="C39" s="31">
        <v>445</v>
      </c>
      <c r="D39" s="17">
        <v>93</v>
      </c>
      <c r="E39" s="17">
        <v>13592</v>
      </c>
      <c r="F39" s="15">
        <v>41</v>
      </c>
      <c r="G39" s="15">
        <v>6233</v>
      </c>
      <c r="H39" s="50">
        <v>0</v>
      </c>
      <c r="I39" s="50">
        <v>0</v>
      </c>
    </row>
    <row r="40" spans="2:9" ht="17.25">
      <c r="B40" s="21" t="s">
        <v>388</v>
      </c>
      <c r="C40" s="31">
        <v>401</v>
      </c>
      <c r="D40" s="17">
        <v>70</v>
      </c>
      <c r="E40" s="17">
        <v>12121</v>
      </c>
      <c r="F40" s="15">
        <v>38</v>
      </c>
      <c r="G40" s="15">
        <v>5761</v>
      </c>
      <c r="H40" s="50">
        <v>3</v>
      </c>
      <c r="I40" s="50">
        <v>1000</v>
      </c>
    </row>
    <row r="41" spans="2:10" ht="18" thickBot="1">
      <c r="B41" s="5"/>
      <c r="C41" s="22" t="s">
        <v>139</v>
      </c>
      <c r="D41" s="5" t="s">
        <v>139</v>
      </c>
      <c r="E41" s="62"/>
      <c r="F41" s="5" t="s">
        <v>139</v>
      </c>
      <c r="G41" s="5" t="s">
        <v>139</v>
      </c>
      <c r="H41" s="5"/>
      <c r="I41" s="5"/>
      <c r="J41" s="5"/>
    </row>
    <row r="42" spans="3:10" ht="17.25">
      <c r="C42" s="13" t="s">
        <v>140</v>
      </c>
      <c r="D42" s="9"/>
      <c r="E42" s="13" t="s">
        <v>141</v>
      </c>
      <c r="F42" s="9"/>
      <c r="G42" s="13" t="s">
        <v>142</v>
      </c>
      <c r="H42" s="9"/>
      <c r="I42" s="13" t="s">
        <v>143</v>
      </c>
      <c r="J42" s="9"/>
    </row>
    <row r="43" spans="3:10" ht="17.25">
      <c r="C43" s="7"/>
      <c r="D43" s="28" t="s">
        <v>136</v>
      </c>
      <c r="E43" s="7"/>
      <c r="F43" s="28" t="s">
        <v>136</v>
      </c>
      <c r="G43" s="7"/>
      <c r="H43" s="28" t="s">
        <v>136</v>
      </c>
      <c r="I43" s="7"/>
      <c r="J43" s="28" t="s">
        <v>122</v>
      </c>
    </row>
    <row r="44" spans="2:10" ht="17.25">
      <c r="B44" s="9"/>
      <c r="C44" s="14" t="s">
        <v>123</v>
      </c>
      <c r="D44" s="14" t="s">
        <v>138</v>
      </c>
      <c r="E44" s="14" t="s">
        <v>123</v>
      </c>
      <c r="F44" s="14" t="s">
        <v>138</v>
      </c>
      <c r="G44" s="14" t="s">
        <v>123</v>
      </c>
      <c r="H44" s="14" t="s">
        <v>138</v>
      </c>
      <c r="I44" s="14" t="s">
        <v>96</v>
      </c>
      <c r="J44" s="14" t="s">
        <v>125</v>
      </c>
    </row>
    <row r="45" spans="3:10" ht="17.25">
      <c r="C45" s="51" t="s">
        <v>98</v>
      </c>
      <c r="D45" s="52" t="s">
        <v>99</v>
      </c>
      <c r="E45" s="52" t="s">
        <v>98</v>
      </c>
      <c r="F45" s="52" t="s">
        <v>99</v>
      </c>
      <c r="G45" s="52" t="s">
        <v>98</v>
      </c>
      <c r="H45" s="52" t="s">
        <v>99</v>
      </c>
      <c r="I45" s="52" t="s">
        <v>98</v>
      </c>
      <c r="J45" s="52" t="s">
        <v>99</v>
      </c>
    </row>
    <row r="46" spans="2:10" ht="17.25">
      <c r="B46" s="1" t="s">
        <v>101</v>
      </c>
      <c r="C46" s="31">
        <v>411</v>
      </c>
      <c r="D46" s="15">
        <v>84871</v>
      </c>
      <c r="E46" s="15">
        <v>1074</v>
      </c>
      <c r="F46" s="15">
        <v>145785</v>
      </c>
      <c r="G46" s="15">
        <v>1</v>
      </c>
      <c r="H46" s="15">
        <v>151</v>
      </c>
      <c r="I46" s="15">
        <v>2</v>
      </c>
      <c r="J46" s="15">
        <v>187</v>
      </c>
    </row>
    <row r="47" spans="2:10" ht="17.25">
      <c r="B47" s="1" t="s">
        <v>102</v>
      </c>
      <c r="C47" s="31">
        <v>132.001</v>
      </c>
      <c r="D47" s="15">
        <v>30259.08</v>
      </c>
      <c r="E47" s="15">
        <v>983.045</v>
      </c>
      <c r="F47" s="15">
        <v>175922.93</v>
      </c>
      <c r="G47" s="15">
        <v>2.272</v>
      </c>
      <c r="H47" s="15">
        <v>390.3</v>
      </c>
      <c r="I47" s="15">
        <v>6.523</v>
      </c>
      <c r="J47" s="15">
        <v>389.67</v>
      </c>
    </row>
    <row r="48" spans="2:10" ht="17.25">
      <c r="B48" s="1" t="s">
        <v>103</v>
      </c>
      <c r="C48" s="31">
        <v>149.169</v>
      </c>
      <c r="D48" s="15">
        <v>29473.23</v>
      </c>
      <c r="E48" s="15">
        <v>672.439</v>
      </c>
      <c r="F48" s="15">
        <v>89165.27</v>
      </c>
      <c r="G48" s="15">
        <v>0.449</v>
      </c>
      <c r="H48" s="15">
        <v>59.85</v>
      </c>
      <c r="I48" s="15">
        <v>1.499</v>
      </c>
      <c r="J48" s="15">
        <v>249</v>
      </c>
    </row>
    <row r="49" spans="2:10" ht="17.25">
      <c r="B49" s="1" t="s">
        <v>104</v>
      </c>
      <c r="C49" s="7">
        <v>126.795</v>
      </c>
      <c r="D49" s="2">
        <v>29227.27</v>
      </c>
      <c r="E49" s="2">
        <v>535.94</v>
      </c>
      <c r="F49" s="2">
        <v>73598.46</v>
      </c>
      <c r="G49" s="2">
        <v>0.45</v>
      </c>
      <c r="H49" s="2">
        <v>60.9</v>
      </c>
      <c r="I49" s="2">
        <v>3.198</v>
      </c>
      <c r="J49" s="2">
        <v>506.41</v>
      </c>
    </row>
    <row r="50" spans="2:10" ht="17.25">
      <c r="B50" s="1" t="s">
        <v>105</v>
      </c>
      <c r="C50" s="16">
        <v>133</v>
      </c>
      <c r="D50" s="17">
        <v>28135</v>
      </c>
      <c r="E50" s="17">
        <v>489</v>
      </c>
      <c r="F50" s="17">
        <v>69817</v>
      </c>
      <c r="G50" s="17">
        <v>0</v>
      </c>
      <c r="H50" s="17">
        <v>54</v>
      </c>
      <c r="I50" s="17">
        <v>8</v>
      </c>
      <c r="J50" s="17">
        <v>831</v>
      </c>
    </row>
    <row r="51" spans="2:10" ht="17.25">
      <c r="B51" s="1"/>
      <c r="C51" s="16"/>
      <c r="D51" s="17"/>
      <c r="E51" s="17"/>
      <c r="F51" s="17"/>
      <c r="G51" s="17"/>
      <c r="H51" s="17"/>
      <c r="I51" s="17"/>
      <c r="J51" s="17"/>
    </row>
    <row r="52" spans="2:10" ht="17.25">
      <c r="B52" s="1" t="s">
        <v>106</v>
      </c>
      <c r="C52" s="16">
        <v>165.96200000000002</v>
      </c>
      <c r="D52" s="17">
        <v>22847.14</v>
      </c>
      <c r="E52" s="17">
        <v>559.179</v>
      </c>
      <c r="F52" s="17">
        <v>78960.89</v>
      </c>
      <c r="G52" s="17">
        <v>0.592</v>
      </c>
      <c r="H52" s="17">
        <v>71.15</v>
      </c>
      <c r="I52" s="17">
        <v>13.482000000000003</v>
      </c>
      <c r="J52" s="17">
        <v>1973.06</v>
      </c>
    </row>
    <row r="53" spans="2:10" ht="17.25">
      <c r="B53" s="1" t="s">
        <v>107</v>
      </c>
      <c r="C53" s="16">
        <v>113.19</v>
      </c>
      <c r="D53" s="17">
        <v>22330.71</v>
      </c>
      <c r="E53" s="17">
        <v>567.048</v>
      </c>
      <c r="F53" s="17">
        <v>70359.08</v>
      </c>
      <c r="G53" s="17">
        <v>0.281</v>
      </c>
      <c r="H53" s="17">
        <v>29.29</v>
      </c>
      <c r="I53" s="17">
        <v>6.635999999999999</v>
      </c>
      <c r="J53" s="17">
        <v>917.17</v>
      </c>
    </row>
    <row r="54" spans="2:10" ht="17.25">
      <c r="B54" s="1" t="s">
        <v>108</v>
      </c>
      <c r="C54" s="16">
        <v>131</v>
      </c>
      <c r="D54" s="17">
        <v>26647</v>
      </c>
      <c r="E54" s="17">
        <v>407</v>
      </c>
      <c r="F54" s="17">
        <v>61768</v>
      </c>
      <c r="G54" s="122" t="s">
        <v>78</v>
      </c>
      <c r="H54" s="17">
        <v>40</v>
      </c>
      <c r="I54" s="17">
        <v>3</v>
      </c>
      <c r="J54" s="17">
        <v>333</v>
      </c>
    </row>
    <row r="55" spans="2:10" ht="17.25">
      <c r="B55" s="1" t="s">
        <v>237</v>
      </c>
      <c r="C55" s="16">
        <v>177.212</v>
      </c>
      <c r="D55" s="17">
        <v>41712.15</v>
      </c>
      <c r="E55" s="17">
        <v>522.158</v>
      </c>
      <c r="F55" s="17">
        <v>72274.55</v>
      </c>
      <c r="G55" s="44">
        <v>0.556</v>
      </c>
      <c r="H55" s="17">
        <v>52.34</v>
      </c>
      <c r="I55" s="17">
        <v>2.406</v>
      </c>
      <c r="J55" s="17">
        <v>268.48</v>
      </c>
    </row>
    <row r="56" spans="2:10" ht="17.25">
      <c r="B56" s="1" t="s">
        <v>344</v>
      </c>
      <c r="C56" s="16">
        <v>81.459</v>
      </c>
      <c r="D56" s="17">
        <v>14981.38</v>
      </c>
      <c r="E56" s="17">
        <v>4711.36</v>
      </c>
      <c r="F56" s="17">
        <v>87396.47</v>
      </c>
      <c r="G56" s="44">
        <v>0.34</v>
      </c>
      <c r="H56" s="17">
        <v>22.83</v>
      </c>
      <c r="I56" s="17">
        <v>1.783</v>
      </c>
      <c r="J56" s="17">
        <v>187.76</v>
      </c>
    </row>
    <row r="57" spans="2:10" ht="17.25">
      <c r="B57" s="1"/>
      <c r="C57" s="16"/>
      <c r="D57" s="17"/>
      <c r="E57" s="17"/>
      <c r="F57" s="17"/>
      <c r="G57" s="44"/>
      <c r="H57" s="17"/>
      <c r="I57" s="17"/>
      <c r="J57" s="17"/>
    </row>
    <row r="58" spans="2:10" ht="17.25">
      <c r="B58" s="1" t="s">
        <v>376</v>
      </c>
      <c r="C58" s="16">
        <f>SUM(C60:C72)</f>
        <v>101</v>
      </c>
      <c r="D58" s="17">
        <f aca="true" t="shared" si="1" ref="D58:J58">SUM(D60:D72)</f>
        <v>19753</v>
      </c>
      <c r="E58" s="17">
        <f t="shared" si="1"/>
        <v>406</v>
      </c>
      <c r="F58" s="17">
        <f t="shared" si="1"/>
        <v>62538</v>
      </c>
      <c r="G58" s="44">
        <f t="shared" si="1"/>
        <v>0</v>
      </c>
      <c r="H58" s="17">
        <f t="shared" si="1"/>
        <v>50</v>
      </c>
      <c r="I58" s="17">
        <f t="shared" si="1"/>
        <v>4</v>
      </c>
      <c r="J58" s="17">
        <f t="shared" si="1"/>
        <v>225</v>
      </c>
    </row>
    <row r="59" ht="17.25">
      <c r="C59" s="7"/>
    </row>
    <row r="60" spans="2:10" ht="17.25">
      <c r="B60" s="21" t="s">
        <v>377</v>
      </c>
      <c r="C60" s="31">
        <v>21</v>
      </c>
      <c r="D60" s="15">
        <v>3549</v>
      </c>
      <c r="E60" s="15">
        <v>42</v>
      </c>
      <c r="F60" s="15">
        <v>4249</v>
      </c>
      <c r="G60" s="35">
        <v>0</v>
      </c>
      <c r="H60" s="35">
        <v>0</v>
      </c>
      <c r="I60" s="44">
        <v>0</v>
      </c>
      <c r="J60" s="44">
        <v>0</v>
      </c>
    </row>
    <row r="61" spans="2:10" ht="17.25">
      <c r="B61" s="21" t="s">
        <v>378</v>
      </c>
      <c r="C61" s="31">
        <v>3</v>
      </c>
      <c r="D61" s="15">
        <v>581</v>
      </c>
      <c r="E61" s="15">
        <v>44</v>
      </c>
      <c r="F61" s="15">
        <v>4973</v>
      </c>
      <c r="G61" s="44">
        <v>0</v>
      </c>
      <c r="H61" s="15">
        <v>9</v>
      </c>
      <c r="I61" s="50">
        <v>4</v>
      </c>
      <c r="J61" s="50">
        <v>111</v>
      </c>
    </row>
    <row r="62" spans="2:10" ht="17.25">
      <c r="B62" s="21" t="s">
        <v>379</v>
      </c>
      <c r="C62" s="31">
        <v>14</v>
      </c>
      <c r="D62" s="15">
        <v>2326</v>
      </c>
      <c r="E62" s="15">
        <v>40</v>
      </c>
      <c r="F62" s="15">
        <v>5378</v>
      </c>
      <c r="G62" s="50">
        <v>0</v>
      </c>
      <c r="H62" s="50">
        <v>0</v>
      </c>
      <c r="I62" s="44">
        <v>0</v>
      </c>
      <c r="J62" s="44">
        <v>3</v>
      </c>
    </row>
    <row r="63" spans="2:10" ht="17.25">
      <c r="B63" s="21" t="s">
        <v>380</v>
      </c>
      <c r="C63" s="31">
        <v>10</v>
      </c>
      <c r="D63" s="15">
        <v>2107</v>
      </c>
      <c r="E63" s="15">
        <v>24</v>
      </c>
      <c r="F63" s="15">
        <v>3297</v>
      </c>
      <c r="G63" s="44">
        <v>0</v>
      </c>
      <c r="H63" s="44">
        <v>7</v>
      </c>
      <c r="I63" s="44">
        <v>0</v>
      </c>
      <c r="J63" s="44">
        <v>1</v>
      </c>
    </row>
    <row r="64" spans="2:10" ht="17.25">
      <c r="B64" s="21" t="s">
        <v>381</v>
      </c>
      <c r="C64" s="31">
        <v>1</v>
      </c>
      <c r="D64" s="15">
        <v>86</v>
      </c>
      <c r="E64" s="44">
        <v>23</v>
      </c>
      <c r="F64" s="44">
        <v>3117</v>
      </c>
      <c r="G64" s="50">
        <v>0</v>
      </c>
      <c r="H64" s="50">
        <v>5</v>
      </c>
      <c r="I64" s="50">
        <v>0</v>
      </c>
      <c r="J64" s="50">
        <v>5</v>
      </c>
    </row>
    <row r="65" spans="2:10" ht="17.25">
      <c r="B65" s="21" t="s">
        <v>382</v>
      </c>
      <c r="C65" s="104">
        <v>10</v>
      </c>
      <c r="D65" s="53">
        <v>2810</v>
      </c>
      <c r="E65" s="15">
        <v>27</v>
      </c>
      <c r="F65" s="15">
        <v>4139</v>
      </c>
      <c r="G65" s="50">
        <v>0</v>
      </c>
      <c r="H65" s="50">
        <v>1</v>
      </c>
      <c r="I65" s="44">
        <v>0</v>
      </c>
      <c r="J65" s="44">
        <v>45</v>
      </c>
    </row>
    <row r="66" spans="2:10" ht="17.25">
      <c r="B66" s="21"/>
      <c r="C66" s="31"/>
      <c r="D66" s="15"/>
      <c r="E66" s="15"/>
      <c r="F66" s="15"/>
      <c r="G66" s="44"/>
      <c r="H66" s="44"/>
      <c r="I66" s="44"/>
      <c r="J66" s="44"/>
    </row>
    <row r="67" spans="2:10" ht="17.25">
      <c r="B67" s="21" t="s">
        <v>383</v>
      </c>
      <c r="C67" s="31">
        <v>9</v>
      </c>
      <c r="D67" s="15">
        <v>2007</v>
      </c>
      <c r="E67" s="15">
        <v>28</v>
      </c>
      <c r="F67" s="15">
        <v>4525</v>
      </c>
      <c r="G67" s="35">
        <v>0</v>
      </c>
      <c r="H67" s="35">
        <v>8</v>
      </c>
      <c r="I67" s="44">
        <v>0</v>
      </c>
      <c r="J67" s="44">
        <v>1</v>
      </c>
    </row>
    <row r="68" spans="2:10" ht="17.25">
      <c r="B68" s="21" t="s">
        <v>384</v>
      </c>
      <c r="C68" s="31">
        <v>2</v>
      </c>
      <c r="D68" s="15">
        <v>404</v>
      </c>
      <c r="E68" s="15">
        <v>48</v>
      </c>
      <c r="F68" s="15">
        <v>7213</v>
      </c>
      <c r="G68" s="35">
        <v>0</v>
      </c>
      <c r="H68" s="35">
        <v>7</v>
      </c>
      <c r="I68" s="35">
        <v>0</v>
      </c>
      <c r="J68" s="35">
        <v>45</v>
      </c>
    </row>
    <row r="69" spans="2:10" ht="17.25">
      <c r="B69" s="21" t="s">
        <v>385</v>
      </c>
      <c r="C69" s="31">
        <v>6</v>
      </c>
      <c r="D69" s="15">
        <v>1143</v>
      </c>
      <c r="E69" s="15">
        <v>39</v>
      </c>
      <c r="F69" s="15">
        <v>6165</v>
      </c>
      <c r="G69" s="35">
        <v>0</v>
      </c>
      <c r="H69" s="35">
        <v>0</v>
      </c>
      <c r="I69" s="44">
        <v>0</v>
      </c>
      <c r="J69" s="44">
        <v>1</v>
      </c>
    </row>
    <row r="70" spans="2:10" ht="17.25">
      <c r="B70" s="21" t="s">
        <v>387</v>
      </c>
      <c r="C70" s="31">
        <v>13</v>
      </c>
      <c r="D70" s="15">
        <v>1979</v>
      </c>
      <c r="E70" s="15">
        <v>23</v>
      </c>
      <c r="F70" s="15">
        <v>9542</v>
      </c>
      <c r="G70" s="35">
        <v>0</v>
      </c>
      <c r="H70" s="35">
        <v>0</v>
      </c>
      <c r="I70" s="44">
        <v>0</v>
      </c>
      <c r="J70" s="44">
        <v>8</v>
      </c>
    </row>
    <row r="71" spans="2:10" ht="17.25">
      <c r="B71" s="21" t="s">
        <v>386</v>
      </c>
      <c r="C71" s="31">
        <v>4</v>
      </c>
      <c r="D71" s="15">
        <v>962</v>
      </c>
      <c r="E71" s="15">
        <v>47</v>
      </c>
      <c r="F71" s="15">
        <v>6384</v>
      </c>
      <c r="G71" s="35">
        <v>0</v>
      </c>
      <c r="H71" s="35">
        <v>8</v>
      </c>
      <c r="I71" s="44">
        <v>0</v>
      </c>
      <c r="J71" s="44">
        <v>5</v>
      </c>
    </row>
    <row r="72" spans="2:10" ht="17.25">
      <c r="B72" s="21" t="s">
        <v>388</v>
      </c>
      <c r="C72" s="31">
        <v>8</v>
      </c>
      <c r="D72" s="15">
        <v>1799</v>
      </c>
      <c r="E72" s="15">
        <v>21</v>
      </c>
      <c r="F72" s="15">
        <v>3556</v>
      </c>
      <c r="G72" s="35">
        <v>0</v>
      </c>
      <c r="H72" s="35">
        <v>5</v>
      </c>
      <c r="I72" s="44">
        <v>0</v>
      </c>
      <c r="J72" s="44">
        <v>0</v>
      </c>
    </row>
    <row r="73" spans="2:10" ht="18" thickBot="1">
      <c r="B73" s="5"/>
      <c r="C73" s="22" t="s">
        <v>139</v>
      </c>
      <c r="D73" s="5" t="s">
        <v>139</v>
      </c>
      <c r="E73" s="5" t="s">
        <v>139</v>
      </c>
      <c r="F73" s="5" t="s">
        <v>139</v>
      </c>
      <c r="G73" s="5"/>
      <c r="H73" s="5"/>
      <c r="I73" s="5"/>
      <c r="J73" s="5"/>
    </row>
    <row r="74" ht="17.25">
      <c r="C74" s="1" t="s">
        <v>114</v>
      </c>
    </row>
    <row r="75" ht="17.25">
      <c r="A75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M80"/>
  <sheetViews>
    <sheetView zoomScale="75" zoomScaleNormal="75" workbookViewId="0" topLeftCell="A1">
      <selection activeCell="D83" sqref="D83"/>
    </sheetView>
  </sheetViews>
  <sheetFormatPr defaultColWidth="13.375" defaultRowHeight="13.5"/>
  <cols>
    <col min="1" max="1" width="13.375" style="2" customWidth="1"/>
    <col min="2" max="2" width="21.25390625" style="2" customWidth="1"/>
    <col min="3" max="4" width="14.625" style="2" customWidth="1"/>
    <col min="5" max="6" width="13.375" style="2" customWidth="1"/>
    <col min="7" max="7" width="15.875" style="2" customWidth="1"/>
    <col min="8" max="9" width="14.625" style="2" customWidth="1"/>
    <col min="10" max="10" width="12.125" style="2" customWidth="1"/>
    <col min="11" max="16384" width="13.375" style="2" customWidth="1"/>
  </cols>
  <sheetData>
    <row r="1" ht="17.25">
      <c r="A1" s="1"/>
    </row>
    <row r="3" ht="17.25">
      <c r="I3" s="63"/>
    </row>
    <row r="6" ht="17.25">
      <c r="D6" s="4" t="s">
        <v>144</v>
      </c>
    </row>
    <row r="7" ht="17.25">
      <c r="C7" s="1" t="s">
        <v>239</v>
      </c>
    </row>
    <row r="8" spans="2:10" ht="18" thickBot="1">
      <c r="B8" s="5"/>
      <c r="C8" s="6" t="s">
        <v>240</v>
      </c>
      <c r="D8" s="5"/>
      <c r="E8" s="5"/>
      <c r="F8" s="5"/>
      <c r="G8" s="5"/>
      <c r="H8" s="5"/>
      <c r="I8" s="5"/>
      <c r="J8" s="5"/>
    </row>
    <row r="9" spans="3:10" ht="17.25">
      <c r="C9" s="12"/>
      <c r="D9" s="8" t="s">
        <v>145</v>
      </c>
      <c r="E9" s="9"/>
      <c r="F9" s="9"/>
      <c r="G9" s="9"/>
      <c r="H9" s="12"/>
      <c r="I9" s="8" t="s">
        <v>146</v>
      </c>
      <c r="J9" s="9"/>
    </row>
    <row r="10" spans="2:10" ht="17.25">
      <c r="B10" s="64" t="s">
        <v>147</v>
      </c>
      <c r="C10" s="7"/>
      <c r="D10" s="9"/>
      <c r="E10" s="9"/>
      <c r="F10" s="9"/>
      <c r="G10" s="28" t="s">
        <v>316</v>
      </c>
      <c r="H10" s="7"/>
      <c r="I10" s="7"/>
      <c r="J10" s="7"/>
    </row>
    <row r="11" spans="2:10" ht="17.25">
      <c r="B11" s="9"/>
      <c r="C11" s="14" t="s">
        <v>248</v>
      </c>
      <c r="D11" s="14" t="s">
        <v>323</v>
      </c>
      <c r="E11" s="14" t="s">
        <v>324</v>
      </c>
      <c r="F11" s="14" t="s">
        <v>325</v>
      </c>
      <c r="G11" s="14" t="s">
        <v>241</v>
      </c>
      <c r="H11" s="14" t="s">
        <v>248</v>
      </c>
      <c r="I11" s="14" t="s">
        <v>324</v>
      </c>
      <c r="J11" s="14" t="s">
        <v>325</v>
      </c>
    </row>
    <row r="12" spans="2:10" ht="17.25">
      <c r="B12" s="1"/>
      <c r="C12" s="51" t="s">
        <v>148</v>
      </c>
      <c r="D12" s="52" t="s">
        <v>148</v>
      </c>
      <c r="E12" s="52" t="s">
        <v>148</v>
      </c>
      <c r="F12" s="52" t="s">
        <v>148</v>
      </c>
      <c r="G12" s="52" t="s">
        <v>149</v>
      </c>
      <c r="H12" s="52" t="s">
        <v>150</v>
      </c>
      <c r="I12" s="52" t="s">
        <v>150</v>
      </c>
      <c r="J12" s="52" t="s">
        <v>150</v>
      </c>
    </row>
    <row r="13" spans="2:10" ht="17.25">
      <c r="B13" s="1" t="s">
        <v>54</v>
      </c>
      <c r="C13" s="16">
        <v>9442</v>
      </c>
      <c r="D13" s="15">
        <v>9251</v>
      </c>
      <c r="E13" s="15">
        <v>191</v>
      </c>
      <c r="F13" s="50" t="s">
        <v>61</v>
      </c>
      <c r="G13" s="15">
        <v>965977</v>
      </c>
      <c r="H13" s="17">
        <v>648</v>
      </c>
      <c r="I13" s="15">
        <v>647</v>
      </c>
      <c r="J13" s="15">
        <v>1</v>
      </c>
    </row>
    <row r="14" spans="2:10" ht="17.25">
      <c r="B14" s="1" t="s">
        <v>55</v>
      </c>
      <c r="C14" s="16">
        <v>10638</v>
      </c>
      <c r="D14" s="15">
        <v>10621</v>
      </c>
      <c r="E14" s="15">
        <v>16</v>
      </c>
      <c r="F14" s="15">
        <v>1</v>
      </c>
      <c r="G14" s="15">
        <v>1122954</v>
      </c>
      <c r="H14" s="17">
        <v>905</v>
      </c>
      <c r="I14" s="15">
        <v>901</v>
      </c>
      <c r="J14" s="15">
        <v>4</v>
      </c>
    </row>
    <row r="15" spans="2:10" ht="17.25">
      <c r="B15" s="1" t="s">
        <v>56</v>
      </c>
      <c r="C15" s="16">
        <v>8779</v>
      </c>
      <c r="D15" s="15">
        <v>8602</v>
      </c>
      <c r="E15" s="15">
        <v>175</v>
      </c>
      <c r="F15" s="15">
        <v>2</v>
      </c>
      <c r="G15" s="15">
        <v>933871</v>
      </c>
      <c r="H15" s="17">
        <v>654</v>
      </c>
      <c r="I15" s="15">
        <v>651</v>
      </c>
      <c r="J15" s="15">
        <v>3</v>
      </c>
    </row>
    <row r="16" spans="2:10" ht="17.25">
      <c r="B16" s="1" t="s">
        <v>57</v>
      </c>
      <c r="C16" s="16">
        <v>7813</v>
      </c>
      <c r="D16" s="15">
        <v>7583</v>
      </c>
      <c r="E16" s="15">
        <v>229</v>
      </c>
      <c r="F16" s="15">
        <v>1</v>
      </c>
      <c r="G16" s="15">
        <v>804838</v>
      </c>
      <c r="H16" s="17">
        <v>583</v>
      </c>
      <c r="I16" s="15">
        <v>581</v>
      </c>
      <c r="J16" s="15">
        <v>2</v>
      </c>
    </row>
    <row r="17" spans="2:10" ht="17.25">
      <c r="B17" s="1" t="s">
        <v>58</v>
      </c>
      <c r="C17" s="16">
        <v>7816</v>
      </c>
      <c r="D17" s="15">
        <v>7415</v>
      </c>
      <c r="E17" s="15">
        <v>399</v>
      </c>
      <c r="F17" s="15">
        <v>2</v>
      </c>
      <c r="G17" s="15">
        <v>850932</v>
      </c>
      <c r="H17" s="17">
        <v>335</v>
      </c>
      <c r="I17" s="15">
        <v>335</v>
      </c>
      <c r="J17" s="50" t="s">
        <v>61</v>
      </c>
    </row>
    <row r="18" spans="2:10" ht="17.25">
      <c r="B18" s="1"/>
      <c r="C18" s="16"/>
      <c r="D18" s="15"/>
      <c r="E18" s="15"/>
      <c r="F18" s="15"/>
      <c r="G18" s="15"/>
      <c r="H18" s="17"/>
      <c r="I18" s="15"/>
      <c r="J18" s="50"/>
    </row>
    <row r="19" spans="2:10" ht="17.25">
      <c r="B19" s="1" t="s">
        <v>59</v>
      </c>
      <c r="C19" s="16">
        <v>7893</v>
      </c>
      <c r="D19" s="15">
        <v>7330</v>
      </c>
      <c r="E19" s="15">
        <v>562</v>
      </c>
      <c r="F19" s="15">
        <v>1</v>
      </c>
      <c r="G19" s="15">
        <v>837386</v>
      </c>
      <c r="H19" s="17">
        <v>240</v>
      </c>
      <c r="I19" s="15">
        <v>240</v>
      </c>
      <c r="J19" s="50" t="s">
        <v>61</v>
      </c>
    </row>
    <row r="20" spans="2:10" ht="17.25">
      <c r="B20" s="1" t="s">
        <v>60</v>
      </c>
      <c r="C20" s="16">
        <v>6744</v>
      </c>
      <c r="D20" s="15">
        <v>6292</v>
      </c>
      <c r="E20" s="15">
        <v>452</v>
      </c>
      <c r="F20" s="50" t="s">
        <v>61</v>
      </c>
      <c r="G20" s="15">
        <v>730948</v>
      </c>
      <c r="H20" s="17">
        <v>197</v>
      </c>
      <c r="I20" s="15">
        <v>197</v>
      </c>
      <c r="J20" s="50" t="s">
        <v>61</v>
      </c>
    </row>
    <row r="21" spans="2:10" ht="17.25">
      <c r="B21" s="1" t="s">
        <v>62</v>
      </c>
      <c r="C21" s="16">
        <v>6559</v>
      </c>
      <c r="D21" s="15">
        <v>6118</v>
      </c>
      <c r="E21" s="15">
        <v>441</v>
      </c>
      <c r="F21" s="50" t="s">
        <v>61</v>
      </c>
      <c r="G21" s="15">
        <v>685595</v>
      </c>
      <c r="H21" s="17">
        <v>238</v>
      </c>
      <c r="I21" s="15">
        <v>238</v>
      </c>
      <c r="J21" s="50" t="s">
        <v>61</v>
      </c>
    </row>
    <row r="22" spans="2:10" ht="17.25">
      <c r="B22" s="1" t="s">
        <v>64</v>
      </c>
      <c r="C22" s="16">
        <v>7276</v>
      </c>
      <c r="D22" s="15">
        <v>6943</v>
      </c>
      <c r="E22" s="15">
        <v>328</v>
      </c>
      <c r="F22" s="44">
        <v>5</v>
      </c>
      <c r="G22" s="15">
        <v>722422</v>
      </c>
      <c r="H22" s="17">
        <v>233</v>
      </c>
      <c r="I22" s="15">
        <v>233</v>
      </c>
      <c r="J22" s="50" t="s">
        <v>61</v>
      </c>
    </row>
    <row r="23" spans="2:13" s="37" customFormat="1" ht="17.25">
      <c r="B23" s="1" t="s">
        <v>65</v>
      </c>
      <c r="C23" s="16">
        <v>6691</v>
      </c>
      <c r="D23" s="15">
        <v>6348</v>
      </c>
      <c r="E23" s="15">
        <v>342</v>
      </c>
      <c r="F23" s="44">
        <v>1</v>
      </c>
      <c r="G23" s="15">
        <v>690943</v>
      </c>
      <c r="H23" s="17">
        <v>219</v>
      </c>
      <c r="I23" s="15">
        <v>219</v>
      </c>
      <c r="J23" s="50" t="s">
        <v>61</v>
      </c>
      <c r="K23" s="2"/>
      <c r="L23" s="2"/>
      <c r="M23" s="2"/>
    </row>
    <row r="24" spans="2:13" s="37" customFormat="1" ht="17.25">
      <c r="B24" s="1"/>
      <c r="C24" s="16"/>
      <c r="D24" s="15"/>
      <c r="E24" s="15"/>
      <c r="F24" s="44"/>
      <c r="G24" s="15"/>
      <c r="H24" s="17"/>
      <c r="I24" s="15"/>
      <c r="J24" s="50"/>
      <c r="K24" s="2"/>
      <c r="L24" s="2"/>
      <c r="M24" s="2"/>
    </row>
    <row r="25" spans="2:13" s="37" customFormat="1" ht="17.25">
      <c r="B25" s="1" t="s">
        <v>66</v>
      </c>
      <c r="C25" s="16">
        <v>6868</v>
      </c>
      <c r="D25" s="15">
        <v>6552</v>
      </c>
      <c r="E25" s="15">
        <v>316</v>
      </c>
      <c r="F25" s="44">
        <v>0</v>
      </c>
      <c r="G25" s="15">
        <v>675785</v>
      </c>
      <c r="H25" s="17">
        <v>192</v>
      </c>
      <c r="I25" s="15">
        <v>188</v>
      </c>
      <c r="J25" s="50">
        <v>4</v>
      </c>
      <c r="K25" s="2"/>
      <c r="L25" s="2"/>
      <c r="M25" s="2"/>
    </row>
    <row r="26" spans="2:13" s="37" customFormat="1" ht="17.25">
      <c r="B26" s="1" t="s">
        <v>217</v>
      </c>
      <c r="C26" s="16">
        <v>7093</v>
      </c>
      <c r="D26" s="15">
        <v>6796</v>
      </c>
      <c r="E26" s="15">
        <v>296</v>
      </c>
      <c r="F26" s="44">
        <v>1</v>
      </c>
      <c r="G26" s="15">
        <v>699850</v>
      </c>
      <c r="H26" s="17">
        <v>231</v>
      </c>
      <c r="I26" s="15">
        <v>231</v>
      </c>
      <c r="J26" s="50" t="s">
        <v>61</v>
      </c>
      <c r="K26" s="2"/>
      <c r="L26" s="2"/>
      <c r="M26" s="2"/>
    </row>
    <row r="27" spans="2:13" s="37" customFormat="1" ht="17.25">
      <c r="B27" s="1" t="s">
        <v>342</v>
      </c>
      <c r="C27" s="16">
        <v>6137</v>
      </c>
      <c r="D27" s="15">
        <v>5970</v>
      </c>
      <c r="E27" s="15">
        <v>167</v>
      </c>
      <c r="F27" s="50" t="s">
        <v>61</v>
      </c>
      <c r="G27" s="15">
        <v>609402</v>
      </c>
      <c r="H27" s="17">
        <v>219</v>
      </c>
      <c r="I27" s="15">
        <v>219</v>
      </c>
      <c r="J27" s="50" t="s">
        <v>61</v>
      </c>
      <c r="K27" s="2"/>
      <c r="L27" s="2"/>
      <c r="M27" s="2"/>
    </row>
    <row r="28" spans="2:13" s="37" customFormat="1" ht="17.25">
      <c r="B28" s="1" t="s">
        <v>370</v>
      </c>
      <c r="C28" s="16">
        <v>5665</v>
      </c>
      <c r="D28" s="15">
        <v>5517</v>
      </c>
      <c r="E28" s="15">
        <v>148</v>
      </c>
      <c r="F28" s="50" t="s">
        <v>61</v>
      </c>
      <c r="G28" s="15">
        <v>558449</v>
      </c>
      <c r="H28" s="17">
        <v>227</v>
      </c>
      <c r="I28" s="15">
        <v>227</v>
      </c>
      <c r="J28" s="50" t="s">
        <v>61</v>
      </c>
      <c r="K28" s="2"/>
      <c r="L28" s="2"/>
      <c r="M28" s="2"/>
    </row>
    <row r="29" spans="2:10" ht="18" thickBot="1">
      <c r="B29" s="5"/>
      <c r="C29" s="22"/>
      <c r="D29" s="5"/>
      <c r="E29" s="5"/>
      <c r="F29" s="5"/>
      <c r="G29" s="5"/>
      <c r="H29" s="5"/>
      <c r="I29" s="5"/>
      <c r="J29" s="5"/>
    </row>
    <row r="30" ht="17.25">
      <c r="C30" s="1" t="s">
        <v>114</v>
      </c>
    </row>
    <row r="33" spans="1:4" ht="17.25">
      <c r="A33" s="45"/>
      <c r="D33" s="4" t="s">
        <v>151</v>
      </c>
    </row>
    <row r="34" ht="17.25">
      <c r="C34" s="4" t="s">
        <v>152</v>
      </c>
    </row>
    <row r="35" spans="2:10" ht="18" thickBot="1">
      <c r="B35" s="5"/>
      <c r="C35" s="5"/>
      <c r="D35" s="5"/>
      <c r="E35" s="5"/>
      <c r="F35" s="5"/>
      <c r="G35" s="5"/>
      <c r="H35" s="5"/>
      <c r="I35" s="5"/>
      <c r="J35" s="65" t="s">
        <v>153</v>
      </c>
    </row>
    <row r="36" spans="3:10" ht="17.25">
      <c r="C36" s="7"/>
      <c r="D36" s="12"/>
      <c r="E36" s="8" t="s">
        <v>154</v>
      </c>
      <c r="F36" s="9"/>
      <c r="G36" s="12"/>
      <c r="H36" s="8" t="s">
        <v>155</v>
      </c>
      <c r="I36" s="9"/>
      <c r="J36" s="9"/>
    </row>
    <row r="37" spans="2:10" ht="17.25">
      <c r="B37" s="64" t="s">
        <v>176</v>
      </c>
      <c r="C37" s="28" t="s">
        <v>248</v>
      </c>
      <c r="D37" s="7"/>
      <c r="E37" s="94" t="s">
        <v>346</v>
      </c>
      <c r="F37" s="7"/>
      <c r="G37" s="98"/>
      <c r="H37" s="98"/>
      <c r="I37" s="94" t="s">
        <v>348</v>
      </c>
      <c r="J37" s="94" t="s">
        <v>351</v>
      </c>
    </row>
    <row r="38" spans="2:10" ht="17.25">
      <c r="B38" s="9"/>
      <c r="C38" s="12"/>
      <c r="D38" s="14" t="s">
        <v>317</v>
      </c>
      <c r="E38" s="92" t="s">
        <v>347</v>
      </c>
      <c r="F38" s="14" t="s">
        <v>318</v>
      </c>
      <c r="G38" s="14" t="s">
        <v>317</v>
      </c>
      <c r="H38" s="14" t="s">
        <v>319</v>
      </c>
      <c r="I38" s="92" t="s">
        <v>347</v>
      </c>
      <c r="J38" s="92" t="s">
        <v>350</v>
      </c>
    </row>
    <row r="39" ht="17.25">
      <c r="C39" s="7"/>
    </row>
    <row r="40" spans="2:10" ht="17.25">
      <c r="B40" s="1" t="s">
        <v>54</v>
      </c>
      <c r="C40" s="16">
        <f>SUM(D40:J40,C61:J61)</f>
        <v>9442</v>
      </c>
      <c r="D40" s="15">
        <v>1929</v>
      </c>
      <c r="E40" s="15">
        <v>2534</v>
      </c>
      <c r="F40" s="15">
        <v>142</v>
      </c>
      <c r="G40" s="15">
        <v>2109</v>
      </c>
      <c r="H40" s="15">
        <v>125</v>
      </c>
      <c r="I40" s="15">
        <v>388</v>
      </c>
      <c r="J40" s="50" t="s">
        <v>61</v>
      </c>
    </row>
    <row r="41" spans="2:10" ht="17.25">
      <c r="B41" s="1" t="s">
        <v>55</v>
      </c>
      <c r="C41" s="16">
        <f>SUM(D41:J41,C62:J62)</f>
        <v>10638</v>
      </c>
      <c r="D41" s="15">
        <v>1970</v>
      </c>
      <c r="E41" s="15">
        <v>3410</v>
      </c>
      <c r="F41" s="15">
        <v>123</v>
      </c>
      <c r="G41" s="15">
        <v>2522</v>
      </c>
      <c r="H41" s="15">
        <v>302</v>
      </c>
      <c r="I41" s="15">
        <v>190</v>
      </c>
      <c r="J41" s="50" t="s">
        <v>61</v>
      </c>
    </row>
    <row r="42" spans="2:10" ht="17.25">
      <c r="B42" s="1" t="s">
        <v>56</v>
      </c>
      <c r="C42" s="16">
        <f>SUM(D42:J42,C63:J63)</f>
        <v>8779</v>
      </c>
      <c r="D42" s="15">
        <v>2086</v>
      </c>
      <c r="E42" s="15">
        <v>2407</v>
      </c>
      <c r="F42" s="15">
        <v>146</v>
      </c>
      <c r="G42" s="15">
        <v>2015</v>
      </c>
      <c r="H42" s="15">
        <v>288</v>
      </c>
      <c r="I42" s="15">
        <v>47</v>
      </c>
      <c r="J42" s="50" t="s">
        <v>61</v>
      </c>
    </row>
    <row r="43" spans="2:10" ht="17.25">
      <c r="B43" s="1" t="s">
        <v>57</v>
      </c>
      <c r="C43" s="16">
        <f>SUM(D43:J43,C64:J64)</f>
        <v>7813</v>
      </c>
      <c r="D43" s="15">
        <v>2240</v>
      </c>
      <c r="E43" s="15">
        <v>1929</v>
      </c>
      <c r="F43" s="15">
        <v>145</v>
      </c>
      <c r="G43" s="15">
        <v>2118</v>
      </c>
      <c r="H43" s="15">
        <v>113</v>
      </c>
      <c r="I43" s="15">
        <v>45</v>
      </c>
      <c r="J43" s="50" t="s">
        <v>61</v>
      </c>
    </row>
    <row r="44" spans="2:10" ht="17.25">
      <c r="B44" s="1" t="s">
        <v>58</v>
      </c>
      <c r="C44" s="16">
        <f>SUM(D44:J44,C65:J65)</f>
        <v>7816</v>
      </c>
      <c r="D44" s="15">
        <v>2057</v>
      </c>
      <c r="E44" s="15">
        <v>2440</v>
      </c>
      <c r="F44" s="15">
        <v>145</v>
      </c>
      <c r="G44" s="15">
        <v>1548</v>
      </c>
      <c r="H44" s="15">
        <v>103</v>
      </c>
      <c r="I44" s="15">
        <v>57</v>
      </c>
      <c r="J44" s="50" t="s">
        <v>61</v>
      </c>
    </row>
    <row r="45" spans="2:10" ht="17.25">
      <c r="B45" s="1"/>
      <c r="C45" s="16"/>
      <c r="D45" s="15"/>
      <c r="E45" s="15"/>
      <c r="F45" s="15"/>
      <c r="G45" s="15"/>
      <c r="H45" s="15"/>
      <c r="I45" s="15"/>
      <c r="J45" s="50"/>
    </row>
    <row r="46" spans="2:10" ht="17.25">
      <c r="B46" s="1" t="s">
        <v>59</v>
      </c>
      <c r="C46" s="16">
        <f>SUM(D46:J46,C67:J67)</f>
        <v>7893</v>
      </c>
      <c r="D46" s="15">
        <v>2362</v>
      </c>
      <c r="E46" s="15">
        <v>1744</v>
      </c>
      <c r="F46" s="15">
        <v>271</v>
      </c>
      <c r="G46" s="15">
        <v>1523</v>
      </c>
      <c r="H46" s="15">
        <v>270</v>
      </c>
      <c r="I46" s="15">
        <v>28</v>
      </c>
      <c r="J46" s="44">
        <v>24</v>
      </c>
    </row>
    <row r="47" spans="2:10" ht="17.25">
      <c r="B47" s="1" t="s">
        <v>60</v>
      </c>
      <c r="C47" s="16">
        <f>SUM(D47:J47,C68:J68)</f>
        <v>6744</v>
      </c>
      <c r="D47" s="15">
        <v>2545</v>
      </c>
      <c r="E47" s="15">
        <v>1011</v>
      </c>
      <c r="F47" s="15">
        <v>306</v>
      </c>
      <c r="G47" s="15">
        <v>1431</v>
      </c>
      <c r="H47" s="15">
        <v>188</v>
      </c>
      <c r="I47" s="15">
        <v>1</v>
      </c>
      <c r="J47" s="50" t="s">
        <v>61</v>
      </c>
    </row>
    <row r="48" spans="2:10" ht="17.25">
      <c r="B48" s="1" t="s">
        <v>62</v>
      </c>
      <c r="C48" s="16">
        <f>SUM(D48:J48,C69:J69)</f>
        <v>6559</v>
      </c>
      <c r="D48" s="15">
        <v>3257</v>
      </c>
      <c r="E48" s="15">
        <v>451</v>
      </c>
      <c r="F48" s="15">
        <v>370</v>
      </c>
      <c r="G48" s="15">
        <v>1715</v>
      </c>
      <c r="H48" s="15">
        <v>170</v>
      </c>
      <c r="I48" s="15">
        <v>10</v>
      </c>
      <c r="J48" s="50" t="s">
        <v>61</v>
      </c>
    </row>
    <row r="49" spans="2:10" ht="17.25">
      <c r="B49" s="1" t="s">
        <v>64</v>
      </c>
      <c r="C49" s="16">
        <v>7276</v>
      </c>
      <c r="D49" s="15">
        <v>3461</v>
      </c>
      <c r="E49" s="15">
        <v>194</v>
      </c>
      <c r="F49" s="15">
        <v>384</v>
      </c>
      <c r="G49" s="15">
        <v>1862</v>
      </c>
      <c r="H49" s="15">
        <v>207</v>
      </c>
      <c r="I49" s="15">
        <v>66</v>
      </c>
      <c r="J49" s="50" t="s">
        <v>61</v>
      </c>
    </row>
    <row r="50" spans="2:11" s="37" customFormat="1" ht="17.25">
      <c r="B50" s="1" t="s">
        <v>65</v>
      </c>
      <c r="C50" s="16">
        <f>SUM(D50:J50,C71:J71)</f>
        <v>6691</v>
      </c>
      <c r="D50" s="15">
        <v>3229</v>
      </c>
      <c r="E50" s="15">
        <v>150</v>
      </c>
      <c r="F50" s="15">
        <v>360</v>
      </c>
      <c r="G50" s="15">
        <v>1601</v>
      </c>
      <c r="H50" s="15">
        <v>95</v>
      </c>
      <c r="I50" s="15">
        <v>159</v>
      </c>
      <c r="J50" s="44">
        <v>1</v>
      </c>
      <c r="K50" s="2"/>
    </row>
    <row r="51" spans="2:11" s="37" customFormat="1" ht="17.25">
      <c r="B51" s="1"/>
      <c r="C51" s="16"/>
      <c r="D51" s="15"/>
      <c r="E51" s="15"/>
      <c r="F51" s="15"/>
      <c r="G51" s="15"/>
      <c r="H51" s="15"/>
      <c r="I51" s="15"/>
      <c r="J51" s="44"/>
      <c r="K51" s="2"/>
    </row>
    <row r="52" spans="2:11" s="37" customFormat="1" ht="17.25">
      <c r="B52" s="1" t="s">
        <v>66</v>
      </c>
      <c r="C52" s="16">
        <v>6868</v>
      </c>
      <c r="D52" s="15">
        <v>3057</v>
      </c>
      <c r="E52" s="15">
        <v>54</v>
      </c>
      <c r="F52" s="15">
        <v>393</v>
      </c>
      <c r="G52" s="15">
        <v>2043</v>
      </c>
      <c r="H52" s="15">
        <v>88</v>
      </c>
      <c r="I52" s="15">
        <v>49</v>
      </c>
      <c r="J52" s="44">
        <v>0</v>
      </c>
      <c r="K52" s="2"/>
    </row>
    <row r="53" spans="2:11" s="37" customFormat="1" ht="17.25">
      <c r="B53" s="1" t="s">
        <v>217</v>
      </c>
      <c r="C53" s="16">
        <v>6448</v>
      </c>
      <c r="D53" s="15">
        <v>3153</v>
      </c>
      <c r="E53" s="15">
        <v>28</v>
      </c>
      <c r="F53" s="15">
        <v>436</v>
      </c>
      <c r="G53" s="15">
        <v>2248</v>
      </c>
      <c r="H53" s="15">
        <v>38</v>
      </c>
      <c r="I53" s="50" t="s">
        <v>61</v>
      </c>
      <c r="J53" s="50" t="s">
        <v>61</v>
      </c>
      <c r="K53" s="2"/>
    </row>
    <row r="54" spans="2:11" s="37" customFormat="1" ht="17.25">
      <c r="B54" s="1" t="s">
        <v>342</v>
      </c>
      <c r="C54" s="16">
        <v>6137</v>
      </c>
      <c r="D54" s="15">
        <v>3058</v>
      </c>
      <c r="E54" s="15">
        <v>29</v>
      </c>
      <c r="F54" s="15">
        <v>216</v>
      </c>
      <c r="G54" s="15">
        <v>1780</v>
      </c>
      <c r="H54" s="15">
        <v>129</v>
      </c>
      <c r="I54" s="50" t="s">
        <v>61</v>
      </c>
      <c r="J54" s="50" t="s">
        <v>61</v>
      </c>
      <c r="K54" s="2"/>
    </row>
    <row r="55" spans="2:11" s="37" customFormat="1" ht="17.25">
      <c r="B55" s="1" t="s">
        <v>370</v>
      </c>
      <c r="C55" s="16">
        <v>5665</v>
      </c>
      <c r="D55" s="15">
        <v>2855</v>
      </c>
      <c r="E55" s="15">
        <v>25</v>
      </c>
      <c r="F55" s="15">
        <v>203</v>
      </c>
      <c r="G55" s="15">
        <v>1582</v>
      </c>
      <c r="H55" s="15">
        <v>23</v>
      </c>
      <c r="I55" s="50">
        <v>130</v>
      </c>
      <c r="J55" s="50" t="s">
        <v>61</v>
      </c>
      <c r="K55" s="2"/>
    </row>
    <row r="56" spans="2:10" ht="18" thickBot="1">
      <c r="B56" s="5"/>
      <c r="C56" s="22"/>
      <c r="D56" s="5"/>
      <c r="E56" s="5"/>
      <c r="F56" s="5"/>
      <c r="G56" s="5"/>
      <c r="H56" s="5"/>
      <c r="I56" s="5"/>
      <c r="J56" s="5"/>
    </row>
    <row r="57" spans="3:10" ht="17.25">
      <c r="C57" s="13" t="s">
        <v>326</v>
      </c>
      <c r="D57" s="12"/>
      <c r="E57" s="8" t="s">
        <v>156</v>
      </c>
      <c r="F57" s="9"/>
      <c r="G57" s="12"/>
      <c r="H57" s="8" t="s">
        <v>157</v>
      </c>
      <c r="I57" s="9"/>
      <c r="J57" s="9"/>
    </row>
    <row r="58" spans="2:10" ht="17.25">
      <c r="B58" s="64" t="s">
        <v>177</v>
      </c>
      <c r="C58" s="7"/>
      <c r="D58" s="98"/>
      <c r="E58" s="94" t="s">
        <v>348</v>
      </c>
      <c r="F58" s="98"/>
      <c r="G58" s="98"/>
      <c r="H58" s="94" t="s">
        <v>348</v>
      </c>
      <c r="I58" s="94" t="s">
        <v>351</v>
      </c>
      <c r="J58" s="98"/>
    </row>
    <row r="59" spans="2:10" ht="17.25">
      <c r="B59" s="9"/>
      <c r="C59" s="14" t="s">
        <v>257</v>
      </c>
      <c r="D59" s="14" t="s">
        <v>320</v>
      </c>
      <c r="E59" s="92" t="s">
        <v>347</v>
      </c>
      <c r="F59" s="14" t="s">
        <v>257</v>
      </c>
      <c r="G59" s="14" t="s">
        <v>320</v>
      </c>
      <c r="H59" s="92" t="s">
        <v>347</v>
      </c>
      <c r="I59" s="92" t="s">
        <v>350</v>
      </c>
      <c r="J59" s="14" t="s">
        <v>257</v>
      </c>
    </row>
    <row r="60" ht="17.25">
      <c r="C60" s="7"/>
    </row>
    <row r="61" spans="2:10" ht="17.25">
      <c r="B61" s="1" t="s">
        <v>54</v>
      </c>
      <c r="C61" s="31">
        <v>160</v>
      </c>
      <c r="D61" s="15">
        <v>103</v>
      </c>
      <c r="E61" s="15">
        <v>4</v>
      </c>
      <c r="F61" s="15">
        <v>63</v>
      </c>
      <c r="G61" s="15">
        <v>265</v>
      </c>
      <c r="H61" s="15">
        <v>1537</v>
      </c>
      <c r="I61" s="50" t="s">
        <v>61</v>
      </c>
      <c r="J61" s="15">
        <v>83</v>
      </c>
    </row>
    <row r="62" spans="2:10" ht="17.25">
      <c r="B62" s="1" t="s">
        <v>55</v>
      </c>
      <c r="C62" s="31">
        <v>71</v>
      </c>
      <c r="D62" s="15">
        <v>33</v>
      </c>
      <c r="E62" s="50" t="s">
        <v>61</v>
      </c>
      <c r="F62" s="15">
        <v>59</v>
      </c>
      <c r="G62" s="15">
        <v>622</v>
      </c>
      <c r="H62" s="15">
        <v>1335</v>
      </c>
      <c r="I62" s="50" t="s">
        <v>61</v>
      </c>
      <c r="J62" s="15">
        <v>1</v>
      </c>
    </row>
    <row r="63" spans="2:10" ht="17.25">
      <c r="B63" s="1" t="s">
        <v>56</v>
      </c>
      <c r="C63" s="31">
        <v>84</v>
      </c>
      <c r="D63" s="15">
        <v>51</v>
      </c>
      <c r="E63" s="50" t="s">
        <v>61</v>
      </c>
      <c r="F63" s="15">
        <v>37</v>
      </c>
      <c r="G63" s="15">
        <v>630</v>
      </c>
      <c r="H63" s="15">
        <v>973</v>
      </c>
      <c r="I63" s="50" t="s">
        <v>61</v>
      </c>
      <c r="J63" s="15">
        <v>15</v>
      </c>
    </row>
    <row r="64" spans="2:10" ht="17.25">
      <c r="B64" s="1" t="s">
        <v>57</v>
      </c>
      <c r="C64" s="31">
        <v>193</v>
      </c>
      <c r="D64" s="15">
        <v>19</v>
      </c>
      <c r="E64" s="50" t="s">
        <v>61</v>
      </c>
      <c r="F64" s="15">
        <v>15</v>
      </c>
      <c r="G64" s="15">
        <v>381</v>
      </c>
      <c r="H64" s="15">
        <v>608</v>
      </c>
      <c r="I64" s="15">
        <v>1</v>
      </c>
      <c r="J64" s="15">
        <v>6</v>
      </c>
    </row>
    <row r="65" spans="2:10" ht="17.25">
      <c r="B65" s="1" t="s">
        <v>58</v>
      </c>
      <c r="C65" s="31">
        <v>65</v>
      </c>
      <c r="D65" s="15">
        <v>14</v>
      </c>
      <c r="E65" s="50" t="s">
        <v>61</v>
      </c>
      <c r="F65" s="15">
        <v>40</v>
      </c>
      <c r="G65" s="15">
        <v>386</v>
      </c>
      <c r="H65" s="15">
        <v>955</v>
      </c>
      <c r="I65" s="50" t="s">
        <v>61</v>
      </c>
      <c r="J65" s="15">
        <v>6</v>
      </c>
    </row>
    <row r="66" spans="2:10" ht="17.25">
      <c r="B66" s="1"/>
      <c r="C66" s="31"/>
      <c r="D66" s="15"/>
      <c r="E66" s="50"/>
      <c r="F66" s="15"/>
      <c r="G66" s="15"/>
      <c r="H66" s="15"/>
      <c r="I66" s="50"/>
      <c r="J66" s="15"/>
    </row>
    <row r="67" spans="2:10" ht="17.25">
      <c r="B67" s="1" t="s">
        <v>59</v>
      </c>
      <c r="C67" s="31">
        <v>107</v>
      </c>
      <c r="D67" s="15">
        <v>63</v>
      </c>
      <c r="E67" s="50" t="s">
        <v>61</v>
      </c>
      <c r="F67" s="15">
        <v>23</v>
      </c>
      <c r="G67" s="15">
        <v>493</v>
      </c>
      <c r="H67" s="15">
        <v>881</v>
      </c>
      <c r="I67" s="50" t="s">
        <v>61</v>
      </c>
      <c r="J67" s="15">
        <v>104</v>
      </c>
    </row>
    <row r="68" spans="2:10" ht="17.25">
      <c r="B68" s="1" t="s">
        <v>60</v>
      </c>
      <c r="C68" s="31">
        <v>78</v>
      </c>
      <c r="D68" s="15">
        <v>7</v>
      </c>
      <c r="E68" s="50" t="s">
        <v>61</v>
      </c>
      <c r="F68" s="15">
        <v>41</v>
      </c>
      <c r="G68" s="15">
        <v>314</v>
      </c>
      <c r="H68" s="15">
        <v>816</v>
      </c>
      <c r="I68" s="50" t="s">
        <v>61</v>
      </c>
      <c r="J68" s="15">
        <v>6</v>
      </c>
    </row>
    <row r="69" spans="2:10" ht="17.25">
      <c r="B69" s="1" t="s">
        <v>62</v>
      </c>
      <c r="C69" s="66" t="s">
        <v>61</v>
      </c>
      <c r="D69" s="15">
        <v>2</v>
      </c>
      <c r="E69" s="50" t="s">
        <v>61</v>
      </c>
      <c r="F69" s="15">
        <v>51</v>
      </c>
      <c r="G69" s="15">
        <v>285</v>
      </c>
      <c r="H69" s="15">
        <v>246</v>
      </c>
      <c r="I69" s="50" t="s">
        <v>61</v>
      </c>
      <c r="J69" s="15">
        <v>2</v>
      </c>
    </row>
    <row r="70" spans="2:10" ht="17.25">
      <c r="B70" s="1" t="s">
        <v>64</v>
      </c>
      <c r="C70" s="61">
        <v>242</v>
      </c>
      <c r="D70" s="15">
        <v>22</v>
      </c>
      <c r="E70" s="50" t="s">
        <v>61</v>
      </c>
      <c r="F70" s="15">
        <v>27</v>
      </c>
      <c r="G70" s="15">
        <v>388</v>
      </c>
      <c r="H70" s="15">
        <v>285</v>
      </c>
      <c r="I70" s="50" t="s">
        <v>61</v>
      </c>
      <c r="J70" s="15">
        <v>138</v>
      </c>
    </row>
    <row r="71" spans="2:11" s="37" customFormat="1" ht="17.25">
      <c r="B71" s="1" t="s">
        <v>65</v>
      </c>
      <c r="C71" s="61">
        <v>91</v>
      </c>
      <c r="D71" s="44">
        <v>7</v>
      </c>
      <c r="E71" s="50" t="s">
        <v>61</v>
      </c>
      <c r="F71" s="44">
        <v>77</v>
      </c>
      <c r="G71" s="44">
        <v>744</v>
      </c>
      <c r="H71" s="44">
        <v>147</v>
      </c>
      <c r="I71" s="50" t="s">
        <v>61</v>
      </c>
      <c r="J71" s="44">
        <v>30</v>
      </c>
      <c r="K71" s="2"/>
    </row>
    <row r="72" spans="2:11" s="37" customFormat="1" ht="17.25">
      <c r="B72" s="1"/>
      <c r="C72" s="61"/>
      <c r="D72" s="44"/>
      <c r="E72" s="50"/>
      <c r="F72" s="44"/>
      <c r="G72" s="44"/>
      <c r="H72" s="44"/>
      <c r="I72" s="50"/>
      <c r="J72" s="44"/>
      <c r="K72" s="2"/>
    </row>
    <row r="73" spans="2:11" s="37" customFormat="1" ht="17.25">
      <c r="B73" s="1" t="s">
        <v>66</v>
      </c>
      <c r="C73" s="61">
        <v>47</v>
      </c>
      <c r="D73" s="44">
        <v>1</v>
      </c>
      <c r="E73" s="50">
        <v>0</v>
      </c>
      <c r="F73" s="44">
        <v>117</v>
      </c>
      <c r="G73" s="44">
        <v>878</v>
      </c>
      <c r="H73" s="44">
        <v>121</v>
      </c>
      <c r="I73" s="50">
        <v>0</v>
      </c>
      <c r="J73" s="44">
        <v>20</v>
      </c>
      <c r="K73" s="2"/>
    </row>
    <row r="74" spans="2:11" s="37" customFormat="1" ht="17.25">
      <c r="B74" s="1" t="s">
        <v>217</v>
      </c>
      <c r="C74" s="61">
        <v>52</v>
      </c>
      <c r="D74" s="44">
        <v>134</v>
      </c>
      <c r="E74" s="50" t="s">
        <v>61</v>
      </c>
      <c r="F74" s="44">
        <v>2</v>
      </c>
      <c r="G74" s="44">
        <v>913</v>
      </c>
      <c r="H74" s="44">
        <v>69</v>
      </c>
      <c r="I74" s="50" t="s">
        <v>61</v>
      </c>
      <c r="J74" s="44">
        <v>20</v>
      </c>
      <c r="K74" s="2"/>
    </row>
    <row r="75" spans="2:11" s="37" customFormat="1" ht="17.25">
      <c r="B75" s="1" t="s">
        <v>342</v>
      </c>
      <c r="C75" s="61">
        <v>21</v>
      </c>
      <c r="D75" s="44">
        <v>23</v>
      </c>
      <c r="E75" s="50" t="s">
        <v>61</v>
      </c>
      <c r="F75" s="44">
        <v>15</v>
      </c>
      <c r="G75" s="44">
        <v>804</v>
      </c>
      <c r="H75" s="44">
        <v>30</v>
      </c>
      <c r="I75" s="50" t="s">
        <v>61</v>
      </c>
      <c r="J75" s="44">
        <v>32</v>
      </c>
      <c r="K75" s="2"/>
    </row>
    <row r="76" spans="2:11" s="37" customFormat="1" ht="17.25">
      <c r="B76" s="1" t="s">
        <v>370</v>
      </c>
      <c r="C76" s="61">
        <v>20</v>
      </c>
      <c r="D76" s="44">
        <v>33</v>
      </c>
      <c r="E76" s="50" t="s">
        <v>61</v>
      </c>
      <c r="F76" s="44">
        <v>12</v>
      </c>
      <c r="G76" s="44">
        <v>674</v>
      </c>
      <c r="H76" s="44">
        <v>94</v>
      </c>
      <c r="I76" s="50" t="s">
        <v>61</v>
      </c>
      <c r="J76" s="44">
        <v>14</v>
      </c>
      <c r="K76" s="2"/>
    </row>
    <row r="77" spans="2:10" ht="18" thickBot="1">
      <c r="B77" s="5"/>
      <c r="C77" s="22"/>
      <c r="D77" s="5"/>
      <c r="E77" s="5"/>
      <c r="F77" s="5"/>
      <c r="G77" s="5"/>
      <c r="H77" s="5"/>
      <c r="I77" s="5"/>
      <c r="J77" s="5"/>
    </row>
    <row r="78" ht="17.25">
      <c r="C78" s="67" t="s">
        <v>158</v>
      </c>
    </row>
    <row r="79" spans="1:3" ht="17.25">
      <c r="A79" s="1"/>
      <c r="C79" s="17" t="s">
        <v>349</v>
      </c>
    </row>
    <row r="80" ht="17.25">
      <c r="C80" s="2" t="s">
        <v>352</v>
      </c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M76"/>
  <sheetViews>
    <sheetView zoomScale="75" zoomScaleNormal="75" workbookViewId="0" topLeftCell="A1">
      <selection activeCell="L73" sqref="L73"/>
    </sheetView>
  </sheetViews>
  <sheetFormatPr defaultColWidth="10.875" defaultRowHeight="13.5"/>
  <cols>
    <col min="1" max="1" width="13.375" style="2" customWidth="1"/>
    <col min="2" max="2" width="21.125" style="2" customWidth="1"/>
    <col min="3" max="3" width="11.125" style="2" bestFit="1" customWidth="1"/>
    <col min="4" max="4" width="15.875" style="2" customWidth="1"/>
    <col min="5" max="5" width="9.625" style="2" customWidth="1"/>
    <col min="6" max="6" width="13.375" style="2" customWidth="1"/>
    <col min="7" max="7" width="9.625" style="2" customWidth="1"/>
    <col min="8" max="8" width="12.125" style="2" customWidth="1"/>
    <col min="9" max="9" width="9.625" style="2" customWidth="1"/>
    <col min="10" max="10" width="12.125" style="2" customWidth="1"/>
    <col min="11" max="11" width="9.625" style="2" customWidth="1"/>
    <col min="12" max="12" width="13.375" style="2" customWidth="1"/>
    <col min="13" max="16384" width="10.875" style="2" customWidth="1"/>
  </cols>
  <sheetData>
    <row r="1" ht="17.25">
      <c r="A1" s="1"/>
    </row>
    <row r="4" spans="1:4" ht="17.25">
      <c r="A4" s="45"/>
      <c r="D4" s="45"/>
    </row>
    <row r="5" spans="1:4" ht="17.25">
      <c r="A5" s="45"/>
      <c r="D5" s="45"/>
    </row>
    <row r="6" spans="1:5" ht="17.25">
      <c r="A6" s="45"/>
      <c r="E6" s="4" t="s">
        <v>151</v>
      </c>
    </row>
    <row r="7" ht="17.25">
      <c r="D7" s="4" t="s">
        <v>159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3:11" ht="17.25">
      <c r="C9" s="7"/>
      <c r="D9" s="10"/>
      <c r="E9" s="7"/>
      <c r="F9" s="10"/>
      <c r="G9" s="7"/>
      <c r="H9" s="10"/>
      <c r="I9" s="7"/>
      <c r="K9" s="7"/>
    </row>
    <row r="10" spans="3:12" ht="17.25">
      <c r="C10" s="128" t="s">
        <v>242</v>
      </c>
      <c r="D10" s="132"/>
      <c r="E10" s="128" t="s">
        <v>243</v>
      </c>
      <c r="F10" s="132"/>
      <c r="G10" s="128" t="s">
        <v>244</v>
      </c>
      <c r="H10" s="132"/>
      <c r="I10" s="128" t="s">
        <v>245</v>
      </c>
      <c r="J10" s="132"/>
      <c r="K10" s="128" t="s">
        <v>246</v>
      </c>
      <c r="L10" s="129"/>
    </row>
    <row r="11" spans="2:12" ht="17.25">
      <c r="B11" s="9"/>
      <c r="C11" s="14" t="s">
        <v>247</v>
      </c>
      <c r="D11" s="14" t="s">
        <v>124</v>
      </c>
      <c r="E11" s="14" t="s">
        <v>247</v>
      </c>
      <c r="F11" s="14" t="s">
        <v>124</v>
      </c>
      <c r="G11" s="14" t="s">
        <v>247</v>
      </c>
      <c r="H11" s="14" t="s">
        <v>124</v>
      </c>
      <c r="I11" s="14" t="s">
        <v>247</v>
      </c>
      <c r="J11" s="14" t="s">
        <v>124</v>
      </c>
      <c r="K11" s="14" t="s">
        <v>247</v>
      </c>
      <c r="L11" s="14" t="s">
        <v>124</v>
      </c>
    </row>
    <row r="12" spans="3:12" ht="17.25">
      <c r="C12" s="51" t="s">
        <v>148</v>
      </c>
      <c r="D12" s="52" t="s">
        <v>149</v>
      </c>
      <c r="E12" s="52" t="s">
        <v>148</v>
      </c>
      <c r="F12" s="52" t="s">
        <v>149</v>
      </c>
      <c r="G12" s="52" t="s">
        <v>148</v>
      </c>
      <c r="H12" s="52" t="s">
        <v>149</v>
      </c>
      <c r="I12" s="52" t="s">
        <v>148</v>
      </c>
      <c r="J12" s="52" t="s">
        <v>149</v>
      </c>
      <c r="K12" s="52" t="s">
        <v>148</v>
      </c>
      <c r="L12" s="52" t="s">
        <v>149</v>
      </c>
    </row>
    <row r="13" spans="2:12" ht="17.25">
      <c r="B13" s="1" t="s">
        <v>100</v>
      </c>
      <c r="C13" s="16">
        <v>7558</v>
      </c>
      <c r="D13" s="17">
        <v>762614</v>
      </c>
      <c r="E13" s="15">
        <v>4320</v>
      </c>
      <c r="F13" s="15">
        <v>550772</v>
      </c>
      <c r="G13" s="15">
        <v>2358</v>
      </c>
      <c r="H13" s="15">
        <v>139700</v>
      </c>
      <c r="I13" s="15">
        <v>77</v>
      </c>
      <c r="J13" s="15">
        <v>6348</v>
      </c>
      <c r="K13" s="15">
        <v>803</v>
      </c>
      <c r="L13" s="15">
        <v>65794</v>
      </c>
    </row>
    <row r="14" spans="2:12" ht="17.25">
      <c r="B14" s="1" t="s">
        <v>101</v>
      </c>
      <c r="C14" s="16">
        <v>15165</v>
      </c>
      <c r="D14" s="17">
        <v>1379246</v>
      </c>
      <c r="E14" s="15">
        <v>4857</v>
      </c>
      <c r="F14" s="15">
        <v>647161</v>
      </c>
      <c r="G14" s="15">
        <v>4451</v>
      </c>
      <c r="H14" s="15">
        <v>217715</v>
      </c>
      <c r="I14" s="15">
        <v>72</v>
      </c>
      <c r="J14" s="15">
        <v>5119</v>
      </c>
      <c r="K14" s="15">
        <v>5785</v>
      </c>
      <c r="L14" s="15">
        <v>509251</v>
      </c>
    </row>
    <row r="15" spans="2:12" ht="17.25">
      <c r="B15" s="1" t="s">
        <v>102</v>
      </c>
      <c r="C15" s="7">
        <v>9442</v>
      </c>
      <c r="D15" s="17">
        <v>965977</v>
      </c>
      <c r="E15" s="15">
        <v>4605</v>
      </c>
      <c r="F15" s="15">
        <v>631105</v>
      </c>
      <c r="G15" s="15">
        <v>2782</v>
      </c>
      <c r="H15" s="15">
        <v>144457</v>
      </c>
      <c r="I15" s="15">
        <v>170</v>
      </c>
      <c r="J15" s="15">
        <v>9544</v>
      </c>
      <c r="K15" s="15">
        <v>1885</v>
      </c>
      <c r="L15" s="15">
        <v>180871</v>
      </c>
    </row>
    <row r="16" spans="2:12" ht="17.25">
      <c r="B16" s="1" t="s">
        <v>105</v>
      </c>
      <c r="C16" s="16">
        <v>6559</v>
      </c>
      <c r="D16" s="17">
        <v>685595</v>
      </c>
      <c r="E16" s="17">
        <v>4078</v>
      </c>
      <c r="F16" s="17">
        <v>524295</v>
      </c>
      <c r="G16" s="17">
        <v>1895</v>
      </c>
      <c r="H16" s="17">
        <v>103608</v>
      </c>
      <c r="I16" s="17">
        <v>53</v>
      </c>
      <c r="J16" s="17">
        <v>3149</v>
      </c>
      <c r="K16" s="17">
        <v>533</v>
      </c>
      <c r="L16" s="17">
        <v>54543</v>
      </c>
    </row>
    <row r="17" spans="2:12" ht="17.25">
      <c r="B17" s="1" t="s">
        <v>106</v>
      </c>
      <c r="C17" s="16">
        <v>7276</v>
      </c>
      <c r="D17" s="17">
        <v>722422</v>
      </c>
      <c r="E17" s="17">
        <v>4039</v>
      </c>
      <c r="F17" s="17">
        <v>517012</v>
      </c>
      <c r="G17" s="17">
        <v>2377</v>
      </c>
      <c r="H17" s="17">
        <v>119239</v>
      </c>
      <c r="I17" s="17">
        <v>49</v>
      </c>
      <c r="J17" s="17">
        <v>3022</v>
      </c>
      <c r="K17" s="17">
        <v>811</v>
      </c>
      <c r="L17" s="17">
        <v>83149</v>
      </c>
    </row>
    <row r="18" spans="2:12" ht="17.25">
      <c r="B18" s="1"/>
      <c r="C18" s="16"/>
      <c r="D18" s="17"/>
      <c r="E18" s="17"/>
      <c r="F18" s="17"/>
      <c r="G18" s="17"/>
      <c r="H18" s="17"/>
      <c r="I18" s="17"/>
      <c r="J18" s="17"/>
      <c r="K18" s="17"/>
      <c r="L18" s="17"/>
    </row>
    <row r="19" spans="2:12" ht="17.25">
      <c r="B19" s="1" t="s">
        <v>107</v>
      </c>
      <c r="C19" s="16">
        <v>6691</v>
      </c>
      <c r="D19" s="17">
        <v>690943</v>
      </c>
      <c r="E19" s="17">
        <v>3739</v>
      </c>
      <c r="F19" s="17">
        <v>485448</v>
      </c>
      <c r="G19" s="17">
        <v>1947</v>
      </c>
      <c r="H19" s="17">
        <v>101682</v>
      </c>
      <c r="I19" s="17">
        <v>84</v>
      </c>
      <c r="J19" s="17">
        <v>5095</v>
      </c>
      <c r="K19" s="17">
        <v>921</v>
      </c>
      <c r="L19" s="17">
        <v>98718</v>
      </c>
    </row>
    <row r="20" spans="1:13" s="37" customFormat="1" ht="17.25">
      <c r="A20" s="2"/>
      <c r="B20" s="1" t="s">
        <v>108</v>
      </c>
      <c r="C20" s="16">
        <v>6868</v>
      </c>
      <c r="D20" s="17">
        <v>675785</v>
      </c>
      <c r="E20" s="17">
        <v>3504</v>
      </c>
      <c r="F20" s="17">
        <v>454756</v>
      </c>
      <c r="G20" s="17">
        <v>2227</v>
      </c>
      <c r="H20" s="17">
        <v>110073</v>
      </c>
      <c r="I20" s="17">
        <v>118</v>
      </c>
      <c r="J20" s="17">
        <v>7558</v>
      </c>
      <c r="K20" s="17">
        <v>1019</v>
      </c>
      <c r="L20" s="17">
        <v>103398</v>
      </c>
      <c r="M20" s="2"/>
    </row>
    <row r="21" spans="1:13" s="37" customFormat="1" ht="17.25">
      <c r="A21" s="2"/>
      <c r="B21" s="1" t="s">
        <v>237</v>
      </c>
      <c r="C21" s="16">
        <v>7093</v>
      </c>
      <c r="D21" s="17">
        <v>699850</v>
      </c>
      <c r="E21" s="17">
        <v>3617</v>
      </c>
      <c r="F21" s="17">
        <v>472048</v>
      </c>
      <c r="G21" s="17">
        <v>2338</v>
      </c>
      <c r="H21" s="17">
        <v>113509</v>
      </c>
      <c r="I21" s="17">
        <v>136</v>
      </c>
      <c r="J21" s="17">
        <v>9422</v>
      </c>
      <c r="K21" s="17">
        <v>1002</v>
      </c>
      <c r="L21" s="17">
        <v>104871</v>
      </c>
      <c r="M21" s="2"/>
    </row>
    <row r="22" spans="1:13" s="37" customFormat="1" ht="17.25">
      <c r="A22" s="2"/>
      <c r="B22" s="1" t="s">
        <v>344</v>
      </c>
      <c r="C22" s="16">
        <v>6137</v>
      </c>
      <c r="D22" s="17">
        <v>609402</v>
      </c>
      <c r="E22" s="17">
        <v>3303</v>
      </c>
      <c r="F22" s="17">
        <v>429603</v>
      </c>
      <c r="G22" s="17">
        <v>1930</v>
      </c>
      <c r="H22" s="17">
        <v>83380</v>
      </c>
      <c r="I22" s="17">
        <v>38</v>
      </c>
      <c r="J22" s="17">
        <v>3632</v>
      </c>
      <c r="K22" s="17">
        <v>866</v>
      </c>
      <c r="L22" s="17">
        <v>92787</v>
      </c>
      <c r="M22" s="2"/>
    </row>
    <row r="23" spans="1:13" s="37" customFormat="1" ht="17.25">
      <c r="A23" s="2"/>
      <c r="B23" s="1" t="s">
        <v>376</v>
      </c>
      <c r="C23" s="16">
        <f>SUM(C25:C37)</f>
        <v>6176</v>
      </c>
      <c r="D23" s="17">
        <f aca="true" t="shared" si="0" ref="D23:L23">SUM(D25:D37)</f>
        <v>597760</v>
      </c>
      <c r="E23" s="17">
        <f t="shared" si="0"/>
        <v>3130</v>
      </c>
      <c r="F23" s="17">
        <f t="shared" si="0"/>
        <v>403354</v>
      </c>
      <c r="G23" s="17">
        <f t="shared" si="0"/>
        <v>1975</v>
      </c>
      <c r="H23" s="17">
        <f t="shared" si="0"/>
        <v>87767</v>
      </c>
      <c r="I23" s="17">
        <f t="shared" si="0"/>
        <v>37</v>
      </c>
      <c r="J23" s="17">
        <f t="shared" si="0"/>
        <v>3621</v>
      </c>
      <c r="K23" s="17">
        <f t="shared" si="0"/>
        <v>1034</v>
      </c>
      <c r="L23" s="17">
        <f t="shared" si="0"/>
        <v>103018</v>
      </c>
      <c r="M23" s="2"/>
    </row>
    <row r="24" ht="17.25">
      <c r="C24" s="7"/>
    </row>
    <row r="25" spans="2:12" ht="17.25">
      <c r="B25" s="21" t="s">
        <v>377</v>
      </c>
      <c r="C25" s="99">
        <v>626</v>
      </c>
      <c r="D25" s="100">
        <v>57488</v>
      </c>
      <c r="E25" s="101">
        <v>249</v>
      </c>
      <c r="F25" s="101">
        <v>31088</v>
      </c>
      <c r="G25" s="101">
        <v>144</v>
      </c>
      <c r="H25" s="101">
        <v>5251</v>
      </c>
      <c r="I25" s="102">
        <v>0</v>
      </c>
      <c r="J25" s="102">
        <v>0</v>
      </c>
      <c r="K25" s="101">
        <v>233</v>
      </c>
      <c r="L25" s="101">
        <v>21149</v>
      </c>
    </row>
    <row r="26" spans="2:12" ht="17.25">
      <c r="B26" s="21" t="s">
        <v>378</v>
      </c>
      <c r="C26" s="99">
        <v>491</v>
      </c>
      <c r="D26" s="100">
        <v>47891</v>
      </c>
      <c r="E26" s="101">
        <v>264</v>
      </c>
      <c r="F26" s="101">
        <v>33871</v>
      </c>
      <c r="G26" s="101">
        <v>180</v>
      </c>
      <c r="H26" s="101">
        <v>8994</v>
      </c>
      <c r="I26" s="102">
        <v>1</v>
      </c>
      <c r="J26" s="102">
        <v>76</v>
      </c>
      <c r="K26" s="101">
        <v>46</v>
      </c>
      <c r="L26" s="101">
        <v>4950</v>
      </c>
    </row>
    <row r="27" spans="2:12" ht="17.25">
      <c r="B27" s="21" t="s">
        <v>379</v>
      </c>
      <c r="C27" s="99">
        <v>468</v>
      </c>
      <c r="D27" s="100">
        <v>47533</v>
      </c>
      <c r="E27" s="101">
        <v>213</v>
      </c>
      <c r="F27" s="101">
        <v>27840</v>
      </c>
      <c r="G27" s="101">
        <v>147</v>
      </c>
      <c r="H27" s="101">
        <v>7055</v>
      </c>
      <c r="I27" s="102">
        <v>2</v>
      </c>
      <c r="J27" s="102">
        <v>435</v>
      </c>
      <c r="K27" s="101">
        <v>106</v>
      </c>
      <c r="L27" s="101">
        <v>12203</v>
      </c>
    </row>
    <row r="28" spans="2:12" ht="17.25">
      <c r="B28" s="21" t="s">
        <v>380</v>
      </c>
      <c r="C28" s="16">
        <v>487</v>
      </c>
      <c r="D28" s="17">
        <v>43601</v>
      </c>
      <c r="E28" s="15">
        <v>224</v>
      </c>
      <c r="F28" s="15">
        <v>28001</v>
      </c>
      <c r="G28" s="15">
        <v>201</v>
      </c>
      <c r="H28" s="15">
        <v>8871</v>
      </c>
      <c r="I28" s="50">
        <v>0</v>
      </c>
      <c r="J28" s="50">
        <v>0</v>
      </c>
      <c r="K28" s="15">
        <v>62</v>
      </c>
      <c r="L28" s="15">
        <v>6729</v>
      </c>
    </row>
    <row r="29" spans="2:12" ht="17.25">
      <c r="B29" s="21" t="s">
        <v>381</v>
      </c>
      <c r="C29" s="16">
        <v>453</v>
      </c>
      <c r="D29" s="17">
        <v>43178</v>
      </c>
      <c r="E29" s="15">
        <v>219</v>
      </c>
      <c r="F29" s="15">
        <v>28375</v>
      </c>
      <c r="G29" s="15">
        <v>188</v>
      </c>
      <c r="H29" s="15">
        <v>9518</v>
      </c>
      <c r="I29" s="50">
        <v>2</v>
      </c>
      <c r="J29" s="50">
        <v>414</v>
      </c>
      <c r="K29" s="15">
        <v>44</v>
      </c>
      <c r="L29" s="15">
        <v>4871</v>
      </c>
    </row>
    <row r="30" spans="2:12" ht="17.25">
      <c r="B30" s="21" t="s">
        <v>382</v>
      </c>
      <c r="C30" s="16">
        <v>474</v>
      </c>
      <c r="D30" s="17">
        <v>44984</v>
      </c>
      <c r="E30" s="15">
        <v>274</v>
      </c>
      <c r="F30" s="15">
        <v>34949</v>
      </c>
      <c r="G30" s="15">
        <v>166</v>
      </c>
      <c r="H30" s="15">
        <v>6322</v>
      </c>
      <c r="I30" s="50">
        <v>1</v>
      </c>
      <c r="J30" s="50">
        <v>118</v>
      </c>
      <c r="K30" s="15">
        <v>33</v>
      </c>
      <c r="L30" s="15">
        <v>3595</v>
      </c>
    </row>
    <row r="31" spans="2:12" ht="17.25">
      <c r="B31" s="21"/>
      <c r="C31" s="16"/>
      <c r="D31" s="17"/>
      <c r="E31" s="15"/>
      <c r="F31" s="15"/>
      <c r="G31" s="15"/>
      <c r="H31" s="15"/>
      <c r="I31" s="50"/>
      <c r="J31" s="50"/>
      <c r="K31" s="15"/>
      <c r="L31" s="15"/>
    </row>
    <row r="32" spans="2:12" ht="17.25">
      <c r="B32" s="21" t="s">
        <v>383</v>
      </c>
      <c r="C32" s="16">
        <v>615</v>
      </c>
      <c r="D32" s="17">
        <v>61059</v>
      </c>
      <c r="E32" s="15">
        <v>304</v>
      </c>
      <c r="F32" s="15">
        <v>40805</v>
      </c>
      <c r="G32" s="15">
        <v>240</v>
      </c>
      <c r="H32" s="15">
        <v>11949</v>
      </c>
      <c r="I32" s="50">
        <v>4</v>
      </c>
      <c r="J32" s="50">
        <v>810</v>
      </c>
      <c r="K32" s="15">
        <v>67</v>
      </c>
      <c r="L32" s="15">
        <v>7495</v>
      </c>
    </row>
    <row r="33" spans="2:12" ht="17.25">
      <c r="B33" s="21" t="s">
        <v>384</v>
      </c>
      <c r="C33" s="16">
        <v>593</v>
      </c>
      <c r="D33" s="17">
        <v>59287</v>
      </c>
      <c r="E33" s="15">
        <v>341</v>
      </c>
      <c r="F33" s="15">
        <v>43368</v>
      </c>
      <c r="G33" s="15">
        <v>126</v>
      </c>
      <c r="H33" s="15">
        <v>4710</v>
      </c>
      <c r="I33" s="35">
        <v>21</v>
      </c>
      <c r="J33" s="35">
        <v>1195</v>
      </c>
      <c r="K33" s="15">
        <v>105</v>
      </c>
      <c r="L33" s="15">
        <v>10014</v>
      </c>
    </row>
    <row r="34" spans="2:12" ht="17.25">
      <c r="B34" s="21" t="s">
        <v>385</v>
      </c>
      <c r="C34" s="16">
        <v>514</v>
      </c>
      <c r="D34" s="17">
        <v>54713</v>
      </c>
      <c r="E34" s="15">
        <v>318</v>
      </c>
      <c r="F34" s="15">
        <v>41479</v>
      </c>
      <c r="G34" s="15">
        <v>121</v>
      </c>
      <c r="H34" s="15">
        <v>4861</v>
      </c>
      <c r="I34" s="35">
        <v>1</v>
      </c>
      <c r="J34" s="35">
        <v>176</v>
      </c>
      <c r="K34" s="15">
        <v>74</v>
      </c>
      <c r="L34" s="15">
        <v>8197</v>
      </c>
    </row>
    <row r="35" spans="2:12" ht="17.25">
      <c r="B35" s="21" t="s">
        <v>387</v>
      </c>
      <c r="C35" s="16">
        <v>456</v>
      </c>
      <c r="D35" s="17">
        <v>45653</v>
      </c>
      <c r="E35" s="15">
        <v>219</v>
      </c>
      <c r="F35" s="15">
        <v>29308</v>
      </c>
      <c r="G35" s="15">
        <v>71</v>
      </c>
      <c r="H35" s="15">
        <v>3453</v>
      </c>
      <c r="I35" s="35">
        <v>1</v>
      </c>
      <c r="J35" s="35">
        <v>60</v>
      </c>
      <c r="K35" s="15">
        <v>165</v>
      </c>
      <c r="L35" s="15">
        <v>12832</v>
      </c>
    </row>
    <row r="36" spans="2:12" ht="17.25">
      <c r="B36" s="21" t="s">
        <v>386</v>
      </c>
      <c r="C36" s="16">
        <v>484</v>
      </c>
      <c r="D36" s="17">
        <v>47981</v>
      </c>
      <c r="E36" s="15">
        <v>272</v>
      </c>
      <c r="F36" s="15">
        <v>34650</v>
      </c>
      <c r="G36" s="15">
        <v>163</v>
      </c>
      <c r="H36" s="15">
        <v>8018</v>
      </c>
      <c r="I36" s="35">
        <v>3</v>
      </c>
      <c r="J36" s="35">
        <v>282</v>
      </c>
      <c r="K36" s="15">
        <v>46</v>
      </c>
      <c r="L36" s="15">
        <v>5031</v>
      </c>
    </row>
    <row r="37" spans="2:12" ht="17.25">
      <c r="B37" s="21" t="s">
        <v>388</v>
      </c>
      <c r="C37" s="16">
        <v>515</v>
      </c>
      <c r="D37" s="17">
        <v>44392</v>
      </c>
      <c r="E37" s="15">
        <v>233</v>
      </c>
      <c r="F37" s="15">
        <v>29620</v>
      </c>
      <c r="G37" s="15">
        <v>228</v>
      </c>
      <c r="H37" s="15">
        <v>8765</v>
      </c>
      <c r="I37" s="50">
        <v>1</v>
      </c>
      <c r="J37" s="50">
        <v>55</v>
      </c>
      <c r="K37" s="15">
        <v>53</v>
      </c>
      <c r="L37" s="15">
        <v>5952</v>
      </c>
    </row>
    <row r="38" spans="2:12" ht="18" thickBot="1">
      <c r="B38" s="5"/>
      <c r="C38" s="22"/>
      <c r="D38" s="5"/>
      <c r="E38" s="5"/>
      <c r="F38" s="5"/>
      <c r="G38" s="5"/>
      <c r="H38" s="5"/>
      <c r="I38" s="5"/>
      <c r="J38" s="5"/>
      <c r="K38" s="5"/>
      <c r="L38" s="5"/>
    </row>
    <row r="39" ht="17.25">
      <c r="C39" s="1" t="s">
        <v>114</v>
      </c>
    </row>
    <row r="42" spans="1:4" s="69" customFormat="1" ht="17.25">
      <c r="A42" s="68"/>
      <c r="D42" s="70" t="s">
        <v>160</v>
      </c>
    </row>
    <row r="43" spans="1:12" s="69" customFormat="1" ht="18" thickBot="1">
      <c r="A43" s="68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3" t="s">
        <v>153</v>
      </c>
    </row>
    <row r="44" spans="3:12" s="69" customFormat="1" ht="17.25">
      <c r="C44" s="74"/>
      <c r="D44" s="75"/>
      <c r="E44" s="75"/>
      <c r="F44" s="75"/>
      <c r="G44" s="75"/>
      <c r="H44" s="75"/>
      <c r="I44" s="75"/>
      <c r="J44" s="75"/>
      <c r="K44" s="75"/>
      <c r="L44" s="75"/>
    </row>
    <row r="45" spans="3:12" s="69" customFormat="1" ht="17.25">
      <c r="C45" s="74"/>
      <c r="D45" s="76" t="s">
        <v>161</v>
      </c>
      <c r="E45" s="75"/>
      <c r="F45" s="75"/>
      <c r="G45" s="77"/>
      <c r="H45" s="75"/>
      <c r="I45" s="78" t="s">
        <v>162</v>
      </c>
      <c r="J45" s="75"/>
      <c r="K45" s="75"/>
      <c r="L45" s="75"/>
    </row>
    <row r="46" spans="3:12" s="69" customFormat="1" ht="17.25">
      <c r="C46" s="79" t="s">
        <v>321</v>
      </c>
      <c r="D46" s="74"/>
      <c r="E46" s="74"/>
      <c r="F46" s="74"/>
      <c r="G46" s="74"/>
      <c r="H46" s="79" t="s">
        <v>163</v>
      </c>
      <c r="I46" s="79" t="s">
        <v>164</v>
      </c>
      <c r="J46" s="74"/>
      <c r="K46" s="79" t="s">
        <v>165</v>
      </c>
      <c r="L46" s="74"/>
    </row>
    <row r="47" spans="2:12" s="69" customFormat="1" ht="17.25">
      <c r="B47" s="75"/>
      <c r="C47" s="77"/>
      <c r="D47" s="80" t="s">
        <v>166</v>
      </c>
      <c r="E47" s="80" t="s">
        <v>167</v>
      </c>
      <c r="F47" s="80" t="s">
        <v>168</v>
      </c>
      <c r="G47" s="80" t="s">
        <v>322</v>
      </c>
      <c r="H47" s="80" t="s">
        <v>169</v>
      </c>
      <c r="I47" s="80" t="s">
        <v>170</v>
      </c>
      <c r="J47" s="80" t="s">
        <v>171</v>
      </c>
      <c r="K47" s="80" t="s">
        <v>172</v>
      </c>
      <c r="L47" s="80" t="s">
        <v>173</v>
      </c>
    </row>
    <row r="48" s="69" customFormat="1" ht="17.25">
      <c r="C48" s="74"/>
    </row>
    <row r="49" spans="1:12" s="69" customFormat="1" ht="17.25">
      <c r="A49" s="68"/>
      <c r="B49" s="1" t="s">
        <v>100</v>
      </c>
      <c r="C49" s="81">
        <v>7558</v>
      </c>
      <c r="D49" s="82" t="s">
        <v>175</v>
      </c>
      <c r="E49" s="83" t="s">
        <v>174</v>
      </c>
      <c r="F49" s="83">
        <v>2413</v>
      </c>
      <c r="G49" s="83">
        <v>3713</v>
      </c>
      <c r="H49" s="83">
        <v>224</v>
      </c>
      <c r="I49" s="83">
        <v>1495</v>
      </c>
      <c r="J49" s="83">
        <v>2092</v>
      </c>
      <c r="K49" s="83">
        <v>8</v>
      </c>
      <c r="L49" s="83">
        <v>26</v>
      </c>
    </row>
    <row r="50" spans="1:12" s="69" customFormat="1" ht="17.25">
      <c r="A50" s="68"/>
      <c r="B50" s="1" t="s">
        <v>101</v>
      </c>
      <c r="C50" s="81">
        <v>15165</v>
      </c>
      <c r="D50" s="85">
        <v>6707</v>
      </c>
      <c r="E50" s="83">
        <v>148</v>
      </c>
      <c r="F50" s="83">
        <v>8310</v>
      </c>
      <c r="G50" s="83">
        <v>5328</v>
      </c>
      <c r="H50" s="83">
        <v>2820</v>
      </c>
      <c r="I50" s="83">
        <v>2665</v>
      </c>
      <c r="J50" s="83">
        <v>4347</v>
      </c>
      <c r="K50" s="123" t="s">
        <v>371</v>
      </c>
      <c r="L50" s="83">
        <v>5</v>
      </c>
    </row>
    <row r="51" spans="1:12" s="69" customFormat="1" ht="17.25">
      <c r="A51" s="68"/>
      <c r="B51" s="1" t="s">
        <v>102</v>
      </c>
      <c r="C51" s="81">
        <v>9442</v>
      </c>
      <c r="D51" s="83">
        <v>6448</v>
      </c>
      <c r="E51" s="83">
        <v>134</v>
      </c>
      <c r="F51" s="83">
        <v>2860</v>
      </c>
      <c r="G51" s="83">
        <v>5457</v>
      </c>
      <c r="H51" s="83">
        <v>47</v>
      </c>
      <c r="I51" s="83">
        <v>610</v>
      </c>
      <c r="J51" s="83">
        <v>3303</v>
      </c>
      <c r="K51" s="50" t="s">
        <v>371</v>
      </c>
      <c r="L51" s="83">
        <v>25</v>
      </c>
    </row>
    <row r="52" spans="2:12" s="69" customFormat="1" ht="17.25">
      <c r="B52" s="1" t="s">
        <v>105</v>
      </c>
      <c r="C52" s="74">
        <v>6559</v>
      </c>
      <c r="D52" s="83">
        <v>4460</v>
      </c>
      <c r="E52" s="83">
        <v>329</v>
      </c>
      <c r="F52" s="83">
        <v>1770</v>
      </c>
      <c r="G52" s="83">
        <v>3792</v>
      </c>
      <c r="H52" s="83">
        <v>104</v>
      </c>
      <c r="I52" s="83">
        <v>616</v>
      </c>
      <c r="J52" s="83">
        <v>1903</v>
      </c>
      <c r="K52" s="50" t="s">
        <v>371</v>
      </c>
      <c r="L52" s="83">
        <v>144</v>
      </c>
    </row>
    <row r="53" spans="1:12" s="69" customFormat="1" ht="17.25">
      <c r="A53" s="68"/>
      <c r="B53" s="1" t="s">
        <v>106</v>
      </c>
      <c r="C53" s="81">
        <v>7276</v>
      </c>
      <c r="D53" s="84">
        <v>4631</v>
      </c>
      <c r="E53" s="84">
        <v>536</v>
      </c>
      <c r="F53" s="84">
        <v>2109</v>
      </c>
      <c r="G53" s="84">
        <v>3967</v>
      </c>
      <c r="H53" s="84">
        <v>59</v>
      </c>
      <c r="I53" s="84">
        <v>853</v>
      </c>
      <c r="J53" s="84">
        <v>2056</v>
      </c>
      <c r="K53" s="50" t="s">
        <v>371</v>
      </c>
      <c r="L53" s="84">
        <v>341</v>
      </c>
    </row>
    <row r="54" spans="1:12" s="69" customFormat="1" ht="17.25">
      <c r="A54" s="68"/>
      <c r="B54" s="1"/>
      <c r="C54" s="81"/>
      <c r="D54" s="84"/>
      <c r="E54" s="84"/>
      <c r="F54" s="84"/>
      <c r="G54" s="84"/>
      <c r="H54" s="84"/>
      <c r="I54" s="84"/>
      <c r="J54" s="84"/>
      <c r="K54" s="50"/>
      <c r="L54" s="84"/>
    </row>
    <row r="55" spans="1:12" s="69" customFormat="1" ht="17.25">
      <c r="A55" s="68"/>
      <c r="B55" s="1" t="s">
        <v>107</v>
      </c>
      <c r="C55" s="81">
        <v>6691</v>
      </c>
      <c r="D55" s="84">
        <v>4497</v>
      </c>
      <c r="E55" s="84">
        <v>629</v>
      </c>
      <c r="F55" s="84">
        <v>1565</v>
      </c>
      <c r="G55" s="84">
        <v>4107</v>
      </c>
      <c r="H55" s="84">
        <v>83</v>
      </c>
      <c r="I55" s="84">
        <v>571</v>
      </c>
      <c r="J55" s="84">
        <v>1879</v>
      </c>
      <c r="K55" s="50" t="s">
        <v>371</v>
      </c>
      <c r="L55" s="84">
        <v>51</v>
      </c>
    </row>
    <row r="56" spans="1:12" s="69" customFormat="1" ht="17.25">
      <c r="A56" s="68"/>
      <c r="B56" s="1" t="s">
        <v>108</v>
      </c>
      <c r="C56" s="81">
        <v>6868</v>
      </c>
      <c r="D56" s="84">
        <v>4157</v>
      </c>
      <c r="E56" s="84">
        <v>833</v>
      </c>
      <c r="F56" s="84">
        <v>1878</v>
      </c>
      <c r="G56" s="84">
        <v>4239</v>
      </c>
      <c r="H56" s="84">
        <v>51</v>
      </c>
      <c r="I56" s="84">
        <v>876</v>
      </c>
      <c r="J56" s="84">
        <v>1682</v>
      </c>
      <c r="K56" s="50" t="s">
        <v>371</v>
      </c>
      <c r="L56" s="84">
        <v>20</v>
      </c>
    </row>
    <row r="57" spans="1:12" s="69" customFormat="1" ht="17.25">
      <c r="A57" s="68"/>
      <c r="B57" s="1" t="s">
        <v>237</v>
      </c>
      <c r="C57" s="81">
        <v>7093</v>
      </c>
      <c r="D57" s="84">
        <v>4241</v>
      </c>
      <c r="E57" s="84">
        <v>1063</v>
      </c>
      <c r="F57" s="84">
        <v>1789</v>
      </c>
      <c r="G57" s="84">
        <v>4314</v>
      </c>
      <c r="H57" s="84">
        <v>41</v>
      </c>
      <c r="I57" s="84">
        <v>782</v>
      </c>
      <c r="J57" s="84">
        <v>1943</v>
      </c>
      <c r="K57" s="50" t="s">
        <v>371</v>
      </c>
      <c r="L57" s="84">
        <v>13</v>
      </c>
    </row>
    <row r="58" spans="1:12" s="69" customFormat="1" ht="17.25">
      <c r="A58" s="68"/>
      <c r="B58" s="1" t="s">
        <v>344</v>
      </c>
      <c r="C58" s="81">
        <v>6137</v>
      </c>
      <c r="D58" s="84">
        <v>4053</v>
      </c>
      <c r="E58" s="84">
        <v>497</v>
      </c>
      <c r="F58" s="84">
        <v>1587</v>
      </c>
      <c r="G58" s="84">
        <v>3938</v>
      </c>
      <c r="H58" s="50" t="s">
        <v>371</v>
      </c>
      <c r="I58" s="84">
        <v>473</v>
      </c>
      <c r="J58" s="84">
        <v>1722</v>
      </c>
      <c r="K58" s="50" t="s">
        <v>371</v>
      </c>
      <c r="L58" s="84">
        <v>4</v>
      </c>
    </row>
    <row r="59" spans="1:12" s="69" customFormat="1" ht="17.25">
      <c r="A59" s="68"/>
      <c r="B59" s="1" t="s">
        <v>376</v>
      </c>
      <c r="C59" s="81">
        <f>SUM(C61:C73)</f>
        <v>6176</v>
      </c>
      <c r="D59" s="84">
        <f aca="true" t="shared" si="1" ref="D59:L59">SUM(D61:D73)</f>
        <v>3786</v>
      </c>
      <c r="E59" s="84">
        <f t="shared" si="1"/>
        <v>872</v>
      </c>
      <c r="F59" s="84">
        <f t="shared" si="1"/>
        <v>1518</v>
      </c>
      <c r="G59" s="84">
        <f t="shared" si="1"/>
        <v>4017</v>
      </c>
      <c r="H59" s="50">
        <f t="shared" si="1"/>
        <v>60</v>
      </c>
      <c r="I59" s="84">
        <f t="shared" si="1"/>
        <v>511</v>
      </c>
      <c r="J59" s="84">
        <f t="shared" si="1"/>
        <v>1584</v>
      </c>
      <c r="K59" s="50">
        <f t="shared" si="1"/>
        <v>0</v>
      </c>
      <c r="L59" s="84">
        <f t="shared" si="1"/>
        <v>4</v>
      </c>
    </row>
    <row r="60" spans="2:3" s="69" customFormat="1" ht="17.25">
      <c r="B60" s="2"/>
      <c r="C60" s="74"/>
    </row>
    <row r="61" spans="1:12" s="69" customFormat="1" ht="17.25">
      <c r="A61" s="68"/>
      <c r="B61" s="21" t="s">
        <v>377</v>
      </c>
      <c r="C61" s="81">
        <v>626</v>
      </c>
      <c r="D61" s="83">
        <v>285</v>
      </c>
      <c r="E61" s="83">
        <v>72</v>
      </c>
      <c r="F61" s="83">
        <v>269</v>
      </c>
      <c r="G61" s="83">
        <v>283</v>
      </c>
      <c r="H61" s="50" t="s">
        <v>131</v>
      </c>
      <c r="I61" s="83">
        <v>199</v>
      </c>
      <c r="J61" s="83">
        <v>144</v>
      </c>
      <c r="K61" s="50" t="s">
        <v>131</v>
      </c>
      <c r="L61" s="50" t="s">
        <v>131</v>
      </c>
    </row>
    <row r="62" spans="1:12" s="69" customFormat="1" ht="17.25">
      <c r="A62" s="68"/>
      <c r="B62" s="21" t="s">
        <v>378</v>
      </c>
      <c r="C62" s="81">
        <v>491</v>
      </c>
      <c r="D62" s="83">
        <v>312</v>
      </c>
      <c r="E62" s="83">
        <v>72</v>
      </c>
      <c r="F62" s="83">
        <v>107</v>
      </c>
      <c r="G62" s="83">
        <v>285</v>
      </c>
      <c r="H62" s="50">
        <v>9</v>
      </c>
      <c r="I62" s="83">
        <v>4</v>
      </c>
      <c r="J62" s="83">
        <v>193</v>
      </c>
      <c r="K62" s="50" t="s">
        <v>131</v>
      </c>
      <c r="L62" s="50" t="s">
        <v>131</v>
      </c>
    </row>
    <row r="63" spans="2:12" s="69" customFormat="1" ht="17.25">
      <c r="B63" s="21" t="s">
        <v>379</v>
      </c>
      <c r="C63" s="81">
        <v>468</v>
      </c>
      <c r="D63" s="83">
        <v>271</v>
      </c>
      <c r="E63" s="83">
        <v>42</v>
      </c>
      <c r="F63" s="83">
        <v>155</v>
      </c>
      <c r="G63" s="83">
        <v>244</v>
      </c>
      <c r="H63" s="50" t="s">
        <v>131</v>
      </c>
      <c r="I63" s="50">
        <v>110</v>
      </c>
      <c r="J63" s="83">
        <v>114</v>
      </c>
      <c r="K63" s="50" t="s">
        <v>131</v>
      </c>
      <c r="L63" s="50" t="s">
        <v>131</v>
      </c>
    </row>
    <row r="64" spans="2:12" s="69" customFormat="1" ht="17.25">
      <c r="B64" s="21" t="s">
        <v>380</v>
      </c>
      <c r="C64" s="81">
        <v>487</v>
      </c>
      <c r="D64" s="83">
        <v>291</v>
      </c>
      <c r="E64" s="83">
        <v>94</v>
      </c>
      <c r="F64" s="83">
        <v>102</v>
      </c>
      <c r="G64" s="83">
        <v>324</v>
      </c>
      <c r="H64" s="50" t="s">
        <v>131</v>
      </c>
      <c r="I64" s="83">
        <v>26</v>
      </c>
      <c r="J64" s="83">
        <v>137</v>
      </c>
      <c r="K64" s="50" t="s">
        <v>131</v>
      </c>
      <c r="L64" s="50" t="s">
        <v>131</v>
      </c>
    </row>
    <row r="65" spans="2:12" s="69" customFormat="1" ht="17.25">
      <c r="B65" s="21" t="s">
        <v>381</v>
      </c>
      <c r="C65" s="81">
        <v>453</v>
      </c>
      <c r="D65" s="83">
        <v>278</v>
      </c>
      <c r="E65" s="83">
        <v>105</v>
      </c>
      <c r="F65" s="83">
        <v>70</v>
      </c>
      <c r="G65" s="83">
        <v>355</v>
      </c>
      <c r="H65" s="50">
        <v>1</v>
      </c>
      <c r="I65" s="50">
        <v>13</v>
      </c>
      <c r="J65" s="83">
        <v>84</v>
      </c>
      <c r="K65" s="50" t="s">
        <v>131</v>
      </c>
      <c r="L65" s="50" t="s">
        <v>131</v>
      </c>
    </row>
    <row r="66" spans="1:12" s="69" customFormat="1" ht="17.25">
      <c r="A66" s="68"/>
      <c r="B66" s="21" t="s">
        <v>382</v>
      </c>
      <c r="C66" s="81">
        <v>474</v>
      </c>
      <c r="D66" s="83">
        <v>309</v>
      </c>
      <c r="E66" s="85">
        <v>135</v>
      </c>
      <c r="F66" s="83">
        <v>30</v>
      </c>
      <c r="G66" s="83">
        <v>382</v>
      </c>
      <c r="H66" s="50" t="s">
        <v>131</v>
      </c>
      <c r="I66" s="50" t="s">
        <v>131</v>
      </c>
      <c r="J66" s="83">
        <v>91</v>
      </c>
      <c r="K66" s="50" t="s">
        <v>131</v>
      </c>
      <c r="L66" s="85">
        <v>1</v>
      </c>
    </row>
    <row r="67" spans="1:12" s="69" customFormat="1" ht="17.25">
      <c r="A67" s="68"/>
      <c r="B67" s="21"/>
      <c r="C67" s="81"/>
      <c r="D67" s="83"/>
      <c r="E67" s="85"/>
      <c r="F67" s="83"/>
      <c r="G67" s="83"/>
      <c r="H67" s="50"/>
      <c r="I67" s="83"/>
      <c r="J67" s="83"/>
      <c r="K67" s="50"/>
      <c r="L67" s="50"/>
    </row>
    <row r="68" spans="1:12" s="69" customFormat="1" ht="17.25">
      <c r="A68" s="68"/>
      <c r="B68" s="21" t="s">
        <v>383</v>
      </c>
      <c r="C68" s="81">
        <v>615</v>
      </c>
      <c r="D68" s="83">
        <v>381</v>
      </c>
      <c r="E68" s="50">
        <v>67</v>
      </c>
      <c r="F68" s="83">
        <v>167</v>
      </c>
      <c r="G68" s="83">
        <v>397</v>
      </c>
      <c r="H68" s="50" t="s">
        <v>131</v>
      </c>
      <c r="I68" s="83">
        <v>43</v>
      </c>
      <c r="J68" s="83">
        <v>175</v>
      </c>
      <c r="K68" s="50" t="s">
        <v>131</v>
      </c>
      <c r="L68" s="50" t="s">
        <v>131</v>
      </c>
    </row>
    <row r="69" spans="1:12" s="69" customFormat="1" ht="17.25">
      <c r="A69" s="68"/>
      <c r="B69" s="21" t="s">
        <v>384</v>
      </c>
      <c r="C69" s="81">
        <v>593</v>
      </c>
      <c r="D69" s="83">
        <v>397</v>
      </c>
      <c r="E69" s="85">
        <v>63</v>
      </c>
      <c r="F69" s="83">
        <v>133</v>
      </c>
      <c r="G69" s="83">
        <v>401</v>
      </c>
      <c r="H69" s="50">
        <v>50</v>
      </c>
      <c r="I69" s="83">
        <v>3</v>
      </c>
      <c r="J69" s="83">
        <v>138</v>
      </c>
      <c r="K69" s="50" t="s">
        <v>131</v>
      </c>
      <c r="L69" s="50">
        <v>1</v>
      </c>
    </row>
    <row r="70" spans="1:12" s="69" customFormat="1" ht="17.25">
      <c r="A70" s="68"/>
      <c r="B70" s="21" t="s">
        <v>385</v>
      </c>
      <c r="C70" s="81">
        <v>514</v>
      </c>
      <c r="D70" s="83">
        <v>393</v>
      </c>
      <c r="E70" s="83">
        <v>38</v>
      </c>
      <c r="F70" s="83">
        <v>83</v>
      </c>
      <c r="G70" s="83">
        <v>376</v>
      </c>
      <c r="H70" s="50" t="s">
        <v>131</v>
      </c>
      <c r="I70" s="83">
        <v>17</v>
      </c>
      <c r="J70" s="83">
        <v>120</v>
      </c>
      <c r="K70" s="50" t="s">
        <v>131</v>
      </c>
      <c r="L70" s="50">
        <v>1</v>
      </c>
    </row>
    <row r="71" spans="1:12" s="69" customFormat="1" ht="17.25">
      <c r="A71" s="68"/>
      <c r="B71" s="21" t="s">
        <v>387</v>
      </c>
      <c r="C71" s="81">
        <v>456</v>
      </c>
      <c r="D71" s="83">
        <v>260</v>
      </c>
      <c r="E71" s="83">
        <v>10</v>
      </c>
      <c r="F71" s="83">
        <v>186</v>
      </c>
      <c r="G71" s="83">
        <v>220</v>
      </c>
      <c r="H71" s="50" t="s">
        <v>131</v>
      </c>
      <c r="I71" s="83">
        <v>77</v>
      </c>
      <c r="J71" s="83">
        <v>158</v>
      </c>
      <c r="K71" s="50" t="s">
        <v>131</v>
      </c>
      <c r="L71" s="50">
        <v>1</v>
      </c>
    </row>
    <row r="72" spans="1:12" s="69" customFormat="1" ht="17.25">
      <c r="A72" s="68"/>
      <c r="B72" s="21" t="s">
        <v>386</v>
      </c>
      <c r="C72" s="81">
        <v>484</v>
      </c>
      <c r="D72" s="83">
        <v>322</v>
      </c>
      <c r="E72" s="83">
        <v>92</v>
      </c>
      <c r="F72" s="83">
        <v>70</v>
      </c>
      <c r="G72" s="83">
        <v>365</v>
      </c>
      <c r="H72" s="50" t="s">
        <v>131</v>
      </c>
      <c r="I72" s="83">
        <v>1</v>
      </c>
      <c r="J72" s="83">
        <v>118</v>
      </c>
      <c r="K72" s="50" t="s">
        <v>131</v>
      </c>
      <c r="L72" s="50" t="s">
        <v>131</v>
      </c>
    </row>
    <row r="73" spans="1:12" s="69" customFormat="1" ht="17.25">
      <c r="A73" s="68"/>
      <c r="B73" s="21" t="s">
        <v>388</v>
      </c>
      <c r="C73" s="81">
        <v>515</v>
      </c>
      <c r="D73" s="83">
        <v>287</v>
      </c>
      <c r="E73" s="83">
        <v>82</v>
      </c>
      <c r="F73" s="83">
        <v>146</v>
      </c>
      <c r="G73" s="83">
        <v>385</v>
      </c>
      <c r="H73" s="50" t="s">
        <v>131</v>
      </c>
      <c r="I73" s="83">
        <v>18</v>
      </c>
      <c r="J73" s="83">
        <v>112</v>
      </c>
      <c r="K73" s="50" t="s">
        <v>131</v>
      </c>
      <c r="L73" s="50" t="s">
        <v>131</v>
      </c>
    </row>
    <row r="74" spans="2:12" s="69" customFormat="1" ht="18" thickBot="1">
      <c r="B74" s="72"/>
      <c r="C74" s="86"/>
      <c r="D74" s="72"/>
      <c r="E74" s="72"/>
      <c r="F74" s="72"/>
      <c r="G74" s="72"/>
      <c r="H74" s="72"/>
      <c r="I74" s="72"/>
      <c r="J74" s="72"/>
      <c r="K74" s="72"/>
      <c r="L74" s="72"/>
    </row>
    <row r="75" spans="3:9" s="69" customFormat="1" ht="17.25">
      <c r="C75" s="130" t="s">
        <v>158</v>
      </c>
      <c r="D75" s="131"/>
      <c r="E75" s="131"/>
      <c r="F75" s="131"/>
      <c r="G75" s="131"/>
      <c r="H75" s="131"/>
      <c r="I75" s="131"/>
    </row>
    <row r="76" s="69" customFormat="1" ht="17.25">
      <c r="A76" s="87"/>
    </row>
    <row r="77" s="69" customFormat="1" ht="17.25"/>
    <row r="78" s="69" customFormat="1" ht="17.25"/>
    <row r="79" s="69" customFormat="1" ht="17.25"/>
    <row r="80" s="69" customFormat="1" ht="17.25"/>
    <row r="81" s="69" customFormat="1" ht="17.25"/>
    <row r="82" s="69" customFormat="1" ht="17.25"/>
    <row r="83" s="69" customFormat="1" ht="17.25"/>
  </sheetData>
  <mergeCells count="6">
    <mergeCell ref="K10:L10"/>
    <mergeCell ref="C75:I75"/>
    <mergeCell ref="C10:D10"/>
    <mergeCell ref="E10:F10"/>
    <mergeCell ref="G10:H10"/>
    <mergeCell ref="I10:J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5"/>
  <sheetViews>
    <sheetView zoomScale="75" zoomScaleNormal="75" workbookViewId="0" topLeftCell="B1">
      <selection activeCell="B15" sqref="B15"/>
    </sheetView>
  </sheetViews>
  <sheetFormatPr defaultColWidth="12.125" defaultRowHeight="13.5"/>
  <cols>
    <col min="1" max="1" width="13.375" style="2" customWidth="1"/>
    <col min="2" max="2" width="9.00390625" style="2" customWidth="1"/>
    <col min="3" max="3" width="17.625" style="2" customWidth="1"/>
    <col min="4" max="4" width="12.125" style="2" customWidth="1"/>
    <col min="5" max="5" width="15.875" style="2" customWidth="1"/>
    <col min="6" max="6" width="14.625" style="2" customWidth="1"/>
    <col min="7" max="7" width="10.875" style="2" customWidth="1"/>
    <col min="8" max="8" width="14.625" style="2" customWidth="1"/>
    <col min="9" max="9" width="13.375" style="2" customWidth="1"/>
    <col min="10" max="10" width="9.625" style="2" customWidth="1"/>
    <col min="11" max="11" width="12.125" style="2" customWidth="1"/>
    <col min="12" max="12" width="10.875" style="2" customWidth="1"/>
    <col min="13" max="16384" width="12.125" style="2" customWidth="1"/>
  </cols>
  <sheetData>
    <row r="1" ht="17.25">
      <c r="A1" s="1"/>
    </row>
    <row r="2" spans="2:5" ht="17.25">
      <c r="B2" s="10"/>
      <c r="C2" s="10"/>
      <c r="D2" s="10"/>
      <c r="E2" s="10"/>
    </row>
    <row r="5" ht="17.25">
      <c r="G5" s="45"/>
    </row>
    <row r="6" spans="6:7" ht="17.25">
      <c r="F6" s="4" t="s">
        <v>178</v>
      </c>
      <c r="G6" s="45"/>
    </row>
    <row r="7" spans="2:12" ht="18" thickBot="1">
      <c r="B7" s="5"/>
      <c r="C7" s="5"/>
      <c r="D7" s="5"/>
      <c r="E7" s="5"/>
      <c r="F7" s="48"/>
      <c r="G7" s="5"/>
      <c r="H7" s="5"/>
      <c r="I7" s="5"/>
      <c r="J7" s="5"/>
      <c r="K7" s="5"/>
      <c r="L7" s="5"/>
    </row>
    <row r="8" spans="4:12" ht="17.25">
      <c r="D8" s="133" t="s">
        <v>327</v>
      </c>
      <c r="E8" s="134"/>
      <c r="F8" s="135"/>
      <c r="G8" s="12"/>
      <c r="H8" s="8" t="s">
        <v>179</v>
      </c>
      <c r="I8" s="9"/>
      <c r="J8" s="13" t="s">
        <v>180</v>
      </c>
      <c r="K8" s="9"/>
      <c r="L8" s="9"/>
    </row>
    <row r="9" spans="4:12" ht="17.25">
      <c r="D9" s="28" t="s">
        <v>328</v>
      </c>
      <c r="E9" s="28" t="s">
        <v>330</v>
      </c>
      <c r="F9" s="28" t="s">
        <v>332</v>
      </c>
      <c r="G9" s="28" t="s">
        <v>328</v>
      </c>
      <c r="H9" s="28" t="s">
        <v>330</v>
      </c>
      <c r="I9" s="28" t="s">
        <v>332</v>
      </c>
      <c r="J9" s="28" t="s">
        <v>328</v>
      </c>
      <c r="K9" s="28" t="s">
        <v>330</v>
      </c>
      <c r="L9" s="28" t="s">
        <v>332</v>
      </c>
    </row>
    <row r="10" spans="2:12" ht="17.25">
      <c r="B10" s="9"/>
      <c r="C10" s="9"/>
      <c r="D10" s="14" t="s">
        <v>329</v>
      </c>
      <c r="E10" s="14" t="s">
        <v>331</v>
      </c>
      <c r="F10" s="14" t="s">
        <v>333</v>
      </c>
      <c r="G10" s="14" t="s">
        <v>329</v>
      </c>
      <c r="H10" s="14" t="s">
        <v>331</v>
      </c>
      <c r="I10" s="14" t="s">
        <v>333</v>
      </c>
      <c r="J10" s="14" t="s">
        <v>329</v>
      </c>
      <c r="K10" s="14" t="s">
        <v>331</v>
      </c>
      <c r="L10" s="14" t="s">
        <v>333</v>
      </c>
    </row>
    <row r="11" spans="4:12" ht="17.25">
      <c r="D11" s="51" t="s">
        <v>181</v>
      </c>
      <c r="E11" s="52" t="s">
        <v>149</v>
      </c>
      <c r="F11" s="52" t="s">
        <v>99</v>
      </c>
      <c r="G11" s="52" t="s">
        <v>97</v>
      </c>
      <c r="H11" s="52" t="s">
        <v>149</v>
      </c>
      <c r="I11" s="52" t="s">
        <v>99</v>
      </c>
      <c r="J11" s="52" t="s">
        <v>181</v>
      </c>
      <c r="K11" s="52" t="s">
        <v>149</v>
      </c>
      <c r="L11" s="52" t="s">
        <v>99</v>
      </c>
    </row>
    <row r="12" spans="2:12" ht="17.25">
      <c r="B12" s="136" t="s">
        <v>218</v>
      </c>
      <c r="C12" s="137"/>
      <c r="D12" s="16">
        <v>5667</v>
      </c>
      <c r="E12" s="17">
        <v>1146170</v>
      </c>
      <c r="F12" s="17">
        <v>177875.2</v>
      </c>
      <c r="G12" s="17">
        <v>3650</v>
      </c>
      <c r="H12" s="17">
        <v>470224</v>
      </c>
      <c r="I12" s="17">
        <v>69272.5</v>
      </c>
      <c r="J12" s="17">
        <v>8</v>
      </c>
      <c r="K12" s="17">
        <v>8491</v>
      </c>
      <c r="L12" s="17">
        <v>2420.5</v>
      </c>
    </row>
    <row r="13" spans="2:12" ht="17.25">
      <c r="B13" s="136" t="s">
        <v>345</v>
      </c>
      <c r="C13" s="137"/>
      <c r="D13" s="16">
        <v>5381</v>
      </c>
      <c r="E13" s="25">
        <v>1085815</v>
      </c>
      <c r="F13" s="25">
        <v>177574</v>
      </c>
      <c r="G13" s="17">
        <v>3655</v>
      </c>
      <c r="H13" s="17">
        <v>464361</v>
      </c>
      <c r="I13" s="17">
        <v>68053.15</v>
      </c>
      <c r="J13" s="17">
        <v>9</v>
      </c>
      <c r="K13" s="17">
        <v>8036</v>
      </c>
      <c r="L13" s="17">
        <v>2027</v>
      </c>
    </row>
    <row r="14" spans="2:12" ht="17.25">
      <c r="B14" s="136" t="s">
        <v>373</v>
      </c>
      <c r="C14" s="137"/>
      <c r="D14" s="16">
        <f>SUM(D16:D51)</f>
        <v>5059</v>
      </c>
      <c r="E14" s="25">
        <f aca="true" t="shared" si="0" ref="E14:L14">SUM(E16:E51)</f>
        <v>971278</v>
      </c>
      <c r="F14" s="25">
        <f t="shared" si="0"/>
        <v>152389</v>
      </c>
      <c r="G14" s="17">
        <f t="shared" si="0"/>
        <v>3471</v>
      </c>
      <c r="H14" s="17">
        <f t="shared" si="0"/>
        <v>451577</v>
      </c>
      <c r="I14" s="17">
        <f t="shared" si="0"/>
        <v>68069</v>
      </c>
      <c r="J14" s="17">
        <f t="shared" si="0"/>
        <v>4</v>
      </c>
      <c r="K14" s="17">
        <f t="shared" si="0"/>
        <v>8165</v>
      </c>
      <c r="L14" s="17">
        <f t="shared" si="0"/>
        <v>1750</v>
      </c>
    </row>
    <row r="15" spans="2:12" ht="17.25">
      <c r="B15" s="1"/>
      <c r="C15" s="1"/>
      <c r="D15" s="88"/>
      <c r="E15" s="45"/>
      <c r="F15" s="45"/>
      <c r="G15" s="45"/>
      <c r="H15" s="45"/>
      <c r="I15" s="45"/>
      <c r="J15" s="45"/>
      <c r="K15" s="45"/>
      <c r="L15" s="45"/>
    </row>
    <row r="16" spans="1:12" ht="17.25">
      <c r="A16" s="45"/>
      <c r="B16" s="1"/>
      <c r="C16" s="1" t="s">
        <v>182</v>
      </c>
      <c r="D16" s="105">
        <v>2013</v>
      </c>
      <c r="E16" s="106">
        <v>396583</v>
      </c>
      <c r="F16" s="107">
        <v>67058</v>
      </c>
      <c r="G16" s="107">
        <v>1366</v>
      </c>
      <c r="H16" s="107">
        <v>175165</v>
      </c>
      <c r="I16" s="107">
        <v>25820</v>
      </c>
      <c r="J16" s="107">
        <v>4</v>
      </c>
      <c r="K16" s="107">
        <v>8165</v>
      </c>
      <c r="L16" s="107">
        <v>1750</v>
      </c>
    </row>
    <row r="17" spans="1:12" ht="17.25">
      <c r="A17" s="45"/>
      <c r="B17" s="1"/>
      <c r="C17" s="1" t="s">
        <v>183</v>
      </c>
      <c r="D17" s="105">
        <v>413</v>
      </c>
      <c r="E17" s="106">
        <v>73717</v>
      </c>
      <c r="F17" s="107">
        <v>11852</v>
      </c>
      <c r="G17" s="107">
        <v>250</v>
      </c>
      <c r="H17" s="107">
        <v>32861</v>
      </c>
      <c r="I17" s="107">
        <v>5058</v>
      </c>
      <c r="J17" s="108">
        <v>0</v>
      </c>
      <c r="K17" s="109">
        <v>0</v>
      </c>
      <c r="L17" s="109">
        <v>0</v>
      </c>
    </row>
    <row r="18" spans="1:12" ht="17.25">
      <c r="A18" s="45"/>
      <c r="B18" s="1"/>
      <c r="C18" s="1" t="s">
        <v>184</v>
      </c>
      <c r="D18" s="105">
        <v>295</v>
      </c>
      <c r="E18" s="106">
        <v>68942</v>
      </c>
      <c r="F18" s="107">
        <v>9616</v>
      </c>
      <c r="G18" s="107">
        <v>200</v>
      </c>
      <c r="H18" s="107">
        <v>26594</v>
      </c>
      <c r="I18" s="107">
        <v>4166</v>
      </c>
      <c r="J18" s="108">
        <v>0</v>
      </c>
      <c r="K18" s="109">
        <v>0</v>
      </c>
      <c r="L18" s="109">
        <v>0</v>
      </c>
    </row>
    <row r="19" spans="1:12" ht="17.25">
      <c r="A19" s="45"/>
      <c r="B19" s="1"/>
      <c r="C19" s="1" t="s">
        <v>185</v>
      </c>
      <c r="D19" s="105">
        <v>130</v>
      </c>
      <c r="E19" s="106">
        <v>22873</v>
      </c>
      <c r="F19" s="107">
        <v>3227</v>
      </c>
      <c r="G19" s="107">
        <v>90</v>
      </c>
      <c r="H19" s="107">
        <v>11740</v>
      </c>
      <c r="I19" s="107">
        <v>1833</v>
      </c>
      <c r="J19" s="108">
        <v>0</v>
      </c>
      <c r="K19" s="109">
        <v>0</v>
      </c>
      <c r="L19" s="109">
        <v>0</v>
      </c>
    </row>
    <row r="20" spans="1:12" ht="17.25">
      <c r="A20" s="45"/>
      <c r="B20" s="1"/>
      <c r="C20" s="1" t="s">
        <v>186</v>
      </c>
      <c r="D20" s="105">
        <v>178</v>
      </c>
      <c r="E20" s="106">
        <v>38340</v>
      </c>
      <c r="F20" s="107">
        <v>5519</v>
      </c>
      <c r="G20" s="107">
        <v>118</v>
      </c>
      <c r="H20" s="107">
        <v>17054</v>
      </c>
      <c r="I20" s="107">
        <v>2717</v>
      </c>
      <c r="J20" s="108">
        <v>0</v>
      </c>
      <c r="K20" s="109">
        <v>0</v>
      </c>
      <c r="L20" s="109">
        <v>0</v>
      </c>
    </row>
    <row r="21" spans="1:12" ht="17.25">
      <c r="A21" s="45"/>
      <c r="B21" s="1"/>
      <c r="C21" s="1" t="s">
        <v>187</v>
      </c>
      <c r="D21" s="105">
        <v>285</v>
      </c>
      <c r="E21" s="106">
        <v>48813</v>
      </c>
      <c r="F21" s="107">
        <v>8094</v>
      </c>
      <c r="G21" s="107">
        <v>204</v>
      </c>
      <c r="H21" s="107">
        <v>28345</v>
      </c>
      <c r="I21" s="107">
        <v>4581</v>
      </c>
      <c r="J21" s="108">
        <v>0</v>
      </c>
      <c r="K21" s="109">
        <v>0</v>
      </c>
      <c r="L21" s="109">
        <v>0</v>
      </c>
    </row>
    <row r="22" spans="1:12" ht="17.25">
      <c r="A22" s="45"/>
      <c r="B22" s="1"/>
      <c r="C22" s="1" t="s">
        <v>188</v>
      </c>
      <c r="D22" s="105">
        <v>115</v>
      </c>
      <c r="E22" s="106">
        <v>17522</v>
      </c>
      <c r="F22" s="107">
        <v>2859</v>
      </c>
      <c r="G22" s="107">
        <v>87</v>
      </c>
      <c r="H22" s="107">
        <v>10502</v>
      </c>
      <c r="I22" s="107">
        <v>1742</v>
      </c>
      <c r="J22" s="108">
        <v>0</v>
      </c>
      <c r="K22" s="109">
        <v>0</v>
      </c>
      <c r="L22" s="109">
        <v>0</v>
      </c>
    </row>
    <row r="23" spans="1:12" ht="17.25">
      <c r="A23" s="45"/>
      <c r="B23" s="1"/>
      <c r="C23" s="1" t="s">
        <v>189</v>
      </c>
      <c r="D23" s="105">
        <v>360</v>
      </c>
      <c r="E23" s="106">
        <v>89206</v>
      </c>
      <c r="F23" s="107">
        <v>10645</v>
      </c>
      <c r="G23" s="107">
        <v>235</v>
      </c>
      <c r="H23" s="107">
        <v>30925</v>
      </c>
      <c r="I23" s="107">
        <v>4646</v>
      </c>
      <c r="J23" s="108">
        <v>0</v>
      </c>
      <c r="K23" s="109">
        <v>0</v>
      </c>
      <c r="L23" s="109">
        <v>0</v>
      </c>
    </row>
    <row r="24" spans="1:12" ht="17.25">
      <c r="A24" s="45"/>
      <c r="B24" s="1"/>
      <c r="C24" s="1" t="s">
        <v>219</v>
      </c>
      <c r="D24" s="105">
        <v>379</v>
      </c>
      <c r="E24" s="106">
        <v>58962</v>
      </c>
      <c r="F24" s="107">
        <v>8519</v>
      </c>
      <c r="G24" s="107">
        <v>281</v>
      </c>
      <c r="H24" s="107">
        <v>36260</v>
      </c>
      <c r="I24" s="107">
        <v>5012</v>
      </c>
      <c r="J24" s="108">
        <v>0</v>
      </c>
      <c r="K24" s="109">
        <v>0</v>
      </c>
      <c r="L24" s="109">
        <v>0</v>
      </c>
    </row>
    <row r="25" spans="1:12" ht="17.25">
      <c r="A25" s="45"/>
      <c r="B25" s="1"/>
      <c r="C25" s="1"/>
      <c r="D25" s="105"/>
      <c r="E25" s="106"/>
      <c r="F25" s="107"/>
      <c r="G25" s="107"/>
      <c r="H25" s="107"/>
      <c r="I25" s="107"/>
      <c r="J25" s="107"/>
      <c r="K25" s="107"/>
      <c r="L25" s="107"/>
    </row>
    <row r="26" spans="1:12" ht="17.25">
      <c r="A26" s="45"/>
      <c r="B26" s="1"/>
      <c r="C26" s="1" t="s">
        <v>190</v>
      </c>
      <c r="D26" s="105">
        <v>41</v>
      </c>
      <c r="E26" s="106">
        <v>10634</v>
      </c>
      <c r="F26" s="107">
        <v>2204</v>
      </c>
      <c r="G26" s="107">
        <v>22</v>
      </c>
      <c r="H26" s="107">
        <v>2799</v>
      </c>
      <c r="I26" s="107">
        <v>475</v>
      </c>
      <c r="J26" s="108">
        <v>0</v>
      </c>
      <c r="K26" s="109">
        <v>0</v>
      </c>
      <c r="L26" s="109">
        <v>0</v>
      </c>
    </row>
    <row r="27" spans="1:12" ht="17.25">
      <c r="A27" s="45"/>
      <c r="B27" s="1"/>
      <c r="C27" s="1"/>
      <c r="D27" s="105"/>
      <c r="E27" s="106"/>
      <c r="F27" s="107"/>
      <c r="G27" s="107"/>
      <c r="H27" s="107"/>
      <c r="I27" s="108"/>
      <c r="J27" s="108"/>
      <c r="K27" s="108"/>
      <c r="L27" s="108"/>
    </row>
    <row r="28" spans="1:12" ht="17.25">
      <c r="A28" s="45"/>
      <c r="B28" s="1"/>
      <c r="C28" s="1" t="s">
        <v>191</v>
      </c>
      <c r="D28" s="105">
        <v>63</v>
      </c>
      <c r="E28" s="106">
        <v>8250</v>
      </c>
      <c r="F28" s="107">
        <v>1311</v>
      </c>
      <c r="G28" s="107">
        <v>45</v>
      </c>
      <c r="H28" s="107">
        <v>5515</v>
      </c>
      <c r="I28" s="107">
        <v>837</v>
      </c>
      <c r="J28" s="108">
        <v>0</v>
      </c>
      <c r="K28" s="109">
        <v>0</v>
      </c>
      <c r="L28" s="109">
        <v>0</v>
      </c>
    </row>
    <row r="29" spans="1:12" ht="17.25">
      <c r="A29" s="45"/>
      <c r="B29" s="1"/>
      <c r="C29" s="1" t="s">
        <v>192</v>
      </c>
      <c r="D29" s="105">
        <v>9</v>
      </c>
      <c r="E29" s="106">
        <v>1210</v>
      </c>
      <c r="F29" s="107">
        <v>162</v>
      </c>
      <c r="G29" s="107">
        <v>7</v>
      </c>
      <c r="H29" s="107">
        <v>952</v>
      </c>
      <c r="I29" s="107">
        <v>123</v>
      </c>
      <c r="J29" s="108">
        <v>0</v>
      </c>
      <c r="K29" s="109">
        <v>0</v>
      </c>
      <c r="L29" s="109">
        <v>0</v>
      </c>
    </row>
    <row r="30" spans="1:12" ht="17.25">
      <c r="A30" s="45"/>
      <c r="B30" s="1"/>
      <c r="C30" s="1" t="s">
        <v>193</v>
      </c>
      <c r="D30" s="105">
        <v>4</v>
      </c>
      <c r="E30" s="106">
        <v>783</v>
      </c>
      <c r="F30" s="107">
        <v>184</v>
      </c>
      <c r="G30" s="107">
        <v>4</v>
      </c>
      <c r="H30" s="107">
        <v>783</v>
      </c>
      <c r="I30" s="107">
        <v>184</v>
      </c>
      <c r="J30" s="108">
        <v>0</v>
      </c>
      <c r="K30" s="109">
        <v>0</v>
      </c>
      <c r="L30" s="109">
        <v>0</v>
      </c>
    </row>
    <row r="31" spans="1:12" ht="17.25">
      <c r="A31" s="45"/>
      <c r="B31" s="1"/>
      <c r="C31" s="1"/>
      <c r="D31" s="105"/>
      <c r="E31" s="106"/>
      <c r="F31" s="107"/>
      <c r="G31" s="107"/>
      <c r="H31" s="107"/>
      <c r="I31" s="107"/>
      <c r="J31" s="107"/>
      <c r="K31" s="107"/>
      <c r="L31" s="107"/>
    </row>
    <row r="32" spans="1:12" ht="17.25">
      <c r="A32" s="45"/>
      <c r="B32" s="1"/>
      <c r="C32" s="1" t="s">
        <v>194</v>
      </c>
      <c r="D32" s="105">
        <v>28</v>
      </c>
      <c r="E32" s="106">
        <v>4522</v>
      </c>
      <c r="F32" s="107">
        <v>638</v>
      </c>
      <c r="G32" s="107">
        <v>20</v>
      </c>
      <c r="H32" s="107">
        <v>2714</v>
      </c>
      <c r="I32" s="107">
        <v>387</v>
      </c>
      <c r="J32" s="108">
        <v>0</v>
      </c>
      <c r="K32" s="109">
        <v>0</v>
      </c>
      <c r="L32" s="109">
        <v>0</v>
      </c>
    </row>
    <row r="33" spans="1:12" ht="17.25">
      <c r="A33" s="45"/>
      <c r="B33" s="1"/>
      <c r="C33" s="1" t="s">
        <v>195</v>
      </c>
      <c r="D33" s="105">
        <v>23</v>
      </c>
      <c r="E33" s="106">
        <v>4463</v>
      </c>
      <c r="F33" s="107">
        <v>575</v>
      </c>
      <c r="G33" s="107">
        <v>16</v>
      </c>
      <c r="H33" s="107">
        <v>2619</v>
      </c>
      <c r="I33" s="107">
        <v>424</v>
      </c>
      <c r="J33" s="108">
        <v>0</v>
      </c>
      <c r="K33" s="109">
        <v>0</v>
      </c>
      <c r="L33" s="109">
        <v>0</v>
      </c>
    </row>
    <row r="34" spans="1:12" ht="17.25">
      <c r="A34" s="45"/>
      <c r="B34" s="1"/>
      <c r="C34" s="1" t="s">
        <v>196</v>
      </c>
      <c r="D34" s="105">
        <v>113</v>
      </c>
      <c r="E34" s="106">
        <v>21105</v>
      </c>
      <c r="F34" s="107">
        <v>3307</v>
      </c>
      <c r="G34" s="107">
        <v>79</v>
      </c>
      <c r="H34" s="107">
        <v>10902</v>
      </c>
      <c r="I34" s="107">
        <v>1682</v>
      </c>
      <c r="J34" s="108">
        <v>0</v>
      </c>
      <c r="K34" s="109">
        <v>0</v>
      </c>
      <c r="L34" s="109">
        <v>0</v>
      </c>
    </row>
    <row r="35" spans="1:12" ht="17.25">
      <c r="A35" s="45"/>
      <c r="B35" s="1"/>
      <c r="C35" s="1"/>
      <c r="D35" s="105"/>
      <c r="E35" s="106"/>
      <c r="F35" s="107"/>
      <c r="G35" s="107"/>
      <c r="H35" s="107"/>
      <c r="I35" s="107"/>
      <c r="J35" s="107"/>
      <c r="K35" s="107"/>
      <c r="L35" s="107"/>
    </row>
    <row r="36" spans="1:12" ht="17.25">
      <c r="A36" s="45"/>
      <c r="B36" s="1"/>
      <c r="C36" s="1" t="s">
        <v>197</v>
      </c>
      <c r="D36" s="105">
        <v>33</v>
      </c>
      <c r="E36" s="106">
        <v>3943</v>
      </c>
      <c r="F36" s="107">
        <v>599</v>
      </c>
      <c r="G36" s="107">
        <v>30</v>
      </c>
      <c r="H36" s="107">
        <v>3463</v>
      </c>
      <c r="I36" s="107">
        <v>500</v>
      </c>
      <c r="J36" s="108">
        <v>0</v>
      </c>
      <c r="K36" s="109">
        <v>0</v>
      </c>
      <c r="L36" s="109">
        <v>0</v>
      </c>
    </row>
    <row r="37" spans="1:12" ht="17.25">
      <c r="A37" s="45"/>
      <c r="B37" s="1"/>
      <c r="C37" s="1" t="s">
        <v>198</v>
      </c>
      <c r="D37" s="105">
        <v>51</v>
      </c>
      <c r="E37" s="106">
        <v>7123</v>
      </c>
      <c r="F37" s="107">
        <v>1060</v>
      </c>
      <c r="G37" s="107">
        <v>39</v>
      </c>
      <c r="H37" s="107">
        <v>5773</v>
      </c>
      <c r="I37" s="107">
        <v>793</v>
      </c>
      <c r="J37" s="108">
        <v>0</v>
      </c>
      <c r="K37" s="109">
        <v>0</v>
      </c>
      <c r="L37" s="109">
        <v>0</v>
      </c>
    </row>
    <row r="38" spans="1:12" ht="17.25">
      <c r="A38" s="45"/>
      <c r="B38" s="1"/>
      <c r="C38" s="1" t="s">
        <v>199</v>
      </c>
      <c r="D38" s="105">
        <v>32</v>
      </c>
      <c r="E38" s="106">
        <v>12109</v>
      </c>
      <c r="F38" s="107">
        <v>2242</v>
      </c>
      <c r="G38" s="107">
        <v>17</v>
      </c>
      <c r="H38" s="107">
        <v>2292</v>
      </c>
      <c r="I38" s="107">
        <v>352</v>
      </c>
      <c r="J38" s="108">
        <v>0</v>
      </c>
      <c r="K38" s="109">
        <v>0</v>
      </c>
      <c r="L38" s="109">
        <v>0</v>
      </c>
    </row>
    <row r="39" spans="1:12" ht="17.25">
      <c r="A39" s="45"/>
      <c r="B39" s="1"/>
      <c r="C39" s="1" t="s">
        <v>200</v>
      </c>
      <c r="D39" s="105">
        <v>39</v>
      </c>
      <c r="E39" s="106">
        <v>4591</v>
      </c>
      <c r="F39" s="107">
        <v>722</v>
      </c>
      <c r="G39" s="107">
        <v>29</v>
      </c>
      <c r="H39" s="107">
        <v>3472</v>
      </c>
      <c r="I39" s="107">
        <v>515</v>
      </c>
      <c r="J39" s="108">
        <v>0</v>
      </c>
      <c r="K39" s="109">
        <v>0</v>
      </c>
      <c r="L39" s="109">
        <v>0</v>
      </c>
    </row>
    <row r="40" spans="1:12" ht="17.25">
      <c r="A40" s="45"/>
      <c r="B40" s="1"/>
      <c r="C40" s="1" t="s">
        <v>201</v>
      </c>
      <c r="D40" s="105">
        <v>65</v>
      </c>
      <c r="E40" s="106">
        <v>9456</v>
      </c>
      <c r="F40" s="107">
        <v>1407</v>
      </c>
      <c r="G40" s="108">
        <v>41</v>
      </c>
      <c r="H40" s="108">
        <v>6237</v>
      </c>
      <c r="I40" s="108">
        <v>875</v>
      </c>
      <c r="J40" s="108">
        <v>0</v>
      </c>
      <c r="K40" s="109">
        <v>0</v>
      </c>
      <c r="L40" s="109">
        <v>0</v>
      </c>
    </row>
    <row r="41" spans="1:12" ht="17.25">
      <c r="A41" s="45"/>
      <c r="B41" s="1"/>
      <c r="C41" s="1" t="s">
        <v>202</v>
      </c>
      <c r="D41" s="105">
        <v>34</v>
      </c>
      <c r="E41" s="106">
        <v>8643</v>
      </c>
      <c r="F41" s="107">
        <v>1237</v>
      </c>
      <c r="G41" s="107">
        <v>23</v>
      </c>
      <c r="H41" s="107">
        <v>3705</v>
      </c>
      <c r="I41" s="107">
        <v>544</v>
      </c>
      <c r="J41" s="108">
        <v>0</v>
      </c>
      <c r="K41" s="109">
        <v>0</v>
      </c>
      <c r="L41" s="109">
        <v>0</v>
      </c>
    </row>
    <row r="42" spans="1:12" ht="17.25">
      <c r="A42" s="45"/>
      <c r="B42" s="1"/>
      <c r="C42" s="1"/>
      <c r="D42" s="105"/>
      <c r="E42" s="106"/>
      <c r="F42" s="107"/>
      <c r="G42" s="107"/>
      <c r="H42" s="107"/>
      <c r="I42" s="107"/>
      <c r="J42" s="107"/>
      <c r="K42" s="107"/>
      <c r="L42" s="107"/>
    </row>
    <row r="43" spans="1:12" ht="17.25">
      <c r="A43" s="45"/>
      <c r="B43" s="1"/>
      <c r="C43" s="1" t="s">
        <v>203</v>
      </c>
      <c r="D43" s="105">
        <v>140</v>
      </c>
      <c r="E43" s="106">
        <v>21611</v>
      </c>
      <c r="F43" s="107">
        <v>3873</v>
      </c>
      <c r="G43" s="107">
        <v>112</v>
      </c>
      <c r="H43" s="107">
        <v>12666</v>
      </c>
      <c r="I43" s="107">
        <v>1947</v>
      </c>
      <c r="J43" s="108">
        <v>0</v>
      </c>
      <c r="K43" s="109">
        <v>0</v>
      </c>
      <c r="L43" s="109">
        <v>0</v>
      </c>
    </row>
    <row r="44" spans="1:12" ht="17.25">
      <c r="A44" s="45"/>
      <c r="B44" s="1"/>
      <c r="C44" s="1" t="s">
        <v>204</v>
      </c>
      <c r="D44" s="105">
        <v>76</v>
      </c>
      <c r="E44" s="106">
        <v>14136</v>
      </c>
      <c r="F44" s="107">
        <v>1858</v>
      </c>
      <c r="G44" s="107">
        <v>57</v>
      </c>
      <c r="H44" s="107">
        <v>7088</v>
      </c>
      <c r="I44" s="107">
        <v>1058</v>
      </c>
      <c r="J44" s="108">
        <v>0</v>
      </c>
      <c r="K44" s="109">
        <v>0</v>
      </c>
      <c r="L44" s="109">
        <v>0</v>
      </c>
    </row>
    <row r="45" spans="1:12" ht="17.25">
      <c r="A45" s="45"/>
      <c r="B45" s="1"/>
      <c r="C45" s="1" t="s">
        <v>205</v>
      </c>
      <c r="D45" s="105">
        <v>14</v>
      </c>
      <c r="E45" s="106">
        <v>2850</v>
      </c>
      <c r="F45" s="107">
        <v>410</v>
      </c>
      <c r="G45" s="107">
        <v>10</v>
      </c>
      <c r="H45" s="107">
        <v>1134</v>
      </c>
      <c r="I45" s="107">
        <v>180</v>
      </c>
      <c r="J45" s="108">
        <v>0</v>
      </c>
      <c r="K45" s="109">
        <v>0</v>
      </c>
      <c r="L45" s="109">
        <v>0</v>
      </c>
    </row>
    <row r="46" spans="1:12" ht="17.25">
      <c r="A46" s="45"/>
      <c r="B46" s="1"/>
      <c r="C46" s="1"/>
      <c r="D46" s="105"/>
      <c r="E46" s="106"/>
      <c r="F46" s="107"/>
      <c r="G46" s="107"/>
      <c r="H46" s="107"/>
      <c r="I46" s="107"/>
      <c r="J46" s="107"/>
      <c r="K46" s="107"/>
      <c r="L46" s="107"/>
    </row>
    <row r="47" spans="1:12" ht="17.25">
      <c r="A47" s="45"/>
      <c r="B47" s="1"/>
      <c r="C47" s="1" t="s">
        <v>206</v>
      </c>
      <c r="D47" s="112">
        <v>54</v>
      </c>
      <c r="E47" s="106">
        <v>10213</v>
      </c>
      <c r="F47" s="107">
        <v>1142</v>
      </c>
      <c r="G47" s="107">
        <v>38</v>
      </c>
      <c r="H47" s="107">
        <v>3946</v>
      </c>
      <c r="I47" s="107">
        <v>620</v>
      </c>
      <c r="J47" s="108">
        <v>0</v>
      </c>
      <c r="K47" s="109">
        <v>0</v>
      </c>
      <c r="L47" s="109">
        <v>0</v>
      </c>
    </row>
    <row r="48" spans="1:12" ht="17.25">
      <c r="A48" s="45"/>
      <c r="B48" s="1"/>
      <c r="C48" s="1" t="s">
        <v>207</v>
      </c>
      <c r="D48" s="113">
        <v>7</v>
      </c>
      <c r="E48" s="106">
        <v>1828</v>
      </c>
      <c r="F48" s="107">
        <v>372</v>
      </c>
      <c r="G48" s="107">
        <v>5</v>
      </c>
      <c r="H48" s="107">
        <v>592</v>
      </c>
      <c r="I48" s="107">
        <v>94</v>
      </c>
      <c r="J48" s="108">
        <v>0</v>
      </c>
      <c r="K48" s="109">
        <v>0</v>
      </c>
      <c r="L48" s="109">
        <v>0</v>
      </c>
    </row>
    <row r="49" spans="1:12" ht="17.25">
      <c r="A49" s="45"/>
      <c r="B49" s="1"/>
      <c r="C49" s="1" t="s">
        <v>208</v>
      </c>
      <c r="D49" s="112">
        <v>10</v>
      </c>
      <c r="E49" s="106">
        <v>1430</v>
      </c>
      <c r="F49" s="107">
        <v>281</v>
      </c>
      <c r="G49" s="107">
        <v>8</v>
      </c>
      <c r="H49" s="107">
        <v>1174</v>
      </c>
      <c r="I49" s="107">
        <v>226</v>
      </c>
      <c r="J49" s="108">
        <v>0</v>
      </c>
      <c r="K49" s="109">
        <v>0</v>
      </c>
      <c r="L49" s="109">
        <v>0</v>
      </c>
    </row>
    <row r="50" spans="1:12" ht="17.25">
      <c r="A50" s="45"/>
      <c r="B50" s="1"/>
      <c r="C50" s="1" t="s">
        <v>209</v>
      </c>
      <c r="D50" s="113">
        <v>4</v>
      </c>
      <c r="E50" s="106">
        <v>545</v>
      </c>
      <c r="F50" s="110">
        <v>84</v>
      </c>
      <c r="G50" s="109">
        <v>3</v>
      </c>
      <c r="H50" s="109">
        <v>347</v>
      </c>
      <c r="I50" s="109">
        <v>56</v>
      </c>
      <c r="J50" s="108">
        <v>0</v>
      </c>
      <c r="K50" s="109">
        <v>0</v>
      </c>
      <c r="L50" s="109">
        <v>0</v>
      </c>
    </row>
    <row r="51" spans="1:12" ht="17.25">
      <c r="A51" s="45"/>
      <c r="B51" s="1"/>
      <c r="C51" s="1" t="s">
        <v>210</v>
      </c>
      <c r="D51" s="112">
        <v>51</v>
      </c>
      <c r="E51" s="106">
        <v>6875</v>
      </c>
      <c r="F51" s="107">
        <v>1332</v>
      </c>
      <c r="G51" s="107">
        <v>35</v>
      </c>
      <c r="H51" s="107">
        <v>3958</v>
      </c>
      <c r="I51" s="107">
        <v>622</v>
      </c>
      <c r="J51" s="108">
        <v>0</v>
      </c>
      <c r="K51" s="109">
        <v>0</v>
      </c>
      <c r="L51" s="109">
        <v>0</v>
      </c>
    </row>
    <row r="52" spans="1:12" ht="18" thickBot="1">
      <c r="A52" s="45"/>
      <c r="B52" s="5"/>
      <c r="C52" s="5"/>
      <c r="D52" s="89"/>
      <c r="E52" s="38"/>
      <c r="F52" s="38"/>
      <c r="G52" s="90"/>
      <c r="H52" s="90"/>
      <c r="I52" s="90"/>
      <c r="J52" s="90"/>
      <c r="K52" s="90"/>
      <c r="L52" s="90"/>
    </row>
    <row r="53" spans="1:12" ht="17.25">
      <c r="A53" s="45"/>
      <c r="D53" s="1" t="s">
        <v>356</v>
      </c>
      <c r="G53" s="45"/>
      <c r="H53" s="45"/>
      <c r="I53" s="45"/>
      <c r="J53" s="45"/>
      <c r="K53" s="45"/>
      <c r="L53" s="45"/>
    </row>
    <row r="54" spans="1:12" ht="17.25">
      <c r="A54" s="1"/>
      <c r="D54" s="2" t="s">
        <v>220</v>
      </c>
      <c r="G54" s="45"/>
      <c r="H54" s="45"/>
      <c r="I54" s="45"/>
      <c r="J54" s="45"/>
      <c r="K54" s="45"/>
      <c r="L54" s="45"/>
    </row>
    <row r="55" ht="17.25">
      <c r="A55" s="1"/>
    </row>
  </sheetData>
  <mergeCells count="4">
    <mergeCell ref="D8:F8"/>
    <mergeCell ref="B12:C12"/>
    <mergeCell ref="B14:C14"/>
    <mergeCell ref="B13:C13"/>
  </mergeCells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073130</cp:lastModifiedBy>
  <cp:lastPrinted>2010-10-04T04:21:27Z</cp:lastPrinted>
  <dcterms:created xsi:type="dcterms:W3CDTF">2008-01-10T06:45:58Z</dcterms:created>
  <dcterms:modified xsi:type="dcterms:W3CDTF">2010-10-04T04:21:32Z</dcterms:modified>
  <cp:category/>
  <cp:version/>
  <cp:contentType/>
  <cp:contentStatus/>
</cp:coreProperties>
</file>