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60" windowWidth="8445" windowHeight="8625" tabRatio="876" firstSheet="4" activeTab="17"/>
  </bookViews>
  <sheets>
    <sheet name="表紙" sheetId="1" r:id="rId1"/>
    <sheet name="まえがき" sheetId="2" r:id="rId2"/>
    <sheet name="利用にあたって" sheetId="3" r:id="rId3"/>
    <sheet name="総目次" sheetId="4" r:id="rId4"/>
    <sheet name="統計表目次" sheetId="5" r:id="rId5"/>
    <sheet name="１" sheetId="6" r:id="rId6"/>
    <sheet name="A01-A02" sheetId="7" r:id="rId7"/>
    <sheet name="A03AB" sheetId="8" r:id="rId8"/>
    <sheet name="A03C" sheetId="9" r:id="rId9"/>
    <sheet name="A03C続き" sheetId="10" r:id="rId10"/>
    <sheet name="A04-A05" sheetId="11" r:id="rId11"/>
    <sheet name="A06-A08A" sheetId="12" r:id="rId12"/>
    <sheet name="A08B" sheetId="13" r:id="rId13"/>
    <sheet name="A09" sheetId="14" r:id="rId14"/>
    <sheet name="A10A" sheetId="15" r:id="rId15"/>
    <sheet name="A10A続き" sheetId="16" r:id="rId16"/>
    <sheet name="A10B" sheetId="17" r:id="rId17"/>
    <sheet name="A10B続き" sheetId="18" r:id="rId18"/>
    <sheet name="A11A" sheetId="19" r:id="rId19"/>
    <sheet name="A11B" sheetId="20" r:id="rId20"/>
  </sheets>
  <externalReferences>
    <externalReference r:id="rId23"/>
    <externalReference r:id="rId24"/>
  </externalReferences>
  <definedNames>
    <definedName name="_Key1" localSheetId="6" hidden="1">#REF!</definedName>
    <definedName name="_Key1" localSheetId="10" hidden="1">#REF!</definedName>
    <definedName name="_Key1" localSheetId="11" hidden="1">'[1]総目次'!#REF!</definedName>
    <definedName name="_Key1" localSheetId="13" hidden="1">#REF!</definedName>
    <definedName name="_Key1" localSheetId="14" hidden="1">#REF!</definedName>
    <definedName name="_Key1" localSheetId="1" hidden="1">'[2]総目次'!#REF!</definedName>
    <definedName name="_Key1" hidden="1">'総目次'!#REF!</definedName>
    <definedName name="_Order1" hidden="1">0</definedName>
    <definedName name="_Regression_Int" localSheetId="3" hidden="1">1</definedName>
    <definedName name="_Sort" localSheetId="6" hidden="1">#REF!</definedName>
    <definedName name="_Sort" localSheetId="10" hidden="1">#REF!</definedName>
    <definedName name="_Sort" localSheetId="11" hidden="1">'[1]総目次'!#REF!</definedName>
    <definedName name="_Sort" localSheetId="13" hidden="1">#REF!</definedName>
    <definedName name="_Sort" localSheetId="14" hidden="1">#REF!</definedName>
    <definedName name="_Sort" localSheetId="1" hidden="1">'[2]総目次'!#REF!</definedName>
    <definedName name="_Sort" hidden="1">'総目次'!#REF!</definedName>
    <definedName name="_xlnm.Print_Area" localSheetId="6">'A01-A02'!$B$6:$D$57</definedName>
    <definedName name="_xlnm.Print_Area" localSheetId="7">'A03AB'!$B$6:$O$66</definedName>
    <definedName name="_xlnm.Print_Area" localSheetId="8">'A03C'!$B$6:$M$53</definedName>
    <definedName name="_xlnm.Print_Area" localSheetId="9">'A03C続き'!$B$6:$L$52</definedName>
    <definedName name="_xlnm.Print_Area" localSheetId="10">'A04-A05'!$B$6:$K$74</definedName>
    <definedName name="_xlnm.Print_Area" localSheetId="11">'A06-A08A'!$B$6:$K$69</definedName>
    <definedName name="_xlnm.Print_Area" localSheetId="12">'A08B'!$B$2:$H$72</definedName>
    <definedName name="_xlnm.Print_Area" localSheetId="13">'A09'!$B$6:$K$69</definedName>
    <definedName name="_xlnm.Print_Area" localSheetId="14">'A10A'!$B$6:$I$73</definedName>
    <definedName name="_xlnm.Print_Area" localSheetId="15">'A10A続き'!$B$6:$I$75</definedName>
    <definedName name="_xlnm.Print_Area" localSheetId="16">'A10B'!$B$6:$I$74</definedName>
    <definedName name="_xlnm.Print_Area" localSheetId="17">'A10B続き'!$B$6:$I$74</definedName>
    <definedName name="_xlnm.Print_Area" localSheetId="18">'A11A'!$B$6:$J$68</definedName>
    <definedName name="_xlnm.Print_Area" localSheetId="19">'A11B'!$B$6:$K$39</definedName>
    <definedName name="_xlnm.Print_Area" localSheetId="1">'まえがき'!$A$1:$I$37</definedName>
    <definedName name="_xlnm.Print_Area" localSheetId="3">'総目次'!$E$7:$M$60</definedName>
    <definedName name="_xlnm.Print_Area" localSheetId="4">'統計表目次'!$B$6:$N$306</definedName>
    <definedName name="_xlnm.Print_Area" localSheetId="0">'表紙'!$B$1:$H$45</definedName>
    <definedName name="_xlnm.Print_Area" localSheetId="2">'利用にあたって'!$A$1:$K$53</definedName>
    <definedName name="Print_Area_MI" localSheetId="3">'総目次'!$A$1:$N$60</definedName>
  </definedNames>
  <calcPr fullCalcOnLoad="1"/>
</workbook>
</file>

<file path=xl/sharedStrings.xml><?xml version="1.0" encoding="utf-8"?>
<sst xmlns="http://schemas.openxmlformats.org/spreadsheetml/2006/main" count="2171" uniqueCount="1470">
  <si>
    <t>域は河口付近をうるおして紀伊水道及び太平洋</t>
  </si>
  <si>
    <t xml:space="preserve">に注いでいる。 </t>
  </si>
  <si>
    <t xml:space="preserve">  主なものには、紀の川、有田川、日高川、富</t>
  </si>
  <si>
    <t>E 理由別長期欠席者数   ・・・・・</t>
  </si>
  <si>
    <t>田川、日置川、古座川、熊野川などがあり、歴</t>
  </si>
  <si>
    <t>史や小説で知られる河川も多く、瀞峡（熊野川</t>
  </si>
  <si>
    <t xml:space="preserve">  海岸線は、北の加太、友ヶ島から南の熊野川</t>
  </si>
  <si>
    <t>河口に及ぶリアス式海岸で、黒潮おどり変化に</t>
  </si>
  <si>
    <t>富んだ美しさはすばらしく、殊に県南部地方の</t>
  </si>
  <si>
    <t>海岸は山裾が黒潮に洗われ、串本節で知られる</t>
  </si>
  <si>
    <t xml:space="preserve">          Ａ-02 地  質</t>
  </si>
  <si>
    <t xml:space="preserve">  本県の地質は、西日本の南岸に平行して走る</t>
  </si>
  <si>
    <t>中央構造線によって内帯と外帯に区分される。</t>
  </si>
  <si>
    <t>この中央構造線は紀の川に沿って和泉、葛城山</t>
  </si>
  <si>
    <t>脈を通り、三重県の櫛田川低地に延帯する。こ</t>
  </si>
  <si>
    <t>の中央構造線上部の内帯部は、白亜系和泉層群</t>
  </si>
  <si>
    <t>が幅狭く東西に分布し、外帯部は本県地域の大</t>
  </si>
  <si>
    <t>部分を占めており、北から古生界（1億8,500万</t>
  </si>
  <si>
    <t>年以上前）、中生界（6,000万年以上前）、新</t>
  </si>
  <si>
    <t>生界（1万年以上前）とほぼ3等分された状態で</t>
  </si>
  <si>
    <t>東西に帯状に分布しているのが本県地質の特色</t>
  </si>
  <si>
    <t>となっている。</t>
  </si>
  <si>
    <t xml:space="preserve">  地質を構成する岩石の大部分は堆積岩の結晶</t>
  </si>
  <si>
    <t>片岩からなり、火成岩は少なく、熊野地方で中</t>
  </si>
  <si>
    <t>新生期以後に噴出した熊野酸性岩類のほか、潮</t>
  </si>
  <si>
    <t>岬塩基性岩などがあるにすぎない。紀北の三波</t>
  </si>
  <si>
    <t>川帯の大部分は変成岩であるが、わずかに超塩</t>
  </si>
  <si>
    <t>基性岩、変塩基性岩類の名南風鼻と黒島に花崗</t>
  </si>
  <si>
    <t>閃緑岩類の小分布がみられる。また金属地下資</t>
  </si>
  <si>
    <t>源は少ないが、白浜、勝浦をはじめ紀南各地に</t>
  </si>
  <si>
    <t>湧出する豊富な温泉資源に恵まれていることは</t>
  </si>
  <si>
    <t>特筆される。</t>
  </si>
  <si>
    <t xml:space="preserve">  －古生界－  中央構造線から紀の川をへだて</t>
  </si>
  <si>
    <t>て、古生界の三波川変成帯が有田市から高野山</t>
  </si>
  <si>
    <t>北麓にかけて分布している。つまり北から順に</t>
  </si>
  <si>
    <t>結晶片岩帯が東西にひろがり、御荷鉾漸移帯が</t>
  </si>
  <si>
    <t>海草、那賀、伊都地方で帯のように野上谷の毛</t>
  </si>
  <si>
    <t>原宮から九度山にかけて分布していて、非変成</t>
  </si>
  <si>
    <t>秩父系、三宝山層群がこれに続いている。古生</t>
  </si>
  <si>
    <t>界の南限は白崎（由良町）と花園村（現：かつ</t>
  </si>
  <si>
    <t>らぎ町）の線であるが、古生界の有田川流域に</t>
  </si>
  <si>
    <t>ある白亜（中生界）の湯浅、有田、西広層群（</t>
  </si>
  <si>
    <t>古白亜系）と外和泉層群（新白亜系）は古生層</t>
  </si>
  <si>
    <t>の中にサンドイッチ状に挟まれて存在し、この</t>
  </si>
  <si>
    <t>地層から白亜紀（6,000万年から1億3,000万年前）</t>
  </si>
  <si>
    <t>の化石が多数出土する。</t>
  </si>
  <si>
    <t xml:space="preserve">  －中生界－  古生界と中生界の境界となって</t>
  </si>
  <si>
    <t>いる糸川構造線（別名仏像線）は高野山の南で</t>
  </si>
  <si>
    <t>やや不明確になっている。中生界の最北部にあ</t>
  </si>
  <si>
    <t>る由良町と清水町（現：有田川町）には、上部</t>
  </si>
  <si>
    <t>ジュラ系（1億3,000万年から1億5,500万年前）</t>
  </si>
  <si>
    <t>の鳥の巣群が小範囲に分布し、秩父系とともに</t>
  </si>
  <si>
    <t>石灰母石の挟在を特徴としている。本県の中生</t>
  </si>
  <si>
    <t>界は新白亜系の和泉層群（紀の川北岸）と外和</t>
  </si>
  <si>
    <t>泉層群、古白亜系の湯浅、有田、西広層群を除</t>
  </si>
  <si>
    <t>いて、大部分が日高郡から西牟婁郡の北部にか</t>
  </si>
  <si>
    <t>けて分布しており、時代未詳の日高層群と呼ば</t>
  </si>
  <si>
    <t>れ、殆ど無化石の地層で今のところ十分研究は</t>
  </si>
  <si>
    <t xml:space="preserve">されていない。  </t>
  </si>
  <si>
    <t xml:space="preserve">  －新生界－  新生界の大部分は、東・西両牟</t>
  </si>
  <si>
    <t>婁郡に分布しているが、中生界との境界は全域</t>
  </si>
  <si>
    <t>にわたって明確でない。牟婁地方には古第三系</t>
  </si>
  <si>
    <t>（2,800万年から6,000万年前）の牟婁層群、新</t>
  </si>
  <si>
    <t>第三系（中新統 100万年から2,800万年前）の</t>
  </si>
  <si>
    <t>宮井層群と鉛山層群からなり、宮井、田辺の両</t>
  </si>
  <si>
    <t>層群が東西にあって牟婁層群を半円状につつん</t>
  </si>
  <si>
    <t>でいる。鉛山層群、田辺層群から中、新生の化</t>
  </si>
  <si>
    <t>石が多数発見され、熊野方面の宮井層群は無煙</t>
  </si>
  <si>
    <t>と洪積層は河川の流域に分布するが、紀北地方</t>
  </si>
  <si>
    <t>の沈降海岸部や紀の川谷に多く、紀南地方の隆</t>
  </si>
  <si>
    <t>起海岸部には少ない。特に洪積層は粉河町（現</t>
  </si>
  <si>
    <t>：紀の川市）以東の紀の川北岸流域と、有田川</t>
  </si>
  <si>
    <t>Ａ-03 面  積</t>
  </si>
  <si>
    <t>Ａ．位置及び面積</t>
  </si>
  <si>
    <t>東　端</t>
  </si>
  <si>
    <t xml:space="preserve"> 東牟婁郡 北山村</t>
  </si>
  <si>
    <t>西　端</t>
  </si>
  <si>
    <t xml:space="preserve"> 和歌山市 加太</t>
  </si>
  <si>
    <t>k㎡</t>
  </si>
  <si>
    <t>南　端</t>
  </si>
  <si>
    <t>北　端</t>
  </si>
  <si>
    <t xml:space="preserve"> 橋本市 柱本</t>
  </si>
  <si>
    <t>Ｂ．市町村別面積</t>
  </si>
  <si>
    <t xml:space="preserve">   (10月 1日現在)</t>
  </si>
  <si>
    <t>百分比</t>
  </si>
  <si>
    <t>％</t>
  </si>
  <si>
    <t>　日高郡</t>
  </si>
  <si>
    <t>Ａ-03 面積</t>
  </si>
  <si>
    <t>Ｃ．市町村別地目別面積</t>
  </si>
  <si>
    <t xml:space="preserve">        単位：千㎡</t>
  </si>
  <si>
    <t xml:space="preserve"> 注1)</t>
  </si>
  <si>
    <t xml:space="preserve"> 注2)</t>
  </si>
  <si>
    <t xml:space="preserve"> </t>
  </si>
  <si>
    <t>総数</t>
  </si>
  <si>
    <t>非課税地積</t>
  </si>
  <si>
    <t>評価総地積</t>
  </si>
  <si>
    <t>和歌山市</t>
  </si>
  <si>
    <t>橋本市</t>
  </si>
  <si>
    <t>最大降水量</t>
  </si>
  <si>
    <t>年間日照</t>
  </si>
  <si>
    <t>時間</t>
  </si>
  <si>
    <t>天気日数</t>
  </si>
  <si>
    <t>快晴</t>
  </si>
  <si>
    <t>不照</t>
  </si>
  <si>
    <t>降雪</t>
  </si>
  <si>
    <t>降水</t>
  </si>
  <si>
    <t>日数</t>
  </si>
  <si>
    <t>mm</t>
  </si>
  <si>
    <t>（１日間）</t>
  </si>
  <si>
    <t>風速</t>
  </si>
  <si>
    <t>m/s</t>
  </si>
  <si>
    <t>年平均</t>
  </si>
  <si>
    <t>-</t>
  </si>
  <si>
    <t>資料：県市町村課</t>
  </si>
  <si>
    <t>注1）国・公共地等の固定資産税が非課税の土地面積</t>
  </si>
  <si>
    <t>注2）法定免税点未満を含む課税対象の土地面積</t>
  </si>
  <si>
    <t>Ｃ．市町村別地目別面積－続き－</t>
  </si>
  <si>
    <t>Ａ-04 主な山</t>
  </si>
  <si>
    <t>を基準面としてメ－トル位までを表示した。</t>
  </si>
  <si>
    <t xml:space="preserve">  三角点等欄は、三角点の名称と等級（ロ－マ数字）が記載されている場合はその三角点</t>
  </si>
  <si>
    <t>ま　え　が　き</t>
  </si>
  <si>
    <t>　わが国は今、少子・高齢化、情報通信技術の進展等社会全体が大きく変容する時</t>
  </si>
  <si>
    <t>代を迎えています。このような中で、本書が行政の基礎資料としてはもとより、学</t>
  </si>
  <si>
    <t>術研究、企業経営など県民各位の統計情報として、あるいは、データの「資料源」</t>
  </si>
  <si>
    <t>を知るための手引きとして、広く利用していただければ幸いです。</t>
  </si>
  <si>
    <t>の標高値を、標高点と記載されている場合には地形図上に図示されている標高点の標高値</t>
  </si>
  <si>
    <t xml:space="preserve">      山名，山頂名</t>
  </si>
  <si>
    <t>標高</t>
  </si>
  <si>
    <t>別称</t>
  </si>
  <si>
    <t>ｍ</t>
  </si>
  <si>
    <t xml:space="preserve">  標高点</t>
  </si>
  <si>
    <t xml:space="preserve">  ごまだんやま</t>
  </si>
  <si>
    <t>最大</t>
  </si>
  <si>
    <t>牛廻山(うしまわしやま)</t>
  </si>
  <si>
    <t>大塔山(おおとうざん)</t>
  </si>
  <si>
    <t>法師山(ほうしやま)</t>
  </si>
  <si>
    <t>白馬山(しらまやま)</t>
  </si>
  <si>
    <t>那智山(なちさん)</t>
  </si>
  <si>
    <t xml:space="preserve">  烏帽子山（えぼしやま）</t>
  </si>
  <si>
    <t>葛城山(かつらぎさん)</t>
  </si>
  <si>
    <t>龍門山(りゅうもんざん)</t>
  </si>
  <si>
    <t>Ａ-11 地域気象観測</t>
  </si>
  <si>
    <t>Ａ．降水量</t>
  </si>
  <si>
    <t>単位：㎜</t>
  </si>
  <si>
    <t>葛城山</t>
  </si>
  <si>
    <t>かつらぎ</t>
  </si>
  <si>
    <t>高野山</t>
  </si>
  <si>
    <t>湯浅</t>
  </si>
  <si>
    <t>清水</t>
  </si>
  <si>
    <t>護摩壇山</t>
  </si>
  <si>
    <t>龍神</t>
  </si>
  <si>
    <t>･･･</t>
  </si>
  <si>
    <t>虎ヶ峯峠</t>
  </si>
  <si>
    <t>本宮</t>
  </si>
  <si>
    <t>栗栖川</t>
  </si>
  <si>
    <t>新宮</t>
  </si>
  <si>
    <t>白浜</t>
  </si>
  <si>
    <t>西川</t>
  </si>
  <si>
    <t>「－」</t>
  </si>
  <si>
    <t>色川</t>
  </si>
  <si>
    <t>Ｂ．平均気温</t>
  </si>
  <si>
    <t>単位：℃</t>
  </si>
  <si>
    <t>川辺</t>
  </si>
  <si>
    <r>
      <t>平成</t>
    </r>
    <r>
      <rPr>
        <sz val="14"/>
        <rFont val="ＭＳ 明朝"/>
        <family val="1"/>
      </rPr>
      <t xml:space="preserve"> 7年(</t>
    </r>
    <r>
      <rPr>
        <sz val="14"/>
        <rFont val="ＭＳ 明朝"/>
        <family val="1"/>
      </rPr>
      <t>19</t>
    </r>
    <r>
      <rPr>
        <sz val="14"/>
        <rFont val="ＭＳ 明朝"/>
        <family val="1"/>
      </rPr>
      <t>95</t>
    </r>
    <r>
      <rPr>
        <sz val="14"/>
        <rFont val="ＭＳ 明朝"/>
        <family val="1"/>
      </rPr>
      <t>年)</t>
    </r>
  </si>
  <si>
    <r>
      <t>平成1</t>
    </r>
    <r>
      <rPr>
        <sz val="14"/>
        <rFont val="ＭＳ 明朝"/>
        <family val="1"/>
      </rPr>
      <t>2</t>
    </r>
    <r>
      <rPr>
        <sz val="14"/>
        <rFont val="ＭＳ 明朝"/>
        <family val="1"/>
      </rPr>
      <t>年</t>
    </r>
    <r>
      <rPr>
        <sz val="14"/>
        <rFont val="ＭＳ 明朝"/>
        <family val="1"/>
      </rPr>
      <t>(</t>
    </r>
    <r>
      <rPr>
        <sz val="14"/>
        <rFont val="ＭＳ 明朝"/>
        <family val="1"/>
      </rPr>
      <t>2000年)</t>
    </r>
  </si>
  <si>
    <r>
      <t>平成1</t>
    </r>
    <r>
      <rPr>
        <sz val="14"/>
        <rFont val="ＭＳ 明朝"/>
        <family val="1"/>
      </rPr>
      <t>3</t>
    </r>
    <r>
      <rPr>
        <sz val="14"/>
        <rFont val="ＭＳ 明朝"/>
        <family val="1"/>
      </rPr>
      <t>年</t>
    </r>
    <r>
      <rPr>
        <sz val="14"/>
        <rFont val="ＭＳ 明朝"/>
        <family val="1"/>
      </rPr>
      <t>(</t>
    </r>
    <r>
      <rPr>
        <sz val="14"/>
        <rFont val="ＭＳ 明朝"/>
        <family val="1"/>
      </rPr>
      <t>2001年)</t>
    </r>
  </si>
  <si>
    <r>
      <t>平成1</t>
    </r>
    <r>
      <rPr>
        <sz val="14"/>
        <rFont val="ＭＳ 明朝"/>
        <family val="1"/>
      </rPr>
      <t>4</t>
    </r>
    <r>
      <rPr>
        <sz val="14"/>
        <rFont val="ＭＳ 明朝"/>
        <family val="1"/>
      </rPr>
      <t>年</t>
    </r>
    <r>
      <rPr>
        <sz val="14"/>
        <rFont val="ＭＳ 明朝"/>
        <family val="1"/>
      </rPr>
      <t>(</t>
    </r>
    <r>
      <rPr>
        <sz val="14"/>
        <rFont val="ＭＳ 明朝"/>
        <family val="1"/>
      </rPr>
      <t>2002年)</t>
    </r>
  </si>
  <si>
    <r>
      <t>平成1</t>
    </r>
    <r>
      <rPr>
        <sz val="14"/>
        <rFont val="ＭＳ 明朝"/>
        <family val="1"/>
      </rPr>
      <t>5</t>
    </r>
    <r>
      <rPr>
        <sz val="14"/>
        <rFont val="ＭＳ 明朝"/>
        <family val="1"/>
      </rPr>
      <t>年</t>
    </r>
    <r>
      <rPr>
        <sz val="14"/>
        <rFont val="ＭＳ 明朝"/>
        <family val="1"/>
      </rPr>
      <t>(</t>
    </r>
    <r>
      <rPr>
        <sz val="14"/>
        <rFont val="ＭＳ 明朝"/>
        <family val="1"/>
      </rPr>
      <t>2003年)</t>
    </r>
  </si>
  <si>
    <r>
      <t>平成1</t>
    </r>
    <r>
      <rPr>
        <sz val="14"/>
        <rFont val="ＭＳ 明朝"/>
        <family val="1"/>
      </rPr>
      <t>6</t>
    </r>
    <r>
      <rPr>
        <sz val="14"/>
        <rFont val="ＭＳ 明朝"/>
        <family val="1"/>
      </rPr>
      <t>年</t>
    </r>
    <r>
      <rPr>
        <sz val="14"/>
        <rFont val="ＭＳ 明朝"/>
        <family val="1"/>
      </rPr>
      <t>(</t>
    </r>
    <r>
      <rPr>
        <sz val="14"/>
        <rFont val="ＭＳ 明朝"/>
        <family val="1"/>
      </rPr>
      <t>2004年)</t>
    </r>
  </si>
  <si>
    <r>
      <t>平成1</t>
    </r>
    <r>
      <rPr>
        <sz val="14"/>
        <rFont val="ＭＳ 明朝"/>
        <family val="1"/>
      </rPr>
      <t>7</t>
    </r>
    <r>
      <rPr>
        <sz val="14"/>
        <rFont val="ＭＳ 明朝"/>
        <family val="1"/>
      </rPr>
      <t>年</t>
    </r>
    <r>
      <rPr>
        <sz val="14"/>
        <rFont val="ＭＳ 明朝"/>
        <family val="1"/>
      </rPr>
      <t>(</t>
    </r>
    <r>
      <rPr>
        <sz val="14"/>
        <rFont val="ＭＳ 明朝"/>
        <family val="1"/>
      </rPr>
      <t>2005年)</t>
    </r>
  </si>
  <si>
    <t>　</t>
  </si>
  <si>
    <t>注）)内の計数は、欠測を含む。</t>
  </si>
  <si>
    <t>平成19年</t>
  </si>
  <si>
    <t>(2007年)</t>
  </si>
  <si>
    <t xml:space="preserve"> で、面積移動があった市町村は調整している。</t>
  </si>
  <si>
    <t xml:space="preserve"> る。</t>
  </si>
  <si>
    <t xml:space="preserve"> 発行)に記載されている便宜上の概算数値で、</t>
  </si>
  <si>
    <r>
      <t>平成</t>
    </r>
    <r>
      <rPr>
        <sz val="14"/>
        <rFont val="ＭＳ 明朝"/>
        <family val="1"/>
      </rPr>
      <t xml:space="preserve"> 7</t>
    </r>
    <r>
      <rPr>
        <sz val="14"/>
        <rFont val="ＭＳ 明朝"/>
        <family val="1"/>
      </rPr>
      <t>年</t>
    </r>
    <r>
      <rPr>
        <sz val="14"/>
        <rFont val="ＭＳ 明朝"/>
        <family val="1"/>
      </rPr>
      <t>(1995年)</t>
    </r>
  </si>
  <si>
    <r>
      <t>平成</t>
    </r>
    <r>
      <rPr>
        <sz val="14"/>
        <rFont val="ＭＳ 明朝"/>
        <family val="1"/>
      </rPr>
      <t>12</t>
    </r>
    <r>
      <rPr>
        <sz val="14"/>
        <rFont val="ＭＳ 明朝"/>
        <family val="1"/>
      </rPr>
      <t>年</t>
    </r>
    <r>
      <rPr>
        <sz val="14"/>
        <rFont val="ＭＳ 明朝"/>
        <family val="1"/>
      </rPr>
      <t>(2000年)</t>
    </r>
  </si>
  <si>
    <r>
      <t>平成</t>
    </r>
    <r>
      <rPr>
        <sz val="14"/>
        <rFont val="ＭＳ 明朝"/>
        <family val="1"/>
      </rPr>
      <t>13</t>
    </r>
    <r>
      <rPr>
        <sz val="14"/>
        <rFont val="ＭＳ 明朝"/>
        <family val="1"/>
      </rPr>
      <t>年</t>
    </r>
    <r>
      <rPr>
        <sz val="14"/>
        <rFont val="ＭＳ 明朝"/>
        <family val="1"/>
      </rPr>
      <t>(2001年)</t>
    </r>
  </si>
  <si>
    <r>
      <t>平成</t>
    </r>
    <r>
      <rPr>
        <sz val="14"/>
        <rFont val="ＭＳ 明朝"/>
        <family val="1"/>
      </rPr>
      <t>14</t>
    </r>
    <r>
      <rPr>
        <sz val="14"/>
        <rFont val="ＭＳ 明朝"/>
        <family val="1"/>
      </rPr>
      <t>年</t>
    </r>
    <r>
      <rPr>
        <sz val="14"/>
        <rFont val="ＭＳ 明朝"/>
        <family val="1"/>
      </rPr>
      <t>(2002年)</t>
    </r>
  </si>
  <si>
    <t>統計資料を体系的に収録し、その現状と推移を示したものです。</t>
  </si>
  <si>
    <t>見直しを行うなど、なお一層の充実を図ってまいりたいと考えております。</t>
  </si>
  <si>
    <r>
      <t>1,622</t>
    </r>
    <r>
      <rPr>
        <sz val="14"/>
        <rFont val="ＭＳ 明朝"/>
        <family val="1"/>
      </rPr>
      <t>)</t>
    </r>
  </si>
  <si>
    <r>
      <t>1</t>
    </r>
    <r>
      <rPr>
        <sz val="14"/>
        <rFont val="ＭＳ 明朝"/>
        <family val="1"/>
      </rPr>
      <t>,198)</t>
    </r>
  </si>
  <si>
    <r>
      <t>9</t>
    </r>
    <r>
      <rPr>
        <sz val="14"/>
        <rFont val="ＭＳ 明朝"/>
        <family val="1"/>
      </rPr>
      <t>12)</t>
    </r>
  </si>
  <si>
    <r>
      <t>平成</t>
    </r>
    <r>
      <rPr>
        <sz val="14"/>
        <rFont val="ＭＳ 明朝"/>
        <family val="1"/>
      </rPr>
      <t>15</t>
    </r>
    <r>
      <rPr>
        <sz val="14"/>
        <rFont val="ＭＳ 明朝"/>
        <family val="1"/>
      </rPr>
      <t>年</t>
    </r>
    <r>
      <rPr>
        <sz val="14"/>
        <rFont val="ＭＳ 明朝"/>
        <family val="1"/>
      </rPr>
      <t>(2003年)</t>
    </r>
  </si>
  <si>
    <r>
      <t>平成</t>
    </r>
    <r>
      <rPr>
        <sz val="14"/>
        <rFont val="ＭＳ 明朝"/>
        <family val="1"/>
      </rPr>
      <t>16</t>
    </r>
    <r>
      <rPr>
        <sz val="14"/>
        <rFont val="ＭＳ 明朝"/>
        <family val="1"/>
      </rPr>
      <t>年</t>
    </r>
    <r>
      <rPr>
        <sz val="14"/>
        <rFont val="ＭＳ 明朝"/>
        <family val="1"/>
      </rPr>
      <t>(2004年)</t>
    </r>
  </si>
  <si>
    <r>
      <t>平成</t>
    </r>
    <r>
      <rPr>
        <sz val="14"/>
        <rFont val="ＭＳ 明朝"/>
        <family val="1"/>
      </rPr>
      <t>17</t>
    </r>
    <r>
      <rPr>
        <sz val="14"/>
        <rFont val="ＭＳ 明朝"/>
        <family val="1"/>
      </rPr>
      <t>年</t>
    </r>
    <r>
      <rPr>
        <sz val="14"/>
        <rFont val="ＭＳ 明朝"/>
        <family val="1"/>
      </rPr>
      <t>(2005年)</t>
    </r>
  </si>
  <si>
    <t>善司ノ森山(ぜんじのもりやま)</t>
  </si>
  <si>
    <t>俎石山(そせきざん)</t>
  </si>
  <si>
    <t>資料：国土交通省国土地理院 「日本の山岳標高一覧 －１００３山－」</t>
  </si>
  <si>
    <t>Ａ-05 主な川</t>
  </si>
  <si>
    <t xml:space="preserve"> 注)</t>
  </si>
  <si>
    <t>（県内）</t>
  </si>
  <si>
    <t>名称</t>
  </si>
  <si>
    <t>流域面積</t>
  </si>
  <si>
    <t xml:space="preserve">   法河川延長</t>
  </si>
  <si>
    <t>水源地</t>
  </si>
  <si>
    <t>下流端</t>
  </si>
  <si>
    <t>kｍ</t>
  </si>
  <si>
    <t>日高川</t>
  </si>
  <si>
    <t xml:space="preserve">   田辺市</t>
  </si>
  <si>
    <t xml:space="preserve">   御坊市，日高郡美浜町</t>
  </si>
  <si>
    <t>有田川</t>
  </si>
  <si>
    <t xml:space="preserve">   伊都郡 高野町</t>
  </si>
  <si>
    <t xml:space="preserve">   有田市</t>
  </si>
  <si>
    <t>日置川</t>
  </si>
  <si>
    <t>紀の川</t>
  </si>
  <si>
    <t xml:space="preserve">   奈良県 吉野郡 大台ヶ原山</t>
  </si>
  <si>
    <t xml:space="preserve">   和歌山市</t>
  </si>
  <si>
    <t>熊野川</t>
  </si>
  <si>
    <t xml:space="preserve">   奈良県 吉野郡 大峰山</t>
  </si>
  <si>
    <t>貴志川</t>
  </si>
  <si>
    <t>古座川</t>
  </si>
  <si>
    <t xml:space="preserve">   東牟婁郡 古座川町</t>
  </si>
  <si>
    <t>切目川</t>
  </si>
  <si>
    <t xml:space="preserve">   日高郡 印南町</t>
  </si>
  <si>
    <t>富田川</t>
  </si>
  <si>
    <t>区　分</t>
  </si>
  <si>
    <t>地　名</t>
  </si>
  <si>
    <t>経緯度</t>
  </si>
  <si>
    <t xml:space="preserve"> 東牟婁郡 串本町潮岬</t>
  </si>
  <si>
    <t>*</t>
  </si>
  <si>
    <t>*</t>
  </si>
  <si>
    <t>Ａ-06 主な島</t>
  </si>
  <si>
    <t xml:space="preserve">       面  積</t>
  </si>
  <si>
    <t>所属市町村</t>
  </si>
  <si>
    <t>紀伊大島</t>
  </si>
  <si>
    <t>沖ノ島</t>
  </si>
  <si>
    <t>地ノ島</t>
  </si>
  <si>
    <t xml:space="preserve">　　│    </t>
  </si>
  <si>
    <t xml:space="preserve">       所在地</t>
  </si>
  <si>
    <t>平池</t>
  </si>
  <si>
    <t>岩倉池</t>
  </si>
  <si>
    <t>住持池</t>
  </si>
  <si>
    <t>桜池</t>
  </si>
  <si>
    <t>樫河池</t>
  </si>
  <si>
    <t>大池</t>
  </si>
  <si>
    <t>内池</t>
  </si>
  <si>
    <t>鰹田池</t>
  </si>
  <si>
    <t>Ａ-08 自然公園</t>
  </si>
  <si>
    <t>Ａ．国立公園及び国定公園</t>
  </si>
  <si>
    <t xml:space="preserve">       名称</t>
  </si>
  <si>
    <t>市町村別面積</t>
  </si>
  <si>
    <t xml:space="preserve">     指定等年月日</t>
  </si>
  <si>
    <t xml:space="preserve">   公園の特色</t>
  </si>
  <si>
    <t>ha</t>
  </si>
  <si>
    <t xml:space="preserve">       年. 月. 日</t>
  </si>
  <si>
    <t xml:space="preserve"> 瀬戸内海国立公園</t>
  </si>
  <si>
    <t xml:space="preserve">  海岸美</t>
  </si>
  <si>
    <t xml:space="preserve"> 吉野熊野国立公園</t>
  </si>
  <si>
    <t>田辺市</t>
  </si>
  <si>
    <t xml:space="preserve">  海岸美,渓谷美,</t>
  </si>
  <si>
    <t xml:space="preserve">  公園,温泉</t>
  </si>
  <si>
    <t xml:space="preserve"> 高野龍神国定公園</t>
  </si>
  <si>
    <t xml:space="preserve">  古寺,山岳美,温泉</t>
  </si>
  <si>
    <t xml:space="preserve"> 金剛生駒紀泉</t>
  </si>
  <si>
    <t xml:space="preserve">  山岳美，ブナ林</t>
  </si>
  <si>
    <t xml:space="preserve"> 国定公園</t>
  </si>
  <si>
    <t>救急出動件数(事故種別) ・・・・・・</t>
  </si>
  <si>
    <t>　</t>
  </si>
  <si>
    <t>　なお、統計表に特に地域の表章がないものは、和歌山県を表しています。</t>
  </si>
  <si>
    <t>１</t>
  </si>
  <si>
    <t>２</t>
  </si>
  <si>
    <t>３</t>
  </si>
  <si>
    <t>４</t>
  </si>
  <si>
    <t>　統計表中の符号の用法は、次のとおりです。</t>
  </si>
  <si>
    <t>「･･･」</t>
  </si>
  <si>
    <t>「０」　｢0.0」</t>
  </si>
  <si>
    <t>「×」</t>
  </si>
  <si>
    <t>「♯」</t>
  </si>
  <si>
    <t>該当数値がないもの</t>
  </si>
  <si>
    <t>数値が得られないもの</t>
  </si>
  <si>
    <t>表章単位に満たないもの</t>
  </si>
  <si>
    <t>数値が秘匿されているもの</t>
  </si>
  <si>
    <t>うち数で掲げているもの</t>
  </si>
  <si>
    <t>５</t>
  </si>
  <si>
    <t>６</t>
  </si>
  <si>
    <t>県内総生産及び要素所得  ・・・・・・</t>
  </si>
  <si>
    <t>県内総生産（支出側）・・・・・・・・</t>
  </si>
  <si>
    <t>　資料等の出所については、現在の名称で掲載しています。</t>
  </si>
  <si>
    <t>７</t>
  </si>
  <si>
    <t>　本書についての問い合わせ先</t>
  </si>
  <si>
    <t>〒640－8585　和歌山市小松原通一丁目１番地</t>
  </si>
  <si>
    <t>和歌山県企画部企画政策局調査統計課 企画調整班</t>
  </si>
  <si>
    <t>TEL</t>
  </si>
  <si>
    <t>FAX</t>
  </si>
  <si>
    <t>E-mail</t>
  </si>
  <si>
    <t>ﾎｰﾑﾍﾟｰｼﾞ</t>
  </si>
  <si>
    <t>(073)441-2385（直通）</t>
  </si>
  <si>
    <t>(073)441-2386</t>
  </si>
  <si>
    <t>e0203001@pref.wakayama.lg.jp</t>
  </si>
  <si>
    <t>http://www.pref.wakayama.lg.jp/prefg/020300/wtoukei.htm</t>
  </si>
  <si>
    <r>
      <t xml:space="preserve">     </t>
    </r>
    <r>
      <rPr>
        <sz val="16"/>
        <rFont val="ＭＳ 明朝"/>
        <family val="1"/>
      </rPr>
      <t>利用にあたって</t>
    </r>
  </si>
  <si>
    <t>有田川町</t>
  </si>
  <si>
    <r>
      <t xml:space="preserve"> </t>
    </r>
    <r>
      <rPr>
        <sz val="14"/>
        <rFont val="ＭＳ 明朝"/>
        <family val="1"/>
      </rPr>
      <t xml:space="preserve"> 注</t>
    </r>
    <r>
      <rPr>
        <sz val="14"/>
        <rFont val="ＭＳ 明朝"/>
        <family val="1"/>
      </rPr>
      <t>3</t>
    </r>
    <r>
      <rPr>
        <sz val="14"/>
        <rFont val="ＭＳ 明朝"/>
        <family val="1"/>
      </rPr>
      <t>)</t>
    </r>
    <r>
      <rPr>
        <sz val="14"/>
        <rFont val="ＭＳ 明朝"/>
        <family val="1"/>
      </rPr>
      <t xml:space="preserve"> </t>
    </r>
    <r>
      <rPr>
        <sz val="14"/>
        <rFont val="ＭＳ 明朝"/>
        <family val="1"/>
      </rPr>
      <t>×欠測等</t>
    </r>
  </si>
  <si>
    <r>
      <t xml:space="preserve"> </t>
    </r>
    <r>
      <rPr>
        <sz val="14"/>
        <rFont val="ＭＳ 明朝"/>
        <family val="1"/>
      </rPr>
      <t xml:space="preserve"> 注</t>
    </r>
    <r>
      <rPr>
        <sz val="14"/>
        <rFont val="ＭＳ 明朝"/>
        <family val="1"/>
      </rPr>
      <t>4</t>
    </r>
    <r>
      <rPr>
        <sz val="14"/>
        <rFont val="ＭＳ 明朝"/>
        <family val="1"/>
      </rPr>
      <t>)×欠測等</t>
    </r>
  </si>
  <si>
    <t>　本書は、和歌山県の人口、経済、社会及び文化などの各分野にわたる基本的な統計</t>
  </si>
  <si>
    <t>資料を、総合的かつ体系的に収録したものです。</t>
  </si>
  <si>
    <t>（４月から翌年３月）間の数値を表しています。</t>
  </si>
  <si>
    <t>を付して、資料の出所とともに脚注に掲載しています。</t>
  </si>
  <si>
    <t>しない場合があります。</t>
  </si>
  <si>
    <t>　統計表中の数値は、単位未満を四捨五入しているため総数と内訳項目の合計が一致</t>
  </si>
  <si>
    <t>　統計表に関する一般的な説明は頭注に、表中説明を要する事項は対照番号又は記号</t>
  </si>
  <si>
    <t>　統計表に××年とあるのは暦年（１月から１２月）、××年度とあるのは会計年度</t>
  </si>
  <si>
    <t>　この統計年鑑は、和歌山県の土地、人口、経済、社会、文化など各分野にわたる</t>
  </si>
  <si>
    <t>和歌山県企画部長</t>
  </si>
  <si>
    <t>　今後の編集にあたっては、各位の御意見、御要望をいただきながら、掲載項目の</t>
  </si>
  <si>
    <t>謝いたしますとともに、今後とも御指導、御協力を賜りますようお願いいたします。</t>
  </si>
  <si>
    <t>　本書の刊行にあたり、貴重な資料を提供いただきました関係各位に対し、深く感</t>
  </si>
  <si>
    <r>
      <t xml:space="preserve">資料：県自然環境室 </t>
    </r>
    <r>
      <rPr>
        <sz val="14"/>
        <rFont val="ＭＳ 明朝"/>
        <family val="1"/>
      </rPr>
      <t xml:space="preserve">   </t>
    </r>
  </si>
  <si>
    <t xml:space="preserve">   紀の川市，岩出市</t>
  </si>
  <si>
    <t xml:space="preserve">   東牟婁郡串本町</t>
  </si>
  <si>
    <t xml:space="preserve">   西牟婁郡白浜町</t>
  </si>
  <si>
    <t xml:space="preserve">     Ａ-09 都道府県別気象概況</t>
  </si>
  <si>
    <t>気象官署</t>
  </si>
  <si>
    <t>気温</t>
  </si>
  <si>
    <t>年間降水量</t>
  </si>
  <si>
    <t>℃</t>
  </si>
  <si>
    <t>B 組織形態別経営体数  ・・・</t>
  </si>
  <si>
    <t>時間</t>
  </si>
  <si>
    <t>㎜</t>
  </si>
  <si>
    <t xml:space="preserve"> 宇都宮</t>
  </si>
  <si>
    <t>流域の糸我（有田市）南方に分布している。</t>
  </si>
  <si>
    <t>紀美野町</t>
  </si>
  <si>
    <t>かつらぎ町</t>
  </si>
  <si>
    <t>九度山町</t>
  </si>
  <si>
    <t>金融機関店舗数 ・・・・・・・・・・</t>
  </si>
  <si>
    <t>国籍別常住外国人数・・・・・・・・・</t>
  </si>
  <si>
    <t>資料：国土交通省国土地理院</t>
  </si>
  <si>
    <t>資料：国土交通省国土地理院「全国都道府県市区町村別面積調」</t>
  </si>
  <si>
    <t>平成10年</t>
  </si>
  <si>
    <t>平成11年</t>
  </si>
  <si>
    <t>平成12年</t>
  </si>
  <si>
    <t>平成13年</t>
  </si>
  <si>
    <t>平成14年</t>
  </si>
  <si>
    <t>資料：気象庁ホームページ</t>
  </si>
  <si>
    <r>
      <t>2008</t>
    </r>
    <r>
      <rPr>
        <sz val="14"/>
        <rFont val="ＭＳ 明朝"/>
        <family val="1"/>
      </rPr>
      <t>年</t>
    </r>
    <r>
      <rPr>
        <sz val="14"/>
        <rFont val="ＭＳ 明朝"/>
        <family val="1"/>
      </rPr>
      <t xml:space="preserve"> 1月</t>
    </r>
  </si>
  <si>
    <r>
      <t>2008</t>
    </r>
    <r>
      <rPr>
        <sz val="14"/>
        <rFont val="ＭＳ 明朝"/>
        <family val="1"/>
      </rPr>
      <t>年</t>
    </r>
    <r>
      <rPr>
        <sz val="14"/>
        <rFont val="ＭＳ 明朝"/>
        <family val="1"/>
      </rPr>
      <t xml:space="preserve"> 2月</t>
    </r>
  </si>
  <si>
    <r>
      <t>2008</t>
    </r>
    <r>
      <rPr>
        <sz val="14"/>
        <rFont val="ＭＳ 明朝"/>
        <family val="1"/>
      </rPr>
      <t>年</t>
    </r>
    <r>
      <rPr>
        <sz val="14"/>
        <rFont val="ＭＳ 明朝"/>
        <family val="1"/>
      </rPr>
      <t xml:space="preserve"> 3月</t>
    </r>
  </si>
  <si>
    <r>
      <t>2008</t>
    </r>
    <r>
      <rPr>
        <sz val="14"/>
        <rFont val="ＭＳ 明朝"/>
        <family val="1"/>
      </rPr>
      <t>年</t>
    </r>
    <r>
      <rPr>
        <sz val="14"/>
        <rFont val="ＭＳ 明朝"/>
        <family val="1"/>
      </rPr>
      <t xml:space="preserve"> 4月</t>
    </r>
  </si>
  <si>
    <r>
      <t>2008</t>
    </r>
    <r>
      <rPr>
        <sz val="14"/>
        <rFont val="ＭＳ 明朝"/>
        <family val="1"/>
      </rPr>
      <t>年</t>
    </r>
    <r>
      <rPr>
        <sz val="14"/>
        <rFont val="ＭＳ 明朝"/>
        <family val="1"/>
      </rPr>
      <t xml:space="preserve"> 5月</t>
    </r>
  </si>
  <si>
    <r>
      <t>2008</t>
    </r>
    <r>
      <rPr>
        <sz val="14"/>
        <rFont val="ＭＳ 明朝"/>
        <family val="1"/>
      </rPr>
      <t>年</t>
    </r>
    <r>
      <rPr>
        <sz val="14"/>
        <rFont val="ＭＳ 明朝"/>
        <family val="1"/>
      </rPr>
      <t xml:space="preserve"> 6月</t>
    </r>
  </si>
  <si>
    <r>
      <t>2008</t>
    </r>
    <r>
      <rPr>
        <sz val="14"/>
        <rFont val="ＭＳ 明朝"/>
        <family val="1"/>
      </rPr>
      <t>年</t>
    </r>
    <r>
      <rPr>
        <sz val="14"/>
        <rFont val="ＭＳ 明朝"/>
        <family val="1"/>
      </rPr>
      <t xml:space="preserve"> 7月</t>
    </r>
  </si>
  <si>
    <r>
      <t>2008</t>
    </r>
    <r>
      <rPr>
        <sz val="14"/>
        <rFont val="ＭＳ 明朝"/>
        <family val="1"/>
      </rPr>
      <t>年</t>
    </r>
    <r>
      <rPr>
        <sz val="14"/>
        <rFont val="ＭＳ 明朝"/>
        <family val="1"/>
      </rPr>
      <t xml:space="preserve"> 8月</t>
    </r>
  </si>
  <si>
    <r>
      <t>2008</t>
    </r>
    <r>
      <rPr>
        <sz val="14"/>
        <rFont val="ＭＳ 明朝"/>
        <family val="1"/>
      </rPr>
      <t>年</t>
    </r>
    <r>
      <rPr>
        <sz val="14"/>
        <rFont val="ＭＳ 明朝"/>
        <family val="1"/>
      </rPr>
      <t xml:space="preserve"> 9月</t>
    </r>
  </si>
  <si>
    <r>
      <t>2008</t>
    </r>
    <r>
      <rPr>
        <sz val="14"/>
        <rFont val="ＭＳ 明朝"/>
        <family val="1"/>
      </rPr>
      <t>年</t>
    </r>
    <r>
      <rPr>
        <sz val="14"/>
        <rFont val="ＭＳ 明朝"/>
        <family val="1"/>
      </rPr>
      <t>10月</t>
    </r>
  </si>
  <si>
    <r>
      <t>2008</t>
    </r>
    <r>
      <rPr>
        <sz val="14"/>
        <rFont val="ＭＳ 明朝"/>
        <family val="1"/>
      </rPr>
      <t>年</t>
    </r>
    <r>
      <rPr>
        <sz val="14"/>
        <rFont val="ＭＳ 明朝"/>
        <family val="1"/>
      </rPr>
      <t>11月</t>
    </r>
  </si>
  <si>
    <r>
      <t>2008</t>
    </r>
    <r>
      <rPr>
        <sz val="14"/>
        <rFont val="ＭＳ 明朝"/>
        <family val="1"/>
      </rPr>
      <t>年</t>
    </r>
    <r>
      <rPr>
        <sz val="14"/>
        <rFont val="ＭＳ 明朝"/>
        <family val="1"/>
      </rPr>
      <t>12月</t>
    </r>
  </si>
  <si>
    <r>
      <t>平成20</t>
    </r>
    <r>
      <rPr>
        <sz val="14"/>
        <rFont val="ＭＳ 明朝"/>
        <family val="1"/>
      </rPr>
      <t>年(200</t>
    </r>
    <r>
      <rPr>
        <sz val="14"/>
        <rFont val="ＭＳ 明朝"/>
        <family val="1"/>
      </rPr>
      <t>8</t>
    </r>
    <r>
      <rPr>
        <sz val="14"/>
        <rFont val="ＭＳ 明朝"/>
        <family val="1"/>
      </rPr>
      <t>年)</t>
    </r>
  </si>
  <si>
    <t>1,163]</t>
  </si>
  <si>
    <t>31]</t>
  </si>
  <si>
    <t>39]</t>
  </si>
  <si>
    <t>81)</t>
  </si>
  <si>
    <t>70)</t>
  </si>
  <si>
    <t>106)</t>
  </si>
  <si>
    <t>71)</t>
  </si>
  <si>
    <t>114)</t>
  </si>
  <si>
    <t>31]</t>
  </si>
  <si>
    <t>144)</t>
  </si>
  <si>
    <t>82)</t>
  </si>
  <si>
    <t>159)</t>
  </si>
  <si>
    <t>3.7)</t>
  </si>
  <si>
    <t>3.1)</t>
  </si>
  <si>
    <t>6.1)</t>
  </si>
  <si>
    <t>25.9)</t>
  </si>
  <si>
    <t>7.1)</t>
  </si>
  <si>
    <t>6.5)</t>
  </si>
  <si>
    <t>4.4)</t>
  </si>
  <si>
    <t>国内銀行 月別預金及び貸出残高  ・・</t>
  </si>
  <si>
    <t>倉庫業者数及び所管面（容）積 ・・・</t>
  </si>
  <si>
    <t>平成15年</t>
  </si>
  <si>
    <t>平成16年</t>
  </si>
  <si>
    <t>(1998年)</t>
  </si>
  <si>
    <t>(1999年)</t>
  </si>
  <si>
    <t>(2000年)</t>
  </si>
  <si>
    <t>(2001年)</t>
  </si>
  <si>
    <t>(2002年)</t>
  </si>
  <si>
    <t>(2003年)</t>
  </si>
  <si>
    <t>(2004年)</t>
  </si>
  <si>
    <t>平成17年</t>
  </si>
  <si>
    <t>(2005年)</t>
  </si>
  <si>
    <t>平成18年</t>
  </si>
  <si>
    <t>(2006年)</t>
  </si>
  <si>
    <t>紀の川市</t>
  </si>
  <si>
    <t>海草郡</t>
  </si>
  <si>
    <t>伊都郡</t>
  </si>
  <si>
    <t>有田郡</t>
  </si>
  <si>
    <t>有田川町</t>
  </si>
  <si>
    <t>みなべ町</t>
  </si>
  <si>
    <t>日高川町</t>
  </si>
  <si>
    <t>　西牟婁郡</t>
  </si>
  <si>
    <t>上富田町</t>
  </si>
  <si>
    <t>すさみ町</t>
  </si>
  <si>
    <t>　東牟婁郡</t>
  </si>
  <si>
    <t>那智勝浦町</t>
  </si>
  <si>
    <t>古座川町</t>
  </si>
  <si>
    <r>
      <t xml:space="preserve">平成 </t>
    </r>
    <r>
      <rPr>
        <sz val="14"/>
        <rFont val="ＭＳ 明朝"/>
        <family val="1"/>
      </rPr>
      <t>7年(1995年)</t>
    </r>
  </si>
  <si>
    <t>平成12年(2000年)</t>
  </si>
  <si>
    <t>平成13年(2001年)</t>
  </si>
  <si>
    <t>注1）)内の計数は、欠測を含む。</t>
  </si>
  <si>
    <t>注2）］内は、資料不足値。</t>
  </si>
  <si>
    <t>資料：県農業農村整備課　　　</t>
  </si>
  <si>
    <r>
      <t>平成1</t>
    </r>
    <r>
      <rPr>
        <sz val="14"/>
        <rFont val="ＭＳ 明朝"/>
        <family val="1"/>
      </rPr>
      <t>4</t>
    </r>
    <r>
      <rPr>
        <sz val="14"/>
        <rFont val="ＭＳ 明朝"/>
        <family val="1"/>
      </rPr>
      <t>年(2002年)</t>
    </r>
  </si>
  <si>
    <r>
      <t>平成1</t>
    </r>
    <r>
      <rPr>
        <sz val="14"/>
        <rFont val="ＭＳ 明朝"/>
        <family val="1"/>
      </rPr>
      <t>5</t>
    </r>
    <r>
      <rPr>
        <sz val="14"/>
        <rFont val="ＭＳ 明朝"/>
        <family val="1"/>
      </rPr>
      <t>年(2003年)</t>
    </r>
  </si>
  <si>
    <r>
      <t>平成1</t>
    </r>
    <r>
      <rPr>
        <sz val="14"/>
        <rFont val="ＭＳ 明朝"/>
        <family val="1"/>
      </rPr>
      <t>6</t>
    </r>
    <r>
      <rPr>
        <sz val="14"/>
        <rFont val="ＭＳ 明朝"/>
        <family val="1"/>
      </rPr>
      <t>年(2004年)</t>
    </r>
  </si>
  <si>
    <r>
      <t>平成1</t>
    </r>
    <r>
      <rPr>
        <sz val="14"/>
        <rFont val="ＭＳ 明朝"/>
        <family val="1"/>
      </rPr>
      <t>7</t>
    </r>
    <r>
      <rPr>
        <sz val="14"/>
        <rFont val="ＭＳ 明朝"/>
        <family val="1"/>
      </rPr>
      <t>年(2005年)</t>
    </r>
  </si>
  <si>
    <t xml:space="preserve"> 和歌山</t>
  </si>
  <si>
    <t xml:space="preserve"> 鹿児島</t>
  </si>
  <si>
    <t>資料：総務省統計局「日本統計年鑑」</t>
  </si>
  <si>
    <t>Ａ-10 気象概況</t>
  </si>
  <si>
    <t xml:space="preserve">  Ａ．和歌山地方気象台</t>
  </si>
  <si>
    <t>湿度</t>
  </si>
  <si>
    <t xml:space="preserve">        最小湿度</t>
  </si>
  <si>
    <r>
      <t>注</t>
    </r>
    <r>
      <rPr>
        <sz val="14"/>
        <rFont val="ＭＳ 明朝"/>
        <family val="1"/>
      </rPr>
      <t>1)</t>
    </r>
    <r>
      <rPr>
        <sz val="14"/>
        <rFont val="ＭＳ 明朝"/>
        <family val="1"/>
      </rPr>
      <t>起月.日</t>
    </r>
  </si>
  <si>
    <t xml:space="preserve"> ( 0～10)</t>
  </si>
  <si>
    <t xml:space="preserve">       3. 2</t>
  </si>
  <si>
    <t>風速</t>
  </si>
  <si>
    <r>
      <t xml:space="preserve"> </t>
    </r>
    <r>
      <rPr>
        <sz val="14"/>
        <rFont val="ＭＳ 明朝"/>
        <family val="1"/>
      </rPr>
      <t>注</t>
    </r>
    <r>
      <rPr>
        <sz val="14"/>
        <rFont val="ＭＳ 明朝"/>
        <family val="1"/>
      </rPr>
      <t>2)</t>
    </r>
  </si>
  <si>
    <t>最大風速</t>
  </si>
  <si>
    <t>日照時間</t>
  </si>
  <si>
    <t>起月.日</t>
  </si>
  <si>
    <t>m/s</t>
  </si>
  <si>
    <t>回</t>
  </si>
  <si>
    <t>S</t>
  </si>
  <si>
    <t xml:space="preserve">        SSW</t>
  </si>
  <si>
    <t xml:space="preserve">       4.23</t>
  </si>
  <si>
    <r>
      <t xml:space="preserve">  注</t>
    </r>
    <r>
      <rPr>
        <sz val="14"/>
        <rFont val="ＭＳ 明朝"/>
        <family val="1"/>
      </rPr>
      <t>1</t>
    </r>
    <r>
      <rPr>
        <sz val="14"/>
        <rFont val="ＭＳ 明朝"/>
        <family val="1"/>
      </rPr>
      <t xml:space="preserve">) </t>
    </r>
    <r>
      <rPr>
        <sz val="14"/>
        <rFont val="ＭＳ 明朝"/>
        <family val="1"/>
      </rPr>
      <t xml:space="preserve"> ＊極値が２つ以上ある。</t>
    </r>
  </si>
  <si>
    <t xml:space="preserve">          降水</t>
  </si>
  <si>
    <t>現象日数</t>
  </si>
  <si>
    <t xml:space="preserve">        最大日量</t>
  </si>
  <si>
    <t>日数</t>
  </si>
  <si>
    <r>
      <t xml:space="preserve"> 注</t>
    </r>
    <r>
      <rPr>
        <sz val="14"/>
        <rFont val="ＭＳ 明朝"/>
        <family val="1"/>
      </rPr>
      <t>2</t>
    </r>
    <r>
      <rPr>
        <sz val="14"/>
        <rFont val="ＭＳ 明朝"/>
        <family val="1"/>
      </rPr>
      <t>)</t>
    </r>
  </si>
  <si>
    <t>降水量</t>
  </si>
  <si>
    <t>注1）起月.日</t>
  </si>
  <si>
    <t xml:space="preserve"> ≧1.0㎜</t>
  </si>
  <si>
    <t>≧10㎜</t>
  </si>
  <si>
    <t>≧30㎜</t>
  </si>
  <si>
    <t>快晴</t>
  </si>
  <si>
    <t>日</t>
  </si>
  <si>
    <t xml:space="preserve">       7. 4</t>
  </si>
  <si>
    <t>風速10m以上</t>
  </si>
  <si>
    <t>－</t>
  </si>
  <si>
    <t>　注1)＊極値が２つ以上ある。</t>
  </si>
  <si>
    <t>　注2)日平均雲量が1.5未満　昭和55年は2.5未満</t>
  </si>
  <si>
    <t>　注3)    〃      8.5以上　昭和55年は7.5以上</t>
  </si>
  <si>
    <t>　注4)降水日は日降水量が1.0㎜以上の日</t>
  </si>
  <si>
    <t xml:space="preserve">       Ｂ．潮岬測候所</t>
  </si>
  <si>
    <t>最高気温</t>
  </si>
  <si>
    <t>最低気温</t>
  </si>
  <si>
    <t>平均雲量</t>
  </si>
  <si>
    <r>
      <t>注1</t>
    </r>
    <r>
      <rPr>
        <sz val="14"/>
        <rFont val="ＭＳ 明朝"/>
        <family val="1"/>
      </rPr>
      <t>)</t>
    </r>
    <r>
      <rPr>
        <sz val="14"/>
        <rFont val="ＭＳ 明朝"/>
        <family val="1"/>
      </rPr>
      <t>平均</t>
    </r>
  </si>
  <si>
    <r>
      <t>注</t>
    </r>
    <r>
      <rPr>
        <sz val="14"/>
        <rFont val="ＭＳ 明朝"/>
        <family val="1"/>
      </rPr>
      <t>2)</t>
    </r>
    <r>
      <rPr>
        <sz val="14"/>
        <rFont val="ＭＳ 明朝"/>
        <family val="1"/>
      </rPr>
      <t>起月.日</t>
    </r>
  </si>
  <si>
    <t xml:space="preserve"> 3.20</t>
  </si>
  <si>
    <r>
      <t xml:space="preserve"> 注</t>
    </r>
    <r>
      <rPr>
        <sz val="14"/>
        <rFont val="ＭＳ 明朝"/>
        <family val="1"/>
      </rPr>
      <t>1</t>
    </r>
    <r>
      <rPr>
        <sz val="14"/>
        <rFont val="ＭＳ 明朝"/>
        <family val="1"/>
      </rPr>
      <t>)</t>
    </r>
    <r>
      <rPr>
        <sz val="14"/>
        <rFont val="ＭＳ 明朝"/>
        <family val="1"/>
      </rPr>
      <t>,注3)</t>
    </r>
  </si>
  <si>
    <r>
      <t>注</t>
    </r>
    <r>
      <rPr>
        <sz val="14"/>
        <rFont val="ＭＳ 明朝"/>
        <family val="1"/>
      </rPr>
      <t>1)</t>
    </r>
    <r>
      <rPr>
        <sz val="14"/>
        <rFont val="ＭＳ 明朝"/>
        <family val="1"/>
      </rPr>
      <t xml:space="preserve"> 平均</t>
    </r>
  </si>
  <si>
    <r>
      <t>注2</t>
    </r>
    <r>
      <rPr>
        <sz val="14"/>
        <rFont val="ＭＳ 明朝"/>
        <family val="1"/>
      </rPr>
      <t>)</t>
    </r>
    <r>
      <rPr>
        <sz val="14"/>
        <rFont val="ＭＳ 明朝"/>
        <family val="1"/>
      </rPr>
      <t>起月.日</t>
    </r>
  </si>
  <si>
    <t xml:space="preserve"> ESE</t>
  </si>
  <si>
    <t>3.17</t>
  </si>
  <si>
    <t>　注2）＊ 極値が２つ以上ある。</t>
  </si>
  <si>
    <t>Ｂ．潮岬測候所－続き－</t>
  </si>
  <si>
    <t xml:space="preserve"> 5.15</t>
  </si>
  <si>
    <t xml:space="preserve"> 現象日数</t>
  </si>
  <si>
    <t xml:space="preserve"> 注3)</t>
  </si>
  <si>
    <t>曇天</t>
  </si>
  <si>
    <t>降水</t>
  </si>
  <si>
    <t>雪</t>
  </si>
  <si>
    <t>霧</t>
  </si>
  <si>
    <t>雷</t>
  </si>
  <si>
    <t>不照</t>
  </si>
  <si>
    <t>Ａ 県土･気象  ・・・・・・・・・・・・・・・・・・・・・</t>
  </si>
  <si>
    <t>Ｂ 人口･世帯  ・・・・・・・・・・・・・・・・・・・・・</t>
  </si>
  <si>
    <t>Ｃ 労働･賃金  ・・・・・・・・・・・・・・・・・・・・・</t>
  </si>
  <si>
    <t>Ｄ 県民経済計算 ・・・・・・・・・・・・・・・・・・・・</t>
  </si>
  <si>
    <t>Ｅ 事業所 ・・・・・・・・・・・・・・・・・・・・・・・</t>
  </si>
  <si>
    <t>Ｆ 農  業 ・・・・・・・・・・・・・・・・・・・・・・・</t>
  </si>
  <si>
    <t>Ｇ 林  業 ・・・・・・・・・・・・・・・・・・・・・・・</t>
  </si>
  <si>
    <t>Ｈ 水産業 ・・・・・・・・・・・・・・・・・・・・・・・</t>
  </si>
  <si>
    <t>Ｉ 鉱業･製造業  ・・・・・・・・・・・・・・・・・・・・</t>
  </si>
  <si>
    <t>Ｊ 建設業 ・・・・・・・・・・・・・・・・・・・・・・・</t>
  </si>
  <si>
    <t>Ｋ エネルギ－･水  ・・・・・・・・・・・・・・・・・・・</t>
  </si>
  <si>
    <t>Ｌ 運輸･通信  ・・・・・・・・・・・・・・・・・・・・・</t>
  </si>
  <si>
    <t>Ｍ 商業･貿易･サ－ビス業 ・・・・・・・・・・・・・・・・</t>
  </si>
  <si>
    <t>Ｎ 金融･保険  ・・・・・・・・・・・・・・・・・・・・・</t>
  </si>
  <si>
    <t>Ｏ 財  政 ・・・・・・・・・・・・・・・・・・・・・・・</t>
  </si>
  <si>
    <t>Ｐ 物価･地価  ・・・・・・・・・・・・・・・・・・・・・</t>
  </si>
  <si>
    <t>Ｑ 家  計 ・・・・・・・・・・・・・・・・・・・・・・・</t>
  </si>
  <si>
    <t>Ｒ 住  宅 ・・・・・・・・・・・・・・・・・・・・・・・</t>
  </si>
  <si>
    <t>Ｓ 社会保障 ・・・・・・・・・・・・・・・・・・・・・・</t>
  </si>
  <si>
    <t>Ｔ 保健衛生 ・・・・・・・・・・・・・・・・・・・・・・</t>
  </si>
  <si>
    <t>Ｕ 教育･文化･観光 ・・・・・・・・・・・・・・・・・・・</t>
  </si>
  <si>
    <t>Ｖ 公務員･選挙  ・・・・・・・・・・・・・・・・・・・・</t>
  </si>
  <si>
    <t>Ｗ 司法･警察  ・・・・・・・・・・・・・・・・・・・・・</t>
  </si>
  <si>
    <t>Ｘ 災害･事故  ・・・・・・・・・・・・・・・・・・・・・</t>
  </si>
  <si>
    <t>付表：都道府県勢一覧  ・・・・・・・・・・・・・・・・・</t>
  </si>
  <si>
    <t>事項索引  ・・・・・・・・・・・・・・・・・・・・・・・</t>
  </si>
  <si>
    <t xml:space="preserve">   総  目  次</t>
  </si>
  <si>
    <t xml:space="preserve">    　　統計表目次</t>
  </si>
  <si>
    <t>Ａ 県土･気象</t>
  </si>
  <si>
    <t>Ｃ 労働･賃金</t>
  </si>
  <si>
    <t>地  勢  ・・・・・・・・・・・・・・</t>
  </si>
  <si>
    <t>15歳以上経済活動人口</t>
  </si>
  <si>
    <t>牧場</t>
  </si>
  <si>
    <t xml:space="preserve">       鉱 泉 地</t>
  </si>
  <si>
    <t>地  質  ・・・・・・・・・・・・・・</t>
  </si>
  <si>
    <t>A 経済活動別県内総生産   ・・・・</t>
  </si>
  <si>
    <t>B (実質：連鎖方式）  ・・・・・・</t>
  </si>
  <si>
    <t>C (デフレーター：連鎖方式)　 ・・</t>
  </si>
  <si>
    <t>A 労働力状態  ・・・・・・・・・</t>
  </si>
  <si>
    <t>面  積</t>
  </si>
  <si>
    <t>B 産業･職業･従業上地位別  ・・・</t>
  </si>
  <si>
    <t>A 位置及び面積 ・・・・・・・・・</t>
  </si>
  <si>
    <r>
      <t>平成1</t>
    </r>
    <r>
      <rPr>
        <sz val="14"/>
        <rFont val="ＭＳ 明朝"/>
        <family val="1"/>
      </rPr>
      <t>8</t>
    </r>
    <r>
      <rPr>
        <sz val="14"/>
        <rFont val="ＭＳ 明朝"/>
        <family val="1"/>
      </rPr>
      <t>年(200</t>
    </r>
    <r>
      <rPr>
        <sz val="14"/>
        <rFont val="ＭＳ 明朝"/>
        <family val="1"/>
      </rPr>
      <t>6</t>
    </r>
    <r>
      <rPr>
        <sz val="14"/>
        <rFont val="ＭＳ 明朝"/>
        <family val="1"/>
      </rPr>
      <t>年)</t>
    </r>
  </si>
  <si>
    <t>B 面積(市町村別) ・・・・・・・・</t>
  </si>
  <si>
    <t xml:space="preserve">C 地目別面積(市町村別) ・・・・・ </t>
  </si>
  <si>
    <t>労働力状態別人口(市町村別) ・・・・</t>
  </si>
  <si>
    <t>主な山  ・・・・・・・・・・・・・・</t>
  </si>
  <si>
    <t>従業上の地位別就業者数(市町村別)</t>
  </si>
  <si>
    <t>主な川  ・・・・・・・・・・・・・・</t>
  </si>
  <si>
    <t>A 総数  ・・・・・・・・・・・・</t>
  </si>
  <si>
    <t>生活保護被保護世帯</t>
  </si>
  <si>
    <t xml:space="preserve">F 保険給付,保険料(    〃   )・・ </t>
  </si>
  <si>
    <t>主な島  ・・・・・・・・・・・・・・</t>
  </si>
  <si>
    <t>B 男子  ・・・・・・・・・・・・</t>
  </si>
  <si>
    <t>主な池  ・・・・・・・・・・・・・・</t>
  </si>
  <si>
    <t>C 女子  ・・・・・・・・・・・・</t>
  </si>
  <si>
    <t>自然公園</t>
  </si>
  <si>
    <t>産業別就業者数(市町村別) ・・・・・</t>
  </si>
  <si>
    <t>A 国立公園及び国定公園 ・・・・・</t>
  </si>
  <si>
    <t>一般職業紹介状況 ・・・・・・・・・</t>
  </si>
  <si>
    <t>B 県立自然公園 ・・・・・・・・・</t>
  </si>
  <si>
    <t>都道府県別気象概況  ・・・・・・・・</t>
  </si>
  <si>
    <t>中高年齢者職業紹介 ・・・・・・・・</t>
  </si>
  <si>
    <t>Ａ．和歌山地方気象台－続き－</t>
  </si>
  <si>
    <t>Ａ-11 地域気象観測－続き－</t>
  </si>
  <si>
    <t>市町村別テレビ契約数  ・・・・・・・</t>
  </si>
  <si>
    <t>B 団体,法規別組合員数  ・・・・</t>
  </si>
  <si>
    <t>海面漁業漁獲量(市町村別) ・・・・・</t>
  </si>
  <si>
    <t>気象概況</t>
  </si>
  <si>
    <t>　　　　　 －</t>
  </si>
  <si>
    <t>×</t>
  </si>
  <si>
    <r>
      <t>平成19</t>
    </r>
    <r>
      <rPr>
        <sz val="14"/>
        <rFont val="ＭＳ 明朝"/>
        <family val="1"/>
      </rPr>
      <t>年(200</t>
    </r>
    <r>
      <rPr>
        <sz val="14"/>
        <rFont val="ＭＳ 明朝"/>
        <family val="1"/>
      </rPr>
      <t>7</t>
    </r>
    <r>
      <rPr>
        <sz val="14"/>
        <rFont val="ＭＳ 明朝"/>
        <family val="1"/>
      </rPr>
      <t>年)</t>
    </r>
  </si>
  <si>
    <r>
      <t>4.</t>
    </r>
    <r>
      <rPr>
        <sz val="14"/>
        <rFont val="ＭＳ 明朝"/>
        <family val="1"/>
      </rPr>
      <t xml:space="preserve"> </t>
    </r>
    <r>
      <rPr>
        <sz val="14"/>
        <rFont val="ＭＳ 明朝"/>
        <family val="1"/>
      </rPr>
      <t>8</t>
    </r>
  </si>
  <si>
    <t>W</t>
  </si>
  <si>
    <r>
      <t>1</t>
    </r>
    <r>
      <rPr>
        <sz val="14"/>
        <rFont val="ＭＳ 明朝"/>
        <family val="1"/>
      </rPr>
      <t>. 7</t>
    </r>
  </si>
  <si>
    <r>
      <t xml:space="preserve">  注</t>
    </r>
    <r>
      <rPr>
        <sz val="14"/>
        <rFont val="ＭＳ 明朝"/>
        <family val="1"/>
      </rPr>
      <t>1</t>
    </r>
    <r>
      <rPr>
        <sz val="14"/>
        <rFont val="ＭＳ 明朝"/>
        <family val="1"/>
      </rPr>
      <t xml:space="preserve">) </t>
    </r>
    <r>
      <rPr>
        <sz val="14"/>
        <rFont val="ＭＳ 明朝"/>
        <family val="1"/>
      </rPr>
      <t xml:space="preserve"> ) </t>
    </r>
    <r>
      <rPr>
        <sz val="14"/>
        <rFont val="ＭＳ 明朝"/>
        <family val="1"/>
      </rPr>
      <t>内の計数は、欠測を含む。</t>
    </r>
  </si>
  <si>
    <t>　注5) 内の計数は、欠測を含む。</t>
  </si>
  <si>
    <t>757]</t>
  </si>
  <si>
    <t>障害者職業紹介 ・・・・・・・・・・</t>
  </si>
  <si>
    <t>A 和歌山地方気象台 ・・・・・・・</t>
  </si>
  <si>
    <t>日雇職業紹介 ・・・・・・・・・・・</t>
  </si>
  <si>
    <t>B 潮岬測候所 ・・・・・・・・・・</t>
  </si>
  <si>
    <t>新規学卒者職業紹介</t>
  </si>
  <si>
    <t>地域気象観測</t>
  </si>
  <si>
    <t xml:space="preserve">       所在市町村</t>
  </si>
  <si>
    <t xml:space="preserve">  田辺市 龍神村，</t>
  </si>
  <si>
    <t>　奈良県</t>
  </si>
  <si>
    <t xml:space="preserve">  田辺市 本宮町，</t>
  </si>
  <si>
    <t xml:space="preserve">  西牟婁郡 大塔村(現 田辺市)</t>
  </si>
  <si>
    <t xml:space="preserve">  有田郡 金屋町･清水町(現 有田川町),</t>
  </si>
  <si>
    <t xml:space="preserve">  日高郡 美山村(現 日高川町)</t>
  </si>
  <si>
    <t xml:space="preserve">  東牟婁郡 那智勝浦町，</t>
  </si>
  <si>
    <t xml:space="preserve">  新宮市熊野川町，新宮市</t>
  </si>
  <si>
    <t xml:space="preserve">  海草郡 野上町(現 紀美野町)</t>
  </si>
  <si>
    <t xml:space="preserve">  那賀郡 那賀町(現 紀の川市)，</t>
  </si>
  <si>
    <t xml:space="preserve">  大阪府</t>
  </si>
  <si>
    <t xml:space="preserve">  那賀郡 粉河町･打田町(現 紀の川市)</t>
  </si>
  <si>
    <t xml:space="preserve">  西牟婁郡 すさみ町</t>
  </si>
  <si>
    <t xml:space="preserve">  和歌山市，大阪府</t>
  </si>
  <si>
    <t>A 中学校  ・・・・・・・・・・・</t>
  </si>
  <si>
    <t>A 降水量 ・・・・・・・・・・・・</t>
  </si>
  <si>
    <t>B 高等学校・・・・・・・・・・・</t>
  </si>
  <si>
    <t>B 平均気温 ・・・・・・・・・・・</t>
  </si>
  <si>
    <t>職業訓練</t>
  </si>
  <si>
    <t>A 普通職業訓練(普通,短期課程) ・</t>
  </si>
  <si>
    <t>Ｂ 人口･世帯</t>
  </si>
  <si>
    <t>B 普通職業訓練(短期課程)  ・・・</t>
  </si>
  <si>
    <t>労働組合組織状況</t>
  </si>
  <si>
    <t>県人口の推移　・・・・・・・・・・・</t>
  </si>
  <si>
    <t>A 産業･地域別組合数,組合員数・・</t>
  </si>
  <si>
    <t>争議形態別労働争議 ・・・・・・・・</t>
  </si>
  <si>
    <t>A 常用労働者30人以上の事業所・・</t>
  </si>
  <si>
    <t>B 常用労働者 5人以上の事業所・・</t>
  </si>
  <si>
    <t>年齢，男女別人口</t>
  </si>
  <si>
    <t>A 年齢 5歳階級別 ・・・・・・・・</t>
  </si>
  <si>
    <t>B 各歳別 ・・・・・・・・・・・・</t>
  </si>
  <si>
    <t>C 年齢 5歳階級別(市町村別) ・・・</t>
  </si>
  <si>
    <t>年齢,配偶関係別15歳以上人口 ・・・・</t>
  </si>
  <si>
    <t>人口動態</t>
  </si>
  <si>
    <t>A 出生,死亡,死産,婚姻,離婚数 ・・</t>
  </si>
  <si>
    <t>B 人口動態(市町村別) ・・・・・・</t>
  </si>
  <si>
    <t>C 母の年齢･出生順位別出生数  ・・</t>
  </si>
  <si>
    <t>人口移動</t>
  </si>
  <si>
    <t>A 転入･転出者数  ・・・・・・・・</t>
  </si>
  <si>
    <t>産業別推計常用労働者数</t>
  </si>
  <si>
    <t>B 都道府県別転入転出者数 ・・・・</t>
  </si>
  <si>
    <t>C 転入転出者数(市町村別) ・・・・</t>
  </si>
  <si>
    <t>流出・流入人口</t>
  </si>
  <si>
    <t>労働者１人当り給与,労働時間  ・・・</t>
  </si>
  <si>
    <t>A 県外流出･流入人口  ・・・・・・</t>
  </si>
  <si>
    <t>新卒初任給額(産業,学歴別)  ・・・・</t>
  </si>
  <si>
    <t>B 産業別流出･流入就業者数  ・・・</t>
  </si>
  <si>
    <t>女子ﾊﾟ-ﾄﾀｲﾑの労働時間,給与 ・・・・</t>
  </si>
  <si>
    <t>C 流出人口(市町村別) ・・・・・・</t>
  </si>
  <si>
    <t>D 流入人口(市町村別) ・・・・・・</t>
  </si>
  <si>
    <t>Ｄ 県民経済計算</t>
  </si>
  <si>
    <t>世帯</t>
  </si>
  <si>
    <t>A 世帯の種類別世帯数,人員・・・・</t>
  </si>
  <si>
    <t>統合勘定</t>
  </si>
  <si>
    <t>B 世帯人員別一般世帯数 ・・・・・</t>
  </si>
  <si>
    <t>A 県内総生産と総支出勘定  ・・・</t>
  </si>
  <si>
    <t>C 家族類型別一般世帯数 ・・・・・</t>
  </si>
  <si>
    <t>B 県民可処分所得と使用勘定  ・・</t>
  </si>
  <si>
    <t>D 高齢者世帯,高齢単身者数・・・・</t>
  </si>
  <si>
    <t>C 県外勘定・・・・・・・・・・・</t>
  </si>
  <si>
    <r>
      <t>3</t>
    </r>
    <r>
      <rPr>
        <sz val="14"/>
        <rFont val="ＭＳ 明朝"/>
        <family val="1"/>
      </rPr>
      <t>.07*</t>
    </r>
  </si>
  <si>
    <r>
      <t>N</t>
    </r>
    <r>
      <rPr>
        <sz val="14"/>
        <rFont val="ＭＳ 明朝"/>
        <family val="1"/>
      </rPr>
      <t>E</t>
    </r>
  </si>
  <si>
    <t>ENE</t>
  </si>
  <si>
    <r>
      <t>W</t>
    </r>
    <r>
      <rPr>
        <sz val="14"/>
        <rFont val="ＭＳ 明朝"/>
        <family val="1"/>
      </rPr>
      <t>SW</t>
    </r>
  </si>
  <si>
    <r>
      <t>S</t>
    </r>
    <r>
      <rPr>
        <sz val="14"/>
        <rFont val="ＭＳ 明朝"/>
        <family val="1"/>
      </rPr>
      <t>SE</t>
    </r>
  </si>
  <si>
    <r>
      <t>S</t>
    </r>
    <r>
      <rPr>
        <sz val="14"/>
        <rFont val="ＭＳ 明朝"/>
        <family val="1"/>
      </rPr>
      <t>W</t>
    </r>
  </si>
  <si>
    <r>
      <t>2</t>
    </r>
    <r>
      <rPr>
        <sz val="14"/>
        <rFont val="ＭＳ 明朝"/>
        <family val="1"/>
      </rPr>
      <t>34.7)</t>
    </r>
  </si>
  <si>
    <r>
      <t>123.7</t>
    </r>
    <r>
      <rPr>
        <sz val="14"/>
        <rFont val="ＭＳ 明朝"/>
        <family val="1"/>
      </rPr>
      <t>)</t>
    </r>
  </si>
  <si>
    <r>
      <t xml:space="preserve"> 注</t>
    </r>
    <r>
      <rPr>
        <sz val="14"/>
        <rFont val="ＭＳ 明朝"/>
        <family val="1"/>
      </rPr>
      <t>5</t>
    </r>
    <r>
      <rPr>
        <sz val="14"/>
        <rFont val="ＭＳ 明朝"/>
        <family val="1"/>
      </rPr>
      <t>)</t>
    </r>
  </si>
  <si>
    <r>
      <t xml:space="preserve">  注</t>
    </r>
    <r>
      <rPr>
        <sz val="14"/>
        <rFont val="ＭＳ 明朝"/>
        <family val="1"/>
      </rPr>
      <t>2</t>
    </r>
    <r>
      <rPr>
        <sz val="14"/>
        <rFont val="ＭＳ 明朝"/>
        <family val="1"/>
      </rPr>
      <t xml:space="preserve">) </t>
    </r>
    <r>
      <rPr>
        <sz val="14"/>
        <rFont val="ＭＳ 明朝"/>
        <family val="1"/>
      </rPr>
      <t xml:space="preserve"> )</t>
    </r>
    <r>
      <rPr>
        <sz val="14"/>
        <rFont val="ＭＳ 明朝"/>
        <family val="1"/>
      </rPr>
      <t>内の計数は、欠測を含む。</t>
    </r>
  </si>
  <si>
    <r>
      <t>　注5)</t>
    </r>
    <r>
      <rPr>
        <sz val="14"/>
        <rFont val="ＭＳ 明朝"/>
        <family val="1"/>
      </rPr>
      <t xml:space="preserve">  )</t>
    </r>
    <r>
      <rPr>
        <sz val="14"/>
        <rFont val="ＭＳ 明朝"/>
        <family val="1"/>
      </rPr>
      <t>内の計数は、欠測を含む。</t>
    </r>
  </si>
  <si>
    <r>
      <t>6</t>
    </r>
    <r>
      <rPr>
        <sz val="14"/>
        <rFont val="ＭＳ 明朝"/>
        <family val="1"/>
      </rPr>
      <t>)</t>
    </r>
  </si>
  <si>
    <t>制度部門別所得支出勘定</t>
  </si>
  <si>
    <t>Ｇ 林  業</t>
  </si>
  <si>
    <t>A 非金融法人企業 ・・・・・・・・</t>
  </si>
  <si>
    <t>B 金融機関 ・・・・・・・・・・・</t>
  </si>
  <si>
    <t>林業経営体</t>
  </si>
  <si>
    <t>C 一般政府 ・・・・・・・・・・・</t>
  </si>
  <si>
    <t>A 林家数  ・・・・・・・・・・・</t>
  </si>
  <si>
    <t>D 家計(個人企業を含む) ・・・・・</t>
  </si>
  <si>
    <t>E 対家計民間非営利団体 ・・・・・</t>
  </si>
  <si>
    <t>林野面積 ・・・・・・・・・・・・・</t>
  </si>
  <si>
    <t>経済活動別県内総生産  ・・・・・・・</t>
  </si>
  <si>
    <t>県民所得(分配)  ・・・・・・・・・・</t>
  </si>
  <si>
    <t>所有形態別林野面積(市町村別) ・・・</t>
  </si>
  <si>
    <t>森林計画面積(市町村別) ・・・・・・</t>
  </si>
  <si>
    <t>齢級別樹林地面積 ・・・・・・・・・</t>
  </si>
  <si>
    <t>素材</t>
  </si>
  <si>
    <t>A 素材生産量　・・・・・・・・・</t>
  </si>
  <si>
    <t>市町村内総生産  ・・・・・・・・・・</t>
  </si>
  <si>
    <t>市町村民所得　・・・・・・・・・・・</t>
  </si>
  <si>
    <t>生産林業所得 ・・・・・・・・・・・</t>
  </si>
  <si>
    <t>産業連関表  ・・・・・・・・・・・・</t>
  </si>
  <si>
    <t>特用林産物生産量 ・・・・・・・・・</t>
  </si>
  <si>
    <t>製材品出荷量 ・・・・・・・・・・・</t>
  </si>
  <si>
    <t>Ｅ 事業所</t>
  </si>
  <si>
    <t>Ｈ 水産業</t>
  </si>
  <si>
    <t>産業別事業所数及び従業者数</t>
  </si>
  <si>
    <t>A 事業所数 ・・・・・・・・・・・</t>
  </si>
  <si>
    <t>海面漁業経営体数</t>
  </si>
  <si>
    <t>B 従業者数(全産業・男女別) ・・・</t>
  </si>
  <si>
    <t>A 経営組織,専兼業別 ・・・・・・</t>
  </si>
  <si>
    <t>産業中分類,経営組織別 ・・・・・・・</t>
  </si>
  <si>
    <t>B 経営体階層別  ・・・・・・・・</t>
  </si>
  <si>
    <t>産業中分類,従業者規模別 ・・・・・・</t>
  </si>
  <si>
    <t>海面漁業経営体数(市町村別)</t>
  </si>
  <si>
    <t>産業中分類別(市町村別)  ・・・・・・</t>
  </si>
  <si>
    <t>A 経営組織,専兼別 ・・・・・・・</t>
  </si>
  <si>
    <t>B 経営体階層別  ・・・・・・・・</t>
  </si>
  <si>
    <t>Ｆ 農  業</t>
  </si>
  <si>
    <t>漁船隻数(海面漁業) ・・・・・・・・</t>
  </si>
  <si>
    <t>海面漁業世帯数,世帯人員  ・・・・・</t>
  </si>
  <si>
    <t>農家数(市町村別)  ・・・・・・・・・</t>
  </si>
  <si>
    <t>海面漁業就業者数 (性･年齢区分別) ・</t>
  </si>
  <si>
    <t>三角点名等</t>
  </si>
  <si>
    <t xml:space="preserve">  上湯川</t>
  </si>
  <si>
    <t xml:space="preserve">  大塔山</t>
  </si>
  <si>
    <t xml:space="preserve">  法師ﾉ森</t>
  </si>
  <si>
    <t xml:space="preserve">  白馬岳</t>
  </si>
  <si>
    <t xml:space="preserve">  帽子石山</t>
  </si>
  <si>
    <t xml:space="preserve">  生石山</t>
  </si>
  <si>
    <t xml:space="preserve">  竜門山</t>
  </si>
  <si>
    <t xml:space="preserve">  善司ﾉ森</t>
  </si>
  <si>
    <t xml:space="preserve">  俎石山</t>
  </si>
  <si>
    <t>専兼業別農家数(市町村別)　・・・・・</t>
  </si>
  <si>
    <t>登録漁船隻数(市町村別) ・・・・・・</t>
  </si>
  <si>
    <t>経営耕地規模別農家数(市町村別)・・・</t>
  </si>
  <si>
    <t>内水面養殖業の状況(市町村別) ・・・</t>
  </si>
  <si>
    <t>田畑別耕地面積　・・・・・・・・・・</t>
  </si>
  <si>
    <t>漁業生産量(属人)</t>
  </si>
  <si>
    <t>耕地の拡張･かい廃面積 ・・・・・・・</t>
  </si>
  <si>
    <t>A 総括表  ・・・・・・・・・・・</t>
  </si>
  <si>
    <t>田畑別耕地面積(市町村別)　・・・・・</t>
  </si>
  <si>
    <t>B 海面漁業･養殖業(漁業種類別) ・</t>
  </si>
  <si>
    <t>借入れ耕地の面積別販売農家数  ・・・</t>
  </si>
  <si>
    <t>小作料,農地価格   ・・・・・・・・・</t>
  </si>
  <si>
    <t>農業用機械普及台数(除く共有)  ・・・</t>
  </si>
  <si>
    <t>農作物の年間作付延べ面積　・・・・・</t>
  </si>
  <si>
    <t>農作物の作付延べ面積,生産量</t>
  </si>
  <si>
    <t>漁業種類別生産額 ・・・・・・・・・</t>
  </si>
  <si>
    <t>A 水稲,野菜  ・・・・・・・・・・</t>
  </si>
  <si>
    <t>水産加工品生産量 ・・・・・・・・・</t>
  </si>
  <si>
    <t>B 果樹 ・・・・・・・・・・・・・</t>
  </si>
  <si>
    <t>C 豆類,工芸･飼料作物等 ・・・・・</t>
  </si>
  <si>
    <t>Ｉ 鉱業･製造業</t>
  </si>
  <si>
    <t>D 花き ・・・・・・・・・・・・・</t>
  </si>
  <si>
    <t>農作物の作付延面積(市町村別)  ・・・</t>
  </si>
  <si>
    <t>生乳,飲用牛乳</t>
  </si>
  <si>
    <t>A 生乳生産,移出入量  ・・・・・・</t>
  </si>
  <si>
    <t>製造業事業所数等(従業者規模別) ・・</t>
  </si>
  <si>
    <t>B 飲用牛乳 ・・・・・・・・・・・</t>
  </si>
  <si>
    <t>製造業事業所数等(産業中分類別) ・・</t>
  </si>
  <si>
    <t>牛,豚</t>
  </si>
  <si>
    <t>製造業事業所数等(市町村別) ・・・・</t>
  </si>
  <si>
    <t>A 牛,豚飼養戸数,飼養頭数 ・・・・</t>
  </si>
  <si>
    <t>医薬品･部外品生産額  ・・・・・・・</t>
  </si>
  <si>
    <t>B 牛及び豚の出荷頭数 ・・・・・・</t>
  </si>
  <si>
    <t>酒類製成及び消費量 ・・・・・・・・</t>
  </si>
  <si>
    <t>鶏,鶏卵</t>
  </si>
  <si>
    <t>鉱工業生産指数 ・・・・・・・・・・</t>
  </si>
  <si>
    <t>A 鶏飼養戸数,飼養羽数  ・・・・・</t>
  </si>
  <si>
    <t>B ブロイラーの流通 ・・・・・・・</t>
  </si>
  <si>
    <t>Ｊ 建設業</t>
  </si>
  <si>
    <t>C 鶏卵生産量,出荷･入荷量 ・・・・</t>
  </si>
  <si>
    <t>農業産出額,生産農業所得 ・・・・・・</t>
  </si>
  <si>
    <t>建設投資額(工事種類別) ・・・・・・</t>
  </si>
  <si>
    <t>家畜飼養戸数,頭羽数(市町村別) ・・・</t>
  </si>
  <si>
    <t>民間土木 投資額(出来高工事費)</t>
  </si>
  <si>
    <t>農家経済  ・・・・・・・・・・・・・</t>
  </si>
  <si>
    <t>A 発注者別　・・・・・・・・・・</t>
  </si>
  <si>
    <t>主要農産物の産出額  ・・・・・・・・</t>
  </si>
  <si>
    <t>B 工事種類別　・・・・・・・・・</t>
  </si>
  <si>
    <t>農業産出額,所得(市町村別) ・・・・・</t>
  </si>
  <si>
    <t>農業生産指数　・・・・・・・・・・・</t>
  </si>
  <si>
    <t>公共建設投資額(出来高工事費)</t>
  </si>
  <si>
    <t>海上出入貨物</t>
  </si>
  <si>
    <t>A 発注者別 ・・・・・・・・・・・</t>
  </si>
  <si>
    <t>A 総括表  ・・・・・・・・・・・</t>
  </si>
  <si>
    <t>B 工事種類別 ・・・・・・・・・・</t>
  </si>
  <si>
    <t>B 甲種港湾　・・・・・・・・・・</t>
  </si>
  <si>
    <t>着工建築物</t>
  </si>
  <si>
    <t>C 乙種港湾　・・・・・・・・・・</t>
  </si>
  <si>
    <t>A 建築主別 ・・・・・・・・・・・</t>
  </si>
  <si>
    <t>船舶乗降人員 ・・・・・・・・・・・</t>
  </si>
  <si>
    <t>B 用途別 ・・・・・・・・・・・・</t>
  </si>
  <si>
    <t>C 構造別 ・・・・・・・・・・・・</t>
  </si>
  <si>
    <t>郵  便</t>
  </si>
  <si>
    <t>着工住宅(工事別)  ・・・・・・・・・</t>
  </si>
  <si>
    <t>A 郵便局数　・・・・・・・・・・</t>
  </si>
  <si>
    <t>事項索引 　・・・・・・・・・・・・・</t>
  </si>
  <si>
    <t>着工新設住宅</t>
  </si>
  <si>
    <t>B 郵便物取扱数  ・・・・・・・・</t>
  </si>
  <si>
    <t>A 資金別戸数 ・・・・・・・・・・</t>
  </si>
  <si>
    <t>電話加入,公衆電話数  ・・・・・・・</t>
  </si>
  <si>
    <t>B 利用関係別戸数,床面積  ・・・・</t>
  </si>
  <si>
    <t>C 建て方,構造別戸数  ・・・・・・</t>
  </si>
  <si>
    <t>Ｍ 商業･貿易･ｻ-ﾋﾞｽ業</t>
  </si>
  <si>
    <t>卸売業 商店数等  ・・・・・・・・・</t>
  </si>
  <si>
    <t>小売業 商店数等  ・・・・・・・・・</t>
  </si>
  <si>
    <t>Ｋ エネルギ-･水</t>
  </si>
  <si>
    <t>卸売･小売業(市町村,業種別) ・・・・</t>
  </si>
  <si>
    <t>大型小売店舗の販売額等 ・・・・・・</t>
  </si>
  <si>
    <t>発電所数,発電電力量 ・・・・・・・・</t>
  </si>
  <si>
    <t>特定サ－ビス産業 ・・・・・・・・・</t>
  </si>
  <si>
    <t>電灯,電力需要 ・・・・・・・・・・・</t>
  </si>
  <si>
    <t>民営サ－ビス業 ・・・・・・・・・・</t>
  </si>
  <si>
    <t>距　離</t>
  </si>
  <si>
    <r>
      <t xml:space="preserve">  東経136度0</t>
    </r>
    <r>
      <rPr>
        <sz val="14"/>
        <rFont val="ＭＳ 明朝"/>
        <family val="1"/>
      </rPr>
      <t>0</t>
    </r>
    <r>
      <rPr>
        <sz val="14"/>
        <rFont val="ＭＳ 明朝"/>
        <family val="1"/>
      </rPr>
      <t>分</t>
    </r>
    <r>
      <rPr>
        <sz val="14"/>
        <rFont val="ＭＳ 明朝"/>
        <family val="1"/>
      </rPr>
      <t>48</t>
    </r>
    <r>
      <rPr>
        <sz val="14"/>
        <rFont val="ＭＳ 明朝"/>
        <family val="1"/>
      </rPr>
      <t>秒</t>
    </r>
  </si>
  <si>
    <r>
      <t xml:space="preserve">  東経13</t>
    </r>
    <r>
      <rPr>
        <sz val="14"/>
        <rFont val="ＭＳ 明朝"/>
        <family val="1"/>
      </rPr>
      <t>4</t>
    </r>
    <r>
      <rPr>
        <sz val="14"/>
        <rFont val="ＭＳ 明朝"/>
        <family val="1"/>
      </rPr>
      <t>度</t>
    </r>
    <r>
      <rPr>
        <sz val="14"/>
        <rFont val="ＭＳ 明朝"/>
        <family val="1"/>
      </rPr>
      <t>59</t>
    </r>
    <r>
      <rPr>
        <sz val="14"/>
        <rFont val="ＭＳ 明朝"/>
        <family val="1"/>
      </rPr>
      <t>分</t>
    </r>
    <r>
      <rPr>
        <sz val="14"/>
        <rFont val="ＭＳ 明朝"/>
        <family val="1"/>
      </rPr>
      <t>5</t>
    </r>
    <r>
      <rPr>
        <sz val="14"/>
        <rFont val="ＭＳ 明朝"/>
        <family val="1"/>
      </rPr>
      <t>7秒</t>
    </r>
  </si>
  <si>
    <r>
      <t xml:space="preserve">  北緯 33度25分5</t>
    </r>
    <r>
      <rPr>
        <sz val="14"/>
        <rFont val="ＭＳ 明朝"/>
        <family val="1"/>
      </rPr>
      <t>9</t>
    </r>
    <r>
      <rPr>
        <sz val="14"/>
        <rFont val="ＭＳ 明朝"/>
        <family val="1"/>
      </rPr>
      <t>秒</t>
    </r>
  </si>
  <si>
    <r>
      <t xml:space="preserve">  北緯 34度2</t>
    </r>
    <r>
      <rPr>
        <sz val="14"/>
        <rFont val="ＭＳ 明朝"/>
        <family val="1"/>
      </rPr>
      <t>3</t>
    </r>
    <r>
      <rPr>
        <sz val="14"/>
        <rFont val="ＭＳ 明朝"/>
        <family val="1"/>
      </rPr>
      <t>分</t>
    </r>
    <r>
      <rPr>
        <sz val="14"/>
        <rFont val="ＭＳ 明朝"/>
        <family val="1"/>
      </rPr>
      <t>0</t>
    </r>
    <r>
      <rPr>
        <sz val="14"/>
        <rFont val="ＭＳ 明朝"/>
        <family val="1"/>
      </rPr>
      <t>4秒</t>
    </r>
  </si>
  <si>
    <t>県内面積</t>
  </si>
  <si>
    <t>増減面積</t>
  </si>
  <si>
    <t>市町村</t>
  </si>
  <si>
    <t xml:space="preserve"> 面  積</t>
  </si>
  <si>
    <t>和歌山市</t>
  </si>
  <si>
    <t>美 浜 町</t>
  </si>
  <si>
    <t>海 南 市</t>
  </si>
  <si>
    <t>日 高 町</t>
  </si>
  <si>
    <t>*</t>
  </si>
  <si>
    <t>橋 本 市</t>
  </si>
  <si>
    <t>由 良 町</t>
  </si>
  <si>
    <t>有 田 市</t>
  </si>
  <si>
    <t>印 南 町</t>
  </si>
  <si>
    <t>御 坊 市</t>
  </si>
  <si>
    <t>田 辺 市</t>
  </si>
  <si>
    <t>新 宮 市</t>
  </si>
  <si>
    <t>白 浜 町</t>
  </si>
  <si>
    <t>岩 出 市</t>
  </si>
  <si>
    <t>太 地 町</t>
  </si>
  <si>
    <t>高 野 町</t>
  </si>
  <si>
    <t>北 山 村</t>
  </si>
  <si>
    <t>串 本 町</t>
  </si>
  <si>
    <t>*</t>
  </si>
  <si>
    <t>湯 浅 町</t>
  </si>
  <si>
    <t>広 川 町</t>
  </si>
  <si>
    <t>　ここに記載した山は、原則として、国土地理院２万５千分１地形図に名称が表示されて</t>
  </si>
  <si>
    <t>いる山のうちから、「日本の主な山」として選ばれたものである。</t>
  </si>
  <si>
    <t>地形図上でのその標高値を採用した。高さの基準は、測量法に基づき、東京湾の平均海面</t>
  </si>
  <si>
    <t>を山の標高として採用したことを示す。</t>
  </si>
  <si>
    <t>護摩壇山(ごまだんざん) 　</t>
  </si>
  <si>
    <t>札 幌</t>
  </si>
  <si>
    <t>青 森</t>
  </si>
  <si>
    <t>秋 田</t>
  </si>
  <si>
    <t>盛 岡</t>
  </si>
  <si>
    <t>仙 台</t>
  </si>
  <si>
    <t>山 形</t>
  </si>
  <si>
    <t>福 島</t>
  </si>
  <si>
    <t>前 橋</t>
  </si>
  <si>
    <t>水 戸</t>
  </si>
  <si>
    <t>熊 谷</t>
  </si>
  <si>
    <t>銚 子</t>
  </si>
  <si>
    <t>東 京</t>
  </si>
  <si>
    <t>横 浜</t>
  </si>
  <si>
    <t>新 潟</t>
  </si>
  <si>
    <t>富 山</t>
  </si>
  <si>
    <t>金 沢</t>
  </si>
  <si>
    <t>福 井</t>
  </si>
  <si>
    <t>長 野</t>
  </si>
  <si>
    <t>甲 府</t>
  </si>
  <si>
    <t>岐 阜</t>
  </si>
  <si>
    <t xml:space="preserve"> 名古屋</t>
  </si>
  <si>
    <t>静 岡</t>
  </si>
  <si>
    <t xml:space="preserve">津 </t>
  </si>
  <si>
    <t>彦 根</t>
  </si>
  <si>
    <t>京 都</t>
  </si>
  <si>
    <t>神 戸</t>
  </si>
  <si>
    <t>大 阪</t>
  </si>
  <si>
    <t>奈 良</t>
  </si>
  <si>
    <t>潮 岬</t>
  </si>
  <si>
    <t>鳥 取</t>
  </si>
  <si>
    <t>松 江</t>
  </si>
  <si>
    <t>岡 山</t>
  </si>
  <si>
    <t>広 島</t>
  </si>
  <si>
    <t>下 関</t>
  </si>
  <si>
    <t>高 松</t>
  </si>
  <si>
    <t>徳 島</t>
  </si>
  <si>
    <t>松 山</t>
  </si>
  <si>
    <t>高 知</t>
  </si>
  <si>
    <t>福 岡</t>
  </si>
  <si>
    <t>佐 賀</t>
  </si>
  <si>
    <t>大 分</t>
  </si>
  <si>
    <t>熊 本</t>
  </si>
  <si>
    <t>長 崎</t>
  </si>
  <si>
    <t>宮 崎</t>
  </si>
  <si>
    <t>那 覇</t>
  </si>
  <si>
    <t>S</t>
  </si>
  <si>
    <t>車種別保有登録車両数(市町村別)  ・・</t>
  </si>
  <si>
    <t>B 財･ｻ-ﾋﾞｽ分類別 ・・・・・・・・</t>
  </si>
  <si>
    <t>１世帯当り家計資産額  ・・・・・・・</t>
  </si>
  <si>
    <t>交通事故類型別発生件数 ・・・・・・</t>
  </si>
  <si>
    <t>県  計</t>
  </si>
  <si>
    <t>資料：気象庁ホームページ</t>
  </si>
  <si>
    <r>
      <t>(北緯34゜13′6″,東経135゜10′</t>
    </r>
    <r>
      <rPr>
        <sz val="14"/>
        <rFont val="ＭＳ 明朝"/>
        <family val="1"/>
      </rPr>
      <t>0″</t>
    </r>
    <r>
      <rPr>
        <sz val="14"/>
        <rFont val="ＭＳ 明朝"/>
        <family val="1"/>
      </rPr>
      <t>)</t>
    </r>
  </si>
  <si>
    <t>3. 3</t>
  </si>
  <si>
    <t>4.16*</t>
  </si>
  <si>
    <r>
      <t>5</t>
    </r>
    <r>
      <rPr>
        <sz val="14"/>
        <rFont val="ＭＳ 明朝"/>
        <family val="1"/>
      </rPr>
      <t>. 5</t>
    </r>
  </si>
  <si>
    <r>
      <t>5</t>
    </r>
    <r>
      <rPr>
        <sz val="14"/>
        <rFont val="ＭＳ 明朝"/>
        <family val="1"/>
      </rPr>
      <t>. 2</t>
    </r>
  </si>
  <si>
    <t xml:space="preserve"> </t>
  </si>
  <si>
    <t>WNW</t>
  </si>
  <si>
    <t>2. 8</t>
  </si>
  <si>
    <r>
      <t>2</t>
    </r>
    <r>
      <rPr>
        <sz val="14"/>
        <rFont val="ＭＳ 明朝"/>
        <family val="1"/>
      </rPr>
      <t>075.7)</t>
    </r>
  </si>
  <si>
    <t>NNE</t>
  </si>
  <si>
    <t>8.21</t>
  </si>
  <si>
    <t>2139.7)</t>
  </si>
  <si>
    <r>
      <t>3</t>
    </r>
    <r>
      <rPr>
        <sz val="14"/>
        <rFont val="ＭＳ 明朝"/>
        <family val="1"/>
      </rPr>
      <t>. 5</t>
    </r>
  </si>
  <si>
    <t>SSW</t>
  </si>
  <si>
    <t>8. 9</t>
  </si>
  <si>
    <t>S</t>
  </si>
  <si>
    <t xml:space="preserve">          降　水</t>
  </si>
  <si>
    <t xml:space="preserve">       9. 7</t>
  </si>
  <si>
    <r>
      <t xml:space="preserve"> 注</t>
    </r>
    <r>
      <rPr>
        <sz val="14"/>
        <rFont val="ＭＳ 明朝"/>
        <family val="1"/>
      </rPr>
      <t>3</t>
    </r>
    <r>
      <rPr>
        <sz val="14"/>
        <rFont val="ＭＳ 明朝"/>
        <family val="1"/>
      </rPr>
      <t>)</t>
    </r>
  </si>
  <si>
    <r>
      <t xml:space="preserve"> 注</t>
    </r>
    <r>
      <rPr>
        <sz val="14"/>
        <rFont val="ＭＳ 明朝"/>
        <family val="1"/>
      </rPr>
      <t>4</t>
    </r>
    <r>
      <rPr>
        <sz val="14"/>
        <rFont val="ＭＳ 明朝"/>
        <family val="1"/>
      </rPr>
      <t>)</t>
    </r>
  </si>
  <si>
    <t>－</t>
  </si>
  <si>
    <r>
      <t>(北緯3</t>
    </r>
    <r>
      <rPr>
        <sz val="14"/>
        <rFont val="ＭＳ 明朝"/>
        <family val="1"/>
      </rPr>
      <t>3</t>
    </r>
    <r>
      <rPr>
        <sz val="14"/>
        <rFont val="ＭＳ 明朝"/>
        <family val="1"/>
      </rPr>
      <t>゜</t>
    </r>
    <r>
      <rPr>
        <sz val="14"/>
        <rFont val="ＭＳ 明朝"/>
        <family val="1"/>
      </rPr>
      <t>26</t>
    </r>
    <r>
      <rPr>
        <sz val="14"/>
        <rFont val="ＭＳ 明朝"/>
        <family val="1"/>
      </rPr>
      <t>′</t>
    </r>
    <r>
      <rPr>
        <sz val="14"/>
        <rFont val="ＭＳ 明朝"/>
        <family val="1"/>
      </rPr>
      <t>9</t>
    </r>
    <r>
      <rPr>
        <sz val="14"/>
        <rFont val="ＭＳ 明朝"/>
        <family val="1"/>
      </rPr>
      <t>″,東経135゜</t>
    </r>
    <r>
      <rPr>
        <sz val="14"/>
        <rFont val="ＭＳ 明朝"/>
        <family val="1"/>
      </rPr>
      <t>45</t>
    </r>
    <r>
      <rPr>
        <sz val="14"/>
        <rFont val="ＭＳ 明朝"/>
        <family val="1"/>
      </rPr>
      <t>′</t>
    </r>
    <r>
      <rPr>
        <sz val="14"/>
        <rFont val="ＭＳ 明朝"/>
        <family val="1"/>
      </rPr>
      <t>8″</t>
    </r>
    <r>
      <rPr>
        <sz val="14"/>
        <rFont val="ＭＳ 明朝"/>
        <family val="1"/>
      </rPr>
      <t>)</t>
    </r>
  </si>
  <si>
    <t>3.26</t>
  </si>
  <si>
    <r>
      <t>4</t>
    </r>
    <r>
      <rPr>
        <sz val="14"/>
        <rFont val="ＭＳ 明朝"/>
        <family val="1"/>
      </rPr>
      <t>. 4</t>
    </r>
  </si>
  <si>
    <r>
      <t>2</t>
    </r>
    <r>
      <rPr>
        <sz val="14"/>
        <rFont val="ＭＳ 明朝"/>
        <family val="1"/>
      </rPr>
      <t>.21</t>
    </r>
  </si>
  <si>
    <t>ESE</t>
  </si>
  <si>
    <r>
      <t>2</t>
    </r>
    <r>
      <rPr>
        <sz val="14"/>
        <rFont val="ＭＳ 明朝"/>
        <family val="1"/>
      </rPr>
      <t>,</t>
    </r>
    <r>
      <rPr>
        <sz val="14"/>
        <rFont val="ＭＳ 明朝"/>
        <family val="1"/>
      </rPr>
      <t>223.1)</t>
    </r>
  </si>
  <si>
    <t>NE</t>
  </si>
  <si>
    <r>
      <t>1</t>
    </r>
    <r>
      <rPr>
        <sz val="14"/>
        <rFont val="ＭＳ 明朝"/>
        <family val="1"/>
      </rPr>
      <t>2.21</t>
    </r>
  </si>
  <si>
    <t>×</t>
  </si>
  <si>
    <r>
      <t>4.4</t>
    </r>
    <r>
      <rPr>
        <sz val="14"/>
        <rFont val="ＭＳ 明朝"/>
        <family val="1"/>
      </rPr>
      <t>)</t>
    </r>
  </si>
  <si>
    <t>SSE</t>
  </si>
  <si>
    <r>
      <t>8</t>
    </r>
    <r>
      <rPr>
        <sz val="14"/>
        <rFont val="ＭＳ 明朝"/>
        <family val="1"/>
      </rPr>
      <t>. 8</t>
    </r>
  </si>
  <si>
    <r>
      <t>S</t>
    </r>
    <r>
      <rPr>
        <sz val="14"/>
        <rFont val="ＭＳ 明朝"/>
        <family val="1"/>
      </rPr>
      <t>W</t>
    </r>
  </si>
  <si>
    <r>
      <t>9.</t>
    </r>
    <r>
      <rPr>
        <sz val="14"/>
        <rFont val="ＭＳ 明朝"/>
        <family val="1"/>
      </rPr>
      <t xml:space="preserve"> </t>
    </r>
    <r>
      <rPr>
        <sz val="14"/>
        <rFont val="ＭＳ 明朝"/>
        <family val="1"/>
      </rPr>
      <t>7</t>
    </r>
  </si>
  <si>
    <r>
      <t>5.</t>
    </r>
    <r>
      <rPr>
        <sz val="14"/>
        <rFont val="ＭＳ 明朝"/>
        <family val="1"/>
      </rPr>
      <t xml:space="preserve"> </t>
    </r>
    <r>
      <rPr>
        <sz val="14"/>
        <rFont val="ＭＳ 明朝"/>
        <family val="1"/>
      </rPr>
      <t>6</t>
    </r>
  </si>
  <si>
    <t>　注1)日平均雲量が1.5未満　昭和55年は2.5未満</t>
  </si>
  <si>
    <t>　注2)    〃      8.5以上　昭和55年は7.5以上</t>
  </si>
  <si>
    <t>　注3)降水日は日降水量が1.0㎜以上の日</t>
  </si>
  <si>
    <t>使用電力量(産業別)  ・・・・・・・・</t>
  </si>
  <si>
    <t>主要品目,地域,国別輸出入額</t>
  </si>
  <si>
    <t>使用電力量(近畿府県)  ・・・・・・・</t>
  </si>
  <si>
    <t>A 輸出額  ・・・・・・・・・・・</t>
  </si>
  <si>
    <t>ガス生産量,普及状況 ・・・・・・・・</t>
  </si>
  <si>
    <t>B 輸入額  ・・・・・・・・・・・</t>
  </si>
  <si>
    <t>ガス販売量  ・・・・・・・・・・・・</t>
  </si>
  <si>
    <t>品目別輸出入額</t>
  </si>
  <si>
    <t>上水道(市町村別)  ・・・・・・・・・</t>
  </si>
  <si>
    <t>工業用水量(産業中分類別)</t>
  </si>
  <si>
    <t>A 水源別工業用水量 ・・・・・・・</t>
  </si>
  <si>
    <t>地域,国別輸出入額</t>
  </si>
  <si>
    <t>B 用途別工業用水量 ・・・・・・・</t>
  </si>
  <si>
    <t>工業用水量(市町村別)</t>
  </si>
  <si>
    <t>Ｎ 金融･保険</t>
  </si>
  <si>
    <t>Ｌ 運輸･通信</t>
  </si>
  <si>
    <t>金融機関別預貯金及び貸出残高</t>
  </si>
  <si>
    <t>道路の現況  ・・・・・・・・・・・・</t>
  </si>
  <si>
    <t>A 預貯金残高　・・・・・・・・・</t>
  </si>
  <si>
    <r>
      <t>平成2</t>
    </r>
    <r>
      <rPr>
        <sz val="14"/>
        <rFont val="ＭＳ 明朝"/>
        <family val="1"/>
      </rPr>
      <t>0</t>
    </r>
    <r>
      <rPr>
        <sz val="14"/>
        <rFont val="ＭＳ 明朝"/>
        <family val="1"/>
      </rPr>
      <t>年(2008年)</t>
    </r>
  </si>
  <si>
    <r>
      <t>200</t>
    </r>
    <r>
      <rPr>
        <sz val="14"/>
        <rFont val="ＭＳ 明朝"/>
        <family val="1"/>
      </rPr>
      <t>8</t>
    </r>
    <r>
      <rPr>
        <sz val="14"/>
        <rFont val="ＭＳ 明朝"/>
        <family val="1"/>
      </rPr>
      <t>年</t>
    </r>
    <r>
      <rPr>
        <sz val="14"/>
        <rFont val="ＭＳ 明朝"/>
        <family val="1"/>
      </rPr>
      <t xml:space="preserve"> 1月</t>
    </r>
  </si>
  <si>
    <r>
      <t>200</t>
    </r>
    <r>
      <rPr>
        <sz val="14"/>
        <rFont val="ＭＳ 明朝"/>
        <family val="1"/>
      </rPr>
      <t>8</t>
    </r>
    <r>
      <rPr>
        <sz val="14"/>
        <rFont val="ＭＳ 明朝"/>
        <family val="1"/>
      </rPr>
      <t>年</t>
    </r>
    <r>
      <rPr>
        <sz val="14"/>
        <rFont val="ＭＳ 明朝"/>
        <family val="1"/>
      </rPr>
      <t xml:space="preserve"> 2月</t>
    </r>
  </si>
  <si>
    <r>
      <t>200</t>
    </r>
    <r>
      <rPr>
        <sz val="14"/>
        <rFont val="ＭＳ 明朝"/>
        <family val="1"/>
      </rPr>
      <t>8</t>
    </r>
    <r>
      <rPr>
        <sz val="14"/>
        <rFont val="ＭＳ 明朝"/>
        <family val="1"/>
      </rPr>
      <t>年</t>
    </r>
    <r>
      <rPr>
        <sz val="14"/>
        <rFont val="ＭＳ 明朝"/>
        <family val="1"/>
      </rPr>
      <t xml:space="preserve"> 3月</t>
    </r>
  </si>
  <si>
    <r>
      <t>200</t>
    </r>
    <r>
      <rPr>
        <sz val="14"/>
        <rFont val="ＭＳ 明朝"/>
        <family val="1"/>
      </rPr>
      <t>8</t>
    </r>
    <r>
      <rPr>
        <sz val="14"/>
        <rFont val="ＭＳ 明朝"/>
        <family val="1"/>
      </rPr>
      <t>年</t>
    </r>
    <r>
      <rPr>
        <sz val="14"/>
        <rFont val="ＭＳ 明朝"/>
        <family val="1"/>
      </rPr>
      <t xml:space="preserve"> 4月</t>
    </r>
  </si>
  <si>
    <r>
      <t>200</t>
    </r>
    <r>
      <rPr>
        <sz val="14"/>
        <rFont val="ＭＳ 明朝"/>
        <family val="1"/>
      </rPr>
      <t>8</t>
    </r>
    <r>
      <rPr>
        <sz val="14"/>
        <rFont val="ＭＳ 明朝"/>
        <family val="1"/>
      </rPr>
      <t>年</t>
    </r>
    <r>
      <rPr>
        <sz val="14"/>
        <rFont val="ＭＳ 明朝"/>
        <family val="1"/>
      </rPr>
      <t xml:space="preserve"> 5月</t>
    </r>
  </si>
  <si>
    <r>
      <t>200</t>
    </r>
    <r>
      <rPr>
        <sz val="14"/>
        <rFont val="ＭＳ 明朝"/>
        <family val="1"/>
      </rPr>
      <t>8</t>
    </r>
    <r>
      <rPr>
        <sz val="14"/>
        <rFont val="ＭＳ 明朝"/>
        <family val="1"/>
      </rPr>
      <t>年</t>
    </r>
    <r>
      <rPr>
        <sz val="14"/>
        <rFont val="ＭＳ 明朝"/>
        <family val="1"/>
      </rPr>
      <t xml:space="preserve"> 6月</t>
    </r>
  </si>
  <si>
    <r>
      <t>200</t>
    </r>
    <r>
      <rPr>
        <sz val="14"/>
        <rFont val="ＭＳ 明朝"/>
        <family val="1"/>
      </rPr>
      <t>8</t>
    </r>
    <r>
      <rPr>
        <sz val="14"/>
        <rFont val="ＭＳ 明朝"/>
        <family val="1"/>
      </rPr>
      <t>年</t>
    </r>
    <r>
      <rPr>
        <sz val="14"/>
        <rFont val="ＭＳ 明朝"/>
        <family val="1"/>
      </rPr>
      <t xml:space="preserve"> 7月</t>
    </r>
  </si>
  <si>
    <r>
      <t>200</t>
    </r>
    <r>
      <rPr>
        <sz val="14"/>
        <rFont val="ＭＳ 明朝"/>
        <family val="1"/>
      </rPr>
      <t>8</t>
    </r>
    <r>
      <rPr>
        <sz val="14"/>
        <rFont val="ＭＳ 明朝"/>
        <family val="1"/>
      </rPr>
      <t>年</t>
    </r>
    <r>
      <rPr>
        <sz val="14"/>
        <rFont val="ＭＳ 明朝"/>
        <family val="1"/>
      </rPr>
      <t xml:space="preserve"> 8月</t>
    </r>
  </si>
  <si>
    <r>
      <t>200</t>
    </r>
    <r>
      <rPr>
        <sz val="14"/>
        <rFont val="ＭＳ 明朝"/>
        <family val="1"/>
      </rPr>
      <t>8</t>
    </r>
    <r>
      <rPr>
        <sz val="14"/>
        <rFont val="ＭＳ 明朝"/>
        <family val="1"/>
      </rPr>
      <t>年</t>
    </r>
    <r>
      <rPr>
        <sz val="14"/>
        <rFont val="ＭＳ 明朝"/>
        <family val="1"/>
      </rPr>
      <t xml:space="preserve"> 9月</t>
    </r>
  </si>
  <si>
    <r>
      <t>平成</t>
    </r>
    <r>
      <rPr>
        <sz val="14"/>
        <rFont val="ＭＳ 明朝"/>
        <family val="1"/>
      </rPr>
      <t>20</t>
    </r>
    <r>
      <rPr>
        <sz val="14"/>
        <rFont val="ＭＳ 明朝"/>
        <family val="1"/>
      </rPr>
      <t>年(200</t>
    </r>
    <r>
      <rPr>
        <sz val="14"/>
        <rFont val="ＭＳ 明朝"/>
        <family val="1"/>
      </rPr>
      <t>8</t>
    </r>
    <r>
      <rPr>
        <sz val="14"/>
        <rFont val="ＭＳ 明朝"/>
        <family val="1"/>
      </rPr>
      <t>年)</t>
    </r>
  </si>
  <si>
    <r>
      <t>200</t>
    </r>
    <r>
      <rPr>
        <sz val="14"/>
        <rFont val="ＭＳ 明朝"/>
        <family val="1"/>
      </rPr>
      <t>8</t>
    </r>
    <r>
      <rPr>
        <sz val="14"/>
        <rFont val="ＭＳ 明朝"/>
        <family val="1"/>
      </rPr>
      <t>年</t>
    </r>
    <r>
      <rPr>
        <sz val="14"/>
        <rFont val="ＭＳ 明朝"/>
        <family val="1"/>
      </rPr>
      <t xml:space="preserve"> 2月</t>
    </r>
  </si>
  <si>
    <r>
      <t>200</t>
    </r>
    <r>
      <rPr>
        <sz val="14"/>
        <rFont val="ＭＳ 明朝"/>
        <family val="1"/>
      </rPr>
      <t>8</t>
    </r>
    <r>
      <rPr>
        <sz val="14"/>
        <rFont val="ＭＳ 明朝"/>
        <family val="1"/>
      </rPr>
      <t>年</t>
    </r>
    <r>
      <rPr>
        <sz val="14"/>
        <rFont val="ＭＳ 明朝"/>
        <family val="1"/>
      </rPr>
      <t xml:space="preserve"> 4月</t>
    </r>
  </si>
  <si>
    <r>
      <t>200</t>
    </r>
    <r>
      <rPr>
        <sz val="14"/>
        <rFont val="ＭＳ 明朝"/>
        <family val="1"/>
      </rPr>
      <t>8</t>
    </r>
    <r>
      <rPr>
        <sz val="14"/>
        <rFont val="ＭＳ 明朝"/>
        <family val="1"/>
      </rPr>
      <t>年</t>
    </r>
    <r>
      <rPr>
        <sz val="14"/>
        <rFont val="ＭＳ 明朝"/>
        <family val="1"/>
      </rPr>
      <t xml:space="preserve"> 6月</t>
    </r>
  </si>
  <si>
    <r>
      <t>200</t>
    </r>
    <r>
      <rPr>
        <sz val="14"/>
        <rFont val="ＭＳ 明朝"/>
        <family val="1"/>
      </rPr>
      <t>8</t>
    </r>
    <r>
      <rPr>
        <sz val="14"/>
        <rFont val="ＭＳ 明朝"/>
        <family val="1"/>
      </rPr>
      <t>年</t>
    </r>
    <r>
      <rPr>
        <sz val="14"/>
        <rFont val="ＭＳ 明朝"/>
        <family val="1"/>
      </rPr>
      <t>11月</t>
    </r>
  </si>
  <si>
    <r>
      <t>200</t>
    </r>
    <r>
      <rPr>
        <sz val="14"/>
        <rFont val="ＭＳ 明朝"/>
        <family val="1"/>
      </rPr>
      <t>8</t>
    </r>
    <r>
      <rPr>
        <sz val="14"/>
        <rFont val="ＭＳ 明朝"/>
        <family val="1"/>
      </rPr>
      <t>年</t>
    </r>
    <r>
      <rPr>
        <sz val="14"/>
        <rFont val="ＭＳ 明朝"/>
        <family val="1"/>
      </rPr>
      <t>10月</t>
    </r>
  </si>
  <si>
    <r>
      <t>200</t>
    </r>
    <r>
      <rPr>
        <sz val="14"/>
        <rFont val="ＭＳ 明朝"/>
        <family val="1"/>
      </rPr>
      <t>8</t>
    </r>
    <r>
      <rPr>
        <sz val="14"/>
        <rFont val="ＭＳ 明朝"/>
        <family val="1"/>
      </rPr>
      <t>年</t>
    </r>
    <r>
      <rPr>
        <sz val="14"/>
        <rFont val="ＭＳ 明朝"/>
        <family val="1"/>
      </rPr>
      <t>12月</t>
    </r>
  </si>
  <si>
    <r>
      <t>5</t>
    </r>
    <r>
      <rPr>
        <sz val="14"/>
        <rFont val="ＭＳ 明朝"/>
        <family val="1"/>
      </rPr>
      <t>. 6</t>
    </r>
  </si>
  <si>
    <r>
      <t>1</t>
    </r>
    <r>
      <rPr>
        <sz val="14"/>
        <rFont val="ＭＳ 明朝"/>
        <family val="1"/>
      </rPr>
      <t>. 9</t>
    </r>
  </si>
  <si>
    <t>4. 6</t>
  </si>
  <si>
    <t>9. 8</t>
  </si>
  <si>
    <t>12. 6</t>
  </si>
  <si>
    <t>NW</t>
  </si>
  <si>
    <t>N</t>
  </si>
  <si>
    <t>SW</t>
  </si>
  <si>
    <r>
      <t>9</t>
    </r>
    <r>
      <rPr>
        <sz val="14"/>
        <rFont val="ＭＳ 明朝"/>
        <family val="1"/>
      </rPr>
      <t>.26</t>
    </r>
  </si>
  <si>
    <r>
      <t>6.12</t>
    </r>
    <r>
      <rPr>
        <sz val="14"/>
        <rFont val="ＭＳ 明朝"/>
        <family val="1"/>
      </rPr>
      <t>*</t>
    </r>
  </si>
  <si>
    <r>
      <t>2.2</t>
    </r>
    <r>
      <rPr>
        <sz val="14"/>
        <rFont val="ＭＳ 明朝"/>
        <family val="1"/>
      </rPr>
      <t>6*</t>
    </r>
  </si>
  <si>
    <r>
      <t>11.</t>
    </r>
    <r>
      <rPr>
        <sz val="14"/>
        <rFont val="ＭＳ 明朝"/>
        <family val="1"/>
      </rPr>
      <t xml:space="preserve"> 6</t>
    </r>
  </si>
  <si>
    <r>
      <t>1</t>
    </r>
    <r>
      <rPr>
        <sz val="14"/>
        <rFont val="ＭＳ 明朝"/>
        <family val="1"/>
      </rPr>
      <t>2. 5</t>
    </r>
  </si>
  <si>
    <r>
      <t>7.</t>
    </r>
    <r>
      <rPr>
        <sz val="14"/>
        <rFont val="ＭＳ 明朝"/>
        <family val="1"/>
      </rPr>
      <t xml:space="preserve"> </t>
    </r>
    <r>
      <rPr>
        <sz val="14"/>
        <rFont val="ＭＳ 明朝"/>
        <family val="1"/>
      </rPr>
      <t>8</t>
    </r>
  </si>
  <si>
    <t>B 貸出残高　・・・・・・・・・・</t>
  </si>
  <si>
    <t>保有軽自動車数(市町村別)　・・・・・</t>
  </si>
  <si>
    <t>二輪車等保有台数(市町村別)  ・・・・</t>
  </si>
  <si>
    <t>国内銀行 貸出残高(業種別)  ・・・・</t>
  </si>
  <si>
    <t>道路別交通量  ・・・・・・・・・・・</t>
  </si>
  <si>
    <t>信用保証協会事業概況 ・・・・・・・</t>
  </si>
  <si>
    <t>バス旅客輸送</t>
  </si>
  <si>
    <t>証券会社の店舗数 ・・・・・・・・・</t>
  </si>
  <si>
    <t>A 一般乗合旅客 ・・・・・・・・・</t>
  </si>
  <si>
    <t>手形交換, 企業倒産 ・・・・・・・・　</t>
  </si>
  <si>
    <t>B 一般貸切旅客 ・・・・・・・・・</t>
  </si>
  <si>
    <t>ハイヤ－･タクシ－旅客輸送   ・・・・</t>
  </si>
  <si>
    <t>自動車貨物輸送  ・・・・・・・・・・</t>
  </si>
  <si>
    <t>Ｏ 財  政</t>
  </si>
  <si>
    <t>有料道路の利用状況  ・・・・・・・・</t>
  </si>
  <si>
    <t>自動車運転免許</t>
  </si>
  <si>
    <t>県財政 会計別歳出決算額  ・・・・・</t>
  </si>
  <si>
    <t>A 免許人口及び免許試験 ・・・・・</t>
  </si>
  <si>
    <t>県財政 普通会計</t>
  </si>
  <si>
    <t>B 男女,年齢,免許種類別人口 ・・・</t>
  </si>
  <si>
    <t>A 普通会計 歳入 ・・・・・・・・</t>
  </si>
  <si>
    <t>鉄道輸送</t>
  </si>
  <si>
    <t>B 普通会計 目的別歳出 ・・・・・</t>
  </si>
  <si>
    <t>A 私  鉄 ・・・・・・・・・・・・</t>
  </si>
  <si>
    <t>C 普通会計 性質別歳出 ・・・・・</t>
  </si>
  <si>
    <t>B ＪＲ西日本 ・・・・・・・・・・</t>
  </si>
  <si>
    <t>県財政 地方税収入額  ・・・・・・・</t>
  </si>
  <si>
    <t>民間航空輸送(南紀白浜空港)</t>
  </si>
  <si>
    <t>県財政 公営企業損益計算書  ・・・・</t>
  </si>
  <si>
    <t>A 旅客輸送 ・・・・・・・・・・・</t>
  </si>
  <si>
    <t>県債の目的別現在高 ・・・・・・・・</t>
  </si>
  <si>
    <t>B 貨物輸送 ・・・・・・・・・・・</t>
  </si>
  <si>
    <t>市町村財政 普通会計決算額</t>
  </si>
  <si>
    <t>登録船舶数(汽船)  ・・・・・・・・・</t>
  </si>
  <si>
    <t>A 歳 入 ・・・・・・・・・・・・</t>
  </si>
  <si>
    <t>入港船舶数</t>
  </si>
  <si>
    <t>B 目的別歳出　・・・・・・・・・</t>
  </si>
  <si>
    <t>A 入港船舶総括表 ・・・・・・・・</t>
  </si>
  <si>
    <t>C 性質別歳出　・・・・・・・・・</t>
  </si>
  <si>
    <t>B 和歌山下津港入港船舶 ・・・・・</t>
  </si>
  <si>
    <t>市町村財政 地方税収入額　・・・・・</t>
  </si>
  <si>
    <t>C 甲種及び乙種港湾入港船舶 ・・・</t>
  </si>
  <si>
    <t>財政力指数,地方債(市町村別)  ・・・</t>
  </si>
  <si>
    <t>普通会計決算額(市町村別)</t>
  </si>
  <si>
    <t>A 世帯類型別  ・・・・・・・・・</t>
  </si>
  <si>
    <t>A 歳 入・・・・・・・・・・・・・</t>
  </si>
  <si>
    <t>B 労働力類型別  ・・・・・・・・</t>
  </si>
  <si>
    <t>常住人口の推移(市町村別） ・・・・・</t>
  </si>
  <si>
    <t>住民基本台帳人口, 世帯数・・・・・・</t>
  </si>
  <si>
    <t>D 主な年齢の平均余命 ・・・・・・</t>
  </si>
  <si>
    <t>労働力状態･産業･年齢・男女別人口 ・</t>
  </si>
  <si>
    <t>産業･従業上地位・男女別就業者数  ・</t>
  </si>
  <si>
    <t>産業･規模別新規求人数  ・・・・・・</t>
  </si>
  <si>
    <t>産業別名目賃金指数</t>
  </si>
  <si>
    <t>産業別実質賃金指数</t>
  </si>
  <si>
    <t>産業別１人平均月間現金給与総額</t>
  </si>
  <si>
    <t>産業別１人平均月間出勤日数</t>
  </si>
  <si>
    <t>産業別１人平均月間総実労働時間</t>
  </si>
  <si>
    <t>平成20年</t>
  </si>
  <si>
    <t>(2008年)</t>
  </si>
  <si>
    <t xml:space="preserve">林業事業体･保有山林面積(市町村別)・ </t>
  </si>
  <si>
    <t>水系別保安林面積 ・・・・・・・・・</t>
  </si>
  <si>
    <t>B 素材供給量　・・・・・・・・・</t>
  </si>
  <si>
    <t>平成２２年１０月</t>
  </si>
  <si>
    <t>*印は、平成21年版全国市町村要覧(総務省                          発行）に記載されている便宜上の概算数値で、　　　　　　　　　　　　　　　　　　　　　　　　　　　　　　　　　　　　　　　　　　　　　　　　　　面積移動があった市町村は調整されている。</t>
  </si>
  <si>
    <t>C 海面漁業(主要魚種別)  ・・・・</t>
  </si>
  <si>
    <t>D 内水面漁業  (主要魚種別)  ・・</t>
  </si>
  <si>
    <t>E 内水面養殖業(主要魚種別)  ・・</t>
  </si>
  <si>
    <t>生コンクリート ・・・・・・・・・・</t>
  </si>
  <si>
    <t>砕石生産量・出荷量 ・・・・・・・・</t>
  </si>
  <si>
    <t>構造別着工建築物(市町村別)  ・・・・</t>
  </si>
  <si>
    <t>利用関係別新設住宅(市町村別)  ・・・</t>
  </si>
  <si>
    <t>B 歳 出・・・・・・・・・・・・・</t>
  </si>
  <si>
    <t>生活保護被保護人員,保護費　・・・・</t>
  </si>
  <si>
    <t>市町村の公営事業</t>
  </si>
  <si>
    <t>生活保護の状況(市町村別) ・・・・・</t>
  </si>
  <si>
    <t>A 公営企業事業数及び職員数 ・・・</t>
  </si>
  <si>
    <t>社会福祉施設</t>
  </si>
  <si>
    <r>
      <t>平成1</t>
    </r>
    <r>
      <rPr>
        <sz val="14"/>
        <rFont val="ＭＳ 明朝"/>
        <family val="1"/>
      </rPr>
      <t>9</t>
    </r>
    <r>
      <rPr>
        <sz val="14"/>
        <rFont val="ＭＳ 明朝"/>
        <family val="1"/>
      </rPr>
      <t>年(200</t>
    </r>
    <r>
      <rPr>
        <sz val="14"/>
        <rFont val="ＭＳ 明朝"/>
        <family val="1"/>
      </rPr>
      <t>7</t>
    </r>
    <r>
      <rPr>
        <sz val="14"/>
        <rFont val="ＭＳ 明朝"/>
        <family val="1"/>
      </rPr>
      <t>年)</t>
    </r>
  </si>
  <si>
    <t>S</t>
  </si>
  <si>
    <r>
      <t>S</t>
    </r>
    <r>
      <rPr>
        <sz val="14"/>
        <rFont val="ＭＳ 明朝"/>
        <family val="1"/>
      </rPr>
      <t>SW</t>
    </r>
  </si>
  <si>
    <t>SSW</t>
  </si>
  <si>
    <t>W</t>
  </si>
  <si>
    <t>B 公営企業債発行額及び残高 ・・・</t>
  </si>
  <si>
    <t>A 障害福祉施設  ・・・・・・・・</t>
  </si>
  <si>
    <t>C 公営企業決算額 ・・・・・・・・</t>
  </si>
  <si>
    <t>B 老人福祉施設  ・・・・・・・・</t>
  </si>
  <si>
    <t>D その他の公営事業決算額 ・・・・</t>
  </si>
  <si>
    <t>C 児童福祉施設  ・・・・・・・・</t>
  </si>
  <si>
    <t>国税収納済額</t>
  </si>
  <si>
    <t>D 保護施設　・・・・・・・・・・</t>
  </si>
  <si>
    <t>A 税目別 ・・・・・・・・・・・・</t>
  </si>
  <si>
    <t>身体障害者手帳交付状況 ・・・・・・</t>
  </si>
  <si>
    <t>B 税務署別 ・・・・・・・・・・・</t>
  </si>
  <si>
    <t>政府管掌健康保険</t>
  </si>
  <si>
    <t>A 適用状況(一般被保険者)  ・・・</t>
  </si>
  <si>
    <t>Ｐ 物価･地価</t>
  </si>
  <si>
    <t>B 現金給付(     〃     )  ・・・</t>
  </si>
  <si>
    <t>C 現物給付(     〃     )  ・・・</t>
  </si>
  <si>
    <t>和歌山市 消費者物価指数</t>
  </si>
  <si>
    <t>D 保険料徴収状況( 〃   )  ・・・</t>
  </si>
  <si>
    <t>A 10大品目 ・・・・・・・・・・・</t>
  </si>
  <si>
    <t>E 適用状況(日雇特例被保険者)・・</t>
  </si>
  <si>
    <t>B 中分類別 ・・・・・・・・・・・</t>
  </si>
  <si>
    <t xml:space="preserve">消費者物価地域差指数 </t>
  </si>
  <si>
    <t>国民年金 ・・・・・・・・・・・・・</t>
  </si>
  <si>
    <t>A 中分類別 ・・・・・・・・・・・</t>
  </si>
  <si>
    <t>厚生年金保険 ・・・・・・・・・・・</t>
  </si>
  <si>
    <t>が多い。</t>
  </si>
  <si>
    <t>上流）は観光地として有名である。</t>
  </si>
  <si>
    <t>橋杭岩をはじめとする奇岩、怪石が海中にそび</t>
  </si>
  <si>
    <t>え立ち、雄大な眺めを展開している。</t>
  </si>
  <si>
    <t>炭層を挟んで熊野炭田を形成している。沖積層</t>
  </si>
  <si>
    <t>労働者災害補償保険 ・・・・・・・・</t>
  </si>
  <si>
    <t>農業物価指数</t>
  </si>
  <si>
    <t>雇用保険 ・・・・・・・・・・・・・</t>
  </si>
  <si>
    <t>A 農産物 ・・・・・・・・・・・・</t>
  </si>
  <si>
    <t>国民健康保険 ・・・・・・・・・・・</t>
  </si>
  <si>
    <t>B 農業生産資材 ・・・・・・・・・</t>
  </si>
  <si>
    <t>船員保険 ・・・・・・・・・・・・・</t>
  </si>
  <si>
    <t>和歌山市 主要品目小売価格 ・・・・・</t>
  </si>
  <si>
    <t>組合管掌健康保険 ・・・・・・・・・</t>
  </si>
  <si>
    <t>住宅地,商業地平均価格(市町村別) ・・</t>
  </si>
  <si>
    <t>国民年金(市町村別) ・・・・・・・・</t>
  </si>
  <si>
    <t>厚生年金(市町村別) ・・・・・・・・</t>
  </si>
  <si>
    <t>Ｑ 家  計</t>
  </si>
  <si>
    <t>国民健康保険(市町村別) ・・・・・・</t>
  </si>
  <si>
    <t>１世帯当り月間収入と支出　・・・・・</t>
  </si>
  <si>
    <t>１世帯当り年間公共料金支出内訳・・・</t>
  </si>
  <si>
    <t>Ｔ 保健衛生</t>
  </si>
  <si>
    <t>１世帯当り品目別１か月間の支出・・・</t>
  </si>
  <si>
    <t>医療施設数,病床数  ・・・・・・・・</t>
  </si>
  <si>
    <t>主要耐久財の所有数量,普及率 ・・・・</t>
  </si>
  <si>
    <t>県内病院の在院,外来患者数  ・・・・</t>
  </si>
  <si>
    <t>病院数,病床数(市町村別)　・・・・・</t>
  </si>
  <si>
    <t>Ｒ 住  宅</t>
  </si>
  <si>
    <t>特定死因別死亡者数</t>
  </si>
  <si>
    <t>東牟婁郡 串本町</t>
  </si>
  <si>
    <t>A 主要死因別死亡者  ・・・・・・</t>
  </si>
  <si>
    <t>住宅数　・・・・・・・・・・・・・・</t>
  </si>
  <si>
    <t>B 特定死因別死亡者(市町村別)・・</t>
  </si>
  <si>
    <r>
      <t xml:space="preserve"> 南北 10</t>
    </r>
    <r>
      <rPr>
        <sz val="14"/>
        <rFont val="ＭＳ 明朝"/>
        <family val="1"/>
      </rPr>
      <t>6</t>
    </r>
    <r>
      <rPr>
        <sz val="14"/>
        <rFont val="ＭＳ 明朝"/>
        <family val="1"/>
      </rPr>
      <t>km</t>
    </r>
  </si>
  <si>
    <t>住宅の所有関係別住宅数　・・・・・・</t>
  </si>
  <si>
    <t>感染症,食中毒患者数  ・・・・・・・</t>
  </si>
  <si>
    <t>D 理由別長期欠席者数   ・・・・・</t>
  </si>
  <si>
    <t>建築の時期別住宅数  ・・・・・・・・</t>
  </si>
  <si>
    <t>医師,歯科医師数</t>
  </si>
  <si>
    <t>便所の設備状況,道路幅員別住宅数 ・・</t>
  </si>
  <si>
    <t>A 医  師  ・・・・・・・・・・・</t>
  </si>
  <si>
    <t>持ち家取得状況　・・・・・・・・・・</t>
  </si>
  <si>
    <t>B 歯科医師　・・・・・・・・・・</t>
  </si>
  <si>
    <t>借家数及び家賃</t>
  </si>
  <si>
    <t>薬剤師数 ・・・・・・・・・・・・・</t>
  </si>
  <si>
    <t>A 住宅の種類別１畳当り月家賃 ・・</t>
  </si>
  <si>
    <t>医師,歯科医師数(市町村別)  ・・・・</t>
  </si>
  <si>
    <t>B １か月家賃別借家数(市別) ・・・</t>
  </si>
  <si>
    <t>准･看護師数(保健所･就業場別) ・・・</t>
  </si>
  <si>
    <t>住宅の所有関係(市町村別)</t>
  </si>
  <si>
    <t xml:space="preserve"> 東西 約94km</t>
  </si>
  <si>
    <r>
      <t xml:space="preserve"> 平</t>
    </r>
    <r>
      <rPr>
        <sz val="14"/>
        <rFont val="ＭＳ 明朝"/>
        <family val="1"/>
      </rPr>
      <t xml:space="preserve"> </t>
    </r>
    <r>
      <rPr>
        <sz val="14"/>
        <rFont val="ＭＳ 明朝"/>
        <family val="1"/>
      </rPr>
      <t>均</t>
    </r>
  </si>
  <si>
    <t>平 均</t>
  </si>
  <si>
    <t>平 均</t>
  </si>
  <si>
    <t>湿 度</t>
  </si>
  <si>
    <r>
      <t xml:space="preserve"> 風</t>
    </r>
    <r>
      <rPr>
        <sz val="14"/>
        <rFont val="ＭＳ 明朝"/>
        <family val="1"/>
      </rPr>
      <t xml:space="preserve"> </t>
    </r>
    <r>
      <rPr>
        <sz val="14"/>
        <rFont val="ＭＳ 明朝"/>
        <family val="1"/>
      </rPr>
      <t>速</t>
    </r>
  </si>
  <si>
    <r>
      <t xml:space="preserve"> 方</t>
    </r>
    <r>
      <rPr>
        <sz val="14"/>
        <rFont val="ＭＳ 明朝"/>
        <family val="1"/>
      </rPr>
      <t xml:space="preserve"> </t>
    </r>
    <r>
      <rPr>
        <sz val="14"/>
        <rFont val="ＭＳ 明朝"/>
        <family val="1"/>
      </rPr>
      <t>向</t>
    </r>
  </si>
  <si>
    <t>回 数</t>
  </si>
  <si>
    <t>≧1.0㎜</t>
  </si>
  <si>
    <t>≧10㎜</t>
  </si>
  <si>
    <t>日 数</t>
  </si>
  <si>
    <t>快 晴</t>
  </si>
  <si>
    <t>不照</t>
  </si>
  <si>
    <t>雷</t>
  </si>
  <si>
    <t>霧</t>
  </si>
  <si>
    <t>雪</t>
  </si>
  <si>
    <r>
      <t>降</t>
    </r>
    <r>
      <rPr>
        <sz val="14"/>
        <rFont val="ＭＳ 明朝"/>
        <family val="1"/>
      </rPr>
      <t xml:space="preserve"> </t>
    </r>
    <r>
      <rPr>
        <sz val="14"/>
        <rFont val="ＭＳ 明朝"/>
        <family val="1"/>
      </rPr>
      <t>水</t>
    </r>
  </si>
  <si>
    <r>
      <t>曇</t>
    </r>
    <r>
      <rPr>
        <sz val="14"/>
        <rFont val="ＭＳ 明朝"/>
        <family val="1"/>
      </rPr>
      <t xml:space="preserve"> </t>
    </r>
    <r>
      <rPr>
        <sz val="14"/>
        <rFont val="ＭＳ 明朝"/>
        <family val="1"/>
      </rPr>
      <t>天</t>
    </r>
  </si>
  <si>
    <r>
      <t>総</t>
    </r>
    <r>
      <rPr>
        <sz val="14"/>
        <rFont val="ＭＳ 明朝"/>
        <family val="1"/>
      </rPr>
      <t xml:space="preserve"> </t>
    </r>
    <r>
      <rPr>
        <sz val="14"/>
        <rFont val="ＭＳ 明朝"/>
        <family val="1"/>
      </rPr>
      <t>数</t>
    </r>
  </si>
  <si>
    <t>降水量</t>
  </si>
  <si>
    <r>
      <t>平</t>
    </r>
    <r>
      <rPr>
        <sz val="14"/>
        <rFont val="ＭＳ 明朝"/>
        <family val="1"/>
      </rPr>
      <t xml:space="preserve"> </t>
    </r>
    <r>
      <rPr>
        <sz val="14"/>
        <rFont val="ＭＳ 明朝"/>
        <family val="1"/>
      </rPr>
      <t>均</t>
    </r>
  </si>
  <si>
    <r>
      <t>平</t>
    </r>
    <r>
      <rPr>
        <sz val="14"/>
        <rFont val="ＭＳ 明朝"/>
        <family val="1"/>
      </rPr>
      <t xml:space="preserve"> </t>
    </r>
    <r>
      <rPr>
        <sz val="14"/>
        <rFont val="ＭＳ 明朝"/>
        <family val="1"/>
      </rPr>
      <t>均</t>
    </r>
  </si>
  <si>
    <t>最高気温</t>
  </si>
  <si>
    <t>最低気温</t>
  </si>
  <si>
    <t>平 均</t>
  </si>
  <si>
    <r>
      <t>湿</t>
    </r>
    <r>
      <rPr>
        <sz val="14"/>
        <rFont val="ＭＳ 明朝"/>
        <family val="1"/>
      </rPr>
      <t xml:space="preserve"> </t>
    </r>
    <r>
      <rPr>
        <sz val="14"/>
        <rFont val="ＭＳ 明朝"/>
        <family val="1"/>
      </rPr>
      <t>度</t>
    </r>
    <r>
      <rPr>
        <sz val="14"/>
        <rFont val="ＭＳ 明朝"/>
        <family val="1"/>
      </rPr>
      <t xml:space="preserve">  </t>
    </r>
  </si>
  <si>
    <t>湿 度</t>
  </si>
  <si>
    <r>
      <t xml:space="preserve"> 気</t>
    </r>
    <r>
      <rPr>
        <sz val="14"/>
        <rFont val="ＭＳ 明朝"/>
        <family val="1"/>
      </rPr>
      <t xml:space="preserve"> </t>
    </r>
    <r>
      <rPr>
        <sz val="14"/>
        <rFont val="ＭＳ 明朝"/>
        <family val="1"/>
      </rPr>
      <t>温</t>
    </r>
  </si>
  <si>
    <t>平均雲量</t>
  </si>
  <si>
    <t xml:space="preserve"> ( 0～10)</t>
  </si>
  <si>
    <r>
      <t>風</t>
    </r>
    <r>
      <rPr>
        <sz val="14"/>
        <rFont val="ＭＳ 明朝"/>
        <family val="1"/>
      </rPr>
      <t xml:space="preserve"> </t>
    </r>
    <r>
      <rPr>
        <sz val="14"/>
        <rFont val="ＭＳ 明朝"/>
        <family val="1"/>
      </rPr>
      <t>速</t>
    </r>
  </si>
  <si>
    <t>方 向</t>
  </si>
  <si>
    <t>回 数</t>
  </si>
  <si>
    <t>有感地震</t>
  </si>
  <si>
    <t>助産師数(保健所･就業場別)  ・・・・</t>
  </si>
  <si>
    <t>A 世帯数 ・・・・・・・・・・・・</t>
  </si>
  <si>
    <t>保健師数(保健所･就業場別)  ・・・・</t>
  </si>
  <si>
    <t>B 世帯人員 ・・・・・・・・・・・</t>
  </si>
  <si>
    <t>その他の医療従事者数 ・・・・・・・</t>
  </si>
  <si>
    <t>住宅の所有関係別延べ面積(市町村別)・</t>
  </si>
  <si>
    <t>医薬品営業施設数(市町村別) ・・・・</t>
  </si>
  <si>
    <t>一戸建て住宅の延べ面積等  ・・・・・</t>
  </si>
  <si>
    <t>環境衛生営業施設数(市町村別) ・・・</t>
  </si>
  <si>
    <t>居住期間別人口(市町村別)  ・・・・・</t>
  </si>
  <si>
    <t>保健所の活動状況</t>
  </si>
  <si>
    <t>居住期間別１５歳以上就業者数</t>
  </si>
  <si>
    <t>A 健康診断　・・・・・・・・・・</t>
  </si>
  <si>
    <t>A 市町村別 ・・・・・・・・・・・</t>
  </si>
  <si>
    <t>B 母子保健　・・・・・・・・・・</t>
  </si>
  <si>
    <t>B 産業,男女別・・・・・・・・・・</t>
  </si>
  <si>
    <t>C 結核予防　・・・・・・・・・・</t>
  </si>
  <si>
    <t>ごみ排出量及び処理状況(市町村別) ・</t>
  </si>
  <si>
    <t>Ｓ 社会保障</t>
  </si>
  <si>
    <t xml:space="preserve">し尿(市町村別)  </t>
  </si>
  <si>
    <t>A 水洗化の状況  ・・・・・・・・</t>
  </si>
  <si>
    <t>B し尿処理の状況  ・・・・・・・</t>
  </si>
  <si>
    <t>大気汚染物質測定</t>
  </si>
  <si>
    <t>宿泊施設･観光客数(市町村別)・・・・</t>
  </si>
  <si>
    <t>　柏　原　康　文</t>
  </si>
  <si>
    <t>(2009年10月 1日)</t>
  </si>
  <si>
    <t>平成21年</t>
  </si>
  <si>
    <t>(2009年)</t>
  </si>
  <si>
    <t>（2009年10月 1日現在）</t>
  </si>
  <si>
    <t>（平成19年（2007年））</t>
  </si>
  <si>
    <t>A 二酸化いおう ・・・・・・・・・</t>
  </si>
  <si>
    <t>B 二酸化窒素 ・・・・・・・・・・</t>
  </si>
  <si>
    <t>Ｖ 公務員･選挙</t>
  </si>
  <si>
    <t>C オキシダント ・・・・・・・・・</t>
  </si>
  <si>
    <t>主要河川の水質状況  ・・・・・・・・</t>
  </si>
  <si>
    <t>国機関の従業者数 ・・・・・・・・・</t>
  </si>
  <si>
    <t>公害苦情件数</t>
  </si>
  <si>
    <t>地方公務員数(県職員) ・・・・・・・</t>
  </si>
  <si>
    <t>A 苦情件数の推移 ・・・・・・・・</t>
  </si>
  <si>
    <t>地方公務員数(市町村職員) ・・・・・</t>
  </si>
  <si>
    <t>B 苦情件数(市町村別) ・・・・・・</t>
  </si>
  <si>
    <t>職員数,平均給与(市町村別)  ・・・・</t>
  </si>
  <si>
    <t>選挙人名簿登録者数( 〃 ) ・・・・・</t>
  </si>
  <si>
    <t>Ｕ 教育･文化･観光</t>
  </si>
  <si>
    <t>選挙別有権者数,投票率(市町村別)</t>
  </si>
  <si>
    <t>A 衆議院議員選挙  ・・・・・・・</t>
  </si>
  <si>
    <t>学校,教員,在学者数(設置者別)  ・・・</t>
  </si>
  <si>
    <t>B 参議院議員選挙  ・・・・・・・</t>
  </si>
  <si>
    <t>幼稚園(市町村別)</t>
  </si>
  <si>
    <t>C 県議会議員選挙  ・・・・・・・</t>
  </si>
  <si>
    <t>A 公立,私立合計  ・・・・・・・・</t>
  </si>
  <si>
    <t>D 県知事選挙  ・・・・・・・・・</t>
  </si>
  <si>
    <t>B 公立幼稚園 　・・・・・・・・・</t>
  </si>
  <si>
    <t>党派別得票率(市町村別)</t>
  </si>
  <si>
    <t>C 私立幼稚園 　・・・・・・・・・</t>
  </si>
  <si>
    <t>A 衆議院選挙比例代表  ・・・・・</t>
  </si>
  <si>
    <t>小学校</t>
  </si>
  <si>
    <t>B 参議院選挙比例代表  ・・・・・</t>
  </si>
  <si>
    <t>A 学級数,児童数(学級編制別)  ・・</t>
  </si>
  <si>
    <t>B 教員数,学年別児童数  ・・・・・</t>
  </si>
  <si>
    <t>Ｗ 司法･警察</t>
  </si>
  <si>
    <t>C 学年別児童数(市町村別) ・・・・</t>
  </si>
  <si>
    <t>D 学級編制別児童数(市町村別) ・・</t>
  </si>
  <si>
    <t>民事･行政事件</t>
  </si>
  <si>
    <t>A 地方裁判所本庁,支部別 ・・・・</t>
  </si>
  <si>
    <t>F 帰国子女,外国人児童数  ・・・・</t>
  </si>
  <si>
    <t>B 簡易裁判所別  ・・・・・・・・</t>
  </si>
  <si>
    <t>中学校</t>
  </si>
  <si>
    <t>刑事事件 ・・・・・・・・・・・・・</t>
  </si>
  <si>
    <t>A 学校数,教員数,生徒数 ・・・・・</t>
  </si>
  <si>
    <t>検察事件 ・・・・・・・・・・・・・</t>
  </si>
  <si>
    <t>B 学級編制別生徒数(市町村別) ・・</t>
  </si>
  <si>
    <t>家事事件 ・・・・・・・・・・・・・</t>
  </si>
  <si>
    <t>C 学年別生徒数(市町村別)   ・・・</t>
  </si>
  <si>
    <t>家事事件の種類別新受件数</t>
  </si>
  <si>
    <t>A 家事審判事件  ・・・・・・・・</t>
  </si>
  <si>
    <t>E 帰国子女,外国人生徒数    ・・・</t>
  </si>
  <si>
    <t>B 家事調停事件  ・・・・・・・・</t>
  </si>
  <si>
    <t>不就学者,児童生徒死亡数 ・・・・・・</t>
  </si>
  <si>
    <t>少年事件 ・・・・・・・・・・・・・</t>
  </si>
  <si>
    <t>高等学校</t>
  </si>
  <si>
    <t>少年保護事件</t>
  </si>
  <si>
    <t>A 学科別生徒数 ・・・・・・・・・</t>
  </si>
  <si>
    <t>A 非行別新受人員  ・・・・・・・</t>
  </si>
  <si>
    <t>B 学年別生徒数(市町村別) ・・・・</t>
  </si>
  <si>
    <t>B 終局決定別非行人員  ・・・・・</t>
  </si>
  <si>
    <t>盲･聾･養護学校  ・・・・・・・・・・</t>
  </si>
  <si>
    <t>C 試験観察の種類別人員　・・・・</t>
  </si>
  <si>
    <t>高等教育機関</t>
  </si>
  <si>
    <t>刑務所･拘置所の収容人員　・・・・・</t>
  </si>
  <si>
    <t>A 高等専門学校,短期大学  ・・・・</t>
  </si>
  <si>
    <t>刑法犯罪</t>
  </si>
  <si>
    <t>B 大学,大学院  ・・・・・・・・・</t>
  </si>
  <si>
    <t xml:space="preserve">  山の標高は、三角点、標高点がその山の最高地点にあると地形図から判読できる場合は、</t>
  </si>
  <si>
    <t>生石ケ峰(おいしがみね)</t>
  </si>
  <si>
    <t>A 認知･検挙件数,検挙人員・・・・</t>
  </si>
  <si>
    <t>C 出身高校所在地県別入学者数 ・・</t>
  </si>
  <si>
    <t>B 認知件数(警察署別)  ・・・・・</t>
  </si>
  <si>
    <t>中学校卒業後の状況</t>
  </si>
  <si>
    <t xml:space="preserve">   みなべ町</t>
  </si>
  <si>
    <t>ぶつぶつ川</t>
  </si>
  <si>
    <t>　 東牟婁郡 那智勝浦町</t>
  </si>
  <si>
    <t>A-０８　自然公園</t>
  </si>
  <si>
    <t>B.県立自然公園</t>
  </si>
  <si>
    <t>名称</t>
  </si>
  <si>
    <t>面積</t>
  </si>
  <si>
    <t>市町村別面積</t>
  </si>
  <si>
    <t>指定等年月日</t>
  </si>
  <si>
    <t>公園の特色</t>
  </si>
  <si>
    <t>ha</t>
  </si>
  <si>
    <t>計</t>
  </si>
  <si>
    <t>高野山町石道玉川峡</t>
  </si>
  <si>
    <t>橋本市</t>
  </si>
  <si>
    <t>人文景観、渓谷</t>
  </si>
  <si>
    <t>高野町</t>
  </si>
  <si>
    <t>H 8.10. 2</t>
  </si>
  <si>
    <t>九度山町</t>
  </si>
  <si>
    <t>かつらぎ町</t>
  </si>
  <si>
    <t>龍門山</t>
  </si>
  <si>
    <t>紀の川市</t>
  </si>
  <si>
    <t>S33. 4.19</t>
  </si>
  <si>
    <t>地質、植生</t>
  </si>
  <si>
    <t>H 8.10. 2</t>
  </si>
  <si>
    <t>H16. 9.10</t>
  </si>
  <si>
    <t xml:space="preserve">    (平成21年(2009年) 1月 1日現在)</t>
  </si>
  <si>
    <t xml:space="preserve">         田</t>
  </si>
  <si>
    <t xml:space="preserve">          畑</t>
  </si>
  <si>
    <t xml:space="preserve">         宅 地</t>
  </si>
  <si>
    <t>総 数</t>
  </si>
  <si>
    <t>非課税</t>
  </si>
  <si>
    <t>評  価</t>
  </si>
  <si>
    <t>地  積</t>
  </si>
  <si>
    <t>総地積</t>
  </si>
  <si>
    <t xml:space="preserve">   和歌山市</t>
  </si>
  <si>
    <t>-</t>
  </si>
  <si>
    <t xml:space="preserve">   海 南 市</t>
  </si>
  <si>
    <t xml:space="preserve">   橋 本 市</t>
  </si>
  <si>
    <t xml:space="preserve">   有 田 市</t>
  </si>
  <si>
    <t xml:space="preserve">   御 坊 市</t>
  </si>
  <si>
    <t xml:space="preserve">   田 辺 市</t>
  </si>
  <si>
    <t xml:space="preserve">   新 宮 市</t>
  </si>
  <si>
    <t>-</t>
  </si>
  <si>
    <t>-</t>
  </si>
  <si>
    <t>-</t>
  </si>
  <si>
    <t>-</t>
  </si>
  <si>
    <t>(平成21年(2009年) 1月 1日現在)</t>
  </si>
  <si>
    <t>池  沼　</t>
  </si>
  <si>
    <t>山  林</t>
  </si>
  <si>
    <t>原  野</t>
  </si>
  <si>
    <t>雑種地</t>
  </si>
  <si>
    <t>非課税</t>
  </si>
  <si>
    <t>評  価</t>
  </si>
  <si>
    <t>地  積</t>
  </si>
  <si>
    <t>総地積</t>
  </si>
  <si>
    <t>県  計</t>
  </si>
  <si>
    <t xml:space="preserve">   和歌山市</t>
  </si>
  <si>
    <t>-</t>
  </si>
  <si>
    <t xml:space="preserve">   海 南 市</t>
  </si>
  <si>
    <t xml:space="preserve">   橋 本 市</t>
  </si>
  <si>
    <t xml:space="preserve">   有 田 市</t>
  </si>
  <si>
    <t xml:space="preserve">   御 坊 市</t>
  </si>
  <si>
    <t xml:space="preserve">   田 辺 市</t>
  </si>
  <si>
    <t xml:space="preserve">   新 宮 市</t>
  </si>
  <si>
    <t xml:space="preserve">   新宮市，三重県南牟婁郡紀宝町</t>
  </si>
  <si>
    <t xml:space="preserve">   日高郡印南町</t>
  </si>
  <si>
    <t xml:space="preserve">   西牟婁郡白浜町</t>
  </si>
  <si>
    <t xml:space="preserve">資料：県河川課 </t>
  </si>
  <si>
    <t>注) 流域面積には、県外の流域面積も含む。</t>
  </si>
  <si>
    <t>Ａ-07 主な池</t>
  </si>
  <si>
    <t xml:space="preserve">　　│    </t>
  </si>
  <si>
    <t xml:space="preserve">    紀の川市 貴志川町 長原</t>
  </si>
  <si>
    <t>新亀池</t>
  </si>
  <si>
    <t xml:space="preserve">    海南市 阪井</t>
  </si>
  <si>
    <t>　　有田川町 徳田</t>
  </si>
  <si>
    <t xml:space="preserve">    橋本市 隅田</t>
  </si>
  <si>
    <t>　　岩出市 根来</t>
  </si>
  <si>
    <t>　　紀の川市 北志野</t>
  </si>
  <si>
    <t>　　紀美野町 動木</t>
  </si>
  <si>
    <t xml:space="preserve">    海南市 大野中</t>
  </si>
  <si>
    <t xml:space="preserve">    和歌山市 永山</t>
  </si>
  <si>
    <t>大池</t>
  </si>
  <si>
    <t>　　岩出市 水栖</t>
  </si>
  <si>
    <t xml:space="preserve">    海南市 小野田</t>
  </si>
  <si>
    <t xml:space="preserve">     1950.  5. 18</t>
  </si>
  <si>
    <t xml:space="preserve">     1956.  5.  1</t>
  </si>
  <si>
    <t xml:space="preserve">     1963.  3.  9</t>
  </si>
  <si>
    <t xml:space="preserve">     1982.  2. 17</t>
  </si>
  <si>
    <t xml:space="preserve">     1991.  7. 26</t>
  </si>
  <si>
    <t xml:space="preserve">     1936.  2.  1</t>
  </si>
  <si>
    <t>新宮市</t>
  </si>
  <si>
    <t xml:space="preserve">     1950.  2. 15</t>
  </si>
  <si>
    <t>那智勝浦町</t>
  </si>
  <si>
    <t xml:space="preserve">     1970.  7.  1</t>
  </si>
  <si>
    <t>太地町</t>
  </si>
  <si>
    <t xml:space="preserve">     1981.  7. 20</t>
  </si>
  <si>
    <t>北山村</t>
  </si>
  <si>
    <t xml:space="preserve">     1988. 11.  7</t>
  </si>
  <si>
    <t>串本町</t>
  </si>
  <si>
    <t xml:space="preserve">     1997. 12. 16</t>
  </si>
  <si>
    <t xml:space="preserve">     1967.  3. 23</t>
  </si>
  <si>
    <t>かつらぎ町</t>
  </si>
  <si>
    <t xml:space="preserve">     1990.  4.  6</t>
  </si>
  <si>
    <t>高野町</t>
  </si>
  <si>
    <t xml:space="preserve">     1996. 10.  2</t>
  </si>
  <si>
    <t>紀の川市</t>
  </si>
  <si>
    <t>かつらぎ町</t>
  </si>
  <si>
    <t>高野口町</t>
  </si>
  <si>
    <t xml:space="preserve">  滝,山岳美,海域</t>
  </si>
  <si>
    <t>平成22年3月30日現在</t>
  </si>
  <si>
    <t>年　月　日</t>
  </si>
  <si>
    <t>S43. 1. 6</t>
  </si>
  <si>
    <t>H18.2. 7</t>
  </si>
  <si>
    <t>S33. 7.10</t>
  </si>
  <si>
    <t>S46. 6.30</t>
  </si>
  <si>
    <t>H10. 6.12</t>
  </si>
  <si>
    <t>H21. 4.28</t>
  </si>
  <si>
    <t>S29. 7. 6</t>
  </si>
  <si>
    <t>古座川町</t>
  </si>
  <si>
    <t>生石高原</t>
  </si>
  <si>
    <t>紀美野町</t>
  </si>
  <si>
    <t>S30. 2. 5</t>
  </si>
  <si>
    <t>高原</t>
  </si>
  <si>
    <t>有田川町</t>
  </si>
  <si>
    <t>S31.11. 1</t>
  </si>
  <si>
    <t>H 8. 5. 7</t>
  </si>
  <si>
    <t>西有田</t>
  </si>
  <si>
    <t>有田市</t>
  </si>
  <si>
    <t>海岸</t>
  </si>
  <si>
    <t>湯浅町</t>
  </si>
  <si>
    <t>広川町</t>
  </si>
  <si>
    <t>S47. 5. 2</t>
  </si>
  <si>
    <t>H 8. 5. 7</t>
  </si>
  <si>
    <t>H18. 7. 4</t>
  </si>
  <si>
    <t>H21. 4.28</t>
  </si>
  <si>
    <t>白崎海岸</t>
  </si>
  <si>
    <t>由良町</t>
  </si>
  <si>
    <t>煙樹海岸</t>
  </si>
  <si>
    <t>御坊市</t>
  </si>
  <si>
    <t>松林、岬の景観</t>
  </si>
  <si>
    <t>日高町</t>
  </si>
  <si>
    <t>S31.11. 1</t>
  </si>
  <si>
    <t>美浜町</t>
  </si>
  <si>
    <t>S46. 6.30</t>
  </si>
  <si>
    <t>H13. 9.28</t>
  </si>
  <si>
    <t>H21. 4.28</t>
  </si>
  <si>
    <t>城ヶ森鉾尖</t>
  </si>
  <si>
    <t>田辺市</t>
  </si>
  <si>
    <t>植生</t>
  </si>
  <si>
    <t>日高川町</t>
  </si>
  <si>
    <t>果無山脈</t>
  </si>
  <si>
    <t>田辺南部白浜海岸</t>
  </si>
  <si>
    <t>田辺市</t>
  </si>
  <si>
    <t>年齢，最終卒業学校等の種類別15歳以上人口 ・</t>
  </si>
  <si>
    <t>S29. 7. 6</t>
  </si>
  <si>
    <t>海岸、地形、峡谷景観</t>
  </si>
  <si>
    <t>みなべ町</t>
  </si>
  <si>
    <t>S47. 5. 2</t>
  </si>
  <si>
    <t>白浜町</t>
  </si>
  <si>
    <t>H21. 4.21</t>
  </si>
  <si>
    <t>熊野枯木灘海岸</t>
  </si>
  <si>
    <t>白浜町</t>
  </si>
  <si>
    <t>S29. 7. 6</t>
  </si>
  <si>
    <t>すさみ町</t>
  </si>
  <si>
    <t>串本町</t>
  </si>
  <si>
    <t>S45. 7. 1</t>
  </si>
  <si>
    <t>S63.11. 7</t>
  </si>
  <si>
    <t>H13. 9.28</t>
  </si>
  <si>
    <t>大塔日置川</t>
  </si>
  <si>
    <t>渓谷、植生</t>
  </si>
  <si>
    <t>新宮市</t>
  </si>
  <si>
    <t>白見山和田川峡</t>
  </si>
  <si>
    <t>資料：県自然環境室</t>
  </si>
  <si>
    <t xml:space="preserve">   紀の川市</t>
  </si>
  <si>
    <t xml:space="preserve">   岩 出 市</t>
  </si>
  <si>
    <t xml:space="preserve">   紀美野町</t>
  </si>
  <si>
    <t xml:space="preserve">   かつらぎ町</t>
  </si>
  <si>
    <t xml:space="preserve">   九度山町</t>
  </si>
  <si>
    <t xml:space="preserve">   高 野 町</t>
  </si>
  <si>
    <t xml:space="preserve">   湯 浅 町</t>
  </si>
  <si>
    <t xml:space="preserve">   広 川 町</t>
  </si>
  <si>
    <t xml:space="preserve">   有田川町</t>
  </si>
  <si>
    <t xml:space="preserve"> </t>
  </si>
  <si>
    <t xml:space="preserve">   美 浜 町</t>
  </si>
  <si>
    <t xml:space="preserve">   日 高 町</t>
  </si>
  <si>
    <t xml:space="preserve">   由 良 町</t>
  </si>
  <si>
    <t xml:space="preserve">   印 南 町</t>
  </si>
  <si>
    <t xml:space="preserve">   日高川町</t>
  </si>
  <si>
    <t xml:space="preserve">   白 浜 町</t>
  </si>
  <si>
    <t xml:space="preserve">   上富田町</t>
  </si>
  <si>
    <t xml:space="preserve">   すさみ町</t>
  </si>
  <si>
    <t xml:space="preserve">   那智勝浦町</t>
  </si>
  <si>
    <t xml:space="preserve">   太 地 町</t>
  </si>
  <si>
    <t xml:space="preserve">   古座川町</t>
  </si>
  <si>
    <t xml:space="preserve">   北 山 村</t>
  </si>
  <si>
    <t xml:space="preserve">   串 本 町</t>
  </si>
  <si>
    <t>W</t>
  </si>
  <si>
    <t>1,368]</t>
  </si>
  <si>
    <t>C 検挙件数(警察署別)  ・・・・・</t>
  </si>
  <si>
    <t>A 卒業後の状況 ・・・・・・・・・</t>
  </si>
  <si>
    <t>D 少年検挙人員(罪種別)  ・・・・</t>
  </si>
  <si>
    <t>B 高等学校等入学志願者数 ・・・・</t>
  </si>
  <si>
    <t>登記状況 ・・・・・・・・・・・・・</t>
  </si>
  <si>
    <t>C 産業,就職地別就職者数  ・・・・</t>
  </si>
  <si>
    <t>高等学校卒業後の状況</t>
  </si>
  <si>
    <t>Ｘ 災害･事故</t>
  </si>
  <si>
    <t>B 産業,就職地別就職者数  ・・・・</t>
  </si>
  <si>
    <t>火災の発生状況 ・・・・・・・・・・</t>
  </si>
  <si>
    <t>C 就職先都道府県別就職者数 ・・・</t>
  </si>
  <si>
    <t>出火原因件数 ・・・・・・・・・・・</t>
  </si>
  <si>
    <t>D 職業別就職者数 ・・・・・・・・</t>
  </si>
  <si>
    <t>火災状況(市町村別) ・・・・・・・・</t>
  </si>
  <si>
    <t>E 短大,大学所在地都道府県  ・・・</t>
  </si>
  <si>
    <t>大学･短期大学卒業後の状況 ・・・・・</t>
  </si>
  <si>
    <t>労働災害</t>
  </si>
  <si>
    <t>幼児･児童･生徒の発育状況  ・・・・・</t>
  </si>
  <si>
    <t>A 死亡,休業者数   ・・・・・・・</t>
  </si>
  <si>
    <t>公立図書館  ・・・・・・・・・・・・</t>
  </si>
  <si>
    <t>B 監督署別死亡者,休業者数   ・・</t>
  </si>
  <si>
    <t>宗教法人数(市郡別)  ・・・・・・・・</t>
  </si>
  <si>
    <t>交通事故発生件数,死傷者数  ・・・・</t>
  </si>
  <si>
    <t>都市公園(市町村別)  ・・・・・・・・</t>
  </si>
  <si>
    <t>交通事故数,死傷者数(市町村別)・・・</t>
  </si>
  <si>
    <t>国・県指定文化財数(市町村別)  ・・・</t>
  </si>
  <si>
    <t>交通違反取締り状況 ・・・・・・・・</t>
  </si>
  <si>
    <t>男女,年齢,行動別生活配分平均時間</t>
  </si>
  <si>
    <t>A 平日 ・・・・・・・・・・・・・</t>
  </si>
  <si>
    <t>B 日曜日 ・・・・・・・・・・・・</t>
  </si>
  <si>
    <t>付表：都道府県勢一覧 ・・・・・・・・</t>
  </si>
  <si>
    <t>宿泊観光客数(観光地別) ・・・・・・</t>
  </si>
  <si>
    <t xml:space="preserve">          Ａ-01 地  勢</t>
  </si>
  <si>
    <t xml:space="preserve">  本県は古くから「木の国」と云われ、大部分</t>
  </si>
  <si>
    <t>が紀伊山系を中核とする山岳地帯で、平地は少</t>
  </si>
  <si>
    <t xml:space="preserve">ないが諸河川の流域にひらけている。        </t>
  </si>
  <si>
    <t xml:space="preserve">  山地は、大阪府と境を接する和泉山脈をはじ</t>
  </si>
  <si>
    <t>め、長峯、白馬、果無、大塔等の諸山脈は、概</t>
  </si>
  <si>
    <t>ね東北東から西南西に走り、これらの山脈には</t>
  </si>
  <si>
    <t>護摩壇山、鉾尖岳、高野山（揚柳山、転軸山、</t>
  </si>
  <si>
    <t>摩尼山）などをはじめ親しまれた山々も多く、</t>
  </si>
  <si>
    <t>標高1,000 メートル前後の比較的傾斜が急な山</t>
  </si>
  <si>
    <t xml:space="preserve">  河川の殆どはこれらの諸山脈に源を発し、流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</si>
</sst>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00;\-#,##0.000"/>
    <numFmt numFmtId="179" formatCode="0.0"/>
    <numFmt numFmtId="180" formatCode="0.00_ "/>
    <numFmt numFmtId="181" formatCode="#,##0,"/>
    <numFmt numFmtId="182" formatCode="0_);[Red]\(0\)"/>
    <numFmt numFmtId="183" formatCode="#,##0_);[Red]\(#,##0\)"/>
    <numFmt numFmtId="184" formatCode="0.00_);[Red]\(0.00\)"/>
    <numFmt numFmtId="185" formatCode="mmm\-yyyy"/>
  </numFmts>
  <fonts count="26">
    <font>
      <sz val="14"/>
      <name val="ＭＳ 明朝"/>
      <family val="1"/>
    </font>
    <font>
      <sz val="11"/>
      <name val="ＭＳ Ｐゴシック"/>
      <family val="3"/>
    </font>
    <font>
      <sz val="7"/>
      <name val="ＭＳ Ｐ明朝"/>
      <family val="1"/>
    </font>
    <font>
      <b/>
      <sz val="24"/>
      <name val="ＭＳ 明朝"/>
      <family val="1"/>
    </font>
    <font>
      <sz val="16"/>
      <name val="ＭＳ 明朝"/>
      <family val="1"/>
    </font>
    <font>
      <b/>
      <sz val="16"/>
      <name val="ＭＳ 明朝"/>
      <family val="1"/>
    </font>
    <font>
      <sz val="7"/>
      <name val="ＭＳ 明朝"/>
      <family val="1"/>
    </font>
    <font>
      <b/>
      <sz val="18"/>
      <name val="ＭＳ 明朝"/>
      <family val="1"/>
    </font>
    <font>
      <sz val="18"/>
      <name val="ＭＳ 明朝"/>
      <family val="1"/>
    </font>
    <font>
      <b/>
      <sz val="14"/>
      <name val="ＭＳ 明朝"/>
      <family val="1"/>
    </font>
    <font>
      <sz val="10"/>
      <name val="ＭＳ 明朝"/>
      <family val="1"/>
    </font>
    <font>
      <sz val="12"/>
      <name val="ＭＳ 明朝"/>
      <family val="1"/>
    </font>
    <font>
      <sz val="6"/>
      <name val="ＭＳ Ｐ明朝"/>
      <family val="1"/>
    </font>
    <font>
      <sz val="8"/>
      <name val="ＭＳ Ｐ明朝"/>
      <family val="1"/>
    </font>
    <font>
      <sz val="10"/>
      <name val="ＭＳ Ｐ明朝"/>
      <family val="1"/>
    </font>
    <font>
      <sz val="12"/>
      <name val="ＭＳ Ｐ明朝"/>
      <family val="1"/>
    </font>
    <font>
      <sz val="36"/>
      <name val="ＭＳ 明朝"/>
      <family val="1"/>
    </font>
    <font>
      <sz val="20"/>
      <name val="ＭＳ 明朝"/>
      <family val="1"/>
    </font>
    <font>
      <b/>
      <sz val="20"/>
      <name val="ＭＳ 明朝"/>
      <family val="1"/>
    </font>
    <font>
      <sz val="6"/>
      <name val="ＭＳ 明朝"/>
      <family val="1"/>
    </font>
    <font>
      <sz val="6"/>
      <name val="MS UI Gothic"/>
      <family val="3"/>
    </font>
    <font>
      <sz val="14"/>
      <color indexed="8"/>
      <name val="ＭＳ 明朝"/>
      <family val="1"/>
    </font>
    <font>
      <u val="single"/>
      <sz val="10.5"/>
      <color indexed="12"/>
      <name val="ＭＳ 明朝"/>
      <family val="1"/>
    </font>
    <font>
      <u val="single"/>
      <sz val="10.5"/>
      <color indexed="36"/>
      <name val="ＭＳ 明朝"/>
      <family val="1"/>
    </font>
    <font>
      <sz val="6"/>
      <name val="ＭＳ Ｐゴシック"/>
      <family val="3"/>
    </font>
    <font>
      <sz val="10"/>
      <name val="ＭＳ Ｐゴシック"/>
      <family val="3"/>
    </font>
  </fonts>
  <fills count="3">
    <fill>
      <patternFill/>
    </fill>
    <fill>
      <patternFill patternType="gray125"/>
    </fill>
    <fill>
      <patternFill patternType="solid">
        <fgColor indexed="9"/>
        <bgColor indexed="64"/>
      </patternFill>
    </fill>
  </fills>
  <borders count="30">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right/>
      <top/>
      <bottom style="medium"/>
    </border>
    <border>
      <left style="thin"/>
      <right/>
      <top style="medium"/>
      <bottom/>
    </border>
    <border>
      <left/>
      <right/>
      <top/>
      <bottom style="thin"/>
    </border>
    <border>
      <left style="thin"/>
      <right/>
      <top/>
      <bottom/>
    </border>
    <border>
      <left style="thin"/>
      <right style="thin"/>
      <top style="thin"/>
      <bottom/>
    </border>
    <border>
      <left style="thin"/>
      <right/>
      <top/>
      <bottom style="thin"/>
    </border>
    <border>
      <left style="thin"/>
      <right style="thin"/>
      <top/>
      <bottom/>
    </border>
    <border>
      <left style="thin"/>
      <right style="thin"/>
      <top/>
      <bottom style="thin"/>
    </border>
    <border>
      <left style="thin"/>
      <right/>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medium"/>
    </border>
    <border>
      <left style="thin"/>
      <right/>
      <top style="thin"/>
      <bottom style="thin"/>
    </border>
    <border>
      <left/>
      <right style="thin"/>
      <top style="thin"/>
      <bottom style="thin"/>
    </border>
    <border>
      <left style="thin"/>
      <right>
        <color indexed="63"/>
      </right>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vertical="center"/>
      <protection/>
    </xf>
    <xf numFmtId="0" fontId="23" fillId="0" borderId="0" applyNumberFormat="0" applyFill="0" applyBorder="0" applyAlignment="0" applyProtection="0"/>
  </cellStyleXfs>
  <cellXfs count="343">
    <xf numFmtId="0" fontId="0" fillId="0" borderId="0" xfId="0" applyAlignment="1">
      <alignment/>
    </xf>
    <xf numFmtId="0" fontId="0" fillId="0" borderId="0" xfId="0" applyAlignment="1" applyProtection="1">
      <alignment horizontal="left"/>
      <protection/>
    </xf>
    <xf numFmtId="0" fontId="3" fillId="0" borderId="0" xfId="0" applyFont="1" applyAlignment="1" applyProtection="1">
      <alignment horizontal="left"/>
      <protection/>
    </xf>
    <xf numFmtId="0" fontId="4" fillId="0" borderId="0" xfId="0" applyFont="1" applyAlignment="1">
      <alignment/>
    </xf>
    <xf numFmtId="0" fontId="5" fillId="0" borderId="0" xfId="0" applyFont="1" applyAlignment="1" applyProtection="1">
      <alignment horizontal="left"/>
      <protection/>
    </xf>
    <xf numFmtId="0" fontId="5" fillId="0" borderId="0" xfId="0" applyFont="1" applyAlignment="1" applyProtection="1">
      <alignment/>
      <protection/>
    </xf>
    <xf numFmtId="0" fontId="7" fillId="0" borderId="0" xfId="0" applyFont="1" applyAlignment="1" applyProtection="1">
      <alignment horizontal="left"/>
      <protection/>
    </xf>
    <xf numFmtId="0" fontId="8" fillId="0" borderId="0" xfId="0" applyFont="1" applyAlignment="1">
      <alignment/>
    </xf>
    <xf numFmtId="0" fontId="0" fillId="0" borderId="0" xfId="0" applyAlignment="1" applyProtection="1">
      <alignment/>
      <protection/>
    </xf>
    <xf numFmtId="0" fontId="0" fillId="0" borderId="0" xfId="0"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2"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2" xfId="0" applyFont="1" applyBorder="1" applyAlignment="1" applyProtection="1">
      <alignment horizontal="center"/>
      <protection/>
    </xf>
    <xf numFmtId="0" fontId="0" fillId="0" borderId="0" xfId="0" applyFont="1" applyAlignment="1" applyProtection="1">
      <alignment horizontal="right"/>
      <protection/>
    </xf>
    <xf numFmtId="0" fontId="0" fillId="0" borderId="3" xfId="0" applyFont="1" applyBorder="1" applyAlignment="1">
      <alignment/>
    </xf>
    <xf numFmtId="0" fontId="0" fillId="0" borderId="4" xfId="0" applyFont="1" applyBorder="1" applyAlignment="1">
      <alignment/>
    </xf>
    <xf numFmtId="0" fontId="0" fillId="0" borderId="2" xfId="0" applyFont="1" applyBorder="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horizontal="left"/>
      <protection locked="0"/>
    </xf>
    <xf numFmtId="39" fontId="0" fillId="0" borderId="0" xfId="0" applyNumberFormat="1" applyFont="1" applyAlignment="1" applyProtection="1">
      <alignment/>
      <protection/>
    </xf>
    <xf numFmtId="0" fontId="0" fillId="0" borderId="5" xfId="0" applyFont="1" applyBorder="1" applyAlignment="1">
      <alignment/>
    </xf>
    <xf numFmtId="0" fontId="0" fillId="0" borderId="0" xfId="0" applyFont="1" applyBorder="1" applyAlignment="1">
      <alignment/>
    </xf>
    <xf numFmtId="0" fontId="0" fillId="0" borderId="1" xfId="0" applyFont="1" applyBorder="1" applyAlignment="1" applyProtection="1">
      <alignment horizontal="left"/>
      <protection/>
    </xf>
    <xf numFmtId="0" fontId="0" fillId="0" borderId="2" xfId="0" applyFont="1" applyBorder="1" applyAlignment="1" applyProtection="1">
      <alignment horizontal="left"/>
      <protection/>
    </xf>
    <xf numFmtId="39" fontId="0" fillId="0" borderId="0" xfId="0" applyNumberFormat="1" applyFont="1" applyBorder="1" applyAlignment="1" applyProtection="1">
      <alignment/>
      <protection locked="0"/>
    </xf>
    <xf numFmtId="0" fontId="0" fillId="0" borderId="0" xfId="0" applyFont="1" applyAlignment="1" applyProtection="1">
      <alignment/>
      <protection/>
    </xf>
    <xf numFmtId="39" fontId="0" fillId="0" borderId="0" xfId="0" applyNumberFormat="1" applyFont="1" applyAlignment="1" applyProtection="1">
      <alignment/>
      <protection locked="0"/>
    </xf>
    <xf numFmtId="0" fontId="0" fillId="0" borderId="2" xfId="0" applyFont="1" applyBorder="1" applyAlignment="1" applyProtection="1">
      <alignment/>
      <protection locked="0"/>
    </xf>
    <xf numFmtId="0" fontId="0" fillId="0" borderId="0" xfId="0" applyFont="1" applyAlignment="1" applyProtection="1">
      <alignment/>
      <protection/>
    </xf>
    <xf numFmtId="0" fontId="0" fillId="0" borderId="2" xfId="0" applyFont="1" applyBorder="1" applyAlignment="1" applyProtection="1">
      <alignment/>
      <protection/>
    </xf>
    <xf numFmtId="0" fontId="9" fillId="0" borderId="2" xfId="0" applyFont="1" applyBorder="1" applyAlignment="1" applyProtection="1">
      <alignment/>
      <protection/>
    </xf>
    <xf numFmtId="0" fontId="0" fillId="0" borderId="3" xfId="0" applyFont="1" applyBorder="1" applyAlignment="1" applyProtection="1">
      <alignment horizontal="left"/>
      <protection/>
    </xf>
    <xf numFmtId="39" fontId="0" fillId="0" borderId="2" xfId="0" applyNumberFormat="1" applyFont="1" applyBorder="1" applyAlignment="1" applyProtection="1">
      <alignment horizontal="left"/>
      <protection/>
    </xf>
    <xf numFmtId="39" fontId="0" fillId="0" borderId="0" xfId="0" applyNumberFormat="1" applyFont="1" applyAlignment="1" applyProtection="1">
      <alignment horizontal="left"/>
      <protection/>
    </xf>
    <xf numFmtId="39" fontId="0" fillId="0" borderId="2" xfId="0" applyNumberFormat="1" applyFont="1" applyBorder="1" applyAlignment="1" applyProtection="1">
      <alignment/>
      <protection/>
    </xf>
    <xf numFmtId="0" fontId="9" fillId="0" borderId="1" xfId="0" applyFont="1" applyBorder="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2"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1"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2" xfId="0" applyFont="1" applyBorder="1" applyAlignment="1" applyProtection="1">
      <alignment horizontal="left"/>
      <protection/>
    </xf>
    <xf numFmtId="0" fontId="0" fillId="0" borderId="4" xfId="0" applyFont="1" applyBorder="1" applyAlignment="1" applyProtection="1">
      <alignment horizontal="left"/>
      <protection/>
    </xf>
    <xf numFmtId="0" fontId="0" fillId="0" borderId="4" xfId="0" applyFont="1" applyBorder="1" applyAlignment="1">
      <alignment/>
    </xf>
    <xf numFmtId="0" fontId="0" fillId="0" borderId="0" xfId="0" applyFont="1" applyAlignment="1" applyProtection="1">
      <alignment horizontal="right"/>
      <protection locked="0"/>
    </xf>
    <xf numFmtId="0" fontId="0" fillId="0" borderId="5" xfId="0" applyFont="1" applyBorder="1" applyAlignment="1">
      <alignment/>
    </xf>
    <xf numFmtId="0" fontId="0" fillId="0" borderId="2" xfId="0" applyFont="1" applyBorder="1" applyAlignment="1" applyProtection="1">
      <alignment/>
      <protection locked="0"/>
    </xf>
    <xf numFmtId="0" fontId="0" fillId="0" borderId="3" xfId="0" applyFont="1" applyBorder="1" applyAlignment="1" applyProtection="1">
      <alignment horizontal="left"/>
      <protection/>
    </xf>
    <xf numFmtId="0" fontId="0" fillId="0" borderId="2" xfId="0" applyFont="1" applyBorder="1" applyAlignment="1" applyProtection="1">
      <alignment horizontal="center"/>
      <protection/>
    </xf>
    <xf numFmtId="176" fontId="9" fillId="0" borderId="0" xfId="0" applyNumberFormat="1" applyFont="1" applyAlignment="1" applyProtection="1">
      <alignment horizontal="left"/>
      <protection/>
    </xf>
    <xf numFmtId="176" fontId="9" fillId="0" borderId="1" xfId="0" applyNumberFormat="1" applyFont="1" applyBorder="1" applyAlignment="1" applyProtection="1">
      <alignment horizontal="left"/>
      <protection/>
    </xf>
    <xf numFmtId="176" fontId="9" fillId="0" borderId="0" xfId="0" applyNumberFormat="1" applyFont="1" applyBorder="1" applyAlignment="1" applyProtection="1">
      <alignment/>
      <protection/>
    </xf>
    <xf numFmtId="176" fontId="9" fillId="0" borderId="0" xfId="0" applyNumberFormat="1" applyFont="1" applyAlignment="1" applyProtection="1">
      <alignment/>
      <protection/>
    </xf>
    <xf numFmtId="176" fontId="9" fillId="0" borderId="1" xfId="0" applyNumberFormat="1" applyFont="1" applyBorder="1" applyAlignment="1" applyProtection="1">
      <alignment/>
      <protection/>
    </xf>
    <xf numFmtId="0" fontId="0" fillId="0" borderId="1" xfId="0" applyBorder="1" applyAlignment="1">
      <alignment/>
    </xf>
    <xf numFmtId="0" fontId="0" fillId="0" borderId="1" xfId="0" applyBorder="1" applyAlignment="1" applyProtection="1">
      <alignment horizontal="left"/>
      <protection/>
    </xf>
    <xf numFmtId="0" fontId="0" fillId="0" borderId="2" xfId="0" applyBorder="1" applyAlignment="1">
      <alignment/>
    </xf>
    <xf numFmtId="0" fontId="0" fillId="0" borderId="0" xfId="0" applyBorder="1" applyAlignment="1">
      <alignment/>
    </xf>
    <xf numFmtId="0" fontId="0" fillId="0" borderId="2" xfId="0" applyBorder="1" applyAlignment="1" applyProtection="1">
      <alignment horizontal="left"/>
      <protection/>
    </xf>
    <xf numFmtId="0" fontId="0" fillId="0" borderId="2" xfId="0" applyBorder="1" applyAlignment="1" applyProtection="1">
      <alignment horizontal="center"/>
      <protection/>
    </xf>
    <xf numFmtId="0" fontId="0" fillId="0" borderId="0" xfId="0" applyBorder="1" applyAlignment="1" applyProtection="1">
      <alignment horizontal="left"/>
      <protection/>
    </xf>
    <xf numFmtId="0" fontId="0" fillId="0" borderId="3" xfId="0" applyBorder="1" applyAlignment="1">
      <alignment/>
    </xf>
    <xf numFmtId="0" fontId="0" fillId="0" borderId="4" xfId="0" applyBorder="1" applyAlignment="1">
      <alignment/>
    </xf>
    <xf numFmtId="0" fontId="0" fillId="0" borderId="0" xfId="0" applyAlignment="1" applyProtection="1">
      <alignment horizontal="right"/>
      <protection/>
    </xf>
    <xf numFmtId="0" fontId="0" fillId="0" borderId="5" xfId="0" applyBorder="1" applyAlignment="1">
      <alignment/>
    </xf>
    <xf numFmtId="0" fontId="0" fillId="0" borderId="2" xfId="0" applyBorder="1" applyAlignment="1" applyProtection="1">
      <alignment horizontal="right"/>
      <protection/>
    </xf>
    <xf numFmtId="0" fontId="0" fillId="0" borderId="0" xfId="0" applyAlignment="1" applyProtection="1">
      <alignment horizontal="center"/>
      <protection/>
    </xf>
    <xf numFmtId="0" fontId="9" fillId="0" borderId="0" xfId="0" applyFont="1" applyBorder="1" applyAlignment="1" applyProtection="1">
      <alignment horizontal="left"/>
      <protection/>
    </xf>
    <xf numFmtId="0" fontId="0" fillId="0" borderId="2" xfId="0" applyFont="1" applyBorder="1" applyAlignment="1" applyProtection="1">
      <alignment horizontal="right"/>
      <protection/>
    </xf>
    <xf numFmtId="0" fontId="0" fillId="0" borderId="3"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locked="0"/>
    </xf>
    <xf numFmtId="37" fontId="0" fillId="0" borderId="0" xfId="0" applyNumberFormat="1" applyFont="1" applyAlignment="1" applyProtection="1">
      <alignment/>
      <protection/>
    </xf>
    <xf numFmtId="0" fontId="0" fillId="0" borderId="0" xfId="0" applyAlignment="1" applyProtection="1" quotePrefix="1">
      <alignment horizontal="left"/>
      <protection/>
    </xf>
    <xf numFmtId="0" fontId="0" fillId="0" borderId="3" xfId="0" applyBorder="1" applyAlignment="1" applyProtection="1">
      <alignment horizontal="center"/>
      <protection/>
    </xf>
    <xf numFmtId="0" fontId="0" fillId="0" borderId="4" xfId="0" applyBorder="1" applyAlignment="1" applyProtection="1">
      <alignment horizontal="center"/>
      <protection/>
    </xf>
    <xf numFmtId="177" fontId="0" fillId="0" borderId="0" xfId="0" applyNumberFormat="1" applyAlignment="1" applyProtection="1">
      <alignment/>
      <protection/>
    </xf>
    <xf numFmtId="49" fontId="0" fillId="0" borderId="0" xfId="0" applyNumberFormat="1" applyAlignment="1" applyProtection="1">
      <alignment horizontal="right"/>
      <protection/>
    </xf>
    <xf numFmtId="177" fontId="9" fillId="0" borderId="2" xfId="0" applyNumberFormat="1" applyFont="1" applyBorder="1" applyAlignment="1" applyProtection="1">
      <alignment/>
      <protection/>
    </xf>
    <xf numFmtId="177" fontId="0" fillId="0" borderId="5" xfId="0" applyNumberFormat="1" applyBorder="1" applyAlignment="1" applyProtection="1">
      <alignment/>
      <protection/>
    </xf>
    <xf numFmtId="177" fontId="0" fillId="0" borderId="1" xfId="0" applyNumberFormat="1" applyBorder="1" applyAlignment="1" applyProtection="1">
      <alignment/>
      <protection/>
    </xf>
    <xf numFmtId="177" fontId="0" fillId="0" borderId="0" xfId="0" applyNumberFormat="1" applyFont="1" applyAlignment="1">
      <alignment/>
    </xf>
    <xf numFmtId="177" fontId="0" fillId="0" borderId="2" xfId="0" applyNumberFormat="1" applyFont="1" applyBorder="1" applyAlignment="1" applyProtection="1">
      <alignment/>
      <protection locked="0"/>
    </xf>
    <xf numFmtId="177" fontId="0" fillId="0" borderId="0" xfId="0" applyNumberFormat="1" applyFont="1" applyAlignment="1" applyProtection="1">
      <alignment/>
      <protection locked="0"/>
    </xf>
    <xf numFmtId="2" fontId="0" fillId="0" borderId="0" xfId="0" applyNumberFormat="1" applyFont="1" applyAlignment="1" applyProtection="1">
      <alignment horizontal="right"/>
      <protection locked="0"/>
    </xf>
    <xf numFmtId="177" fontId="0" fillId="0" borderId="2" xfId="0" applyNumberFormat="1" applyFont="1" applyBorder="1" applyAlignment="1" applyProtection="1">
      <alignment/>
      <protection/>
    </xf>
    <xf numFmtId="177" fontId="0" fillId="0" borderId="0" xfId="0" applyNumberFormat="1" applyFont="1" applyAlignment="1" applyProtection="1">
      <alignment/>
      <protection/>
    </xf>
    <xf numFmtId="0" fontId="9" fillId="0" borderId="0" xfId="0" applyFont="1" applyAlignment="1" applyProtection="1">
      <alignment/>
      <protection locked="0"/>
    </xf>
    <xf numFmtId="2" fontId="0" fillId="0" borderId="0" xfId="0" applyNumberFormat="1" applyAlignment="1" applyProtection="1">
      <alignment horizontal="right"/>
      <protection locked="0"/>
    </xf>
    <xf numFmtId="177" fontId="0" fillId="0" borderId="5" xfId="0" applyNumberFormat="1" applyFont="1" applyBorder="1" applyAlignment="1" applyProtection="1">
      <alignment/>
      <protection/>
    </xf>
    <xf numFmtId="177" fontId="0" fillId="0" borderId="1" xfId="0" applyNumberFormat="1" applyFont="1" applyBorder="1" applyAlignment="1" applyProtection="1">
      <alignment/>
      <protection/>
    </xf>
    <xf numFmtId="0" fontId="0" fillId="0" borderId="2" xfId="0" applyBorder="1" applyAlignment="1">
      <alignment horizontal="left"/>
    </xf>
    <xf numFmtId="177" fontId="0" fillId="0" borderId="0" xfId="0" applyNumberFormat="1" applyFont="1" applyAlignment="1" applyProtection="1">
      <alignment horizontal="right"/>
      <protection/>
    </xf>
    <xf numFmtId="49" fontId="0" fillId="0" borderId="0" xfId="17" applyNumberFormat="1" applyFont="1" applyAlignment="1" applyProtection="1">
      <alignment horizontal="right"/>
      <protection locked="0"/>
    </xf>
    <xf numFmtId="177" fontId="0" fillId="0" borderId="2" xfId="0" applyNumberFormat="1" applyFont="1" applyBorder="1" applyAlignment="1" applyProtection="1">
      <alignment horizontal="right"/>
      <protection locked="0"/>
    </xf>
    <xf numFmtId="177" fontId="0" fillId="0" borderId="2" xfId="0" applyNumberFormat="1" applyBorder="1" applyAlignment="1" applyProtection="1" quotePrefix="1">
      <alignment horizontal="right"/>
      <protection locked="0"/>
    </xf>
    <xf numFmtId="177" fontId="0" fillId="0" borderId="0" xfId="0" applyNumberFormat="1" applyFont="1" applyAlignment="1" applyProtection="1" quotePrefix="1">
      <alignment horizontal="right"/>
      <protection locked="0"/>
    </xf>
    <xf numFmtId="177" fontId="0"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0" fontId="0" fillId="0" borderId="0" xfId="0" applyFont="1" applyFill="1" applyBorder="1" applyAlignment="1" applyProtection="1">
      <alignment/>
      <protection/>
    </xf>
    <xf numFmtId="3" fontId="0" fillId="0" borderId="0" xfId="0" applyNumberFormat="1" applyFont="1" applyAlignment="1" applyProtection="1">
      <alignment/>
      <protection locked="0"/>
    </xf>
    <xf numFmtId="37" fontId="0" fillId="0" borderId="0"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177" fontId="0" fillId="0" borderId="2" xfId="0" applyNumberFormat="1" applyBorder="1" applyAlignment="1" applyProtection="1">
      <alignment/>
      <protection locked="0"/>
    </xf>
    <xf numFmtId="0" fontId="0" fillId="0" borderId="0" xfId="0" applyAlignment="1" applyProtection="1">
      <alignment horizontal="right"/>
      <protection locked="0"/>
    </xf>
    <xf numFmtId="177" fontId="0" fillId="0" borderId="0" xfId="0" applyNumberFormat="1" applyAlignment="1" applyProtection="1">
      <alignment/>
      <protection locked="0"/>
    </xf>
    <xf numFmtId="177" fontId="0" fillId="0" borderId="0" xfId="0" applyNumberFormat="1" applyFont="1" applyBorder="1" applyAlignment="1" applyProtection="1">
      <alignment/>
      <protection/>
    </xf>
    <xf numFmtId="0" fontId="0" fillId="0" borderId="0" xfId="0" applyFont="1" applyFill="1" applyBorder="1" applyAlignment="1">
      <alignment/>
    </xf>
    <xf numFmtId="0" fontId="0" fillId="0" borderId="0" xfId="0" applyFont="1" applyAlignment="1" applyProtection="1">
      <alignment horizontal="center"/>
      <protection/>
    </xf>
    <xf numFmtId="176" fontId="0" fillId="0" borderId="0" xfId="0" applyNumberFormat="1" applyAlignment="1" applyProtection="1">
      <alignment/>
      <protection/>
    </xf>
    <xf numFmtId="176" fontId="0" fillId="0" borderId="0" xfId="0" applyNumberFormat="1" applyAlignment="1" applyProtection="1">
      <alignment/>
      <protection/>
    </xf>
    <xf numFmtId="0" fontId="11" fillId="0" borderId="2" xfId="0" applyFont="1" applyBorder="1" applyAlignment="1" applyProtection="1">
      <alignment horizontal="left"/>
      <protection/>
    </xf>
    <xf numFmtId="0" fontId="11" fillId="0" borderId="0" xfId="0" applyFont="1" applyAlignment="1">
      <alignment/>
    </xf>
    <xf numFmtId="0" fontId="11" fillId="0" borderId="2" xfId="0" applyFont="1" applyBorder="1" applyAlignment="1">
      <alignment/>
    </xf>
    <xf numFmtId="0" fontId="0" fillId="0" borderId="0" xfId="0" applyAlignment="1" quotePrefix="1">
      <alignment/>
    </xf>
    <xf numFmtId="0" fontId="0" fillId="0" borderId="3" xfId="0" applyBorder="1" applyAlignment="1" applyProtection="1">
      <alignment horizontal="left"/>
      <protection locked="0"/>
    </xf>
    <xf numFmtId="39" fontId="0" fillId="0" borderId="0" xfId="0" applyNumberFormat="1" applyAlignment="1" applyProtection="1">
      <alignment horizontal="left"/>
      <protection/>
    </xf>
    <xf numFmtId="39" fontId="0" fillId="0" borderId="0" xfId="0" applyNumberFormat="1" applyAlignment="1" applyProtection="1">
      <alignment/>
      <protection/>
    </xf>
    <xf numFmtId="39" fontId="0" fillId="0" borderId="2" xfId="0" applyNumberFormat="1" applyBorder="1" applyAlignment="1" applyProtection="1">
      <alignment/>
      <protection/>
    </xf>
    <xf numFmtId="39" fontId="0" fillId="0" borderId="2" xfId="0" applyNumberFormat="1" applyBorder="1" applyAlignment="1" applyProtection="1">
      <alignment horizontal="left"/>
      <protection/>
    </xf>
    <xf numFmtId="0" fontId="0" fillId="0" borderId="0" xfId="0" applyFont="1" applyAlignment="1" applyProtection="1" quotePrefix="1">
      <alignment horizontal="right"/>
      <protection/>
    </xf>
    <xf numFmtId="177" fontId="21" fillId="0" borderId="0" xfId="0" applyNumberFormat="1" applyFont="1" applyAlignment="1" applyProtection="1">
      <alignment/>
      <protection locked="0"/>
    </xf>
    <xf numFmtId="177" fontId="0" fillId="0" borderId="2" xfId="0" applyNumberFormat="1" applyFont="1" applyBorder="1" applyAlignment="1" applyProtection="1">
      <alignment horizontal="right"/>
      <protection/>
    </xf>
    <xf numFmtId="0" fontId="0" fillId="0" borderId="0" xfId="0" applyFont="1" applyFill="1" applyBorder="1" applyAlignment="1" applyProtection="1">
      <alignment horizontal="right"/>
      <protection locked="0"/>
    </xf>
    <xf numFmtId="177" fontId="0" fillId="0" borderId="1" xfId="0" applyNumberFormat="1" applyFont="1" applyBorder="1" applyAlignment="1">
      <alignment/>
    </xf>
    <xf numFmtId="0" fontId="0" fillId="0" borderId="0" xfId="0" applyAlignment="1" applyProtection="1">
      <alignment horizontal="left" vertical="top" wrapText="1"/>
      <protection/>
    </xf>
    <xf numFmtId="0" fontId="0" fillId="0" borderId="4" xfId="0" applyFont="1" applyBorder="1" applyAlignment="1" applyProtection="1">
      <alignment horizontal="left"/>
      <protection/>
    </xf>
    <xf numFmtId="39" fontId="0" fillId="0" borderId="2" xfId="0" applyNumberFormat="1" applyFont="1" applyBorder="1" applyAlignment="1" applyProtection="1">
      <alignment/>
      <protection locked="0"/>
    </xf>
    <xf numFmtId="39" fontId="0" fillId="0" borderId="0"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0" xfId="0" applyFont="1" applyBorder="1" applyAlignment="1" applyProtection="1">
      <alignment/>
      <protection/>
    </xf>
    <xf numFmtId="0" fontId="0" fillId="0" borderId="3" xfId="0" applyNumberFormat="1" applyFont="1" applyBorder="1" applyAlignment="1" applyProtection="1">
      <alignment/>
      <protection/>
    </xf>
    <xf numFmtId="0" fontId="0" fillId="0" borderId="3" xfId="0" applyFont="1" applyBorder="1" applyAlignment="1" applyProtection="1">
      <alignment horizontal="center"/>
      <protection/>
    </xf>
    <xf numFmtId="178" fontId="0" fillId="0" borderId="0" xfId="0" applyNumberFormat="1" applyFont="1" applyAlignment="1" applyProtection="1">
      <alignment/>
      <protection locked="0"/>
    </xf>
    <xf numFmtId="0" fontId="0" fillId="0" borderId="0" xfId="0" applyFont="1" applyBorder="1" applyAlignment="1" applyProtection="1">
      <alignment horizontal="left"/>
      <protection/>
    </xf>
    <xf numFmtId="0" fontId="0" fillId="0" borderId="0" xfId="0" applyFont="1" applyAlignment="1">
      <alignment horizontal="left"/>
    </xf>
    <xf numFmtId="0" fontId="0" fillId="0" borderId="7" xfId="0" applyFont="1" applyBorder="1" applyAlignment="1">
      <alignment/>
    </xf>
    <xf numFmtId="0" fontId="0" fillId="0" borderId="8" xfId="0" applyFont="1" applyBorder="1" applyAlignment="1">
      <alignment/>
    </xf>
    <xf numFmtId="0" fontId="0" fillId="0" borderId="2" xfId="0" applyBorder="1" applyAlignment="1" applyProtection="1">
      <alignment horizontal="left"/>
      <protection locked="0"/>
    </xf>
    <xf numFmtId="176" fontId="0" fillId="0" borderId="0" xfId="0" applyNumberFormat="1" applyFont="1" applyAlignment="1" applyProtection="1">
      <alignment horizontal="left"/>
      <protection/>
    </xf>
    <xf numFmtId="176" fontId="0" fillId="0" borderId="0" xfId="0" applyNumberFormat="1"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76" fontId="0" fillId="0" borderId="0" xfId="0" applyNumberFormat="1" applyFont="1" applyBorder="1" applyAlignment="1">
      <alignment/>
    </xf>
    <xf numFmtId="176" fontId="0" fillId="0" borderId="0" xfId="0" applyNumberFormat="1" applyFont="1" applyBorder="1" applyAlignment="1" applyProtection="1">
      <alignment horizontal="left"/>
      <protection/>
    </xf>
    <xf numFmtId="176" fontId="0" fillId="0" borderId="2" xfId="0" applyNumberFormat="1" applyFont="1" applyBorder="1" applyAlignment="1" applyProtection="1">
      <alignment horizontal="center"/>
      <protection/>
    </xf>
    <xf numFmtId="176" fontId="0" fillId="0" borderId="4" xfId="0" applyNumberFormat="1" applyFont="1" applyBorder="1" applyAlignment="1">
      <alignment/>
    </xf>
    <xf numFmtId="176" fontId="0" fillId="0" borderId="0" xfId="0" applyNumberFormat="1" applyFont="1" applyAlignment="1" applyProtection="1">
      <alignment horizontal="right"/>
      <protection locked="0"/>
    </xf>
    <xf numFmtId="176" fontId="0" fillId="0" borderId="0" xfId="0" applyNumberFormat="1" applyFont="1" applyAlignment="1" applyProtection="1" quotePrefix="1">
      <alignment horizontal="right"/>
      <protection locked="0"/>
    </xf>
    <xf numFmtId="176" fontId="0" fillId="0" borderId="0" xfId="0" applyNumberFormat="1" applyFont="1" applyBorder="1" applyAlignment="1" applyProtection="1">
      <alignment horizontal="right"/>
      <protection locked="0"/>
    </xf>
    <xf numFmtId="176" fontId="0" fillId="0" borderId="5" xfId="0" applyNumberFormat="1" applyFont="1" applyBorder="1" applyAlignment="1">
      <alignment/>
    </xf>
    <xf numFmtId="176" fontId="0" fillId="0" borderId="2" xfId="0" applyNumberFormat="1" applyFont="1" applyBorder="1" applyAlignment="1" applyProtection="1">
      <alignment/>
      <protection locked="0"/>
    </xf>
    <xf numFmtId="176" fontId="0" fillId="0" borderId="0" xfId="0" applyNumberFormat="1" applyFont="1" applyBorder="1" applyAlignment="1" applyProtection="1">
      <alignment/>
      <protection locked="0"/>
    </xf>
    <xf numFmtId="176" fontId="0" fillId="0" borderId="2" xfId="0" applyNumberFormat="1" applyFont="1" applyBorder="1" applyAlignment="1" applyProtection="1">
      <alignment/>
      <protection/>
    </xf>
    <xf numFmtId="176" fontId="0" fillId="0" borderId="0" xfId="0" applyNumberFormat="1" applyFont="1" applyAlignment="1" applyProtection="1">
      <alignment/>
      <protection/>
    </xf>
    <xf numFmtId="176" fontId="0" fillId="0" borderId="2" xfId="0" applyNumberFormat="1" applyFont="1" applyBorder="1" applyAlignment="1" applyProtection="1">
      <alignment horizontal="right"/>
      <protection locked="0"/>
    </xf>
    <xf numFmtId="0" fontId="0" fillId="0" borderId="1" xfId="0" applyFont="1" applyBorder="1" applyAlignment="1" applyProtection="1">
      <alignment horizontal="right"/>
      <protection/>
    </xf>
    <xf numFmtId="176" fontId="0" fillId="0" borderId="0" xfId="0" applyNumberFormat="1" applyFont="1" applyAlignment="1" applyProtection="1">
      <alignment/>
      <protection locked="0"/>
    </xf>
    <xf numFmtId="0" fontId="0" fillId="0" borderId="0" xfId="0" applyFont="1" applyAlignment="1" applyProtection="1" quotePrefix="1">
      <alignment horizontal="right"/>
      <protection/>
    </xf>
    <xf numFmtId="176" fontId="0" fillId="0" borderId="2" xfId="0" applyNumberFormat="1" applyBorder="1" applyAlignment="1" applyProtection="1">
      <alignment/>
      <protection locked="0"/>
    </xf>
    <xf numFmtId="176" fontId="0" fillId="0" borderId="0" xfId="0" applyNumberFormat="1" applyAlignment="1" applyProtection="1">
      <alignment horizontal="right"/>
      <protection locked="0"/>
    </xf>
    <xf numFmtId="176" fontId="0" fillId="0" borderId="1" xfId="0" applyNumberFormat="1" applyFont="1" applyBorder="1" applyAlignment="1" applyProtection="1">
      <alignment/>
      <protection locked="0"/>
    </xf>
    <xf numFmtId="176" fontId="0" fillId="0" borderId="0" xfId="0" applyNumberFormat="1" applyAlignment="1" applyProtection="1">
      <alignment/>
      <protection locked="0"/>
    </xf>
    <xf numFmtId="177" fontId="0" fillId="0" borderId="2" xfId="0" applyNumberFormat="1" applyFont="1" applyBorder="1" applyAlignment="1" applyProtection="1">
      <alignment horizontal="right"/>
      <protection locked="0"/>
    </xf>
    <xf numFmtId="177" fontId="0" fillId="0" borderId="0" xfId="0" applyNumberFormat="1" applyFont="1" applyAlignment="1" applyProtection="1">
      <alignment/>
      <protection locked="0"/>
    </xf>
    <xf numFmtId="177" fontId="0" fillId="0" borderId="0" xfId="0" applyNumberFormat="1" applyFont="1" applyAlignment="1" applyProtection="1">
      <alignment horizontal="right"/>
      <protection locked="0"/>
    </xf>
    <xf numFmtId="177" fontId="0" fillId="0" borderId="2" xfId="0" applyNumberFormat="1" applyFont="1" applyBorder="1" applyAlignment="1" applyProtection="1">
      <alignment/>
      <protection locked="0"/>
    </xf>
    <xf numFmtId="179" fontId="0" fillId="0" borderId="2" xfId="0" applyNumberFormat="1" applyFont="1" applyBorder="1" applyAlignment="1" applyProtection="1">
      <alignment/>
      <protection locked="0"/>
    </xf>
    <xf numFmtId="179" fontId="0" fillId="0" borderId="0" xfId="0" applyNumberFormat="1" applyFont="1" applyAlignment="1" applyProtection="1">
      <alignment/>
      <protection locked="0"/>
    </xf>
    <xf numFmtId="179" fontId="0" fillId="0" borderId="2" xfId="0" applyNumberFormat="1" applyFont="1" applyBorder="1" applyAlignment="1" applyProtection="1">
      <alignment/>
      <protection/>
    </xf>
    <xf numFmtId="179" fontId="0" fillId="0" borderId="0" xfId="0" applyNumberFormat="1" applyFont="1" applyAlignment="1" applyProtection="1">
      <alignment/>
      <protection/>
    </xf>
    <xf numFmtId="55" fontId="0" fillId="0" borderId="0" xfId="0" applyNumberFormat="1" applyFont="1" applyAlignment="1" applyProtection="1">
      <alignment horizontal="right"/>
      <protection/>
    </xf>
    <xf numFmtId="177" fontId="0" fillId="0" borderId="5" xfId="0" applyNumberFormat="1" applyFont="1" applyBorder="1" applyAlignment="1" applyProtection="1">
      <alignment/>
      <protection/>
    </xf>
    <xf numFmtId="177" fontId="0" fillId="0" borderId="1" xfId="0" applyNumberFormat="1" applyFont="1" applyBorder="1" applyAlignment="1" applyProtection="1">
      <alignment/>
      <protection/>
    </xf>
    <xf numFmtId="0" fontId="0" fillId="0" borderId="0" xfId="0" applyFont="1" applyAlignment="1" applyProtection="1">
      <alignment horizontal="center"/>
      <protection/>
    </xf>
    <xf numFmtId="0" fontId="0" fillId="0" borderId="3" xfId="0" applyBorder="1" applyAlignment="1" applyProtection="1">
      <alignment horizontal="left"/>
      <protection/>
    </xf>
    <xf numFmtId="176" fontId="0" fillId="0" borderId="0" xfId="0" applyNumberFormat="1" applyAlignment="1" applyProtection="1">
      <alignment horizontal="left"/>
      <protection/>
    </xf>
    <xf numFmtId="38" fontId="0" fillId="0" borderId="0" xfId="17" applyAlignment="1" applyProtection="1">
      <alignment/>
      <protection/>
    </xf>
    <xf numFmtId="38" fontId="0" fillId="0" borderId="0" xfId="17" applyAlignment="1">
      <alignment/>
    </xf>
    <xf numFmtId="177" fontId="0" fillId="0" borderId="0" xfId="0" applyNumberFormat="1" applyFont="1" applyAlignment="1" applyProtection="1">
      <alignment/>
      <protection/>
    </xf>
    <xf numFmtId="49" fontId="0" fillId="0" borderId="0" xfId="0" applyNumberFormat="1" applyFont="1" applyAlignment="1" applyProtection="1">
      <alignment horizontal="right"/>
      <protection/>
    </xf>
    <xf numFmtId="0" fontId="0" fillId="0" borderId="2" xfId="0" applyFont="1" applyBorder="1" applyAlignment="1" applyProtection="1">
      <alignment horizontal="right"/>
      <protection locked="0"/>
    </xf>
    <xf numFmtId="0" fontId="0" fillId="0" borderId="0" xfId="0" applyFont="1" applyAlignment="1">
      <alignment horizontal="right"/>
    </xf>
    <xf numFmtId="39" fontId="0" fillId="0" borderId="0" xfId="0" applyNumberFormat="1" applyFont="1" applyFill="1" applyAlignment="1" applyProtection="1">
      <alignment/>
      <protection locked="0"/>
    </xf>
    <xf numFmtId="0" fontId="0" fillId="0" borderId="2" xfId="0" applyFill="1" applyBorder="1" applyAlignment="1" applyProtection="1">
      <alignment horizontal="right"/>
      <protection/>
    </xf>
    <xf numFmtId="0" fontId="0" fillId="0" borderId="2" xfId="0" applyFill="1" applyBorder="1" applyAlignment="1">
      <alignment horizontal="right"/>
    </xf>
    <xf numFmtId="0" fontId="0" fillId="0" borderId="1" xfId="0" applyBorder="1" applyAlignment="1" applyProtection="1">
      <alignment horizontal="left"/>
      <protection locked="0"/>
    </xf>
    <xf numFmtId="0" fontId="0" fillId="0" borderId="0" xfId="0" applyAlignment="1" applyProtection="1">
      <alignment horizontal="left"/>
      <protection locked="0"/>
    </xf>
    <xf numFmtId="0" fontId="0" fillId="2" borderId="4" xfId="0" applyFont="1" applyFill="1" applyBorder="1" applyAlignment="1" applyProtection="1">
      <alignment horizontal="center"/>
      <protection/>
    </xf>
    <xf numFmtId="176" fontId="0" fillId="0" borderId="2" xfId="0" applyNumberFormat="1" applyBorder="1" applyAlignment="1" applyProtection="1">
      <alignment horizontal="right"/>
      <protection locked="0"/>
    </xf>
    <xf numFmtId="176" fontId="0" fillId="0" borderId="0" xfId="0" applyNumberFormat="1" applyBorder="1" applyAlignment="1" applyProtection="1">
      <alignment horizontal="right"/>
      <protection locked="0"/>
    </xf>
    <xf numFmtId="177" fontId="0" fillId="0" borderId="2" xfId="0" applyNumberFormat="1" applyFont="1" applyBorder="1" applyAlignment="1">
      <alignment/>
    </xf>
    <xf numFmtId="176" fontId="9" fillId="0" borderId="0" xfId="0" applyNumberFormat="1" applyFont="1" applyBorder="1" applyAlignment="1">
      <alignment/>
    </xf>
    <xf numFmtId="176" fontId="9" fillId="0" borderId="0" xfId="0" applyNumberFormat="1" applyFont="1" applyAlignment="1">
      <alignment/>
    </xf>
    <xf numFmtId="176" fontId="9" fillId="0" borderId="0" xfId="0" applyNumberFormat="1" applyFont="1" applyAlignment="1" applyProtection="1">
      <alignment horizontal="center"/>
      <protection/>
    </xf>
    <xf numFmtId="49" fontId="0" fillId="0" borderId="0" xfId="0" applyNumberFormat="1" applyAlignment="1">
      <alignment horizontal="right"/>
    </xf>
    <xf numFmtId="49" fontId="0" fillId="0" borderId="0" xfId="16" applyNumberFormat="1" applyFont="1" applyAlignment="1">
      <alignment/>
    </xf>
    <xf numFmtId="39" fontId="0" fillId="0" borderId="0" xfId="0" applyNumberFormat="1" applyFont="1" applyAlignment="1" applyProtection="1">
      <alignment horizontal="right"/>
      <protection/>
    </xf>
    <xf numFmtId="180" fontId="0" fillId="0" borderId="0" xfId="0" applyNumberFormat="1" applyFont="1" applyAlignment="1" applyProtection="1">
      <alignment horizontal="right"/>
      <protection/>
    </xf>
    <xf numFmtId="180" fontId="0" fillId="0" borderId="0" xfId="0" applyNumberFormat="1" applyFont="1" applyAlignment="1" applyProtection="1">
      <alignment/>
      <protection/>
    </xf>
    <xf numFmtId="177" fontId="0" fillId="0" borderId="2" xfId="0" applyNumberFormat="1" applyFont="1" applyFill="1" applyBorder="1" applyAlignment="1" applyProtection="1">
      <alignment/>
      <protection locked="0"/>
    </xf>
    <xf numFmtId="177"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2" fontId="0" fillId="0" borderId="0" xfId="0" applyNumberFormat="1" applyFont="1" applyFill="1" applyAlignment="1" applyProtection="1">
      <alignment horizontal="right"/>
      <protection locked="0"/>
    </xf>
    <xf numFmtId="2" fontId="0" fillId="0" borderId="0" xfId="0" applyNumberFormat="1" applyFill="1" applyAlignment="1" applyProtection="1">
      <alignment horizontal="right"/>
      <protection locked="0"/>
    </xf>
    <xf numFmtId="177" fontId="0" fillId="0" borderId="2" xfId="0" applyNumberFormat="1" applyFont="1" applyFill="1" applyBorder="1" applyAlignment="1" applyProtection="1">
      <alignment/>
      <protection/>
    </xf>
    <xf numFmtId="0" fontId="0" fillId="0" borderId="0" xfId="0" applyFont="1" applyFill="1" applyAlignment="1" applyProtection="1">
      <alignment horizontal="right"/>
      <protection locked="0"/>
    </xf>
    <xf numFmtId="177" fontId="0"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0" xfId="0" applyAlignment="1" applyProtection="1" quotePrefix="1">
      <alignment horizontal="right"/>
      <protection/>
    </xf>
    <xf numFmtId="0" fontId="0" fillId="0" borderId="0" xfId="0" applyFont="1" applyFill="1" applyAlignment="1">
      <alignment/>
    </xf>
    <xf numFmtId="0" fontId="0" fillId="0" borderId="9" xfId="0" applyBorder="1" applyAlignment="1" applyProtection="1">
      <alignment horizontal="center"/>
      <protection/>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0" xfId="0" applyFont="1" applyBorder="1" applyAlignment="1" applyProtection="1">
      <alignment horizontal="center"/>
      <protection/>
    </xf>
    <xf numFmtId="37"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181" fontId="0" fillId="0" borderId="0" xfId="0" applyNumberFormat="1" applyFont="1" applyBorder="1" applyAlignment="1" applyProtection="1">
      <alignment horizontal="right"/>
      <protection locked="0"/>
    </xf>
    <xf numFmtId="181" fontId="9" fillId="0" borderId="0" xfId="0" applyNumberFormat="1" applyFont="1" applyBorder="1" applyAlignment="1" applyProtection="1">
      <alignment shrinkToFit="1"/>
      <protection/>
    </xf>
    <xf numFmtId="181" fontId="9" fillId="0" borderId="0" xfId="0" applyNumberFormat="1" applyFont="1" applyBorder="1" applyAlignment="1" applyProtection="1">
      <alignment/>
      <protection/>
    </xf>
    <xf numFmtId="181" fontId="0" fillId="0" borderId="0" xfId="0" applyNumberFormat="1" applyFont="1" applyBorder="1" applyAlignment="1" applyProtection="1">
      <alignment shrinkToFit="1"/>
      <protection/>
    </xf>
    <xf numFmtId="181" fontId="0" fillId="0" borderId="0" xfId="0" applyNumberFormat="1" applyFont="1" applyBorder="1" applyAlignment="1" applyProtection="1">
      <alignment/>
      <protection locked="0"/>
    </xf>
    <xf numFmtId="0" fontId="1" fillId="0" borderId="0" xfId="21">
      <alignment vertical="center"/>
      <protection/>
    </xf>
    <xf numFmtId="182" fontId="0" fillId="0" borderId="0" xfId="0" applyNumberFormat="1" applyAlignment="1" applyProtection="1">
      <alignment horizontal="right"/>
      <protection/>
    </xf>
    <xf numFmtId="182" fontId="0" fillId="0" borderId="0" xfId="0" applyNumberFormat="1" applyFont="1" applyAlignment="1" applyProtection="1">
      <alignment horizontal="right"/>
      <protection/>
    </xf>
    <xf numFmtId="183" fontId="0" fillId="0" borderId="2" xfId="0" applyNumberFormat="1" applyBorder="1" applyAlignment="1" applyProtection="1">
      <alignment/>
      <protection/>
    </xf>
    <xf numFmtId="183" fontId="0" fillId="0" borderId="2" xfId="0" applyNumberFormat="1" applyFont="1" applyBorder="1" applyAlignment="1" applyProtection="1">
      <alignment/>
      <protection/>
    </xf>
    <xf numFmtId="177" fontId="0" fillId="0" borderId="5" xfId="0" applyNumberFormat="1" applyFont="1" applyBorder="1" applyAlignment="1">
      <alignment/>
    </xf>
    <xf numFmtId="176" fontId="0" fillId="0" borderId="1" xfId="0" applyNumberFormat="1" applyFont="1" applyBorder="1" applyAlignment="1" applyProtection="1">
      <alignment horizontal="right"/>
      <protection/>
    </xf>
    <xf numFmtId="176" fontId="0" fillId="0" borderId="0" xfId="17" applyNumberFormat="1" applyFont="1" applyBorder="1" applyAlignment="1" applyProtection="1">
      <alignment horizontal="right"/>
      <protection locked="0"/>
    </xf>
    <xf numFmtId="176" fontId="0" fillId="0" borderId="5" xfId="0" applyNumberFormat="1" applyFont="1" applyBorder="1" applyAlignment="1" applyProtection="1">
      <alignment/>
      <protection locked="0"/>
    </xf>
    <xf numFmtId="177" fontId="0" fillId="0" borderId="2" xfId="0" applyNumberFormat="1" applyBorder="1" applyAlignment="1" applyProtection="1">
      <alignment horizontal="right"/>
      <protection locked="0"/>
    </xf>
    <xf numFmtId="177" fontId="0" fillId="0" borderId="0" xfId="0" applyNumberFormat="1" applyAlignment="1" applyProtection="1">
      <alignment horizontal="right"/>
      <protection locked="0"/>
    </xf>
    <xf numFmtId="176" fontId="0" fillId="0" borderId="12" xfId="0" applyNumberFormat="1" applyFont="1" applyBorder="1" applyAlignment="1">
      <alignment/>
    </xf>
    <xf numFmtId="176" fontId="9" fillId="0" borderId="12" xfId="0" applyNumberFormat="1" applyFont="1" applyBorder="1" applyAlignment="1" applyProtection="1">
      <alignment horizontal="left"/>
      <protection/>
    </xf>
    <xf numFmtId="176" fontId="0" fillId="0" borderId="12" xfId="0" applyNumberFormat="1" applyBorder="1" applyAlignment="1" applyProtection="1">
      <alignment horizontal="left"/>
      <protection locked="0"/>
    </xf>
    <xf numFmtId="176" fontId="0" fillId="0" borderId="12" xfId="0" applyNumberFormat="1" applyFont="1" applyBorder="1" applyAlignment="1" applyProtection="1">
      <alignment horizontal="left"/>
      <protection/>
    </xf>
    <xf numFmtId="176" fontId="0" fillId="0" borderId="13" xfId="0" applyNumberFormat="1" applyFont="1" applyBorder="1" applyAlignment="1">
      <alignment/>
    </xf>
    <xf numFmtId="176" fontId="0" fillId="0" borderId="14" xfId="0" applyNumberFormat="1" applyFont="1" applyBorder="1" applyAlignment="1">
      <alignment/>
    </xf>
    <xf numFmtId="176" fontId="0" fillId="0" borderId="15" xfId="0" applyNumberFormat="1" applyFont="1" applyBorder="1" applyAlignment="1">
      <alignment/>
    </xf>
    <xf numFmtId="176" fontId="0" fillId="0" borderId="16" xfId="0" applyNumberFormat="1" applyFont="1" applyBorder="1" applyAlignment="1" applyProtection="1">
      <alignment horizontal="left"/>
      <protection/>
    </xf>
    <xf numFmtId="176" fontId="0" fillId="0" borderId="15" xfId="0" applyNumberFormat="1" applyFont="1" applyBorder="1" applyAlignment="1" applyProtection="1">
      <alignment horizontal="left"/>
      <protection/>
    </xf>
    <xf numFmtId="176" fontId="0" fillId="0" borderId="17" xfId="0" applyNumberFormat="1" applyBorder="1" applyAlignment="1" applyProtection="1">
      <alignment horizontal="left"/>
      <protection/>
    </xf>
    <xf numFmtId="176" fontId="0" fillId="0" borderId="15" xfId="0" applyNumberFormat="1" applyBorder="1" applyAlignment="1" applyProtection="1">
      <alignment horizontal="center"/>
      <protection/>
    </xf>
    <xf numFmtId="176" fontId="0" fillId="0" borderId="18" xfId="0" applyNumberFormat="1" applyFont="1" applyBorder="1" applyAlignment="1" applyProtection="1">
      <alignment horizontal="center"/>
      <protection/>
    </xf>
    <xf numFmtId="176" fontId="0" fillId="0" borderId="15" xfId="0" applyNumberFormat="1" applyFont="1" applyBorder="1" applyAlignment="1" applyProtection="1">
      <alignment horizontal="center"/>
      <protection/>
    </xf>
    <xf numFmtId="176" fontId="0" fillId="0" borderId="17" xfId="0" applyNumberFormat="1" applyFont="1" applyBorder="1" applyAlignment="1">
      <alignment/>
    </xf>
    <xf numFmtId="176" fontId="0" fillId="0" borderId="19" xfId="0" applyNumberFormat="1" applyFont="1" applyBorder="1" applyAlignment="1">
      <alignment/>
    </xf>
    <xf numFmtId="176" fontId="0" fillId="0" borderId="17" xfId="0" applyNumberFormat="1" applyBorder="1" applyAlignment="1" applyProtection="1">
      <alignment horizontal="center"/>
      <protection/>
    </xf>
    <xf numFmtId="181" fontId="9" fillId="0" borderId="15" xfId="0" applyNumberFormat="1" applyFont="1" applyBorder="1" applyAlignment="1" applyProtection="1">
      <alignment shrinkToFit="1"/>
      <protection/>
    </xf>
    <xf numFmtId="181" fontId="9" fillId="0" borderId="15" xfId="0" applyNumberFormat="1" applyFont="1" applyBorder="1" applyAlignment="1" applyProtection="1">
      <alignment/>
      <protection/>
    </xf>
    <xf numFmtId="181" fontId="0" fillId="0" borderId="15" xfId="0" applyNumberFormat="1" applyFont="1" applyBorder="1" applyAlignment="1" applyProtection="1">
      <alignment/>
      <protection/>
    </xf>
    <xf numFmtId="181" fontId="0" fillId="0" borderId="0" xfId="0" applyNumberFormat="1" applyFont="1" applyBorder="1" applyAlignment="1" applyProtection="1">
      <alignment horizontal="right" shrinkToFit="1"/>
      <protection locked="0"/>
    </xf>
    <xf numFmtId="181" fontId="0" fillId="0" borderId="0" xfId="0" applyNumberFormat="1" applyBorder="1" applyAlignment="1" applyProtection="1">
      <alignment horizontal="right"/>
      <protection locked="0"/>
    </xf>
    <xf numFmtId="181" fontId="0" fillId="0" borderId="0" xfId="0" applyNumberFormat="1" applyFont="1" applyBorder="1" applyAlignment="1" applyProtection="1" quotePrefix="1">
      <alignment horizontal="right"/>
      <protection locked="0"/>
    </xf>
    <xf numFmtId="176" fontId="0" fillId="0" borderId="0" xfId="0" applyNumberFormat="1" applyBorder="1" applyAlignment="1" applyProtection="1">
      <alignment horizontal="left"/>
      <protection/>
    </xf>
    <xf numFmtId="181" fontId="0" fillId="0" borderId="0" xfId="0" applyNumberFormat="1" applyFont="1" applyBorder="1" applyAlignment="1" applyProtection="1">
      <alignment horizontal="right"/>
      <protection locked="0"/>
    </xf>
    <xf numFmtId="176" fontId="0" fillId="0" borderId="0" xfId="0" applyNumberFormat="1" applyBorder="1" applyAlignment="1">
      <alignment/>
    </xf>
    <xf numFmtId="181" fontId="0" fillId="0" borderId="0" xfId="0" applyNumberFormat="1" applyBorder="1" applyAlignment="1" applyProtection="1">
      <alignment horizontal="right" shrinkToFit="1"/>
      <protection locked="0"/>
    </xf>
    <xf numFmtId="176" fontId="0" fillId="0" borderId="20" xfId="0" applyNumberFormat="1" applyFont="1" applyBorder="1" applyAlignment="1">
      <alignment/>
    </xf>
    <xf numFmtId="176" fontId="0" fillId="0" borderId="15" xfId="0" applyNumberFormat="1" applyFont="1" applyBorder="1" applyAlignment="1" applyProtection="1">
      <alignment/>
      <protection locked="0"/>
    </xf>
    <xf numFmtId="176" fontId="0" fillId="0" borderId="14" xfId="0" applyNumberFormat="1" applyFont="1" applyBorder="1" applyAlignment="1" applyProtection="1">
      <alignment/>
      <protection locked="0"/>
    </xf>
    <xf numFmtId="181" fontId="9" fillId="0" borderId="0" xfId="0" applyNumberFormat="1" applyFont="1" applyBorder="1" applyAlignment="1">
      <alignment/>
    </xf>
    <xf numFmtId="181" fontId="9" fillId="0" borderId="0" xfId="0" applyNumberFormat="1" applyFont="1" applyBorder="1" applyAlignment="1" applyProtection="1">
      <alignment horizontal="right" shrinkToFit="1"/>
      <protection/>
    </xf>
    <xf numFmtId="181" fontId="0" fillId="0" borderId="15" xfId="0" applyNumberFormat="1" applyFont="1" applyBorder="1" applyAlignment="1" applyProtection="1">
      <alignment/>
      <protection locked="0"/>
    </xf>
    <xf numFmtId="181" fontId="0" fillId="0" borderId="15" xfId="0" applyNumberFormat="1" applyBorder="1" applyAlignment="1" applyProtection="1">
      <alignment horizontal="right"/>
      <protection locked="0"/>
    </xf>
    <xf numFmtId="181" fontId="0" fillId="0" borderId="15" xfId="0" applyNumberFormat="1" applyFont="1" applyBorder="1" applyAlignment="1" applyProtection="1">
      <alignment horizontal="right"/>
      <protection locked="0"/>
    </xf>
    <xf numFmtId="181" fontId="0" fillId="0" borderId="15" xfId="0" applyNumberFormat="1" applyFont="1" applyBorder="1" applyAlignment="1">
      <alignment horizontal="right"/>
    </xf>
    <xf numFmtId="181" fontId="0" fillId="0" borderId="15" xfId="0" applyNumberFormat="1" applyFont="1" applyBorder="1" applyAlignment="1" applyProtection="1" quotePrefix="1">
      <alignment horizontal="right"/>
      <protection locked="0"/>
    </xf>
    <xf numFmtId="181" fontId="0" fillId="0" borderId="0" xfId="0" applyNumberFormat="1" applyFont="1" applyBorder="1" applyAlignment="1">
      <alignment horizontal="right"/>
    </xf>
    <xf numFmtId="181" fontId="0" fillId="0" borderId="0" xfId="0" applyNumberFormat="1" applyFont="1" applyBorder="1" applyAlignment="1">
      <alignment/>
    </xf>
    <xf numFmtId="176" fontId="9" fillId="0" borderId="12" xfId="0" applyNumberFormat="1" applyFont="1" applyBorder="1" applyAlignment="1" applyProtection="1">
      <alignment/>
      <protection/>
    </xf>
    <xf numFmtId="176" fontId="0" fillId="0" borderId="12" xfId="0" applyNumberFormat="1" applyFont="1" applyBorder="1" applyAlignment="1">
      <alignment horizontal="right"/>
    </xf>
    <xf numFmtId="0" fontId="0" fillId="0" borderId="0" xfId="0" applyFont="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right"/>
      <protection/>
    </xf>
    <xf numFmtId="178" fontId="0" fillId="0" borderId="0" xfId="0" applyNumberFormat="1" applyFont="1" applyBorder="1" applyAlignment="1" applyProtection="1">
      <alignment/>
      <protection/>
    </xf>
    <xf numFmtId="0" fontId="11" fillId="0" borderId="0" xfId="0" applyFont="1" applyBorder="1" applyAlignment="1" applyProtection="1">
      <alignment horizontal="left"/>
      <protection/>
    </xf>
    <xf numFmtId="0" fontId="11" fillId="0" borderId="0" xfId="0" applyFont="1" applyBorder="1" applyAlignment="1">
      <alignment/>
    </xf>
    <xf numFmtId="0" fontId="0" fillId="0" borderId="0" xfId="0" applyFont="1" applyAlignment="1">
      <alignment horizontal="left"/>
    </xf>
    <xf numFmtId="37" fontId="0" fillId="0" borderId="2" xfId="0" applyNumberFormat="1" applyFont="1" applyBorder="1" applyAlignment="1" applyProtection="1">
      <alignment/>
      <protection/>
    </xf>
    <xf numFmtId="37" fontId="0" fillId="0" borderId="0" xfId="0" applyNumberFormat="1" applyFont="1" applyAlignment="1" applyProtection="1">
      <alignment/>
      <protection locked="0"/>
    </xf>
    <xf numFmtId="49" fontId="0" fillId="0" borderId="0" xfId="0" applyNumberFormat="1" applyFont="1" applyAlignment="1" applyProtection="1">
      <alignment horizontal="left"/>
      <protection/>
    </xf>
    <xf numFmtId="38" fontId="0" fillId="0" borderId="0" xfId="17" applyAlignment="1">
      <alignment vertical="center"/>
    </xf>
    <xf numFmtId="0" fontId="25" fillId="0" borderId="1" xfId="0" applyFont="1" applyBorder="1" applyAlignment="1">
      <alignment vertical="center" wrapText="1"/>
    </xf>
    <xf numFmtId="38" fontId="0" fillId="0" borderId="1" xfId="17" applyBorder="1" applyAlignment="1">
      <alignment vertical="center"/>
    </xf>
    <xf numFmtId="0" fontId="0" fillId="0" borderId="21" xfId="0" applyBorder="1" applyAlignment="1">
      <alignment horizontal="center" vertical="center"/>
    </xf>
    <xf numFmtId="38" fontId="0" fillId="0" borderId="22" xfId="17"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38" fontId="0" fillId="0" borderId="0" xfId="17" applyAlignment="1">
      <alignment horizontal="right" vertical="center"/>
    </xf>
    <xf numFmtId="0" fontId="0" fillId="0" borderId="0" xfId="0" applyAlignment="1">
      <alignment horizontal="right" vertical="center"/>
    </xf>
    <xf numFmtId="38" fontId="0" fillId="0" borderId="25" xfId="17" applyBorder="1" applyAlignment="1">
      <alignment horizontal="right" vertical="center"/>
    </xf>
    <xf numFmtId="0" fontId="0" fillId="0" borderId="24" xfId="0" applyBorder="1" applyAlignment="1">
      <alignment/>
    </xf>
    <xf numFmtId="57" fontId="0" fillId="0" borderId="0" xfId="0" applyNumberFormat="1" applyAlignment="1">
      <alignment horizontal="right" vertical="center"/>
    </xf>
    <xf numFmtId="0" fontId="0" fillId="0" borderId="24" xfId="0" applyFont="1" applyBorder="1" applyAlignment="1">
      <alignment/>
    </xf>
    <xf numFmtId="38" fontId="0" fillId="0" borderId="0" xfId="17" applyFont="1" applyAlignment="1">
      <alignment vertical="center"/>
    </xf>
    <xf numFmtId="0" fontId="0" fillId="0" borderId="0" xfId="0" applyFont="1" applyAlignment="1">
      <alignment horizontal="right" vertical="center"/>
    </xf>
    <xf numFmtId="38" fontId="0" fillId="0" borderId="0" xfId="17" applyFont="1" applyAlignment="1">
      <alignment horizontal="right" vertical="center"/>
    </xf>
    <xf numFmtId="57" fontId="0" fillId="0" borderId="0" xfId="0" applyNumberFormat="1" applyFont="1" applyAlignment="1">
      <alignment horizontal="right" vertical="center"/>
    </xf>
    <xf numFmtId="0" fontId="0" fillId="0" borderId="26" xfId="0" applyBorder="1" applyAlignment="1">
      <alignment/>
    </xf>
    <xf numFmtId="0" fontId="0" fillId="0" borderId="1" xfId="0" applyBorder="1" applyAlignment="1">
      <alignment horizontal="right" vertical="center"/>
    </xf>
    <xf numFmtId="38" fontId="0" fillId="0" borderId="1" xfId="17" applyBorder="1" applyAlignment="1">
      <alignment horizontal="right" vertical="center"/>
    </xf>
    <xf numFmtId="38" fontId="0" fillId="0" borderId="6" xfId="17" applyBorder="1" applyAlignment="1">
      <alignment horizontal="center" vertical="center"/>
    </xf>
    <xf numFmtId="0" fontId="0" fillId="0" borderId="6" xfId="0" applyBorder="1" applyAlignment="1">
      <alignment horizontal="center" vertical="center"/>
    </xf>
    <xf numFmtId="0" fontId="11" fillId="0" borderId="0" xfId="0" applyFont="1" applyAlignment="1" applyProtection="1">
      <alignment horizontal="left"/>
      <protection/>
    </xf>
    <xf numFmtId="0" fontId="0" fillId="0" borderId="6" xfId="0" applyBorder="1" applyAlignment="1">
      <alignment horizontal="center"/>
    </xf>
    <xf numFmtId="0" fontId="0" fillId="0" borderId="4" xfId="0" applyBorder="1" applyAlignment="1" applyProtection="1">
      <alignment horizontal="center"/>
      <protection/>
    </xf>
    <xf numFmtId="0" fontId="0" fillId="0" borderId="3" xfId="0" applyBorder="1" applyAlignment="1">
      <alignment horizontal="center"/>
    </xf>
    <xf numFmtId="0" fontId="0" fillId="0" borderId="0" xfId="0" applyAlignment="1">
      <alignment/>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24" xfId="0" applyFont="1" applyBorder="1" applyAlignment="1" applyProtection="1">
      <alignment horizontal="center"/>
      <protection/>
    </xf>
    <xf numFmtId="0" fontId="0" fillId="0" borderId="0" xfId="0" applyAlignment="1" applyProtection="1">
      <alignment horizontal="left" vertical="top" wrapText="1"/>
      <protection/>
    </xf>
    <xf numFmtId="0" fontId="0" fillId="0" borderId="2" xfId="0" applyBorder="1" applyAlignment="1" applyProtection="1">
      <alignment horizontal="center"/>
      <protection/>
    </xf>
    <xf numFmtId="0" fontId="0" fillId="0" borderId="24" xfId="0" applyBorder="1" applyAlignment="1" applyProtection="1">
      <alignment horizontal="center"/>
      <protection/>
    </xf>
    <xf numFmtId="0" fontId="0" fillId="0" borderId="2" xfId="0"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176" fontId="0" fillId="0" borderId="27" xfId="0" applyNumberFormat="1" applyBorder="1" applyAlignment="1" applyProtection="1">
      <alignment horizontal="center"/>
      <protection/>
    </xf>
    <xf numFmtId="176" fontId="0" fillId="0" borderId="28" xfId="0" applyNumberFormat="1" applyBorder="1" applyAlignment="1">
      <alignment horizontal="center"/>
    </xf>
    <xf numFmtId="176" fontId="0" fillId="0" borderId="28" xfId="0" applyNumberFormat="1" applyBorder="1" applyAlignment="1" applyProtection="1">
      <alignment horizontal="center"/>
      <protection/>
    </xf>
    <xf numFmtId="49" fontId="0" fillId="0" borderId="6" xfId="0" applyNumberFormat="1" applyFont="1" applyBorder="1" applyAlignment="1" applyProtection="1">
      <alignment horizontal="left"/>
      <protection/>
    </xf>
    <xf numFmtId="0" fontId="0" fillId="0" borderId="6" xfId="0" applyBorder="1" applyAlignment="1">
      <alignment/>
    </xf>
    <xf numFmtId="0" fontId="0" fillId="0" borderId="23" xfId="0" applyBorder="1" applyAlignment="1">
      <alignment horizontal="center" vertical="center"/>
    </xf>
    <xf numFmtId="0" fontId="0" fillId="0" borderId="21" xfId="0" applyBorder="1" applyAlignment="1">
      <alignment horizontal="center" vertical="center"/>
    </xf>
    <xf numFmtId="0" fontId="1" fillId="0" borderId="1" xfId="0" applyFont="1" applyBorder="1" applyAlignment="1">
      <alignment horizontal="center" vertical="center"/>
    </xf>
    <xf numFmtId="0" fontId="0" fillId="0" borderId="3" xfId="0" applyBorder="1" applyAlignment="1" applyProtection="1">
      <alignment horizontal="center"/>
      <protection/>
    </xf>
    <xf numFmtId="0" fontId="0" fillId="0" borderId="29" xfId="0" applyBorder="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A-08B"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4</xdr:row>
      <xdr:rowOff>209550</xdr:rowOff>
    </xdr:from>
    <xdr:ext cx="8220075" cy="8343900"/>
    <xdr:sp>
      <xdr:nvSpPr>
        <xdr:cNvPr id="1" name="TextBox 1"/>
        <xdr:cNvSpPr txBox="1">
          <a:spLocks noChangeArrowheads="1"/>
        </xdr:cNvSpPr>
      </xdr:nvSpPr>
      <xdr:spPr>
        <a:xfrm>
          <a:off x="2219325" y="1123950"/>
          <a:ext cx="8220075" cy="8343900"/>
        </a:xfrm>
        <a:prstGeom prst="rect">
          <a:avLst/>
        </a:prstGeom>
        <a:noFill/>
        <a:ln w="9525" cmpd="sng">
          <a:noFill/>
        </a:ln>
      </xdr:spPr>
      <xdr:txBody>
        <a:bodyPr vertOverflow="clip" wrap="square"/>
        <a:p>
          <a:pPr algn="l">
            <a:defRPr/>
          </a:pPr>
          <a:r>
            <a:rPr lang="en-US" cap="none" sz="3600" b="0" i="0" u="none" baseline="0">
              <a:latin typeface="ＭＳ 明朝"/>
              <a:ea typeface="ＭＳ 明朝"/>
              <a:cs typeface="ＭＳ 明朝"/>
            </a:rPr>
            <a:t>和歌山県統計年鑑</a:t>
          </a:r>
          <a:r>
            <a:rPr lang="en-US" cap="none" sz="1400" b="0" i="0" u="none" baseline="0">
              <a:latin typeface="ＭＳ 明朝"/>
              <a:ea typeface="ＭＳ 明朝"/>
              <a:cs typeface="ＭＳ 明朝"/>
            </a:rPr>
            <a:t>
　　　　　 </a:t>
          </a:r>
          <a:r>
            <a:rPr lang="en-US" cap="none" sz="1600" b="0" i="0" u="none" baseline="0">
              <a:latin typeface="ＭＳ 明朝"/>
              <a:ea typeface="ＭＳ 明朝"/>
              <a:cs typeface="ＭＳ 明朝"/>
            </a:rPr>
            <a:t>平成２２年　刊行</a:t>
          </a:r>
          <a:r>
            <a:rPr lang="en-US" cap="none" sz="1400" b="0" i="0" u="none" baseline="0">
              <a:latin typeface="ＭＳ 明朝"/>
              <a:ea typeface="ＭＳ 明朝"/>
              <a:cs typeface="ＭＳ 明朝"/>
            </a:rPr>
            <a:t>
　　　　　　　 </a:t>
          </a:r>
          <a:r>
            <a:rPr lang="en-US" cap="none" sz="2000" b="0" i="0" u="none" baseline="0">
              <a:latin typeface="ＭＳ 明朝"/>
              <a:ea typeface="ＭＳ 明朝"/>
              <a:cs typeface="ＭＳ 明朝"/>
            </a:rPr>
            <a:t>２０１０</a:t>
          </a:r>
          <a:r>
            <a:rPr lang="en-US" cap="none" sz="1400" b="0" i="0" u="none" baseline="0">
              <a:latin typeface="ＭＳ 明朝"/>
              <a:ea typeface="ＭＳ 明朝"/>
              <a:cs typeface="ＭＳ 明朝"/>
            </a:rPr>
            <a:t>
　　　　　</a:t>
          </a:r>
          <a:r>
            <a:rPr lang="en-US" cap="none" sz="2000" b="0" i="0" u="none" baseline="0">
              <a:latin typeface="ＭＳ 明朝"/>
              <a:ea typeface="ＭＳ 明朝"/>
              <a:cs typeface="ＭＳ 明朝"/>
            </a:rPr>
            <a:t>和　歌　山　県
</a:t>
          </a:r>
        </a:p>
      </xdr:txBody>
    </xdr:sp>
    <xdr:clientData/>
  </xdr:oneCellAnchor>
  <xdr:oneCellAnchor>
    <xdr:from>
      <xdr:col>0</xdr:col>
      <xdr:colOff>0</xdr:colOff>
      <xdr:row>1</xdr:row>
      <xdr:rowOff>180975</xdr:rowOff>
    </xdr:from>
    <xdr:ext cx="581025" cy="2724150"/>
    <xdr:sp>
      <xdr:nvSpPr>
        <xdr:cNvPr id="2" name="TextBox 2"/>
        <xdr:cNvSpPr txBox="1">
          <a:spLocks noChangeArrowheads="1"/>
        </xdr:cNvSpPr>
      </xdr:nvSpPr>
      <xdr:spPr>
        <a:xfrm>
          <a:off x="0" y="409575"/>
          <a:ext cx="581025" cy="2724150"/>
        </a:xfrm>
        <a:prstGeom prst="rect">
          <a:avLst/>
        </a:prstGeom>
        <a:noFill/>
        <a:ln w="9525" cmpd="sng">
          <a:noFill/>
        </a:ln>
      </xdr:spPr>
      <xdr:txBody>
        <a:bodyPr vertOverflow="clip" wrap="square" vert="wordArtVertRtl"/>
        <a:p>
          <a:pPr algn="r">
            <a:defRPr/>
          </a:pPr>
          <a:r>
            <a:rPr lang="en-US" cap="none" sz="2000" b="1" i="0" u="none" baseline="0">
              <a:latin typeface="ＭＳ 明朝"/>
              <a:ea typeface="ＭＳ 明朝"/>
              <a:cs typeface="ＭＳ 明朝"/>
            </a:rPr>
            <a:t>和歌山県統計年鑑</a:t>
          </a:r>
        </a:p>
      </xdr:txBody>
    </xdr:sp>
    <xdr:clientData/>
  </xdr:oneCellAnchor>
  <xdr:oneCellAnchor>
    <xdr:from>
      <xdr:col>0</xdr:col>
      <xdr:colOff>142875</xdr:colOff>
      <xdr:row>34</xdr:row>
      <xdr:rowOff>66675</xdr:rowOff>
    </xdr:from>
    <xdr:ext cx="438150" cy="1924050"/>
    <xdr:sp>
      <xdr:nvSpPr>
        <xdr:cNvPr id="3" name="TextBox 3"/>
        <xdr:cNvSpPr txBox="1">
          <a:spLocks noChangeArrowheads="1"/>
        </xdr:cNvSpPr>
      </xdr:nvSpPr>
      <xdr:spPr>
        <a:xfrm>
          <a:off x="142875" y="7839075"/>
          <a:ext cx="438150" cy="1924050"/>
        </a:xfrm>
        <a:prstGeom prst="rect">
          <a:avLst/>
        </a:prstGeom>
        <a:noFill/>
        <a:ln w="9525" cmpd="sng">
          <a:noFill/>
        </a:ln>
      </xdr:spPr>
      <xdr:txBody>
        <a:bodyPr vertOverflow="clip" wrap="square" vert="wordArtVertRtl"/>
        <a:p>
          <a:pPr algn="r">
            <a:defRPr/>
          </a:pPr>
          <a:r>
            <a:rPr lang="en-US" cap="none" sz="1600" b="0" i="0" u="none" baseline="0">
              <a:latin typeface="ＭＳ 明朝"/>
              <a:ea typeface="ＭＳ 明朝"/>
              <a:cs typeface="ＭＳ 明朝"/>
            </a:rPr>
            <a:t>平成　年　刊行</a:t>
          </a:r>
        </a:p>
      </xdr:txBody>
    </xdr:sp>
    <xdr:clientData/>
  </xdr:oneCellAnchor>
  <xdr:oneCellAnchor>
    <xdr:from>
      <xdr:col>0</xdr:col>
      <xdr:colOff>180975</xdr:colOff>
      <xdr:row>36</xdr:row>
      <xdr:rowOff>152400</xdr:rowOff>
    </xdr:from>
    <xdr:ext cx="542925" cy="247650"/>
    <xdr:sp>
      <xdr:nvSpPr>
        <xdr:cNvPr id="4" name="TextBox 4"/>
        <xdr:cNvSpPr txBox="1">
          <a:spLocks noChangeArrowheads="1"/>
        </xdr:cNvSpPr>
      </xdr:nvSpPr>
      <xdr:spPr>
        <a:xfrm>
          <a:off x="180975" y="8382000"/>
          <a:ext cx="542925" cy="247650"/>
        </a:xfrm>
        <a:prstGeom prst="rect">
          <a:avLst/>
        </a:prstGeom>
        <a:noFill/>
        <a:ln w="9525" cmpd="sng">
          <a:noFill/>
        </a:ln>
      </xdr:spPr>
      <xdr:txBody>
        <a:bodyPr vertOverflow="clip" wrap="square"/>
        <a:p>
          <a:pPr algn="l">
            <a:defRPr/>
          </a:pPr>
          <a:r>
            <a:rPr lang="en-US" cap="none" sz="1200" b="0" i="0" u="none" baseline="0">
              <a:latin typeface="ＭＳ 明朝"/>
              <a:ea typeface="ＭＳ 明朝"/>
              <a:cs typeface="ＭＳ 明朝"/>
            </a:rPr>
            <a:t>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0</xdr:row>
      <xdr:rowOff>38100</xdr:rowOff>
    </xdr:from>
    <xdr:ext cx="2333625" cy="457200"/>
    <xdr:sp>
      <xdr:nvSpPr>
        <xdr:cNvPr id="1" name="TextBox 4"/>
        <xdr:cNvSpPr txBox="1">
          <a:spLocks noChangeArrowheads="1"/>
        </xdr:cNvSpPr>
      </xdr:nvSpPr>
      <xdr:spPr>
        <a:xfrm>
          <a:off x="2114550" y="38100"/>
          <a:ext cx="2333625" cy="457200"/>
        </a:xfrm>
        <a:prstGeom prst="rect">
          <a:avLst/>
        </a:prstGeom>
        <a:noFill/>
        <a:ln w="9525" cmpd="sng">
          <a:noFill/>
        </a:ln>
      </xdr:spPr>
      <xdr:txBody>
        <a:bodyPr vertOverflow="clip" wrap="square"/>
        <a:p>
          <a:pPr algn="l">
            <a:defRPr/>
          </a:pPr>
          <a:r>
            <a:rPr lang="en-US" cap="none" sz="1200" b="0" i="0" u="none" baseline="0"/>
            <a:t>Ａ　県土・気象</a:t>
          </a:r>
        </a:p>
      </xdr:txBody>
    </xdr:sp>
    <xdr:clientData/>
  </xdr:oneCellAnchor>
  <xdr:oneCellAnchor>
    <xdr:from>
      <xdr:col>1</xdr:col>
      <xdr:colOff>428625</xdr:colOff>
      <xdr:row>8</xdr:row>
      <xdr:rowOff>190500</xdr:rowOff>
    </xdr:from>
    <xdr:ext cx="1047750" cy="276225"/>
    <xdr:sp>
      <xdr:nvSpPr>
        <xdr:cNvPr id="2" name="TextBox 5"/>
        <xdr:cNvSpPr txBox="1">
          <a:spLocks noChangeArrowheads="1"/>
        </xdr:cNvSpPr>
      </xdr:nvSpPr>
      <xdr:spPr>
        <a:xfrm>
          <a:off x="1419225" y="2019300"/>
          <a:ext cx="1047750" cy="276225"/>
        </a:xfrm>
        <a:prstGeom prst="rect">
          <a:avLst/>
        </a:prstGeom>
        <a:noFill/>
        <a:ln w="9525" cmpd="sng">
          <a:noFill/>
        </a:ln>
      </xdr:spPr>
      <xdr:txBody>
        <a:bodyPr vertOverflow="clip" wrap="square"/>
        <a:p>
          <a:pPr algn="l">
            <a:defRPr/>
          </a:pPr>
          <a:r>
            <a:rPr lang="en-US" cap="none" sz="600" b="0" i="0" u="none" baseline="0"/>
            <a:t>和歌山市</a:t>
          </a:r>
        </a:p>
      </xdr:txBody>
    </xdr:sp>
    <xdr:clientData/>
  </xdr:oneCellAnchor>
  <xdr:oneCellAnchor>
    <xdr:from>
      <xdr:col>1</xdr:col>
      <xdr:colOff>638175</xdr:colOff>
      <xdr:row>10</xdr:row>
      <xdr:rowOff>219075</xdr:rowOff>
    </xdr:from>
    <xdr:ext cx="704850" cy="323850"/>
    <xdr:sp>
      <xdr:nvSpPr>
        <xdr:cNvPr id="3" name="TextBox 7"/>
        <xdr:cNvSpPr txBox="1">
          <a:spLocks noChangeArrowheads="1"/>
        </xdr:cNvSpPr>
      </xdr:nvSpPr>
      <xdr:spPr>
        <a:xfrm>
          <a:off x="1628775" y="2505075"/>
          <a:ext cx="704850" cy="323850"/>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海南市</a:t>
          </a:r>
          <a:r>
            <a:rPr lang="en-US" cap="none" sz="1400" b="0" i="0" u="none" baseline="0">
              <a:latin typeface="ＭＳ 明朝"/>
              <a:ea typeface="ＭＳ 明朝"/>
              <a:cs typeface="ＭＳ 明朝"/>
            </a:rPr>
            <a:t>
</a:t>
          </a:r>
        </a:p>
      </xdr:txBody>
    </xdr:sp>
    <xdr:clientData/>
  </xdr:oneCellAnchor>
  <xdr:oneCellAnchor>
    <xdr:from>
      <xdr:col>2</xdr:col>
      <xdr:colOff>495300</xdr:colOff>
      <xdr:row>10</xdr:row>
      <xdr:rowOff>190500</xdr:rowOff>
    </xdr:from>
    <xdr:ext cx="828675" cy="323850"/>
    <xdr:sp>
      <xdr:nvSpPr>
        <xdr:cNvPr id="4" name="TextBox 8"/>
        <xdr:cNvSpPr txBox="1">
          <a:spLocks noChangeArrowheads="1"/>
        </xdr:cNvSpPr>
      </xdr:nvSpPr>
      <xdr:spPr>
        <a:xfrm>
          <a:off x="2476500" y="2476500"/>
          <a:ext cx="828675" cy="323850"/>
        </a:xfrm>
        <a:prstGeom prst="rect">
          <a:avLst/>
        </a:prstGeom>
        <a:noFill/>
        <a:ln w="9525" cmpd="sng">
          <a:noFill/>
        </a:ln>
      </xdr:spPr>
      <xdr:txBody>
        <a:bodyPr vertOverflow="clip" wrap="square"/>
        <a:p>
          <a:pPr algn="l">
            <a:defRPr/>
          </a:pPr>
          <a:r>
            <a:rPr lang="en-US" cap="none" sz="600" b="0" i="0" u="none" baseline="0"/>
            <a:t>紀美野町</a:t>
          </a:r>
        </a:p>
      </xdr:txBody>
    </xdr:sp>
    <xdr:clientData/>
  </xdr:oneCellAnchor>
  <xdr:oneCellAnchor>
    <xdr:from>
      <xdr:col>2</xdr:col>
      <xdr:colOff>581025</xdr:colOff>
      <xdr:row>8</xdr:row>
      <xdr:rowOff>152400</xdr:rowOff>
    </xdr:from>
    <xdr:ext cx="847725" cy="295275"/>
    <xdr:sp>
      <xdr:nvSpPr>
        <xdr:cNvPr id="5" name="TextBox 9"/>
        <xdr:cNvSpPr txBox="1">
          <a:spLocks noChangeArrowheads="1"/>
        </xdr:cNvSpPr>
      </xdr:nvSpPr>
      <xdr:spPr>
        <a:xfrm>
          <a:off x="2562225" y="1981200"/>
          <a:ext cx="847725"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紀の川市</a:t>
          </a:r>
          <a:r>
            <a:rPr lang="en-US" cap="none" sz="1400" b="0" i="0" u="none" baseline="0">
              <a:latin typeface="ＭＳ 明朝"/>
              <a:ea typeface="ＭＳ 明朝"/>
              <a:cs typeface="ＭＳ 明朝"/>
            </a:rPr>
            <a:t>
</a:t>
          </a:r>
        </a:p>
      </xdr:txBody>
    </xdr:sp>
    <xdr:clientData/>
  </xdr:oneCellAnchor>
  <xdr:oneCellAnchor>
    <xdr:from>
      <xdr:col>2</xdr:col>
      <xdr:colOff>238125</xdr:colOff>
      <xdr:row>7</xdr:row>
      <xdr:rowOff>152400</xdr:rowOff>
    </xdr:from>
    <xdr:ext cx="1047750" cy="276225"/>
    <xdr:sp>
      <xdr:nvSpPr>
        <xdr:cNvPr id="6" name="TextBox 10"/>
        <xdr:cNvSpPr txBox="1">
          <a:spLocks noChangeArrowheads="1"/>
        </xdr:cNvSpPr>
      </xdr:nvSpPr>
      <xdr:spPr>
        <a:xfrm>
          <a:off x="2219325" y="1752600"/>
          <a:ext cx="1047750" cy="2762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岩出市</a:t>
          </a:r>
          <a:r>
            <a:rPr lang="en-US" cap="none" sz="1400" b="0" i="0" u="none" baseline="0">
              <a:latin typeface="ＭＳ 明朝"/>
              <a:ea typeface="ＭＳ 明朝"/>
              <a:cs typeface="ＭＳ 明朝"/>
            </a:rPr>
            <a:t>
</a:t>
          </a:r>
        </a:p>
      </xdr:txBody>
    </xdr:sp>
    <xdr:clientData/>
  </xdr:oneCellAnchor>
  <xdr:oneCellAnchor>
    <xdr:from>
      <xdr:col>3</xdr:col>
      <xdr:colOff>809625</xdr:colOff>
      <xdr:row>6</xdr:row>
      <xdr:rowOff>209550</xdr:rowOff>
    </xdr:from>
    <xdr:ext cx="733425" cy="333375"/>
    <xdr:sp>
      <xdr:nvSpPr>
        <xdr:cNvPr id="7" name="TextBox 11"/>
        <xdr:cNvSpPr txBox="1">
          <a:spLocks noChangeArrowheads="1"/>
        </xdr:cNvSpPr>
      </xdr:nvSpPr>
      <xdr:spPr>
        <a:xfrm>
          <a:off x="3781425" y="1581150"/>
          <a:ext cx="733425" cy="3333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橋本市</a:t>
          </a:r>
          <a:r>
            <a:rPr lang="en-US" cap="none" sz="1400" b="0" i="0" u="none" baseline="0">
              <a:latin typeface="ＭＳ 明朝"/>
              <a:ea typeface="ＭＳ 明朝"/>
              <a:cs typeface="ＭＳ 明朝"/>
            </a:rPr>
            <a:t>
</a:t>
          </a:r>
        </a:p>
      </xdr:txBody>
    </xdr:sp>
    <xdr:clientData/>
  </xdr:oneCellAnchor>
  <xdr:oneCellAnchor>
    <xdr:from>
      <xdr:col>3</xdr:col>
      <xdr:colOff>733425</xdr:colOff>
      <xdr:row>7</xdr:row>
      <xdr:rowOff>200025</xdr:rowOff>
    </xdr:from>
    <xdr:ext cx="819150" cy="285750"/>
    <xdr:sp>
      <xdr:nvSpPr>
        <xdr:cNvPr id="8" name="TextBox 13"/>
        <xdr:cNvSpPr txBox="1">
          <a:spLocks noChangeArrowheads="1"/>
        </xdr:cNvSpPr>
      </xdr:nvSpPr>
      <xdr:spPr>
        <a:xfrm>
          <a:off x="3705225" y="1800225"/>
          <a:ext cx="819150" cy="2857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九度山町</a:t>
          </a:r>
          <a:r>
            <a:rPr lang="en-US" cap="none" sz="1400" b="0" i="0" u="none" baseline="0">
              <a:latin typeface="ＭＳ 明朝"/>
              <a:ea typeface="ＭＳ 明朝"/>
              <a:cs typeface="ＭＳ 明朝"/>
            </a:rPr>
            <a:t>
</a:t>
          </a:r>
        </a:p>
      </xdr:txBody>
    </xdr:sp>
    <xdr:clientData/>
  </xdr:oneCellAnchor>
  <xdr:oneCellAnchor>
    <xdr:from>
      <xdr:col>3</xdr:col>
      <xdr:colOff>762000</xdr:colOff>
      <xdr:row>9</xdr:row>
      <xdr:rowOff>28575</xdr:rowOff>
    </xdr:from>
    <xdr:ext cx="762000" cy="285750"/>
    <xdr:sp>
      <xdr:nvSpPr>
        <xdr:cNvPr id="9" name="TextBox 14"/>
        <xdr:cNvSpPr txBox="1">
          <a:spLocks noChangeArrowheads="1"/>
        </xdr:cNvSpPr>
      </xdr:nvSpPr>
      <xdr:spPr>
        <a:xfrm>
          <a:off x="3733800" y="2085975"/>
          <a:ext cx="762000" cy="2857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高野町</a:t>
          </a:r>
          <a:r>
            <a:rPr lang="en-US" cap="none" sz="1400" b="0" i="0" u="none" baseline="0">
              <a:latin typeface="ＭＳ 明朝"/>
              <a:ea typeface="ＭＳ 明朝"/>
              <a:cs typeface="ＭＳ 明朝"/>
            </a:rPr>
            <a:t>
</a:t>
          </a:r>
        </a:p>
      </xdr:txBody>
    </xdr:sp>
    <xdr:clientData/>
  </xdr:oneCellAnchor>
  <xdr:oneCellAnchor>
    <xdr:from>
      <xdr:col>1</xdr:col>
      <xdr:colOff>200025</xdr:colOff>
      <xdr:row>12</xdr:row>
      <xdr:rowOff>0</xdr:rowOff>
    </xdr:from>
    <xdr:ext cx="609600" cy="304800"/>
    <xdr:sp>
      <xdr:nvSpPr>
        <xdr:cNvPr id="10" name="TextBox 15"/>
        <xdr:cNvSpPr txBox="1">
          <a:spLocks noChangeArrowheads="1"/>
        </xdr:cNvSpPr>
      </xdr:nvSpPr>
      <xdr:spPr>
        <a:xfrm>
          <a:off x="1190625" y="2743200"/>
          <a:ext cx="609600" cy="3048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有田市</a:t>
          </a:r>
          <a:r>
            <a:rPr lang="en-US" cap="none" sz="1400" b="0" i="0" u="none" baseline="0">
              <a:latin typeface="ＭＳ 明朝"/>
              <a:ea typeface="ＭＳ 明朝"/>
              <a:cs typeface="ＭＳ 明朝"/>
            </a:rPr>
            <a:t>
</a:t>
          </a:r>
        </a:p>
      </xdr:txBody>
    </xdr:sp>
    <xdr:clientData/>
  </xdr:oneCellAnchor>
  <xdr:oneCellAnchor>
    <xdr:from>
      <xdr:col>1</xdr:col>
      <xdr:colOff>571500</xdr:colOff>
      <xdr:row>13</xdr:row>
      <xdr:rowOff>9525</xdr:rowOff>
    </xdr:from>
    <xdr:ext cx="542925" cy="257175"/>
    <xdr:sp>
      <xdr:nvSpPr>
        <xdr:cNvPr id="11" name="TextBox 16"/>
        <xdr:cNvSpPr txBox="1">
          <a:spLocks noChangeArrowheads="1"/>
        </xdr:cNvSpPr>
      </xdr:nvSpPr>
      <xdr:spPr>
        <a:xfrm>
          <a:off x="1562100" y="2981325"/>
          <a:ext cx="542925" cy="257175"/>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湯浅町</a:t>
          </a:r>
          <a:r>
            <a:rPr lang="en-US" cap="none" sz="1400" b="0" i="0" u="none" baseline="0">
              <a:latin typeface="ＭＳ 明朝"/>
              <a:ea typeface="ＭＳ 明朝"/>
              <a:cs typeface="ＭＳ 明朝"/>
            </a:rPr>
            <a:t>
</a:t>
          </a:r>
        </a:p>
      </xdr:txBody>
    </xdr:sp>
    <xdr:clientData/>
  </xdr:oneCellAnchor>
  <xdr:oneCellAnchor>
    <xdr:from>
      <xdr:col>1</xdr:col>
      <xdr:colOff>733425</xdr:colOff>
      <xdr:row>13</xdr:row>
      <xdr:rowOff>209550</xdr:rowOff>
    </xdr:from>
    <xdr:ext cx="581025" cy="295275"/>
    <xdr:sp>
      <xdr:nvSpPr>
        <xdr:cNvPr id="12" name="TextBox 17"/>
        <xdr:cNvSpPr txBox="1">
          <a:spLocks noChangeArrowheads="1"/>
        </xdr:cNvSpPr>
      </xdr:nvSpPr>
      <xdr:spPr>
        <a:xfrm>
          <a:off x="1724025" y="3181350"/>
          <a:ext cx="581025" cy="295275"/>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広川町</a:t>
          </a:r>
          <a:r>
            <a:rPr lang="en-US" cap="none" sz="1400" b="0" i="0" u="none" baseline="0">
              <a:latin typeface="ＭＳ 明朝"/>
              <a:ea typeface="ＭＳ 明朝"/>
              <a:cs typeface="ＭＳ 明朝"/>
            </a:rPr>
            <a:t>
</a:t>
          </a:r>
        </a:p>
      </xdr:txBody>
    </xdr:sp>
    <xdr:clientData/>
  </xdr:oneCellAnchor>
  <xdr:oneCellAnchor>
    <xdr:from>
      <xdr:col>2</xdr:col>
      <xdr:colOff>209550</xdr:colOff>
      <xdr:row>12</xdr:row>
      <xdr:rowOff>133350</xdr:rowOff>
    </xdr:from>
    <xdr:ext cx="1047750" cy="276225"/>
    <xdr:sp>
      <xdr:nvSpPr>
        <xdr:cNvPr id="13" name="TextBox 18"/>
        <xdr:cNvSpPr txBox="1">
          <a:spLocks noChangeArrowheads="1"/>
        </xdr:cNvSpPr>
      </xdr:nvSpPr>
      <xdr:spPr>
        <a:xfrm>
          <a:off x="2190750" y="2876550"/>
          <a:ext cx="1047750" cy="2762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有田川町</a:t>
          </a:r>
          <a:r>
            <a:rPr lang="en-US" cap="none" sz="1400" b="0" i="0" u="none" baseline="0">
              <a:latin typeface="ＭＳ 明朝"/>
              <a:ea typeface="ＭＳ 明朝"/>
              <a:cs typeface="ＭＳ 明朝"/>
            </a:rPr>
            <a:t>
</a:t>
          </a:r>
        </a:p>
      </xdr:txBody>
    </xdr:sp>
    <xdr:clientData/>
  </xdr:oneCellAnchor>
  <xdr:oneCellAnchor>
    <xdr:from>
      <xdr:col>1</xdr:col>
      <xdr:colOff>504825</xdr:colOff>
      <xdr:row>15</xdr:row>
      <xdr:rowOff>219075</xdr:rowOff>
    </xdr:from>
    <xdr:ext cx="619125" cy="266700"/>
    <xdr:sp>
      <xdr:nvSpPr>
        <xdr:cNvPr id="14" name="TextBox 19"/>
        <xdr:cNvSpPr txBox="1">
          <a:spLocks noChangeArrowheads="1"/>
        </xdr:cNvSpPr>
      </xdr:nvSpPr>
      <xdr:spPr>
        <a:xfrm>
          <a:off x="1495425" y="3648075"/>
          <a:ext cx="619125" cy="2667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御坊市</a:t>
          </a:r>
          <a:r>
            <a:rPr lang="en-US" cap="none" sz="1400" b="0" i="0" u="none" baseline="0">
              <a:latin typeface="ＭＳ 明朝"/>
              <a:ea typeface="ＭＳ 明朝"/>
              <a:cs typeface="ＭＳ 明朝"/>
            </a:rPr>
            <a:t>
</a:t>
          </a:r>
        </a:p>
      </xdr:txBody>
    </xdr:sp>
    <xdr:clientData/>
  </xdr:oneCellAnchor>
  <xdr:oneCellAnchor>
    <xdr:from>
      <xdr:col>1</xdr:col>
      <xdr:colOff>200025</xdr:colOff>
      <xdr:row>14</xdr:row>
      <xdr:rowOff>9525</xdr:rowOff>
    </xdr:from>
    <xdr:ext cx="571500" cy="295275"/>
    <xdr:sp>
      <xdr:nvSpPr>
        <xdr:cNvPr id="15" name="TextBox 20"/>
        <xdr:cNvSpPr txBox="1">
          <a:spLocks noChangeArrowheads="1"/>
        </xdr:cNvSpPr>
      </xdr:nvSpPr>
      <xdr:spPr>
        <a:xfrm>
          <a:off x="1190625" y="3209925"/>
          <a:ext cx="571500"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由良町</a:t>
          </a:r>
          <a:r>
            <a:rPr lang="en-US" cap="none" sz="1400" b="0" i="0" u="none" baseline="0">
              <a:latin typeface="ＭＳ 明朝"/>
              <a:ea typeface="ＭＳ 明朝"/>
              <a:cs typeface="ＭＳ 明朝"/>
            </a:rPr>
            <a:t>
</a:t>
          </a:r>
        </a:p>
      </xdr:txBody>
    </xdr:sp>
    <xdr:clientData/>
  </xdr:oneCellAnchor>
  <xdr:oneCellAnchor>
    <xdr:from>
      <xdr:col>2</xdr:col>
      <xdr:colOff>200025</xdr:colOff>
      <xdr:row>14</xdr:row>
      <xdr:rowOff>152400</xdr:rowOff>
    </xdr:from>
    <xdr:ext cx="1047750" cy="276225"/>
    <xdr:sp>
      <xdr:nvSpPr>
        <xdr:cNvPr id="16" name="TextBox 21"/>
        <xdr:cNvSpPr txBox="1">
          <a:spLocks noChangeArrowheads="1"/>
        </xdr:cNvSpPr>
      </xdr:nvSpPr>
      <xdr:spPr>
        <a:xfrm>
          <a:off x="2181225" y="3352800"/>
          <a:ext cx="1047750" cy="276225"/>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日高川町</a:t>
          </a:r>
          <a:r>
            <a:rPr lang="en-US" cap="none" sz="1400" b="0" i="0" u="none" baseline="0">
              <a:latin typeface="ＭＳ 明朝"/>
              <a:ea typeface="ＭＳ 明朝"/>
              <a:cs typeface="ＭＳ 明朝"/>
            </a:rPr>
            <a:t>
</a:t>
          </a:r>
        </a:p>
      </xdr:txBody>
    </xdr:sp>
    <xdr:clientData/>
  </xdr:oneCellAnchor>
  <xdr:oneCellAnchor>
    <xdr:from>
      <xdr:col>1</xdr:col>
      <xdr:colOff>76200</xdr:colOff>
      <xdr:row>15</xdr:row>
      <xdr:rowOff>76200</xdr:rowOff>
    </xdr:from>
    <xdr:ext cx="619125" cy="314325"/>
    <xdr:sp>
      <xdr:nvSpPr>
        <xdr:cNvPr id="17" name="TextBox 22"/>
        <xdr:cNvSpPr txBox="1">
          <a:spLocks noChangeArrowheads="1"/>
        </xdr:cNvSpPr>
      </xdr:nvSpPr>
      <xdr:spPr>
        <a:xfrm>
          <a:off x="1066800" y="3505200"/>
          <a:ext cx="619125" cy="3143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日高町</a:t>
          </a:r>
          <a:r>
            <a:rPr lang="en-US" cap="none" sz="1400" b="0" i="0" u="none" baseline="0">
              <a:latin typeface="ＭＳ 明朝"/>
              <a:ea typeface="ＭＳ 明朝"/>
              <a:cs typeface="ＭＳ 明朝"/>
            </a:rPr>
            <a:t>
</a:t>
          </a:r>
        </a:p>
      </xdr:txBody>
    </xdr:sp>
    <xdr:clientData/>
  </xdr:oneCellAnchor>
  <xdr:oneCellAnchor>
    <xdr:from>
      <xdr:col>1</xdr:col>
      <xdr:colOff>76200</xdr:colOff>
      <xdr:row>15</xdr:row>
      <xdr:rowOff>200025</xdr:rowOff>
    </xdr:from>
    <xdr:ext cx="571500" cy="276225"/>
    <xdr:sp>
      <xdr:nvSpPr>
        <xdr:cNvPr id="18" name="TextBox 23"/>
        <xdr:cNvSpPr txBox="1">
          <a:spLocks noChangeArrowheads="1"/>
        </xdr:cNvSpPr>
      </xdr:nvSpPr>
      <xdr:spPr>
        <a:xfrm>
          <a:off x="1066800" y="3629025"/>
          <a:ext cx="571500" cy="2762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美浜町</a:t>
          </a:r>
          <a:r>
            <a:rPr lang="en-US" cap="none" sz="1400" b="0" i="0" u="none" baseline="0">
              <a:latin typeface="ＭＳ 明朝"/>
              <a:ea typeface="ＭＳ 明朝"/>
              <a:cs typeface="ＭＳ 明朝"/>
            </a:rPr>
            <a:t>
</a:t>
          </a:r>
        </a:p>
      </xdr:txBody>
    </xdr:sp>
    <xdr:clientData/>
  </xdr:oneCellAnchor>
  <xdr:oneCellAnchor>
    <xdr:from>
      <xdr:col>1</xdr:col>
      <xdr:colOff>904875</xdr:colOff>
      <xdr:row>16</xdr:row>
      <xdr:rowOff>219075</xdr:rowOff>
    </xdr:from>
    <xdr:ext cx="647700" cy="295275"/>
    <xdr:sp>
      <xdr:nvSpPr>
        <xdr:cNvPr id="19" name="TextBox 24"/>
        <xdr:cNvSpPr txBox="1">
          <a:spLocks noChangeArrowheads="1"/>
        </xdr:cNvSpPr>
      </xdr:nvSpPr>
      <xdr:spPr>
        <a:xfrm>
          <a:off x="1895475" y="3876675"/>
          <a:ext cx="647700"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印南町</a:t>
          </a:r>
          <a:r>
            <a:rPr lang="en-US" cap="none" sz="1400" b="0" i="0" u="none" baseline="0">
              <a:latin typeface="ＭＳ 明朝"/>
              <a:ea typeface="ＭＳ 明朝"/>
              <a:cs typeface="ＭＳ 明朝"/>
            </a:rPr>
            <a:t>
</a:t>
          </a:r>
        </a:p>
      </xdr:txBody>
    </xdr:sp>
    <xdr:clientData/>
  </xdr:oneCellAnchor>
  <xdr:oneCellAnchor>
    <xdr:from>
      <xdr:col>2</xdr:col>
      <xdr:colOff>476250</xdr:colOff>
      <xdr:row>16</xdr:row>
      <xdr:rowOff>142875</xdr:rowOff>
    </xdr:from>
    <xdr:ext cx="752475" cy="323850"/>
    <xdr:sp>
      <xdr:nvSpPr>
        <xdr:cNvPr id="20" name="TextBox 25"/>
        <xdr:cNvSpPr txBox="1">
          <a:spLocks noChangeArrowheads="1"/>
        </xdr:cNvSpPr>
      </xdr:nvSpPr>
      <xdr:spPr>
        <a:xfrm>
          <a:off x="2457450" y="3800475"/>
          <a:ext cx="752475" cy="3238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みなべ町</a:t>
          </a:r>
          <a:r>
            <a:rPr lang="en-US" cap="none" sz="1400" b="0" i="0" u="none" baseline="0">
              <a:latin typeface="ＭＳ 明朝"/>
              <a:ea typeface="ＭＳ 明朝"/>
              <a:cs typeface="ＭＳ 明朝"/>
            </a:rPr>
            <a:t>
</a:t>
          </a:r>
        </a:p>
      </xdr:txBody>
    </xdr:sp>
    <xdr:clientData/>
  </xdr:oneCellAnchor>
  <xdr:oneCellAnchor>
    <xdr:from>
      <xdr:col>3</xdr:col>
      <xdr:colOff>285750</xdr:colOff>
      <xdr:row>17</xdr:row>
      <xdr:rowOff>142875</xdr:rowOff>
    </xdr:from>
    <xdr:ext cx="1038225" cy="276225"/>
    <xdr:sp>
      <xdr:nvSpPr>
        <xdr:cNvPr id="21" name="TextBox 26"/>
        <xdr:cNvSpPr txBox="1">
          <a:spLocks noChangeArrowheads="1"/>
        </xdr:cNvSpPr>
      </xdr:nvSpPr>
      <xdr:spPr>
        <a:xfrm>
          <a:off x="3257550" y="4029075"/>
          <a:ext cx="1038225" cy="2762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田辺市</a:t>
          </a:r>
          <a:r>
            <a:rPr lang="en-US" cap="none" sz="1400" b="0" i="0" u="none" baseline="0">
              <a:latin typeface="ＭＳ 明朝"/>
              <a:ea typeface="ＭＳ 明朝"/>
              <a:cs typeface="ＭＳ 明朝"/>
            </a:rPr>
            <a:t>
</a:t>
          </a:r>
        </a:p>
      </xdr:txBody>
    </xdr:sp>
    <xdr:clientData/>
  </xdr:oneCellAnchor>
  <xdr:oneCellAnchor>
    <xdr:from>
      <xdr:col>3</xdr:col>
      <xdr:colOff>47625</xdr:colOff>
      <xdr:row>19</xdr:row>
      <xdr:rowOff>200025</xdr:rowOff>
    </xdr:from>
    <xdr:ext cx="723900" cy="323850"/>
    <xdr:sp>
      <xdr:nvSpPr>
        <xdr:cNvPr id="22" name="TextBox 27"/>
        <xdr:cNvSpPr txBox="1">
          <a:spLocks noChangeArrowheads="1"/>
        </xdr:cNvSpPr>
      </xdr:nvSpPr>
      <xdr:spPr>
        <a:xfrm>
          <a:off x="3019425" y="4543425"/>
          <a:ext cx="723900" cy="3238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上富田町</a:t>
          </a:r>
          <a:r>
            <a:rPr lang="en-US" cap="none" sz="1400" b="0" i="0" u="none" baseline="0">
              <a:latin typeface="ＭＳ 明朝"/>
              <a:ea typeface="ＭＳ 明朝"/>
              <a:cs typeface="ＭＳ 明朝"/>
            </a:rPr>
            <a:t>
</a:t>
          </a:r>
        </a:p>
      </xdr:txBody>
    </xdr:sp>
    <xdr:clientData/>
  </xdr:oneCellAnchor>
  <xdr:oneCellAnchor>
    <xdr:from>
      <xdr:col>2</xdr:col>
      <xdr:colOff>914400</xdr:colOff>
      <xdr:row>21</xdr:row>
      <xdr:rowOff>76200</xdr:rowOff>
    </xdr:from>
    <xdr:ext cx="657225" cy="285750"/>
    <xdr:sp>
      <xdr:nvSpPr>
        <xdr:cNvPr id="23" name="TextBox 28"/>
        <xdr:cNvSpPr txBox="1">
          <a:spLocks noChangeArrowheads="1"/>
        </xdr:cNvSpPr>
      </xdr:nvSpPr>
      <xdr:spPr>
        <a:xfrm>
          <a:off x="2895600" y="4876800"/>
          <a:ext cx="657225" cy="2857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白浜町</a:t>
          </a:r>
          <a:r>
            <a:rPr lang="en-US" cap="none" sz="1400" b="0" i="0" u="none" baseline="0">
              <a:latin typeface="ＭＳ 明朝"/>
              <a:ea typeface="ＭＳ 明朝"/>
              <a:cs typeface="ＭＳ 明朝"/>
            </a:rPr>
            <a:t>
</a:t>
          </a:r>
        </a:p>
      </xdr:txBody>
    </xdr:sp>
    <xdr:clientData/>
  </xdr:oneCellAnchor>
  <xdr:oneCellAnchor>
    <xdr:from>
      <xdr:col>3</xdr:col>
      <xdr:colOff>581025</xdr:colOff>
      <xdr:row>22</xdr:row>
      <xdr:rowOff>123825</xdr:rowOff>
    </xdr:from>
    <xdr:ext cx="790575" cy="304800"/>
    <xdr:sp>
      <xdr:nvSpPr>
        <xdr:cNvPr id="24" name="TextBox 29"/>
        <xdr:cNvSpPr txBox="1">
          <a:spLocks noChangeArrowheads="1"/>
        </xdr:cNvSpPr>
      </xdr:nvSpPr>
      <xdr:spPr>
        <a:xfrm>
          <a:off x="3552825" y="5153025"/>
          <a:ext cx="790575" cy="3048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すさみ町</a:t>
          </a:r>
          <a:r>
            <a:rPr lang="en-US" cap="none" sz="1400" b="0" i="0" u="none" baseline="0">
              <a:latin typeface="ＭＳ 明朝"/>
              <a:ea typeface="ＭＳ 明朝"/>
              <a:cs typeface="ＭＳ 明朝"/>
            </a:rPr>
            <a:t>
</a:t>
          </a:r>
        </a:p>
      </xdr:txBody>
    </xdr:sp>
    <xdr:clientData/>
  </xdr:oneCellAnchor>
  <xdr:oneCellAnchor>
    <xdr:from>
      <xdr:col>4</xdr:col>
      <xdr:colOff>542925</xdr:colOff>
      <xdr:row>23</xdr:row>
      <xdr:rowOff>219075</xdr:rowOff>
    </xdr:from>
    <xdr:ext cx="704850" cy="333375"/>
    <xdr:sp>
      <xdr:nvSpPr>
        <xdr:cNvPr id="25" name="TextBox 30"/>
        <xdr:cNvSpPr txBox="1">
          <a:spLocks noChangeArrowheads="1"/>
        </xdr:cNvSpPr>
      </xdr:nvSpPr>
      <xdr:spPr>
        <a:xfrm>
          <a:off x="4505325" y="5476875"/>
          <a:ext cx="704850" cy="3333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串本町</a:t>
          </a:r>
          <a:r>
            <a:rPr lang="en-US" cap="none" sz="1400" b="0" i="0" u="none" baseline="0">
              <a:latin typeface="ＭＳ 明朝"/>
              <a:ea typeface="ＭＳ 明朝"/>
              <a:cs typeface="ＭＳ 明朝"/>
            </a:rPr>
            <a:t>
</a:t>
          </a:r>
        </a:p>
      </xdr:txBody>
    </xdr:sp>
    <xdr:clientData/>
  </xdr:oneCellAnchor>
  <xdr:oneCellAnchor>
    <xdr:from>
      <xdr:col>4</xdr:col>
      <xdr:colOff>542925</xdr:colOff>
      <xdr:row>21</xdr:row>
      <xdr:rowOff>133350</xdr:rowOff>
    </xdr:from>
    <xdr:ext cx="762000" cy="295275"/>
    <xdr:sp>
      <xdr:nvSpPr>
        <xdr:cNvPr id="26" name="TextBox 31"/>
        <xdr:cNvSpPr txBox="1">
          <a:spLocks noChangeArrowheads="1"/>
        </xdr:cNvSpPr>
      </xdr:nvSpPr>
      <xdr:spPr>
        <a:xfrm>
          <a:off x="4505325" y="4933950"/>
          <a:ext cx="762000"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古座川町</a:t>
          </a:r>
          <a:r>
            <a:rPr lang="en-US" cap="none" sz="1400" b="0" i="0" u="none" baseline="0">
              <a:latin typeface="ＭＳ 明朝"/>
              <a:ea typeface="ＭＳ 明朝"/>
              <a:cs typeface="ＭＳ 明朝"/>
            </a:rPr>
            <a:t>
</a:t>
          </a:r>
        </a:p>
      </xdr:txBody>
    </xdr:sp>
    <xdr:clientData/>
  </xdr:oneCellAnchor>
  <xdr:oneCellAnchor>
    <xdr:from>
      <xdr:col>5</xdr:col>
      <xdr:colOff>352425</xdr:colOff>
      <xdr:row>21</xdr:row>
      <xdr:rowOff>0</xdr:rowOff>
    </xdr:from>
    <xdr:ext cx="866775" cy="266700"/>
    <xdr:sp>
      <xdr:nvSpPr>
        <xdr:cNvPr id="27" name="TextBox 32"/>
        <xdr:cNvSpPr txBox="1">
          <a:spLocks noChangeArrowheads="1"/>
        </xdr:cNvSpPr>
      </xdr:nvSpPr>
      <xdr:spPr>
        <a:xfrm>
          <a:off x="5305425" y="4800600"/>
          <a:ext cx="866775" cy="2667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那智勝浦町</a:t>
          </a:r>
          <a:r>
            <a:rPr lang="en-US" cap="none" sz="1400" b="0" i="0" u="none" baseline="0">
              <a:latin typeface="ＭＳ 明朝"/>
              <a:ea typeface="ＭＳ 明朝"/>
              <a:cs typeface="ＭＳ 明朝"/>
            </a:rPr>
            <a:t>
</a:t>
          </a:r>
        </a:p>
      </xdr:txBody>
    </xdr:sp>
    <xdr:clientData/>
  </xdr:oneCellAnchor>
  <xdr:oneCellAnchor>
    <xdr:from>
      <xdr:col>5</xdr:col>
      <xdr:colOff>952500</xdr:colOff>
      <xdr:row>22</xdr:row>
      <xdr:rowOff>152400</xdr:rowOff>
    </xdr:from>
    <xdr:ext cx="647700" cy="314325"/>
    <xdr:sp>
      <xdr:nvSpPr>
        <xdr:cNvPr id="28" name="TextBox 33"/>
        <xdr:cNvSpPr txBox="1">
          <a:spLocks noChangeArrowheads="1"/>
        </xdr:cNvSpPr>
      </xdr:nvSpPr>
      <xdr:spPr>
        <a:xfrm>
          <a:off x="5905500" y="5181600"/>
          <a:ext cx="647700" cy="314325"/>
        </a:xfrm>
        <a:prstGeom prst="rect">
          <a:avLst/>
        </a:prstGeom>
        <a:noFill/>
        <a:ln w="9525" cmpd="sng">
          <a:noFill/>
        </a:ln>
      </xdr:spPr>
      <xdr:txBody>
        <a:bodyPr vertOverflow="clip" wrap="square"/>
        <a:p>
          <a:pPr algn="l">
            <a:defRPr/>
          </a:pPr>
          <a:r>
            <a:rPr lang="en-US" cap="none" sz="600" b="0" i="0" u="none" baseline="0">
              <a:latin typeface="MS UI Gothic"/>
              <a:ea typeface="MS UI Gothic"/>
              <a:cs typeface="MS UI Gothic"/>
            </a:rPr>
            <a:t>太地町</a:t>
          </a:r>
          <a:r>
            <a:rPr lang="en-US" cap="none" sz="1400" b="0" i="0" u="none" baseline="0">
              <a:latin typeface="ＭＳ 明朝"/>
              <a:ea typeface="ＭＳ 明朝"/>
              <a:cs typeface="ＭＳ 明朝"/>
            </a:rPr>
            <a:t>
</a:t>
          </a:r>
        </a:p>
      </xdr:txBody>
    </xdr:sp>
    <xdr:clientData/>
  </xdr:oneCellAnchor>
  <xdr:oneCellAnchor>
    <xdr:from>
      <xdr:col>5</xdr:col>
      <xdr:colOff>352425</xdr:colOff>
      <xdr:row>18</xdr:row>
      <xdr:rowOff>190500</xdr:rowOff>
    </xdr:from>
    <xdr:ext cx="628650" cy="285750"/>
    <xdr:sp>
      <xdr:nvSpPr>
        <xdr:cNvPr id="29" name="TextBox 34"/>
        <xdr:cNvSpPr txBox="1">
          <a:spLocks noChangeArrowheads="1"/>
        </xdr:cNvSpPr>
      </xdr:nvSpPr>
      <xdr:spPr>
        <a:xfrm>
          <a:off x="5305425" y="4305300"/>
          <a:ext cx="628650" cy="2857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新宮市</a:t>
          </a:r>
          <a:r>
            <a:rPr lang="en-US" cap="none" sz="1400" b="0" i="0" u="none" baseline="0">
              <a:latin typeface="ＭＳ 明朝"/>
              <a:ea typeface="ＭＳ 明朝"/>
              <a:cs typeface="ＭＳ 明朝"/>
            </a:rPr>
            <a:t>
</a:t>
          </a:r>
        </a:p>
      </xdr:txBody>
    </xdr:sp>
    <xdr:clientData/>
  </xdr:oneCellAnchor>
  <xdr:oneCellAnchor>
    <xdr:from>
      <xdr:col>5</xdr:col>
      <xdr:colOff>885825</xdr:colOff>
      <xdr:row>15</xdr:row>
      <xdr:rowOff>0</xdr:rowOff>
    </xdr:from>
    <xdr:ext cx="666750" cy="304800"/>
    <xdr:sp>
      <xdr:nvSpPr>
        <xdr:cNvPr id="30" name="TextBox 36"/>
        <xdr:cNvSpPr txBox="1">
          <a:spLocks noChangeArrowheads="1"/>
        </xdr:cNvSpPr>
      </xdr:nvSpPr>
      <xdr:spPr>
        <a:xfrm>
          <a:off x="5838825" y="3429000"/>
          <a:ext cx="666750" cy="3048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北山村</a:t>
          </a:r>
          <a:r>
            <a:rPr lang="en-US" cap="none" sz="1400" b="0" i="0" u="none" baseline="0">
              <a:latin typeface="ＭＳ 明朝"/>
              <a:ea typeface="ＭＳ 明朝"/>
              <a:cs typeface="ＭＳ 明朝"/>
            </a:rPr>
            <a:t>
</a:t>
          </a:r>
        </a:p>
      </xdr:txBody>
    </xdr:sp>
    <xdr:clientData/>
  </xdr:oneCellAnchor>
  <xdr:oneCellAnchor>
    <xdr:from>
      <xdr:col>3</xdr:col>
      <xdr:colOff>409575</xdr:colOff>
      <xdr:row>7</xdr:row>
      <xdr:rowOff>76200</xdr:rowOff>
    </xdr:from>
    <xdr:ext cx="304800" cy="1057275"/>
    <xdr:sp>
      <xdr:nvSpPr>
        <xdr:cNvPr id="31" name="TextBox 37"/>
        <xdr:cNvSpPr txBox="1">
          <a:spLocks noChangeArrowheads="1"/>
        </xdr:cNvSpPr>
      </xdr:nvSpPr>
      <xdr:spPr>
        <a:xfrm>
          <a:off x="3381375" y="1676400"/>
          <a:ext cx="304800" cy="1057275"/>
        </a:xfrm>
        <a:prstGeom prst="rect">
          <a:avLst/>
        </a:prstGeom>
        <a:noFill/>
        <a:ln w="9525" cmpd="sng">
          <a:noFill/>
        </a:ln>
      </xdr:spPr>
      <xdr:txBody>
        <a:bodyPr vertOverflow="clip" wrap="square" vert="wordArtVertRtl"/>
        <a:p>
          <a:pPr algn="r">
            <a:defRPr/>
          </a:pPr>
          <a:r>
            <a:rPr lang="en-US" cap="none" sz="600" b="0" i="0" u="none" baseline="0"/>
            <a:t>かつらぎ町</a:t>
          </a:r>
        </a:p>
      </xdr:txBody>
    </xdr:sp>
    <xdr:clientData/>
  </xdr:oneCellAnchor>
  <xdr:oneCellAnchor>
    <xdr:from>
      <xdr:col>1</xdr:col>
      <xdr:colOff>295275</xdr:colOff>
      <xdr:row>21</xdr:row>
      <xdr:rowOff>76200</xdr:rowOff>
    </xdr:from>
    <xdr:ext cx="1047750" cy="285750"/>
    <xdr:sp>
      <xdr:nvSpPr>
        <xdr:cNvPr id="32" name="TextBox 38"/>
        <xdr:cNvSpPr txBox="1">
          <a:spLocks noChangeArrowheads="1"/>
        </xdr:cNvSpPr>
      </xdr:nvSpPr>
      <xdr:spPr>
        <a:xfrm>
          <a:off x="1285875" y="4876800"/>
          <a:ext cx="1047750" cy="285750"/>
        </a:xfrm>
        <a:prstGeom prst="rect">
          <a:avLst/>
        </a:prstGeom>
        <a:noFill/>
        <a:ln w="9525" cmpd="sng">
          <a:noFill/>
        </a:ln>
      </xdr:spPr>
      <xdr:txBody>
        <a:bodyPr vertOverflow="clip" wrap="square"/>
        <a:p>
          <a:pPr algn="l">
            <a:defRPr/>
          </a:pPr>
          <a:r>
            <a:rPr lang="en-US" cap="none" sz="1200" b="0" i="0" u="none" baseline="0">
              <a:latin typeface="ＭＳ Ｐ明朝"/>
              <a:ea typeface="ＭＳ Ｐ明朝"/>
              <a:cs typeface="ＭＳ Ｐ明朝"/>
            </a:rPr>
            <a:t>和歌山県</a:t>
          </a:r>
          <a:r>
            <a:rPr lang="en-US" cap="none" sz="1400" b="0" i="0" u="none" baseline="0">
              <a:latin typeface="ＭＳ 明朝"/>
              <a:ea typeface="ＭＳ 明朝"/>
              <a:cs typeface="ＭＳ 明朝"/>
            </a:rPr>
            <a:t>
</a:t>
          </a:r>
        </a:p>
      </xdr:txBody>
    </xdr:sp>
    <xdr:clientData/>
  </xdr:oneCellAnchor>
  <xdr:oneCellAnchor>
    <xdr:from>
      <xdr:col>4</xdr:col>
      <xdr:colOff>438150</xdr:colOff>
      <xdr:row>31</xdr:row>
      <xdr:rowOff>38100</xdr:rowOff>
    </xdr:from>
    <xdr:ext cx="1047750" cy="276225"/>
    <xdr:sp>
      <xdr:nvSpPr>
        <xdr:cNvPr id="33" name="TextBox 39"/>
        <xdr:cNvSpPr txBox="1">
          <a:spLocks noChangeArrowheads="1"/>
        </xdr:cNvSpPr>
      </xdr:nvSpPr>
      <xdr:spPr>
        <a:xfrm>
          <a:off x="4400550" y="7124700"/>
          <a:ext cx="1047750" cy="276225"/>
        </a:xfrm>
        <a:prstGeom prst="rect">
          <a:avLst/>
        </a:prstGeom>
        <a:noFill/>
        <a:ln w="9525" cmpd="sng">
          <a:noFill/>
        </a:ln>
      </xdr:spPr>
      <xdr:txBody>
        <a:bodyPr vertOverflow="clip" wrap="square"/>
        <a:p>
          <a:pPr algn="l">
            <a:defRPr/>
          </a:pPr>
          <a:r>
            <a:rPr lang="en-US" cap="none" sz="1000" b="0" i="0" u="none" baseline="0">
              <a:latin typeface="ＭＳ 明朝"/>
              <a:ea typeface="ＭＳ 明朝"/>
              <a:cs typeface="ＭＳ 明朝"/>
            </a:rPr>
            <a:t>太平洋</a:t>
          </a:r>
          <a:r>
            <a:rPr lang="en-US" cap="none" sz="1400" b="0" i="0" u="none" baseline="0">
              <a:latin typeface="ＭＳ 明朝"/>
              <a:ea typeface="ＭＳ 明朝"/>
              <a:cs typeface="ＭＳ 明朝"/>
            </a:rPr>
            <a:t>
</a:t>
          </a:r>
        </a:p>
      </xdr:txBody>
    </xdr:sp>
    <xdr:clientData/>
  </xdr:oneCellAnchor>
  <xdr:oneCellAnchor>
    <xdr:from>
      <xdr:col>6</xdr:col>
      <xdr:colOff>85725</xdr:colOff>
      <xdr:row>17</xdr:row>
      <xdr:rowOff>161925</xdr:rowOff>
    </xdr:from>
    <xdr:ext cx="781050" cy="295275"/>
    <xdr:sp>
      <xdr:nvSpPr>
        <xdr:cNvPr id="34" name="TextBox 40"/>
        <xdr:cNvSpPr txBox="1">
          <a:spLocks noChangeArrowheads="1"/>
        </xdr:cNvSpPr>
      </xdr:nvSpPr>
      <xdr:spPr>
        <a:xfrm>
          <a:off x="6029325" y="4048125"/>
          <a:ext cx="781050" cy="29527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三重県</a:t>
          </a:r>
          <a:r>
            <a:rPr lang="en-US" cap="none" sz="1400" b="0" i="0" u="none" baseline="0">
              <a:latin typeface="ＭＳ 明朝"/>
              <a:ea typeface="ＭＳ 明朝"/>
              <a:cs typeface="ＭＳ 明朝"/>
            </a:rPr>
            <a:t>
</a:t>
          </a:r>
        </a:p>
      </xdr:txBody>
    </xdr:sp>
    <xdr:clientData/>
  </xdr:oneCellAnchor>
  <xdr:oneCellAnchor>
    <xdr:from>
      <xdr:col>4</xdr:col>
      <xdr:colOff>952500</xdr:colOff>
      <xdr:row>11</xdr:row>
      <xdr:rowOff>190500</xdr:rowOff>
    </xdr:from>
    <xdr:ext cx="781050" cy="295275"/>
    <xdr:sp>
      <xdr:nvSpPr>
        <xdr:cNvPr id="35" name="TextBox 41"/>
        <xdr:cNvSpPr txBox="1">
          <a:spLocks noChangeArrowheads="1"/>
        </xdr:cNvSpPr>
      </xdr:nvSpPr>
      <xdr:spPr>
        <a:xfrm>
          <a:off x="4914900" y="2705100"/>
          <a:ext cx="781050" cy="29527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奈良県</a:t>
          </a:r>
          <a:r>
            <a:rPr lang="en-US" cap="none" sz="1400" b="0" i="0" u="none" baseline="0">
              <a:latin typeface="ＭＳ 明朝"/>
              <a:ea typeface="ＭＳ 明朝"/>
              <a:cs typeface="ＭＳ 明朝"/>
            </a:rPr>
            <a:t>
</a:t>
          </a:r>
        </a:p>
      </xdr:txBody>
    </xdr:sp>
    <xdr:clientData/>
  </xdr:oneCellAnchor>
  <xdr:oneCellAnchor>
    <xdr:from>
      <xdr:col>3</xdr:col>
      <xdr:colOff>904875</xdr:colOff>
      <xdr:row>11</xdr:row>
      <xdr:rowOff>142875</xdr:rowOff>
    </xdr:from>
    <xdr:ext cx="266700" cy="523875"/>
    <xdr:sp>
      <xdr:nvSpPr>
        <xdr:cNvPr id="36" name="TextBox 42"/>
        <xdr:cNvSpPr txBox="1">
          <a:spLocks noChangeArrowheads="1"/>
        </xdr:cNvSpPr>
      </xdr:nvSpPr>
      <xdr:spPr>
        <a:xfrm>
          <a:off x="3876675" y="2657475"/>
          <a:ext cx="266700" cy="523875"/>
        </a:xfrm>
        <a:prstGeom prst="rect">
          <a:avLst/>
        </a:prstGeom>
        <a:noFill/>
        <a:ln w="9525" cmpd="sng">
          <a:noFill/>
        </a:ln>
      </xdr:spPr>
      <xdr:txBody>
        <a:bodyPr vertOverflow="clip" wrap="square" vert="wordArtVertRtl"/>
        <a:p>
          <a:pPr algn="r">
            <a:defRPr/>
          </a:pPr>
          <a:r>
            <a:rPr lang="en-US" cap="none" sz="600" b="0" i="0" u="none" baseline="0"/>
            <a:t>護摩壇山</a:t>
          </a:r>
        </a:p>
      </xdr:txBody>
    </xdr:sp>
    <xdr:clientData/>
  </xdr:oneCellAnchor>
  <xdr:oneCellAnchor>
    <xdr:from>
      <xdr:col>0</xdr:col>
      <xdr:colOff>371475</xdr:colOff>
      <xdr:row>11</xdr:row>
      <xdr:rowOff>180975</xdr:rowOff>
    </xdr:from>
    <xdr:ext cx="304800" cy="1028700"/>
    <xdr:sp>
      <xdr:nvSpPr>
        <xdr:cNvPr id="37" name="TextBox 43"/>
        <xdr:cNvSpPr txBox="1">
          <a:spLocks noChangeArrowheads="1"/>
        </xdr:cNvSpPr>
      </xdr:nvSpPr>
      <xdr:spPr>
        <a:xfrm>
          <a:off x="371475" y="2695575"/>
          <a:ext cx="304800" cy="1028700"/>
        </a:xfrm>
        <a:prstGeom prst="rect">
          <a:avLst/>
        </a:prstGeom>
        <a:noFill/>
        <a:ln w="9525" cmpd="sng">
          <a:noFill/>
        </a:ln>
      </xdr:spPr>
      <xdr:txBody>
        <a:bodyPr vertOverflow="clip" wrap="square" vert="wordArtVertRtl"/>
        <a:p>
          <a:pPr algn="r">
            <a:defRPr/>
          </a:pPr>
          <a:r>
            <a:rPr lang="en-US" cap="none" sz="1000" b="0" i="0" u="none" baseline="0"/>
            <a:t>紀伊水道</a:t>
          </a:r>
        </a:p>
      </xdr:txBody>
    </xdr:sp>
    <xdr:clientData/>
  </xdr:oneCellAnchor>
  <xdr:oneCellAnchor>
    <xdr:from>
      <xdr:col>0</xdr:col>
      <xdr:colOff>666750</xdr:colOff>
      <xdr:row>6</xdr:row>
      <xdr:rowOff>161925</xdr:rowOff>
    </xdr:from>
    <xdr:ext cx="381000" cy="257175"/>
    <xdr:sp>
      <xdr:nvSpPr>
        <xdr:cNvPr id="38" name="TextBox 44"/>
        <xdr:cNvSpPr txBox="1">
          <a:spLocks noChangeArrowheads="1"/>
        </xdr:cNvSpPr>
      </xdr:nvSpPr>
      <xdr:spPr>
        <a:xfrm>
          <a:off x="666750" y="1533525"/>
          <a:ext cx="381000" cy="2571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地ノ島</a:t>
          </a:r>
          <a:r>
            <a:rPr lang="en-US" cap="none" sz="1400" b="0" i="0" u="none" baseline="0">
              <a:latin typeface="ＭＳ 明朝"/>
              <a:ea typeface="ＭＳ 明朝"/>
              <a:cs typeface="ＭＳ 明朝"/>
            </a:rPr>
            <a:t>
</a:t>
          </a:r>
        </a:p>
      </xdr:txBody>
    </xdr:sp>
    <xdr:clientData/>
  </xdr:oneCellAnchor>
  <xdr:oneCellAnchor>
    <xdr:from>
      <xdr:col>0</xdr:col>
      <xdr:colOff>542925</xdr:colOff>
      <xdr:row>8</xdr:row>
      <xdr:rowOff>57150</xdr:rowOff>
    </xdr:from>
    <xdr:ext cx="561975" cy="295275"/>
    <xdr:sp>
      <xdr:nvSpPr>
        <xdr:cNvPr id="39" name="TextBox 45"/>
        <xdr:cNvSpPr txBox="1">
          <a:spLocks noChangeArrowheads="1"/>
        </xdr:cNvSpPr>
      </xdr:nvSpPr>
      <xdr:spPr>
        <a:xfrm>
          <a:off x="542925" y="1885950"/>
          <a:ext cx="561975"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沖ノ島</a:t>
          </a:r>
          <a:r>
            <a:rPr lang="en-US" cap="none" sz="1400" b="0" i="0" u="none" baseline="0">
              <a:latin typeface="ＭＳ 明朝"/>
              <a:ea typeface="ＭＳ 明朝"/>
              <a:cs typeface="ＭＳ 明朝"/>
            </a:rPr>
            <a:t>
</a:t>
          </a:r>
        </a:p>
      </xdr:txBody>
    </xdr:sp>
    <xdr:clientData/>
  </xdr:oneCellAnchor>
  <xdr:oneCellAnchor>
    <xdr:from>
      <xdr:col>3</xdr:col>
      <xdr:colOff>304800</xdr:colOff>
      <xdr:row>4</xdr:row>
      <xdr:rowOff>152400</xdr:rowOff>
    </xdr:from>
    <xdr:ext cx="771525" cy="295275"/>
    <xdr:sp>
      <xdr:nvSpPr>
        <xdr:cNvPr id="40" name="TextBox 46"/>
        <xdr:cNvSpPr txBox="1">
          <a:spLocks noChangeArrowheads="1"/>
        </xdr:cNvSpPr>
      </xdr:nvSpPr>
      <xdr:spPr>
        <a:xfrm>
          <a:off x="3276600" y="1066800"/>
          <a:ext cx="771525" cy="29527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大阪府</a:t>
          </a:r>
          <a:r>
            <a:rPr lang="en-US" cap="none" sz="1400" b="0" i="0" u="none" baseline="0">
              <a:latin typeface="ＭＳ 明朝"/>
              <a:ea typeface="ＭＳ 明朝"/>
              <a:cs typeface="ＭＳ 明朝"/>
            </a:rPr>
            <a:t>
</a:t>
          </a:r>
        </a:p>
      </xdr:txBody>
    </xdr:sp>
    <xdr:clientData/>
  </xdr:oneCellAnchor>
  <xdr:oneCellAnchor>
    <xdr:from>
      <xdr:col>0</xdr:col>
      <xdr:colOff>952500</xdr:colOff>
      <xdr:row>16</xdr:row>
      <xdr:rowOff>47625</xdr:rowOff>
    </xdr:from>
    <xdr:ext cx="171450" cy="238125"/>
    <xdr:sp>
      <xdr:nvSpPr>
        <xdr:cNvPr id="41" name="TextBox 49"/>
        <xdr:cNvSpPr txBox="1">
          <a:spLocks noChangeArrowheads="1"/>
        </xdr:cNvSpPr>
      </xdr:nvSpPr>
      <xdr:spPr>
        <a:xfrm>
          <a:off x="952500" y="3705225"/>
          <a:ext cx="171450" cy="23812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a:t>
          </a:r>
          <a:r>
            <a:rPr lang="en-US" cap="none" sz="1400" b="0" i="0" u="none" baseline="0">
              <a:latin typeface="ＭＳ 明朝"/>
              <a:ea typeface="ＭＳ 明朝"/>
              <a:cs typeface="ＭＳ 明朝"/>
            </a:rPr>
            <a:t>
</a:t>
          </a:r>
        </a:p>
      </xdr:txBody>
    </xdr:sp>
    <xdr:clientData/>
  </xdr:oneCellAnchor>
  <xdr:oneCellAnchor>
    <xdr:from>
      <xdr:col>4</xdr:col>
      <xdr:colOff>923925</xdr:colOff>
      <xdr:row>25</xdr:row>
      <xdr:rowOff>85725</xdr:rowOff>
    </xdr:from>
    <xdr:ext cx="171450" cy="238125"/>
    <xdr:sp>
      <xdr:nvSpPr>
        <xdr:cNvPr id="42" name="TextBox 50"/>
        <xdr:cNvSpPr txBox="1">
          <a:spLocks noChangeArrowheads="1"/>
        </xdr:cNvSpPr>
      </xdr:nvSpPr>
      <xdr:spPr>
        <a:xfrm>
          <a:off x="4886325" y="5800725"/>
          <a:ext cx="171450" cy="23812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a:t>
          </a:r>
          <a:r>
            <a:rPr lang="en-US" cap="none" sz="1400" b="0" i="0" u="none" baseline="0">
              <a:latin typeface="ＭＳ 明朝"/>
              <a:ea typeface="ＭＳ 明朝"/>
              <a:cs typeface="ＭＳ 明朝"/>
            </a:rPr>
            <a:t>
</a:t>
          </a:r>
        </a:p>
      </xdr:txBody>
    </xdr:sp>
    <xdr:clientData/>
  </xdr:oneCellAnchor>
  <xdr:oneCellAnchor>
    <xdr:from>
      <xdr:col>4</xdr:col>
      <xdr:colOff>904875</xdr:colOff>
      <xdr:row>25</xdr:row>
      <xdr:rowOff>95250</xdr:rowOff>
    </xdr:from>
    <xdr:ext cx="333375" cy="314325"/>
    <xdr:sp>
      <xdr:nvSpPr>
        <xdr:cNvPr id="43" name="TextBox 51"/>
        <xdr:cNvSpPr txBox="1">
          <a:spLocks noChangeArrowheads="1"/>
        </xdr:cNvSpPr>
      </xdr:nvSpPr>
      <xdr:spPr>
        <a:xfrm>
          <a:off x="4867275" y="5810250"/>
          <a:ext cx="333375" cy="3143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潮岬</a:t>
          </a:r>
          <a:r>
            <a:rPr lang="en-US" cap="none" sz="1400" b="0" i="0" u="none" baseline="0">
              <a:latin typeface="ＭＳ 明朝"/>
              <a:ea typeface="ＭＳ 明朝"/>
              <a:cs typeface="ＭＳ 明朝"/>
            </a:rPr>
            <a:t>
</a:t>
          </a:r>
        </a:p>
      </xdr:txBody>
    </xdr:sp>
    <xdr:clientData/>
  </xdr:oneCellAnchor>
  <xdr:oneCellAnchor>
    <xdr:from>
      <xdr:col>0</xdr:col>
      <xdr:colOff>704850</xdr:colOff>
      <xdr:row>15</xdr:row>
      <xdr:rowOff>171450</xdr:rowOff>
    </xdr:from>
    <xdr:ext cx="238125" cy="438150"/>
    <xdr:sp>
      <xdr:nvSpPr>
        <xdr:cNvPr id="44" name="TextBox 53"/>
        <xdr:cNvSpPr txBox="1">
          <a:spLocks noChangeArrowheads="1"/>
        </xdr:cNvSpPr>
      </xdr:nvSpPr>
      <xdr:spPr>
        <a:xfrm>
          <a:off x="704850" y="3600450"/>
          <a:ext cx="238125" cy="438150"/>
        </a:xfrm>
        <a:prstGeom prst="rect">
          <a:avLst/>
        </a:prstGeom>
        <a:noFill/>
        <a:ln w="9525" cmpd="sng">
          <a:noFill/>
        </a:ln>
      </xdr:spPr>
      <xdr:txBody>
        <a:bodyPr vertOverflow="clip" wrap="square" vert="wordArtVertRtl"/>
        <a:p>
          <a:pPr algn="r">
            <a:defRPr/>
          </a:pPr>
          <a:r>
            <a:rPr lang="en-US" cap="none" sz="600" b="0" i="0" u="none" baseline="0"/>
            <a:t>日ノ岬</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304800</xdr:colOff>
      <xdr:row>19</xdr:row>
      <xdr:rowOff>0</xdr:rowOff>
    </xdr:from>
    <xdr:ext cx="114300" cy="276225"/>
    <xdr:sp>
      <xdr:nvSpPr>
        <xdr:cNvPr id="1" name="TextBox 1"/>
        <xdr:cNvSpPr txBox="1">
          <a:spLocks noChangeArrowheads="1"/>
        </xdr:cNvSpPr>
      </xdr:nvSpPr>
      <xdr:spPr>
        <a:xfrm>
          <a:off x="1524000" y="4229100"/>
          <a:ext cx="114300" cy="2762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1.b-iccs.w.adr\busho2$\Documents%20and%20Settings\Administrator\&#12487;&#12473;&#12463;&#12488;&#12483;&#12503;\&#12467;&#12500;&#12540;%20&#65374;%20&#65298;&#65296;&#24180;&#32113;&#35336;&#24180;&#37969;&#65288;&#27491;&#65289;&#20170;&#23665;\ima&#65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FILE01\user$\114090\&#12487;&#12473;&#12463;&#12488;&#12483;&#12503;\&#12354;&#123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view="pageBreakPreview" zoomScale="60" workbookViewId="0" topLeftCell="A1">
      <selection activeCell="A1" sqref="A1"/>
    </sheetView>
  </sheetViews>
  <sheetFormatPr defaultColWidth="8.66015625" defaultRowHeight="18"/>
  <sheetData/>
  <printOptions/>
  <pageMargins left="1.1811023622047245" right="0" top="1.37" bottom="0.984251968503937" header="0.5118110236220472" footer="0.5118110236220472"/>
  <pageSetup horizontalDpi="300" verticalDpi="3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103"/>
  <sheetViews>
    <sheetView zoomScale="75" zoomScaleNormal="75" workbookViewId="0" topLeftCell="A1">
      <selection activeCell="F23" sqref="F23"/>
    </sheetView>
  </sheetViews>
  <sheetFormatPr defaultColWidth="9.66015625" defaultRowHeight="18"/>
  <cols>
    <col min="1" max="1" width="10.66015625" style="151" customWidth="1"/>
    <col min="2" max="2" width="16.66015625" style="151" customWidth="1"/>
    <col min="3" max="5" width="10.16015625" style="151" customWidth="1"/>
    <col min="6" max="6" width="11.33203125" style="151" customWidth="1"/>
    <col min="7" max="12" width="10.16015625" style="151" customWidth="1"/>
    <col min="13" max="16384" width="9.66015625" style="151" customWidth="1"/>
  </cols>
  <sheetData>
    <row r="1" ht="17.25">
      <c r="A1" s="150"/>
    </row>
    <row r="6" spans="6:13" ht="17.25">
      <c r="F6" s="59" t="s">
        <v>87</v>
      </c>
      <c r="M6" s="154"/>
    </row>
    <row r="7" spans="2:13" ht="18" thickBot="1">
      <c r="B7" s="245"/>
      <c r="C7" s="246" t="s">
        <v>116</v>
      </c>
      <c r="D7" s="246"/>
      <c r="E7" s="245"/>
      <c r="F7" s="245"/>
      <c r="G7" s="247" t="s">
        <v>1275</v>
      </c>
      <c r="H7" s="245"/>
      <c r="I7" s="247"/>
      <c r="J7" s="245"/>
      <c r="K7" s="248" t="s">
        <v>89</v>
      </c>
      <c r="L7" s="245"/>
      <c r="M7" s="154"/>
    </row>
    <row r="8" spans="2:13" ht="17.25">
      <c r="B8" s="154"/>
      <c r="C8" s="272"/>
      <c r="D8" s="163"/>
      <c r="E8" s="273"/>
      <c r="F8" s="273"/>
      <c r="G8" s="273"/>
      <c r="H8" s="273"/>
      <c r="I8" s="273"/>
      <c r="J8" s="273"/>
      <c r="K8" s="273"/>
      <c r="L8" s="273"/>
      <c r="M8" s="154"/>
    </row>
    <row r="9" spans="2:13" ht="17.25">
      <c r="B9" s="154"/>
      <c r="C9" s="333" t="s">
        <v>1276</v>
      </c>
      <c r="D9" s="334"/>
      <c r="E9" s="333" t="s">
        <v>1277</v>
      </c>
      <c r="F9" s="335"/>
      <c r="G9" s="333" t="s">
        <v>503</v>
      </c>
      <c r="H9" s="335"/>
      <c r="I9" s="333" t="s">
        <v>1278</v>
      </c>
      <c r="J9" s="335"/>
      <c r="K9" s="333" t="s">
        <v>1279</v>
      </c>
      <c r="L9" s="335"/>
      <c r="M9" s="154"/>
    </row>
    <row r="10" spans="2:13" ht="17.25">
      <c r="B10" s="154"/>
      <c r="C10" s="255" t="s">
        <v>1280</v>
      </c>
      <c r="D10" s="255" t="s">
        <v>1281</v>
      </c>
      <c r="E10" s="255" t="s">
        <v>1280</v>
      </c>
      <c r="F10" s="255" t="s">
        <v>1281</v>
      </c>
      <c r="G10" s="255" t="s">
        <v>1280</v>
      </c>
      <c r="H10" s="255" t="s">
        <v>1281</v>
      </c>
      <c r="I10" s="255" t="s">
        <v>1280</v>
      </c>
      <c r="J10" s="255" t="s">
        <v>1281</v>
      </c>
      <c r="K10" s="255" t="s">
        <v>1280</v>
      </c>
      <c r="L10" s="255" t="s">
        <v>1281</v>
      </c>
      <c r="M10" s="154"/>
    </row>
    <row r="11" spans="2:13" ht="17.25">
      <c r="B11" s="250"/>
      <c r="C11" s="260" t="s">
        <v>1282</v>
      </c>
      <c r="D11" s="260" t="s">
        <v>1283</v>
      </c>
      <c r="E11" s="260" t="s">
        <v>1282</v>
      </c>
      <c r="F11" s="260" t="s">
        <v>1283</v>
      </c>
      <c r="G11" s="260" t="s">
        <v>1282</v>
      </c>
      <c r="H11" s="260" t="s">
        <v>1283</v>
      </c>
      <c r="I11" s="260" t="s">
        <v>1282</v>
      </c>
      <c r="J11" s="260" t="s">
        <v>1283</v>
      </c>
      <c r="K11" s="260" t="s">
        <v>1282</v>
      </c>
      <c r="L11" s="260" t="s">
        <v>1283</v>
      </c>
      <c r="M11" s="154"/>
    </row>
    <row r="12" spans="3:13" ht="17.25">
      <c r="C12" s="251"/>
      <c r="D12" s="154"/>
      <c r="M12" s="154"/>
    </row>
    <row r="13" spans="2:13" s="204" customFormat="1" ht="17.25">
      <c r="B13" s="205" t="s">
        <v>1284</v>
      </c>
      <c r="C13" s="262">
        <f>SUM(C15:C50)</f>
        <v>2144577</v>
      </c>
      <c r="D13" s="231">
        <f aca="true" t="shared" si="0" ref="D13:L13">SUM(D15:D50)</f>
        <v>1297187</v>
      </c>
      <c r="E13" s="230">
        <f t="shared" si="0"/>
        <v>345605686</v>
      </c>
      <c r="F13" s="274">
        <f t="shared" si="0"/>
        <v>1669291225</v>
      </c>
      <c r="G13" s="275">
        <f t="shared" si="0"/>
        <v>57251</v>
      </c>
      <c r="H13" s="231">
        <f t="shared" si="0"/>
        <v>254317</v>
      </c>
      <c r="I13" s="230">
        <f t="shared" si="0"/>
        <v>2354811</v>
      </c>
      <c r="J13" s="231">
        <f t="shared" si="0"/>
        <v>11814500</v>
      </c>
      <c r="K13" s="231">
        <f t="shared" si="0"/>
        <v>13584779</v>
      </c>
      <c r="L13" s="230">
        <f t="shared" si="0"/>
        <v>41449256</v>
      </c>
      <c r="M13" s="203"/>
    </row>
    <row r="14" spans="3:13" ht="17.25">
      <c r="C14" s="276"/>
      <c r="D14" s="233"/>
      <c r="E14" s="233"/>
      <c r="F14" s="233"/>
      <c r="G14" s="233"/>
      <c r="H14" s="233"/>
      <c r="I14" s="233"/>
      <c r="J14" s="233"/>
      <c r="K14" s="163"/>
      <c r="L14" s="233"/>
      <c r="M14" s="154"/>
    </row>
    <row r="15" spans="2:12" ht="17.25">
      <c r="B15" s="187" t="s">
        <v>1285</v>
      </c>
      <c r="C15" s="277" t="s">
        <v>1286</v>
      </c>
      <c r="D15" s="265" t="s">
        <v>1286</v>
      </c>
      <c r="E15" s="229">
        <v>993003</v>
      </c>
      <c r="F15" s="229">
        <v>46042655</v>
      </c>
      <c r="G15" s="265" t="s">
        <v>1286</v>
      </c>
      <c r="H15" s="265" t="s">
        <v>1286</v>
      </c>
      <c r="I15" s="265" t="s">
        <v>1286</v>
      </c>
      <c r="J15" s="265" t="s">
        <v>1286</v>
      </c>
      <c r="K15" s="265">
        <v>192591</v>
      </c>
      <c r="L15" s="229">
        <v>5628755</v>
      </c>
    </row>
    <row r="16" spans="2:12" ht="17.25">
      <c r="B16" s="187" t="s">
        <v>1287</v>
      </c>
      <c r="C16" s="278">
        <v>112010</v>
      </c>
      <c r="D16" s="265" t="s">
        <v>1286</v>
      </c>
      <c r="E16" s="229">
        <v>1201845</v>
      </c>
      <c r="F16" s="229">
        <v>32689614</v>
      </c>
      <c r="G16" s="265" t="s">
        <v>1286</v>
      </c>
      <c r="H16" s="266">
        <v>171809</v>
      </c>
      <c r="I16" s="266">
        <v>76425</v>
      </c>
      <c r="J16" s="266">
        <v>996060</v>
      </c>
      <c r="K16" s="266">
        <v>331830</v>
      </c>
      <c r="L16" s="229">
        <v>1436672</v>
      </c>
    </row>
    <row r="17" spans="2:12" ht="17.25">
      <c r="B17" s="187" t="s">
        <v>1288</v>
      </c>
      <c r="C17" s="278">
        <v>10828</v>
      </c>
      <c r="D17" s="229">
        <v>34514</v>
      </c>
      <c r="E17" s="229">
        <v>3141731</v>
      </c>
      <c r="F17" s="229">
        <v>50760991</v>
      </c>
      <c r="G17" s="265" t="s">
        <v>1286</v>
      </c>
      <c r="H17" s="265" t="s">
        <v>1286</v>
      </c>
      <c r="I17" s="229">
        <v>9416</v>
      </c>
      <c r="J17" s="229">
        <v>851749</v>
      </c>
      <c r="K17" s="229">
        <v>290669</v>
      </c>
      <c r="L17" s="229">
        <v>3075901</v>
      </c>
    </row>
    <row r="18" spans="2:12" ht="17.25">
      <c r="B18" s="267" t="s">
        <v>1289</v>
      </c>
      <c r="C18" s="278">
        <v>4794</v>
      </c>
      <c r="D18" s="265" t="s">
        <v>1286</v>
      </c>
      <c r="E18" s="229">
        <v>3071991</v>
      </c>
      <c r="F18" s="229">
        <v>2953242</v>
      </c>
      <c r="G18" s="265" t="s">
        <v>1286</v>
      </c>
      <c r="H18" s="265" t="s">
        <v>1286</v>
      </c>
      <c r="I18" s="229">
        <v>2328</v>
      </c>
      <c r="J18" s="229">
        <v>11990</v>
      </c>
      <c r="K18" s="229">
        <v>222838</v>
      </c>
      <c r="L18" s="229">
        <v>469612</v>
      </c>
    </row>
    <row r="19" spans="2:12" ht="17.25">
      <c r="B19" s="267" t="s">
        <v>1290</v>
      </c>
      <c r="C19" s="278">
        <v>188</v>
      </c>
      <c r="D19" s="265" t="s">
        <v>1286</v>
      </c>
      <c r="E19" s="229">
        <v>559997</v>
      </c>
      <c r="F19" s="229">
        <v>10765373</v>
      </c>
      <c r="G19" s="265" t="s">
        <v>1286</v>
      </c>
      <c r="H19" s="265" t="s">
        <v>1286</v>
      </c>
      <c r="I19" s="229">
        <v>47908</v>
      </c>
      <c r="J19" s="229">
        <v>136160</v>
      </c>
      <c r="K19" s="229">
        <v>919055</v>
      </c>
      <c r="L19" s="229">
        <v>709082</v>
      </c>
    </row>
    <row r="20" spans="2:12" ht="17.25">
      <c r="B20" s="267" t="s">
        <v>1291</v>
      </c>
      <c r="C20" s="278">
        <v>41275</v>
      </c>
      <c r="D20" s="266">
        <v>673648</v>
      </c>
      <c r="E20" s="229">
        <v>51794039</v>
      </c>
      <c r="F20" s="229">
        <v>292423876</v>
      </c>
      <c r="G20" s="229">
        <v>136</v>
      </c>
      <c r="H20" s="229">
        <v>28620</v>
      </c>
      <c r="I20" s="229">
        <v>69213</v>
      </c>
      <c r="J20" s="229">
        <v>983983</v>
      </c>
      <c r="K20" s="229">
        <v>1582103</v>
      </c>
      <c r="L20" s="229">
        <v>2773187</v>
      </c>
    </row>
    <row r="21" spans="2:12" ht="17.25">
      <c r="B21" s="267" t="s">
        <v>1292</v>
      </c>
      <c r="C21" s="278">
        <v>1006</v>
      </c>
      <c r="D21" s="265" t="s">
        <v>1286</v>
      </c>
      <c r="E21" s="229">
        <v>44058044</v>
      </c>
      <c r="F21" s="229">
        <v>106250840</v>
      </c>
      <c r="G21" s="265" t="s">
        <v>1286</v>
      </c>
      <c r="H21" s="229">
        <v>6805</v>
      </c>
      <c r="I21" s="229">
        <v>101236</v>
      </c>
      <c r="J21" s="229">
        <v>489150</v>
      </c>
      <c r="K21" s="229">
        <v>628041</v>
      </c>
      <c r="L21" s="229">
        <v>1139425</v>
      </c>
    </row>
    <row r="22" spans="2:12" ht="17.25">
      <c r="B22" s="269" t="s">
        <v>1402</v>
      </c>
      <c r="C22" s="279">
        <v>20620</v>
      </c>
      <c r="D22" s="265" t="s">
        <v>1271</v>
      </c>
      <c r="E22" s="229">
        <v>27432964</v>
      </c>
      <c r="F22" s="229">
        <v>60421439</v>
      </c>
      <c r="G22" s="265" t="s">
        <v>1271</v>
      </c>
      <c r="H22" s="265" t="s">
        <v>1271</v>
      </c>
      <c r="I22" s="229">
        <v>138205</v>
      </c>
      <c r="J22" s="229">
        <v>1148061</v>
      </c>
      <c r="K22" s="229">
        <v>427581</v>
      </c>
      <c r="L22" s="229">
        <v>3015718</v>
      </c>
    </row>
    <row r="23" spans="2:12" ht="17.25">
      <c r="B23" s="267" t="s">
        <v>1403</v>
      </c>
      <c r="C23" s="278">
        <v>1360</v>
      </c>
      <c r="D23" s="265" t="s">
        <v>1271</v>
      </c>
      <c r="E23" s="229">
        <v>8202797</v>
      </c>
      <c r="F23" s="229">
        <v>7201293</v>
      </c>
      <c r="G23" s="265" t="s">
        <v>1271</v>
      </c>
      <c r="H23" s="265" t="s">
        <v>1271</v>
      </c>
      <c r="I23" s="229">
        <v>15265</v>
      </c>
      <c r="J23" s="229">
        <v>36444</v>
      </c>
      <c r="K23" s="229">
        <v>166427</v>
      </c>
      <c r="L23" s="229">
        <v>1076437</v>
      </c>
    </row>
    <row r="24" spans="2:12" ht="17.25">
      <c r="B24" s="155"/>
      <c r="C24" s="278"/>
      <c r="D24" s="266"/>
      <c r="E24" s="229"/>
      <c r="F24" s="229"/>
      <c r="G24" s="229"/>
      <c r="H24" s="229"/>
      <c r="I24" s="229"/>
      <c r="J24" s="229"/>
      <c r="K24" s="229"/>
      <c r="L24" s="229"/>
    </row>
    <row r="25" spans="2:12" ht="17.25">
      <c r="B25" s="267" t="s">
        <v>1404</v>
      </c>
      <c r="C25" s="278">
        <v>4072</v>
      </c>
      <c r="D25" s="229">
        <v>61</v>
      </c>
      <c r="E25" s="229">
        <v>2215650</v>
      </c>
      <c r="F25" s="229">
        <v>58875582</v>
      </c>
      <c r="G25" s="265" t="s">
        <v>1264</v>
      </c>
      <c r="H25" s="265" t="s">
        <v>1264</v>
      </c>
      <c r="I25" s="229">
        <v>61303</v>
      </c>
      <c r="J25" s="229">
        <v>529956</v>
      </c>
      <c r="K25" s="229">
        <v>342156</v>
      </c>
      <c r="L25" s="229">
        <v>1929045</v>
      </c>
    </row>
    <row r="26" spans="2:12" ht="17.25">
      <c r="B26" s="267"/>
      <c r="C26" s="278"/>
      <c r="D26" s="229"/>
      <c r="E26" s="229"/>
      <c r="F26" s="229"/>
      <c r="G26" s="229"/>
      <c r="H26" s="229"/>
      <c r="I26" s="229"/>
      <c r="J26" s="229"/>
      <c r="K26" s="229"/>
      <c r="L26" s="229"/>
    </row>
    <row r="27" spans="2:12" ht="17.25">
      <c r="B27" s="267" t="s">
        <v>1405</v>
      </c>
      <c r="C27" s="278">
        <v>98987</v>
      </c>
      <c r="D27" s="265" t="s">
        <v>1264</v>
      </c>
      <c r="E27" s="229">
        <v>1866612</v>
      </c>
      <c r="F27" s="229">
        <v>59942948</v>
      </c>
      <c r="G27" s="265" t="s">
        <v>1264</v>
      </c>
      <c r="H27" s="229">
        <v>3790</v>
      </c>
      <c r="I27" s="229">
        <v>5382</v>
      </c>
      <c r="J27" s="229">
        <v>203714</v>
      </c>
      <c r="K27" s="229">
        <v>109102</v>
      </c>
      <c r="L27" s="229">
        <v>1210736</v>
      </c>
    </row>
    <row r="28" spans="2:12" ht="17.25">
      <c r="B28" s="267" t="s">
        <v>1406</v>
      </c>
      <c r="C28" s="278">
        <v>722</v>
      </c>
      <c r="D28" s="265" t="s">
        <v>1272</v>
      </c>
      <c r="E28" s="229">
        <v>3259120</v>
      </c>
      <c r="F28" s="229">
        <v>25048417</v>
      </c>
      <c r="G28" s="265" t="s">
        <v>1272</v>
      </c>
      <c r="H28" s="265" t="s">
        <v>1272</v>
      </c>
      <c r="I28" s="229">
        <v>142535</v>
      </c>
      <c r="J28" s="229">
        <v>13594</v>
      </c>
      <c r="K28" s="266">
        <v>16109</v>
      </c>
      <c r="L28" s="229">
        <v>220483</v>
      </c>
    </row>
    <row r="29" spans="2:12" ht="17.25">
      <c r="B29" s="267" t="s">
        <v>1407</v>
      </c>
      <c r="C29" s="280">
        <v>793</v>
      </c>
      <c r="D29" s="265" t="s">
        <v>1273</v>
      </c>
      <c r="E29" s="229">
        <v>47833524</v>
      </c>
      <c r="F29" s="229">
        <v>62480511</v>
      </c>
      <c r="G29" s="265" t="s">
        <v>1273</v>
      </c>
      <c r="H29" s="265" t="s">
        <v>1273</v>
      </c>
      <c r="I29" s="229">
        <v>364145</v>
      </c>
      <c r="J29" s="229">
        <v>2602875</v>
      </c>
      <c r="K29" s="229">
        <v>40254</v>
      </c>
      <c r="L29" s="229">
        <v>458277</v>
      </c>
    </row>
    <row r="30" spans="2:12" ht="17.25">
      <c r="B30" s="267"/>
      <c r="C30" s="280"/>
      <c r="D30" s="266"/>
      <c r="E30" s="229"/>
      <c r="F30" s="229"/>
      <c r="G30" s="229"/>
      <c r="H30" s="229"/>
      <c r="I30" s="229"/>
      <c r="J30" s="229"/>
      <c r="K30" s="229"/>
      <c r="L30" s="229"/>
    </row>
    <row r="31" spans="2:12" ht="17.25">
      <c r="B31" s="267" t="s">
        <v>1408</v>
      </c>
      <c r="C31" s="280">
        <v>55</v>
      </c>
      <c r="D31" s="265" t="s">
        <v>1273</v>
      </c>
      <c r="E31" s="229">
        <v>162339</v>
      </c>
      <c r="F31" s="229">
        <v>4953603</v>
      </c>
      <c r="G31" s="265" t="s">
        <v>1273</v>
      </c>
      <c r="H31" s="265" t="s">
        <v>1273</v>
      </c>
      <c r="I31" s="229">
        <v>42</v>
      </c>
      <c r="J31" s="229">
        <v>2325</v>
      </c>
      <c r="K31" s="229">
        <v>145910</v>
      </c>
      <c r="L31" s="229">
        <v>146257</v>
      </c>
    </row>
    <row r="32" spans="2:12" ht="17.25">
      <c r="B32" s="267" t="s">
        <v>1409</v>
      </c>
      <c r="C32" s="277" t="s">
        <v>1264</v>
      </c>
      <c r="D32" s="268">
        <v>1018</v>
      </c>
      <c r="E32" s="229">
        <v>2157418</v>
      </c>
      <c r="F32" s="229">
        <v>21463145</v>
      </c>
      <c r="G32" s="265" t="s">
        <v>1264</v>
      </c>
      <c r="H32" s="265" t="s">
        <v>1264</v>
      </c>
      <c r="I32" s="229">
        <v>752</v>
      </c>
      <c r="J32" s="229">
        <v>33510</v>
      </c>
      <c r="K32" s="229">
        <v>125218</v>
      </c>
      <c r="L32" s="229">
        <v>285378</v>
      </c>
    </row>
    <row r="33" spans="2:12" ht="17.25">
      <c r="B33" s="267" t="s">
        <v>1410</v>
      </c>
      <c r="C33" s="278">
        <v>273369</v>
      </c>
      <c r="D33" s="266">
        <v>152553</v>
      </c>
      <c r="E33" s="229">
        <v>16306943</v>
      </c>
      <c r="F33" s="229">
        <v>58417215</v>
      </c>
      <c r="G33" s="229">
        <v>55277</v>
      </c>
      <c r="H33" s="229">
        <v>34680</v>
      </c>
      <c r="I33" s="229">
        <v>7200</v>
      </c>
      <c r="J33" s="229">
        <v>44485</v>
      </c>
      <c r="K33" s="229">
        <v>1115019</v>
      </c>
      <c r="L33" s="229">
        <v>2429894</v>
      </c>
    </row>
    <row r="34" spans="2:12" ht="17.25">
      <c r="B34" s="267" t="s">
        <v>1411</v>
      </c>
      <c r="C34" s="278"/>
      <c r="D34" s="266"/>
      <c r="E34" s="229"/>
      <c r="F34" s="229"/>
      <c r="G34" s="229"/>
      <c r="H34" s="229"/>
      <c r="I34" s="229"/>
      <c r="J34" s="229"/>
      <c r="K34" s="229"/>
      <c r="L34" s="229"/>
    </row>
    <row r="35" spans="2:12" ht="17.25">
      <c r="B35" s="267" t="s">
        <v>1412</v>
      </c>
      <c r="C35" s="279">
        <v>7</v>
      </c>
      <c r="D35" s="281">
        <v>3232</v>
      </c>
      <c r="E35" s="229">
        <v>2727411</v>
      </c>
      <c r="F35" s="229">
        <v>1555008</v>
      </c>
      <c r="G35" s="265" t="s">
        <v>1273</v>
      </c>
      <c r="H35" s="265" t="s">
        <v>1273</v>
      </c>
      <c r="I35" s="229">
        <v>14340</v>
      </c>
      <c r="J35" s="229">
        <v>11363</v>
      </c>
      <c r="K35" s="229">
        <v>561120</v>
      </c>
      <c r="L35" s="229">
        <v>155326</v>
      </c>
    </row>
    <row r="36" spans="2:12" ht="17.25">
      <c r="B36" s="267" t="s">
        <v>1413</v>
      </c>
      <c r="C36" s="278">
        <v>51995</v>
      </c>
      <c r="D36" s="265" t="s">
        <v>1273</v>
      </c>
      <c r="E36" s="229">
        <v>18241775</v>
      </c>
      <c r="F36" s="229">
        <v>15146860</v>
      </c>
      <c r="G36" s="265" t="s">
        <v>1273</v>
      </c>
      <c r="H36" s="265" t="s">
        <v>1273</v>
      </c>
      <c r="I36" s="229">
        <v>177909</v>
      </c>
      <c r="J36" s="229">
        <v>151693</v>
      </c>
      <c r="K36" s="229">
        <v>85753</v>
      </c>
      <c r="L36" s="229">
        <v>130040</v>
      </c>
    </row>
    <row r="37" spans="2:12" ht="17.25">
      <c r="B37" s="267" t="s">
        <v>1414</v>
      </c>
      <c r="C37" s="277" t="s">
        <v>1273</v>
      </c>
      <c r="D37" s="265" t="s">
        <v>1273</v>
      </c>
      <c r="E37" s="229">
        <v>1135025</v>
      </c>
      <c r="F37" s="229">
        <v>16210212</v>
      </c>
      <c r="G37" s="265" t="s">
        <v>1273</v>
      </c>
      <c r="H37" s="265" t="s">
        <v>1273</v>
      </c>
      <c r="I37" s="229">
        <v>264</v>
      </c>
      <c r="J37" s="229">
        <v>5111</v>
      </c>
      <c r="K37" s="229">
        <v>213689</v>
      </c>
      <c r="L37" s="229">
        <v>256359</v>
      </c>
    </row>
    <row r="38" spans="2:12" ht="17.25">
      <c r="B38" s="267" t="s">
        <v>1415</v>
      </c>
      <c r="C38" s="277" t="s">
        <v>1273</v>
      </c>
      <c r="D38" s="265" t="s">
        <v>1273</v>
      </c>
      <c r="E38" s="229">
        <v>4737559</v>
      </c>
      <c r="F38" s="229">
        <v>41966121</v>
      </c>
      <c r="G38" s="265" t="s">
        <v>1273</v>
      </c>
      <c r="H38" s="265" t="s">
        <v>1273</v>
      </c>
      <c r="I38" s="229">
        <v>15929</v>
      </c>
      <c r="J38" s="229">
        <v>233473</v>
      </c>
      <c r="K38" s="266">
        <v>843683</v>
      </c>
      <c r="L38" s="229">
        <v>3536387</v>
      </c>
    </row>
    <row r="39" spans="2:12" ht="17.25">
      <c r="B39" s="267" t="s">
        <v>1229</v>
      </c>
      <c r="C39" s="278">
        <v>613</v>
      </c>
      <c r="D39" s="265" t="s">
        <v>1273</v>
      </c>
      <c r="E39" s="229">
        <v>7782820</v>
      </c>
      <c r="F39" s="229">
        <v>64146777</v>
      </c>
      <c r="G39" s="265" t="s">
        <v>1273</v>
      </c>
      <c r="H39" s="229">
        <v>8165</v>
      </c>
      <c r="I39" s="229">
        <v>15365</v>
      </c>
      <c r="J39" s="229">
        <v>32878</v>
      </c>
      <c r="K39" s="229">
        <v>449714</v>
      </c>
      <c r="L39" s="229">
        <v>603916</v>
      </c>
    </row>
    <row r="40" spans="2:12" ht="17.25">
      <c r="B40" s="269" t="s">
        <v>1416</v>
      </c>
      <c r="C40" s="280">
        <v>1352680</v>
      </c>
      <c r="D40" s="265" t="s">
        <v>1274</v>
      </c>
      <c r="E40" s="229">
        <v>29055910</v>
      </c>
      <c r="F40" s="229">
        <v>68216286</v>
      </c>
      <c r="G40" s="265" t="s">
        <v>1274</v>
      </c>
      <c r="H40" s="265" t="s">
        <v>1274</v>
      </c>
      <c r="I40" s="229">
        <v>12114</v>
      </c>
      <c r="J40" s="229">
        <v>110171</v>
      </c>
      <c r="K40" s="229">
        <v>707810</v>
      </c>
      <c r="L40" s="229">
        <v>2473870</v>
      </c>
    </row>
    <row r="41" spans="2:12" ht="17.25">
      <c r="B41" s="154"/>
      <c r="C41" s="280"/>
      <c r="D41" s="266"/>
      <c r="E41" s="229"/>
      <c r="F41" s="229"/>
      <c r="G41" s="229"/>
      <c r="H41" s="229"/>
      <c r="I41" s="229"/>
      <c r="J41" s="229"/>
      <c r="K41" s="229"/>
      <c r="L41" s="229"/>
    </row>
    <row r="42" spans="2:12" ht="17.25">
      <c r="B42" s="267" t="s">
        <v>1417</v>
      </c>
      <c r="C42" s="279">
        <v>6841</v>
      </c>
      <c r="D42" s="281">
        <v>19935</v>
      </c>
      <c r="E42" s="282">
        <v>11695865</v>
      </c>
      <c r="F42" s="229">
        <v>77340089</v>
      </c>
      <c r="G42" s="282">
        <v>1838</v>
      </c>
      <c r="H42" s="229">
        <v>448</v>
      </c>
      <c r="I42" s="282">
        <v>480123</v>
      </c>
      <c r="J42" s="229">
        <v>468974</v>
      </c>
      <c r="K42" s="282">
        <v>1186169</v>
      </c>
      <c r="L42" s="282">
        <v>2278957</v>
      </c>
    </row>
    <row r="43" spans="2:12" ht="17.25">
      <c r="B43" s="187" t="s">
        <v>1418</v>
      </c>
      <c r="C43" s="280">
        <v>8365</v>
      </c>
      <c r="D43" s="265" t="s">
        <v>1274</v>
      </c>
      <c r="E43" s="229">
        <v>4866633</v>
      </c>
      <c r="F43" s="229">
        <v>21513417</v>
      </c>
      <c r="G43" s="265" t="s">
        <v>1274</v>
      </c>
      <c r="H43" s="265" t="s">
        <v>1274</v>
      </c>
      <c r="I43" s="282">
        <v>13365</v>
      </c>
      <c r="J43" s="229">
        <v>44324</v>
      </c>
      <c r="K43" s="229">
        <v>1487946</v>
      </c>
      <c r="L43" s="229">
        <v>2179717</v>
      </c>
    </row>
    <row r="44" spans="2:12" ht="17.25">
      <c r="B44" s="187" t="s">
        <v>1419</v>
      </c>
      <c r="C44" s="277" t="s">
        <v>1274</v>
      </c>
      <c r="D44" s="265" t="s">
        <v>1274</v>
      </c>
      <c r="E44" s="229">
        <v>9622996</v>
      </c>
      <c r="F44" s="229">
        <v>102020472</v>
      </c>
      <c r="G44" s="265" t="s">
        <v>1274</v>
      </c>
      <c r="H44" s="265" t="s">
        <v>1274</v>
      </c>
      <c r="I44" s="229">
        <v>26731</v>
      </c>
      <c r="J44" s="229">
        <v>462963</v>
      </c>
      <c r="K44" s="229">
        <v>160708</v>
      </c>
      <c r="L44" s="229">
        <v>465276</v>
      </c>
    </row>
    <row r="45" spans="2:12" ht="17.25">
      <c r="B45" s="150"/>
      <c r="C45" s="280"/>
      <c r="D45" s="229"/>
      <c r="E45" s="229"/>
      <c r="F45" s="229"/>
      <c r="G45" s="229"/>
      <c r="H45" s="265"/>
      <c r="I45" s="229"/>
      <c r="J45" s="229"/>
      <c r="K45" s="229"/>
      <c r="L45" s="229"/>
    </row>
    <row r="46" spans="2:12" ht="17.25">
      <c r="B46" s="187" t="s">
        <v>1420</v>
      </c>
      <c r="C46" s="280">
        <v>2397</v>
      </c>
      <c r="D46" s="229">
        <v>794</v>
      </c>
      <c r="E46" s="229">
        <v>13198425</v>
      </c>
      <c r="F46" s="229">
        <v>115468085</v>
      </c>
      <c r="G46" s="265" t="s">
        <v>1274</v>
      </c>
      <c r="H46" s="265" t="s">
        <v>1274</v>
      </c>
      <c r="I46" s="229">
        <v>177569</v>
      </c>
      <c r="J46" s="229">
        <v>1161927</v>
      </c>
      <c r="K46" s="229">
        <v>324620</v>
      </c>
      <c r="L46" s="229">
        <v>2274671</v>
      </c>
    </row>
    <row r="47" spans="2:12" ht="17.25">
      <c r="B47" s="187" t="s">
        <v>1421</v>
      </c>
      <c r="C47" s="278">
        <v>18646</v>
      </c>
      <c r="D47" s="265" t="s">
        <v>1274</v>
      </c>
      <c r="E47" s="229">
        <v>1077587</v>
      </c>
      <c r="F47" s="229">
        <v>2001650</v>
      </c>
      <c r="G47" s="265" t="s">
        <v>1274</v>
      </c>
      <c r="H47" s="265" t="s">
        <v>1274</v>
      </c>
      <c r="I47" s="229">
        <v>8753</v>
      </c>
      <c r="J47" s="229">
        <v>65598</v>
      </c>
      <c r="K47" s="229">
        <v>307574</v>
      </c>
      <c r="L47" s="229">
        <v>176706</v>
      </c>
    </row>
    <row r="48" spans="2:12" ht="17.25">
      <c r="B48" s="187" t="s">
        <v>1422</v>
      </c>
      <c r="C48" s="279">
        <v>7478</v>
      </c>
      <c r="D48" s="281">
        <v>5483</v>
      </c>
      <c r="E48" s="282">
        <v>8400032</v>
      </c>
      <c r="F48" s="229">
        <v>176133345</v>
      </c>
      <c r="G48" s="265" t="s">
        <v>1274</v>
      </c>
      <c r="H48" s="265" t="s">
        <v>1274</v>
      </c>
      <c r="I48" s="229">
        <v>45585</v>
      </c>
      <c r="J48" s="282">
        <v>594265</v>
      </c>
      <c r="K48" s="282">
        <v>98068</v>
      </c>
      <c r="L48" s="282">
        <v>65039</v>
      </c>
    </row>
    <row r="49" spans="2:12" ht="17.25">
      <c r="B49" s="187" t="s">
        <v>1423</v>
      </c>
      <c r="C49" s="278">
        <v>66427</v>
      </c>
      <c r="D49" s="229">
        <v>405900</v>
      </c>
      <c r="E49" s="229">
        <v>2161948</v>
      </c>
      <c r="F49" s="229">
        <v>10581900</v>
      </c>
      <c r="G49" s="265" t="s">
        <v>1264</v>
      </c>
      <c r="H49" s="265" t="s">
        <v>1264</v>
      </c>
      <c r="I49" s="282">
        <v>564</v>
      </c>
      <c r="J49" s="229">
        <v>29947</v>
      </c>
      <c r="K49" s="229">
        <v>75729</v>
      </c>
      <c r="L49" s="229">
        <v>110345</v>
      </c>
    </row>
    <row r="50" spans="2:12" ht="17.25">
      <c r="B50" s="187" t="s">
        <v>1424</v>
      </c>
      <c r="C50" s="278">
        <v>59049</v>
      </c>
      <c r="D50" s="268">
        <v>49</v>
      </c>
      <c r="E50" s="229">
        <v>16643683</v>
      </c>
      <c r="F50" s="229">
        <v>56300259</v>
      </c>
      <c r="G50" s="265" t="s">
        <v>1264</v>
      </c>
      <c r="H50" s="265" t="s">
        <v>1264</v>
      </c>
      <c r="I50" s="229">
        <v>324845</v>
      </c>
      <c r="J50" s="229">
        <v>357757</v>
      </c>
      <c r="K50" s="229">
        <v>427293</v>
      </c>
      <c r="L50" s="229">
        <v>737788</v>
      </c>
    </row>
    <row r="51" spans="2:13" ht="18" thickBot="1">
      <c r="B51" s="283"/>
      <c r="C51" s="271"/>
      <c r="D51" s="284"/>
      <c r="E51" s="283"/>
      <c r="F51" s="283"/>
      <c r="G51" s="283"/>
      <c r="H51" s="283"/>
      <c r="I51" s="283"/>
      <c r="J51" s="283"/>
      <c r="K51" s="283"/>
      <c r="L51" s="283"/>
      <c r="M51" s="154"/>
    </row>
    <row r="52" spans="2:13" ht="17.25">
      <c r="B52" s="62"/>
      <c r="C52" s="150" t="s">
        <v>113</v>
      </c>
      <c r="D52" s="150"/>
      <c r="E52" s="62"/>
      <c r="F52" s="62"/>
      <c r="G52" s="62"/>
      <c r="H52" s="62"/>
      <c r="I52" s="62"/>
      <c r="J52" s="62"/>
      <c r="K52" s="62"/>
      <c r="L52" s="62"/>
      <c r="M52" s="154"/>
    </row>
    <row r="53" spans="1:13" ht="17.25">
      <c r="A53" s="150"/>
      <c r="B53" s="61"/>
      <c r="C53" s="61"/>
      <c r="D53" s="61"/>
      <c r="E53" s="61"/>
      <c r="F53" s="61"/>
      <c r="G53" s="61"/>
      <c r="H53" s="61"/>
      <c r="I53" s="61"/>
      <c r="J53" s="61"/>
      <c r="K53" s="61"/>
      <c r="L53" s="61"/>
      <c r="M53" s="154"/>
    </row>
    <row r="54" ht="17.25">
      <c r="M54" s="154"/>
    </row>
    <row r="55" ht="17.25">
      <c r="M55" s="154"/>
    </row>
    <row r="56" ht="17.25">
      <c r="M56" s="154"/>
    </row>
    <row r="57" ht="17.25">
      <c r="M57" s="154"/>
    </row>
    <row r="58" ht="17.25">
      <c r="M58" s="154"/>
    </row>
    <row r="59" ht="17.25">
      <c r="M59" s="154"/>
    </row>
    <row r="60" ht="17.25">
      <c r="M60" s="154"/>
    </row>
    <row r="61" ht="17.25">
      <c r="M61" s="154"/>
    </row>
    <row r="62" ht="17.25">
      <c r="M62" s="154"/>
    </row>
    <row r="63" ht="17.25">
      <c r="M63" s="154"/>
    </row>
    <row r="64" ht="17.25">
      <c r="M64" s="154"/>
    </row>
    <row r="65" ht="17.25">
      <c r="M65" s="154"/>
    </row>
    <row r="66" ht="17.25">
      <c r="M66" s="154"/>
    </row>
    <row r="67" ht="17.25">
      <c r="M67" s="154"/>
    </row>
    <row r="68" ht="17.25">
      <c r="M68" s="154"/>
    </row>
    <row r="69" ht="17.25">
      <c r="M69" s="154"/>
    </row>
    <row r="70" ht="17.25">
      <c r="M70" s="154"/>
    </row>
    <row r="71" ht="17.25">
      <c r="M71" s="154"/>
    </row>
    <row r="72" ht="17.25">
      <c r="M72" s="154"/>
    </row>
    <row r="73" ht="17.25">
      <c r="M73" s="154"/>
    </row>
    <row r="74" ht="17.25">
      <c r="M74" s="154"/>
    </row>
    <row r="75" ht="17.25">
      <c r="M75" s="154"/>
    </row>
    <row r="76" ht="17.25">
      <c r="M76" s="154"/>
    </row>
    <row r="77" ht="17.25">
      <c r="M77" s="154"/>
    </row>
    <row r="78" ht="17.25">
      <c r="M78" s="154"/>
    </row>
    <row r="79" ht="17.25">
      <c r="M79" s="154"/>
    </row>
    <row r="80" ht="17.25">
      <c r="M80" s="154"/>
    </row>
    <row r="81" ht="17.25">
      <c r="M81" s="154"/>
    </row>
    <row r="82" ht="17.25">
      <c r="M82" s="154"/>
    </row>
    <row r="83" ht="17.25">
      <c r="M83" s="154"/>
    </row>
    <row r="84" ht="17.25">
      <c r="M84" s="154"/>
    </row>
    <row r="85" ht="17.25">
      <c r="M85" s="154"/>
    </row>
    <row r="86" ht="17.25">
      <c r="M86" s="154"/>
    </row>
    <row r="87" ht="17.25">
      <c r="M87" s="154"/>
    </row>
    <row r="88" ht="17.25">
      <c r="M88" s="154"/>
    </row>
    <row r="89" ht="17.25">
      <c r="M89" s="154"/>
    </row>
    <row r="90" ht="17.25">
      <c r="M90" s="154"/>
    </row>
    <row r="91" ht="17.25">
      <c r="M91" s="154"/>
    </row>
    <row r="92" ht="17.25">
      <c r="M92" s="154"/>
    </row>
    <row r="93" ht="17.25">
      <c r="M93" s="154"/>
    </row>
    <row r="94" ht="17.25">
      <c r="M94" s="154"/>
    </row>
    <row r="95" ht="17.25">
      <c r="M95" s="154"/>
    </row>
    <row r="96" ht="17.25">
      <c r="M96" s="154"/>
    </row>
    <row r="97" ht="17.25">
      <c r="M97" s="154"/>
    </row>
    <row r="98" ht="17.25">
      <c r="M98" s="154"/>
    </row>
    <row r="99" ht="17.25">
      <c r="M99" s="154"/>
    </row>
    <row r="100" ht="17.25">
      <c r="M100" s="154"/>
    </row>
    <row r="101" ht="17.25">
      <c r="M101" s="154"/>
    </row>
    <row r="102" ht="17.25">
      <c r="M102" s="154"/>
    </row>
    <row r="103" ht="17.25">
      <c r="M103" s="154"/>
    </row>
  </sheetData>
  <mergeCells count="5">
    <mergeCell ref="C9:D9"/>
    <mergeCell ref="K9:L9"/>
    <mergeCell ref="I9:J9"/>
    <mergeCell ref="E9:F9"/>
    <mergeCell ref="G9:H9"/>
  </mergeCells>
  <printOptions/>
  <pageMargins left="0.5905511811023623" right="0.3937007874015748" top="0.984251968503937" bottom="0.984251968503937" header="0.5118110236220472" footer="0.5118110236220472"/>
  <pageSetup fitToHeight="1" fitToWidth="1" horizontalDpi="300" verticalDpi="300" orientation="portrait" paperSize="9" scale="60" r:id="rId1"/>
  <headerFooter alignWithMargins="0">
    <oddHeader>&amp;R&amp;"ＭＳ ゴシック,標準"&amp;12　　</oddHeader>
  </headerFooter>
</worksheet>
</file>

<file path=xl/worksheets/sheet11.xml><?xml version="1.0" encoding="utf-8"?>
<worksheet xmlns="http://schemas.openxmlformats.org/spreadsheetml/2006/main" xmlns:r="http://schemas.openxmlformats.org/officeDocument/2006/relationships">
  <dimension ref="A1:L74"/>
  <sheetViews>
    <sheetView zoomScale="75" zoomScaleNormal="75" workbookViewId="0" topLeftCell="A46">
      <selection activeCell="E68" sqref="E68"/>
    </sheetView>
  </sheetViews>
  <sheetFormatPr defaultColWidth="10.66015625" defaultRowHeight="18"/>
  <cols>
    <col min="1" max="1" width="10.66015625" style="0" customWidth="1"/>
    <col min="3" max="3" width="14.66015625" style="0" customWidth="1"/>
    <col min="4" max="4" width="4.66015625" style="0" customWidth="1"/>
    <col min="5" max="5" width="11.66015625" style="0" customWidth="1"/>
    <col min="6" max="6" width="20.66015625" style="0" customWidth="1"/>
    <col min="8" max="8" width="12.66015625" style="0" customWidth="1"/>
    <col min="9" max="10" width="9.66015625" style="0" customWidth="1"/>
    <col min="11" max="11" width="8.66015625" style="0" customWidth="1"/>
  </cols>
  <sheetData>
    <row r="1" ht="17.25">
      <c r="A1" s="1"/>
    </row>
    <row r="6" ht="17.25">
      <c r="E6" s="10" t="s">
        <v>117</v>
      </c>
    </row>
    <row r="8" ht="17.25">
      <c r="C8" s="1" t="s">
        <v>792</v>
      </c>
    </row>
    <row r="9" ht="17.25">
      <c r="C9" s="1" t="s">
        <v>793</v>
      </c>
    </row>
    <row r="10" ht="17.25">
      <c r="C10" s="1" t="s">
        <v>1223</v>
      </c>
    </row>
    <row r="11" ht="17.25">
      <c r="C11" s="1" t="s">
        <v>794</v>
      </c>
    </row>
    <row r="12" ht="17.25">
      <c r="C12" s="1" t="s">
        <v>118</v>
      </c>
    </row>
    <row r="13" ht="17.25">
      <c r="C13" s="1" t="s">
        <v>119</v>
      </c>
    </row>
    <row r="14" ht="17.25">
      <c r="C14" s="1" t="s">
        <v>125</v>
      </c>
    </row>
    <row r="15" spans="2:11" ht="18" thickBot="1">
      <c r="B15" s="64"/>
      <c r="C15" s="65" t="s">
        <v>795</v>
      </c>
      <c r="D15" s="64"/>
      <c r="E15" s="64"/>
      <c r="F15" s="64"/>
      <c r="G15" s="64"/>
      <c r="H15" s="64"/>
      <c r="I15" s="64"/>
      <c r="J15" s="64"/>
      <c r="K15" s="64"/>
    </row>
    <row r="16" spans="5:10" ht="17.25">
      <c r="E16" s="66"/>
      <c r="G16" s="66"/>
      <c r="H16" s="66"/>
      <c r="I16" s="66"/>
      <c r="J16" s="67"/>
    </row>
    <row r="17" spans="2:10" ht="17.25">
      <c r="B17" s="1" t="s">
        <v>126</v>
      </c>
      <c r="E17" s="68" t="s">
        <v>555</v>
      </c>
      <c r="G17" s="69" t="s">
        <v>127</v>
      </c>
      <c r="H17" s="69" t="s">
        <v>670</v>
      </c>
      <c r="I17" s="66"/>
      <c r="J17" s="70" t="s">
        <v>128</v>
      </c>
    </row>
    <row r="18" spans="2:11" ht="17.25">
      <c r="B18" s="71"/>
      <c r="C18" s="71"/>
      <c r="D18" s="71"/>
      <c r="E18" s="72"/>
      <c r="F18" s="71"/>
      <c r="G18" s="72"/>
      <c r="H18" s="72"/>
      <c r="I18" s="72"/>
      <c r="J18" s="71"/>
      <c r="K18" s="71"/>
    </row>
    <row r="19" spans="5:7" ht="17.25">
      <c r="E19" s="66"/>
      <c r="G19" s="73" t="s">
        <v>129</v>
      </c>
    </row>
    <row r="20" spans="2:9" ht="17.25">
      <c r="B20" s="1" t="s">
        <v>796</v>
      </c>
      <c r="E20" s="122" t="s">
        <v>556</v>
      </c>
      <c r="F20" s="123"/>
      <c r="G20" s="188">
        <v>1372</v>
      </c>
      <c r="H20" s="1" t="s">
        <v>130</v>
      </c>
      <c r="I20" s="1" t="s">
        <v>131</v>
      </c>
    </row>
    <row r="21" spans="5:7" ht="17.25">
      <c r="E21" s="122" t="s">
        <v>557</v>
      </c>
      <c r="F21" s="123"/>
      <c r="G21" s="189"/>
    </row>
    <row r="22" spans="5:7" ht="17.25">
      <c r="E22" s="124"/>
      <c r="F22" s="123"/>
      <c r="G22" s="189"/>
    </row>
    <row r="23" spans="2:8" ht="17.25">
      <c r="B23" s="1" t="s">
        <v>133</v>
      </c>
      <c r="E23" s="122" t="s">
        <v>556</v>
      </c>
      <c r="F23" s="123"/>
      <c r="G23" s="188">
        <v>1207</v>
      </c>
      <c r="H23" s="1" t="s">
        <v>671</v>
      </c>
    </row>
    <row r="24" spans="5:7" ht="17.25">
      <c r="E24" s="122" t="s">
        <v>557</v>
      </c>
      <c r="F24" s="123"/>
      <c r="G24" s="189"/>
    </row>
    <row r="25" spans="5:7" ht="17.25">
      <c r="E25" s="124"/>
      <c r="F25" s="123"/>
      <c r="G25" s="189"/>
    </row>
    <row r="26" spans="2:8" ht="17.25">
      <c r="B26" s="1" t="s">
        <v>134</v>
      </c>
      <c r="E26" s="122" t="s">
        <v>558</v>
      </c>
      <c r="F26" s="123"/>
      <c r="G26" s="188">
        <v>1122</v>
      </c>
      <c r="H26" s="1" t="s">
        <v>672</v>
      </c>
    </row>
    <row r="27" spans="5:7" ht="17.25">
      <c r="E27" s="122" t="s">
        <v>559</v>
      </c>
      <c r="F27" s="123"/>
      <c r="G27" s="189"/>
    </row>
    <row r="28" spans="5:7" ht="17.25">
      <c r="E28" s="124"/>
      <c r="F28" s="123"/>
      <c r="G28" s="189"/>
    </row>
    <row r="29" spans="2:8" ht="17.25">
      <c r="B29" s="1" t="s">
        <v>135</v>
      </c>
      <c r="E29" s="122" t="s">
        <v>559</v>
      </c>
      <c r="F29" s="123"/>
      <c r="G29" s="188">
        <v>1120</v>
      </c>
      <c r="H29" s="1" t="s">
        <v>673</v>
      </c>
    </row>
    <row r="30" spans="5:6" ht="17.25">
      <c r="E30" s="124"/>
      <c r="F30" s="123"/>
    </row>
    <row r="31" spans="5:6" ht="17.25">
      <c r="E31" s="124"/>
      <c r="F31" s="123"/>
    </row>
    <row r="32" spans="2:8" ht="17.25">
      <c r="B32" s="1" t="s">
        <v>136</v>
      </c>
      <c r="E32" s="122" t="s">
        <v>560</v>
      </c>
      <c r="F32" s="123"/>
      <c r="G32" s="8">
        <v>957</v>
      </c>
      <c r="H32" s="1" t="s">
        <v>674</v>
      </c>
    </row>
    <row r="33" spans="5:6" ht="17.25">
      <c r="E33" s="122" t="s">
        <v>561</v>
      </c>
      <c r="F33" s="123"/>
    </row>
    <row r="34" spans="5:6" ht="17.25">
      <c r="E34" s="124"/>
      <c r="F34" s="123"/>
    </row>
    <row r="35" spans="2:9" ht="17.25">
      <c r="B35" s="1" t="s">
        <v>137</v>
      </c>
      <c r="E35" s="122" t="s">
        <v>562</v>
      </c>
      <c r="F35" s="123"/>
      <c r="G35" s="8">
        <v>909</v>
      </c>
      <c r="H35" s="1" t="s">
        <v>675</v>
      </c>
      <c r="I35" s="1" t="s">
        <v>138</v>
      </c>
    </row>
    <row r="36" spans="5:6" ht="17.25">
      <c r="E36" s="122" t="s">
        <v>563</v>
      </c>
      <c r="F36" s="123"/>
    </row>
    <row r="37" spans="5:6" ht="17.25">
      <c r="E37" s="124"/>
      <c r="F37" s="123"/>
    </row>
    <row r="38" spans="2:8" ht="17.25">
      <c r="B38" s="1" t="s">
        <v>1224</v>
      </c>
      <c r="E38" s="122" t="s">
        <v>560</v>
      </c>
      <c r="F38" s="123"/>
      <c r="G38" s="8">
        <v>870</v>
      </c>
      <c r="H38" s="1" t="s">
        <v>676</v>
      </c>
    </row>
    <row r="39" spans="5:6" ht="17.25">
      <c r="E39" s="122" t="s">
        <v>564</v>
      </c>
      <c r="F39" s="123"/>
    </row>
    <row r="40" spans="5:6" ht="17.25">
      <c r="E40" s="124"/>
      <c r="F40" s="123"/>
    </row>
    <row r="41" spans="2:8" ht="17.25">
      <c r="B41" s="1" t="s">
        <v>139</v>
      </c>
      <c r="E41" s="122" t="s">
        <v>565</v>
      </c>
      <c r="F41" s="123"/>
      <c r="G41" s="8">
        <v>858</v>
      </c>
      <c r="H41" s="1" t="s">
        <v>130</v>
      </c>
    </row>
    <row r="42" spans="5:6" ht="17.25">
      <c r="E42" s="122" t="s">
        <v>566</v>
      </c>
      <c r="F42" s="123"/>
    </row>
    <row r="43" spans="5:6" ht="17.25">
      <c r="E43" s="124"/>
      <c r="F43" s="123"/>
    </row>
    <row r="44" spans="2:9" ht="17.25">
      <c r="B44" s="1" t="s">
        <v>140</v>
      </c>
      <c r="E44" s="122" t="s">
        <v>567</v>
      </c>
      <c r="F44" s="123"/>
      <c r="G44" s="8">
        <v>756</v>
      </c>
      <c r="H44" s="1" t="s">
        <v>677</v>
      </c>
      <c r="I44" s="1"/>
    </row>
    <row r="45" spans="5:6" ht="17.25">
      <c r="E45" s="124"/>
      <c r="F45" s="123"/>
    </row>
    <row r="46" spans="2:8" ht="17.25">
      <c r="B46" s="1" t="s">
        <v>189</v>
      </c>
      <c r="E46" s="122" t="s">
        <v>568</v>
      </c>
      <c r="F46" s="123"/>
      <c r="G46" s="8">
        <v>591</v>
      </c>
      <c r="H46" s="1" t="s">
        <v>678</v>
      </c>
    </row>
    <row r="47" spans="5:6" ht="17.25">
      <c r="E47" s="124"/>
      <c r="F47" s="123"/>
    </row>
    <row r="48" spans="2:8" ht="17.25">
      <c r="B48" s="1" t="s">
        <v>190</v>
      </c>
      <c r="E48" s="122" t="s">
        <v>569</v>
      </c>
      <c r="F48" s="123"/>
      <c r="G48" s="8">
        <v>420</v>
      </c>
      <c r="H48" s="1" t="s">
        <v>679</v>
      </c>
    </row>
    <row r="49" spans="2:11" ht="18" thickBot="1">
      <c r="B49" s="64"/>
      <c r="C49" s="64"/>
      <c r="D49" s="64"/>
      <c r="E49" s="74"/>
      <c r="F49" s="64"/>
      <c r="G49" s="64"/>
      <c r="H49" s="64"/>
      <c r="I49" s="64"/>
      <c r="J49" s="64"/>
      <c r="K49" s="64"/>
    </row>
    <row r="50" ht="17.25">
      <c r="C50" s="1" t="s">
        <v>191</v>
      </c>
    </row>
    <row r="53" spans="1:12" ht="17.25">
      <c r="A53" s="1"/>
      <c r="L53" s="67"/>
    </row>
    <row r="54" spans="2:11" ht="17.25">
      <c r="B54" s="42"/>
      <c r="C54" s="42"/>
      <c r="D54" s="42"/>
      <c r="E54" s="10" t="s">
        <v>192</v>
      </c>
      <c r="F54" s="42"/>
      <c r="G54" s="42"/>
      <c r="H54" s="42"/>
      <c r="I54" s="42"/>
      <c r="J54" s="42"/>
      <c r="K54" s="42"/>
    </row>
    <row r="55" spans="2:11" ht="18" thickBot="1">
      <c r="B55" s="47"/>
      <c r="C55" s="47"/>
      <c r="D55" s="47"/>
      <c r="E55" s="47"/>
      <c r="F55" s="47"/>
      <c r="G55" s="47"/>
      <c r="H55" s="47"/>
      <c r="I55" s="47"/>
      <c r="J55" s="47"/>
      <c r="K55" s="47"/>
    </row>
    <row r="56" spans="2:11" ht="17.25">
      <c r="B56" s="49"/>
      <c r="C56" s="51" t="s">
        <v>193</v>
      </c>
      <c r="D56" s="48"/>
      <c r="E56" s="285" t="s">
        <v>194</v>
      </c>
      <c r="F56" s="48"/>
      <c r="G56" s="49"/>
      <c r="H56" s="49"/>
      <c r="I56" s="48"/>
      <c r="J56" s="49"/>
      <c r="K56" s="49"/>
    </row>
    <row r="57" spans="2:12" ht="17.25">
      <c r="B57" s="286" t="s">
        <v>195</v>
      </c>
      <c r="C57" s="58" t="s">
        <v>196</v>
      </c>
      <c r="D57" s="51" t="s">
        <v>197</v>
      </c>
      <c r="E57" s="49"/>
      <c r="F57" s="48"/>
      <c r="G57" s="285" t="s">
        <v>198</v>
      </c>
      <c r="H57" s="49"/>
      <c r="I57" s="48"/>
      <c r="J57" s="285" t="s">
        <v>199</v>
      </c>
      <c r="K57" s="49"/>
      <c r="L57" s="67"/>
    </row>
    <row r="58" spans="2:12" ht="17.25">
      <c r="B58" s="50"/>
      <c r="C58" s="53"/>
      <c r="D58" s="53"/>
      <c r="E58" s="50"/>
      <c r="F58" s="53"/>
      <c r="G58" s="50"/>
      <c r="H58" s="50"/>
      <c r="I58" s="53"/>
      <c r="J58" s="50"/>
      <c r="K58" s="50"/>
      <c r="L58" s="67"/>
    </row>
    <row r="59" spans="2:12" ht="17.25">
      <c r="B59" s="49"/>
      <c r="C59" s="78" t="s">
        <v>78</v>
      </c>
      <c r="D59" s="49"/>
      <c r="E59" s="287" t="s">
        <v>200</v>
      </c>
      <c r="F59" s="49"/>
      <c r="G59" s="49"/>
      <c r="H59" s="49"/>
      <c r="I59" s="49"/>
      <c r="J59" s="49"/>
      <c r="K59" s="49"/>
      <c r="L59" s="67"/>
    </row>
    <row r="60" spans="2:12" ht="17.25">
      <c r="B60" s="46" t="s">
        <v>201</v>
      </c>
      <c r="C60" s="96">
        <v>652.7</v>
      </c>
      <c r="D60" s="49"/>
      <c r="E60" s="288">
        <v>114.745</v>
      </c>
      <c r="F60" s="289" t="s">
        <v>202</v>
      </c>
      <c r="G60" s="290"/>
      <c r="H60" s="49"/>
      <c r="I60" s="289" t="s">
        <v>203</v>
      </c>
      <c r="J60" s="290"/>
      <c r="K60" s="49"/>
      <c r="L60" s="67"/>
    </row>
    <row r="61" spans="2:12" ht="17.25">
      <c r="B61" s="46" t="s">
        <v>204</v>
      </c>
      <c r="C61" s="96">
        <v>468</v>
      </c>
      <c r="D61" s="49"/>
      <c r="E61" s="288">
        <v>67.2</v>
      </c>
      <c r="F61" s="289" t="s">
        <v>205</v>
      </c>
      <c r="G61" s="290"/>
      <c r="H61" s="49"/>
      <c r="I61" s="289" t="s">
        <v>206</v>
      </c>
      <c r="J61" s="290"/>
      <c r="K61" s="49"/>
      <c r="L61" s="67"/>
    </row>
    <row r="62" spans="2:12" ht="17.25">
      <c r="B62" s="46" t="s">
        <v>207</v>
      </c>
      <c r="C62" s="96">
        <v>415</v>
      </c>
      <c r="D62" s="49"/>
      <c r="E62" s="288">
        <v>56.945</v>
      </c>
      <c r="F62" s="289" t="s">
        <v>202</v>
      </c>
      <c r="G62" s="290"/>
      <c r="H62" s="49"/>
      <c r="I62" s="289" t="s">
        <v>314</v>
      </c>
      <c r="J62" s="290"/>
      <c r="K62" s="49"/>
      <c r="L62" s="67"/>
    </row>
    <row r="63" spans="2:12" ht="17.25">
      <c r="B63" s="291"/>
      <c r="C63" s="96"/>
      <c r="D63" s="49"/>
      <c r="E63" s="288"/>
      <c r="F63" s="290"/>
      <c r="G63" s="290"/>
      <c r="H63" s="49"/>
      <c r="I63" s="290"/>
      <c r="J63" s="290"/>
      <c r="K63" s="49"/>
      <c r="L63" s="67"/>
    </row>
    <row r="64" spans="2:12" ht="17.25">
      <c r="B64" s="46" t="s">
        <v>208</v>
      </c>
      <c r="C64" s="96">
        <v>1750</v>
      </c>
      <c r="D64" s="49"/>
      <c r="E64" s="288">
        <v>55</v>
      </c>
      <c r="F64" s="289" t="s">
        <v>209</v>
      </c>
      <c r="G64" s="290"/>
      <c r="H64" s="49"/>
      <c r="I64" s="289" t="s">
        <v>210</v>
      </c>
      <c r="J64" s="290"/>
      <c r="K64" s="49"/>
      <c r="L64" s="67"/>
    </row>
    <row r="65" spans="2:12" ht="17.25">
      <c r="B65" s="46" t="s">
        <v>211</v>
      </c>
      <c r="C65" s="96">
        <v>2360</v>
      </c>
      <c r="D65" s="49"/>
      <c r="E65" s="288">
        <v>48.109</v>
      </c>
      <c r="F65" s="289" t="s">
        <v>212</v>
      </c>
      <c r="G65" s="290"/>
      <c r="H65" s="49"/>
      <c r="I65" s="289" t="s">
        <v>1293</v>
      </c>
      <c r="J65" s="290"/>
      <c r="K65" s="49"/>
      <c r="L65" s="67"/>
    </row>
    <row r="66" spans="2:12" ht="17.25">
      <c r="B66" s="46" t="s">
        <v>213</v>
      </c>
      <c r="C66" s="96">
        <v>304.7</v>
      </c>
      <c r="D66" s="49"/>
      <c r="E66" s="288">
        <v>45.093</v>
      </c>
      <c r="F66" s="289" t="s">
        <v>205</v>
      </c>
      <c r="G66" s="290"/>
      <c r="H66" s="49"/>
      <c r="I66" s="289" t="s">
        <v>312</v>
      </c>
      <c r="J66" s="290"/>
      <c r="K66" s="49"/>
      <c r="L66" s="67"/>
    </row>
    <row r="67" spans="2:12" ht="17.25">
      <c r="B67" s="291"/>
      <c r="C67" s="96"/>
      <c r="D67" s="49"/>
      <c r="E67" s="288"/>
      <c r="F67" s="290"/>
      <c r="G67" s="290"/>
      <c r="H67" s="49"/>
      <c r="I67" s="290"/>
      <c r="J67" s="290"/>
      <c r="K67" s="49"/>
      <c r="L67" s="67"/>
    </row>
    <row r="68" spans="2:12" ht="17.25">
      <c r="B68" s="46" t="s">
        <v>214</v>
      </c>
      <c r="C68" s="96">
        <v>353.9</v>
      </c>
      <c r="D68" s="49"/>
      <c r="E68" s="288">
        <v>40.4</v>
      </c>
      <c r="F68" s="289" t="s">
        <v>215</v>
      </c>
      <c r="G68" s="290"/>
      <c r="H68" s="49"/>
      <c r="I68" s="289" t="s">
        <v>313</v>
      </c>
      <c r="J68" s="290"/>
      <c r="K68" s="49"/>
      <c r="L68" s="67"/>
    </row>
    <row r="69" spans="2:12" ht="17.25">
      <c r="B69" s="46" t="s">
        <v>216</v>
      </c>
      <c r="C69" s="96">
        <v>75.6</v>
      </c>
      <c r="D69" s="49"/>
      <c r="E69" s="288">
        <v>34.582</v>
      </c>
      <c r="F69" s="289" t="s">
        <v>217</v>
      </c>
      <c r="G69" s="290"/>
      <c r="H69" s="49"/>
      <c r="I69" s="289" t="s">
        <v>1294</v>
      </c>
      <c r="J69" s="290"/>
      <c r="K69" s="49"/>
      <c r="L69" s="67"/>
    </row>
    <row r="70" spans="2:12" ht="17.25">
      <c r="B70" s="46" t="s">
        <v>218</v>
      </c>
      <c r="C70" s="96">
        <v>242</v>
      </c>
      <c r="D70" s="49"/>
      <c r="E70" s="288">
        <v>33.618</v>
      </c>
      <c r="F70" s="289" t="s">
        <v>202</v>
      </c>
      <c r="G70" s="290"/>
      <c r="H70" s="49"/>
      <c r="I70" s="289" t="s">
        <v>1295</v>
      </c>
      <c r="J70" s="290"/>
      <c r="K70" s="49"/>
      <c r="L70" s="67"/>
    </row>
    <row r="71" spans="2:12" ht="17.25">
      <c r="B71" s="46" t="s">
        <v>1230</v>
      </c>
      <c r="C71" s="96">
        <v>0</v>
      </c>
      <c r="D71" s="49"/>
      <c r="E71" s="288">
        <v>0.0135</v>
      </c>
      <c r="F71" s="289" t="s">
        <v>1231</v>
      </c>
      <c r="G71" s="290"/>
      <c r="H71" s="49"/>
      <c r="I71" s="289" t="s">
        <v>1231</v>
      </c>
      <c r="J71" s="290"/>
      <c r="K71" s="49"/>
      <c r="L71" s="67"/>
    </row>
    <row r="72" spans="2:12" ht="18" thickBot="1">
      <c r="B72" s="47"/>
      <c r="C72" s="55"/>
      <c r="D72" s="47"/>
      <c r="E72" s="47"/>
      <c r="F72" s="47"/>
      <c r="G72" s="47"/>
      <c r="H72" s="47"/>
      <c r="I72" s="47"/>
      <c r="J72" s="47"/>
      <c r="K72" s="47"/>
      <c r="L72" s="67"/>
    </row>
    <row r="73" spans="2:12" ht="17.25">
      <c r="B73" s="42"/>
      <c r="C73" s="46" t="s">
        <v>1296</v>
      </c>
      <c r="D73" s="42"/>
      <c r="E73" s="42"/>
      <c r="F73" s="42"/>
      <c r="G73" s="46" t="s">
        <v>1297</v>
      </c>
      <c r="H73" s="42"/>
      <c r="I73" s="42"/>
      <c r="J73" s="42"/>
      <c r="K73" s="42"/>
      <c r="L73" s="67"/>
    </row>
    <row r="74" spans="1:12" ht="17.25">
      <c r="A74" s="1"/>
      <c r="B74" s="42"/>
      <c r="C74" s="42"/>
      <c r="D74" s="42"/>
      <c r="E74" s="42"/>
      <c r="F74" s="42"/>
      <c r="G74" s="42"/>
      <c r="H74" s="42"/>
      <c r="I74" s="42"/>
      <c r="J74" s="42"/>
      <c r="K74" s="42"/>
      <c r="L74" s="67"/>
    </row>
  </sheetData>
  <printOptions/>
  <pageMargins left="0.5905511811023623" right="0.7874015748031497" top="0.984251968503937" bottom="0.984251968503937" header="0.5118110236220472" footer="0.5118110236220472"/>
  <pageSetup horizontalDpi="300" verticalDpi="300" orientation="portrait" paperSize="9" scale="60" r:id="rId1"/>
  <colBreaks count="1" manualBreakCount="1">
    <brk id="11" max="72" man="1"/>
  </colBreaks>
</worksheet>
</file>

<file path=xl/worksheets/sheet12.xml><?xml version="1.0" encoding="utf-8"?>
<worksheet xmlns="http://schemas.openxmlformats.org/spreadsheetml/2006/main" xmlns:r="http://schemas.openxmlformats.org/officeDocument/2006/relationships">
  <sheetPr>
    <pageSetUpPr fitToPage="1"/>
  </sheetPr>
  <dimension ref="A1:L73"/>
  <sheetViews>
    <sheetView zoomScale="75" zoomScaleNormal="75" workbookViewId="0" topLeftCell="A37">
      <selection activeCell="D42" sqref="D42:D43"/>
    </sheetView>
  </sheetViews>
  <sheetFormatPr defaultColWidth="17" defaultRowHeight="18"/>
  <cols>
    <col min="1" max="1" width="10.66015625" style="13" customWidth="1"/>
    <col min="2" max="2" width="5.66015625" style="13" customWidth="1"/>
    <col min="3" max="3" width="14.66015625" style="13" customWidth="1"/>
    <col min="4" max="4" width="13.16015625" style="13" customWidth="1"/>
    <col min="5" max="5" width="6.66015625" style="13" customWidth="1"/>
    <col min="6" max="7" width="13.33203125" style="13" customWidth="1"/>
    <col min="8" max="8" width="17" style="13" customWidth="1"/>
    <col min="9" max="9" width="7.5" style="13" customWidth="1"/>
    <col min="10" max="11" width="10.16015625" style="13" customWidth="1"/>
    <col min="12" max="16384" width="17" style="13" customWidth="1"/>
  </cols>
  <sheetData>
    <row r="1" ht="17.25">
      <c r="A1" s="12"/>
    </row>
    <row r="6" spans="2:11" ht="17.25">
      <c r="B6" s="27"/>
      <c r="C6" s="27"/>
      <c r="D6" s="27"/>
      <c r="E6" s="77" t="s">
        <v>225</v>
      </c>
      <c r="F6" s="27"/>
      <c r="G6" s="27"/>
      <c r="H6" s="27"/>
      <c r="I6" s="27"/>
      <c r="J6" s="27"/>
      <c r="K6" s="27"/>
    </row>
    <row r="7" spans="2:12" ht="18" thickBot="1">
      <c r="B7" s="14"/>
      <c r="C7" s="14"/>
      <c r="D7" s="14"/>
      <c r="E7" s="197" t="s">
        <v>1158</v>
      </c>
      <c r="F7" s="14"/>
      <c r="G7" s="14"/>
      <c r="H7" s="14"/>
      <c r="I7" s="14"/>
      <c r="J7" s="27"/>
      <c r="K7" s="27"/>
      <c r="L7" s="27"/>
    </row>
    <row r="8" spans="2:12" ht="17.25">
      <c r="B8" s="27"/>
      <c r="C8" s="27"/>
      <c r="D8" s="15"/>
      <c r="E8" s="27"/>
      <c r="F8" s="15"/>
      <c r="G8" s="27"/>
      <c r="L8" s="27"/>
    </row>
    <row r="9" spans="2:12" ht="17.25">
      <c r="B9" s="20"/>
      <c r="C9" s="37" t="s">
        <v>195</v>
      </c>
      <c r="D9" s="137" t="s">
        <v>226</v>
      </c>
      <c r="E9" s="20"/>
      <c r="F9" s="21"/>
      <c r="G9" s="37" t="s">
        <v>227</v>
      </c>
      <c r="H9" s="20"/>
      <c r="I9" s="20"/>
      <c r="L9" s="27"/>
    </row>
    <row r="10" spans="4:12" ht="17.25">
      <c r="D10" s="16" t="s">
        <v>78</v>
      </c>
      <c r="E10" s="27"/>
      <c r="F10" s="15"/>
      <c r="L10" s="27"/>
    </row>
    <row r="11" spans="3:12" ht="17.25">
      <c r="C11" s="12" t="s">
        <v>228</v>
      </c>
      <c r="D11" s="138">
        <v>9.68</v>
      </c>
      <c r="E11" s="139"/>
      <c r="F11" s="15"/>
      <c r="G11" s="12" t="s">
        <v>1075</v>
      </c>
      <c r="L11" s="27"/>
    </row>
    <row r="12" spans="3:12" ht="17.25">
      <c r="C12" s="12" t="s">
        <v>229</v>
      </c>
      <c r="D12" s="138">
        <v>1.47</v>
      </c>
      <c r="E12" s="139"/>
      <c r="F12" s="15"/>
      <c r="G12" s="12" t="s">
        <v>96</v>
      </c>
      <c r="L12" s="27"/>
    </row>
    <row r="13" spans="3:12" ht="17.25">
      <c r="C13" s="12" t="s">
        <v>230</v>
      </c>
      <c r="D13" s="138">
        <v>1.12</v>
      </c>
      <c r="E13" s="139"/>
      <c r="F13" s="15"/>
      <c r="G13" s="12" t="s">
        <v>96</v>
      </c>
      <c r="L13" s="27"/>
    </row>
    <row r="14" spans="2:12" ht="18" thickBot="1">
      <c r="B14" s="14"/>
      <c r="C14" s="14"/>
      <c r="D14" s="26"/>
      <c r="E14" s="14"/>
      <c r="F14" s="26"/>
      <c r="G14" s="14"/>
      <c r="H14" s="14"/>
      <c r="I14" s="14"/>
      <c r="L14" s="27"/>
    </row>
    <row r="15" spans="4:12" ht="17.25">
      <c r="D15" s="1" t="s">
        <v>331</v>
      </c>
      <c r="L15" s="27"/>
    </row>
    <row r="16" ht="17.25">
      <c r="L16" s="27"/>
    </row>
    <row r="17" ht="17.25">
      <c r="L17" s="27"/>
    </row>
    <row r="18" spans="1:5" ht="17.25">
      <c r="A18" s="12"/>
      <c r="E18" s="10" t="s">
        <v>1298</v>
      </c>
    </row>
    <row r="19" spans="2:12" ht="18" thickBot="1">
      <c r="B19" s="14"/>
      <c r="C19" s="14"/>
      <c r="D19" s="14"/>
      <c r="E19" s="14"/>
      <c r="F19" s="14"/>
      <c r="G19" s="14"/>
      <c r="H19" s="27"/>
      <c r="I19" s="67"/>
      <c r="J19" s="27"/>
      <c r="K19" s="27"/>
      <c r="L19"/>
    </row>
    <row r="20" spans="4:12" ht="17.25">
      <c r="D20" s="15"/>
      <c r="E20" s="27"/>
      <c r="F20" s="140" t="s">
        <v>1299</v>
      </c>
      <c r="G20" s="27"/>
      <c r="H20" s="141"/>
      <c r="I20" s="27"/>
      <c r="J20" s="27"/>
      <c r="K20" s="27"/>
      <c r="L20"/>
    </row>
    <row r="21" spans="2:11" ht="17.25">
      <c r="B21" s="20"/>
      <c r="C21" s="37" t="s">
        <v>195</v>
      </c>
      <c r="D21" s="137" t="s">
        <v>232</v>
      </c>
      <c r="E21" s="20"/>
      <c r="F21" s="142" t="s">
        <v>231</v>
      </c>
      <c r="G21" s="143" t="s">
        <v>510</v>
      </c>
      <c r="H21" s="141"/>
      <c r="I21" s="226"/>
      <c r="J21" s="226"/>
      <c r="K21" s="226"/>
    </row>
    <row r="22" spans="4:11" ht="17.25">
      <c r="D22" s="15"/>
      <c r="G22" s="19" t="s">
        <v>78</v>
      </c>
      <c r="H22" s="27"/>
      <c r="I22" s="17"/>
      <c r="J22" s="17"/>
      <c r="K22" s="17"/>
    </row>
    <row r="23" spans="3:11" ht="17.25">
      <c r="C23" s="12" t="s">
        <v>233</v>
      </c>
      <c r="D23" s="68" t="s">
        <v>1300</v>
      </c>
      <c r="G23" s="144">
        <v>0.965</v>
      </c>
      <c r="H23" s="27"/>
      <c r="I23" s="227"/>
      <c r="J23" s="228"/>
      <c r="K23" s="228"/>
    </row>
    <row r="24" spans="3:11" ht="17.25">
      <c r="C24" s="1" t="s">
        <v>1301</v>
      </c>
      <c r="D24" s="68" t="s">
        <v>1302</v>
      </c>
      <c r="G24" s="144">
        <v>0.03</v>
      </c>
      <c r="H24" s="27"/>
      <c r="I24" s="227"/>
      <c r="J24" s="228"/>
      <c r="K24" s="228"/>
    </row>
    <row r="25" spans="3:11" ht="17.25">
      <c r="C25" s="12" t="s">
        <v>233</v>
      </c>
      <c r="D25" s="68" t="s">
        <v>1303</v>
      </c>
      <c r="G25" s="144">
        <v>0.099</v>
      </c>
      <c r="H25" s="27"/>
      <c r="I25" s="227"/>
      <c r="J25" s="228"/>
      <c r="K25" s="228"/>
    </row>
    <row r="26" spans="3:11" ht="17.25">
      <c r="C26" s="12" t="s">
        <v>234</v>
      </c>
      <c r="D26" s="68" t="s">
        <v>1304</v>
      </c>
      <c r="G26" s="144">
        <v>0.059</v>
      </c>
      <c r="H26" s="27"/>
      <c r="I26" s="227"/>
      <c r="J26" s="228"/>
      <c r="K26" s="228"/>
    </row>
    <row r="27" spans="3:11" ht="17.25">
      <c r="C27" s="12"/>
      <c r="D27" s="29"/>
      <c r="G27" s="144"/>
      <c r="H27" s="27"/>
      <c r="I27" s="227"/>
      <c r="J27" s="228"/>
      <c r="K27" s="228"/>
    </row>
    <row r="28" spans="3:11" ht="17.25">
      <c r="C28" s="12" t="s">
        <v>235</v>
      </c>
      <c r="D28" s="68" t="s">
        <v>1305</v>
      </c>
      <c r="G28" s="144">
        <v>0.076</v>
      </c>
      <c r="H28" s="27"/>
      <c r="I28" s="227"/>
      <c r="J28" s="228"/>
      <c r="K28" s="228"/>
    </row>
    <row r="29" spans="3:11" ht="17.25">
      <c r="C29" s="12" t="s">
        <v>236</v>
      </c>
      <c r="D29" s="68" t="s">
        <v>1306</v>
      </c>
      <c r="G29" s="144">
        <v>0.081</v>
      </c>
      <c r="H29" s="27"/>
      <c r="I29" s="227"/>
      <c r="J29" s="228"/>
      <c r="K29" s="228"/>
    </row>
    <row r="30" spans="3:11" ht="17.25">
      <c r="C30" s="12" t="s">
        <v>237</v>
      </c>
      <c r="D30" s="68" t="s">
        <v>1307</v>
      </c>
      <c r="G30" s="144">
        <v>0.031</v>
      </c>
      <c r="H30" s="27"/>
      <c r="I30" s="227"/>
      <c r="J30" s="228"/>
      <c r="K30" s="228"/>
    </row>
    <row r="31" spans="3:11" ht="17.25">
      <c r="C31" s="12"/>
      <c r="D31" s="29"/>
      <c r="G31" s="144"/>
      <c r="H31" s="27"/>
      <c r="I31" s="227"/>
      <c r="J31" s="228"/>
      <c r="K31" s="228"/>
    </row>
    <row r="32" spans="3:11" ht="17.25">
      <c r="C32" s="12" t="s">
        <v>238</v>
      </c>
      <c r="D32" s="68" t="s">
        <v>1308</v>
      </c>
      <c r="G32" s="144">
        <v>0.061</v>
      </c>
      <c r="H32" s="27"/>
      <c r="I32" s="227"/>
      <c r="J32" s="228"/>
      <c r="K32" s="228"/>
    </row>
    <row r="33" spans="3:11" ht="17.25">
      <c r="C33" s="12" t="s">
        <v>238</v>
      </c>
      <c r="D33" s="68" t="s">
        <v>1309</v>
      </c>
      <c r="G33" s="144">
        <v>0.047</v>
      </c>
      <c r="H33" s="27"/>
      <c r="I33" s="227"/>
      <c r="J33" s="228"/>
      <c r="K33" s="228"/>
    </row>
    <row r="34" spans="3:11" ht="17.25">
      <c r="C34" s="12" t="s">
        <v>239</v>
      </c>
      <c r="D34" s="68" t="s">
        <v>1308</v>
      </c>
      <c r="G34" s="144">
        <v>0.043</v>
      </c>
      <c r="H34" s="27"/>
      <c r="I34" s="227"/>
      <c r="J34" s="228"/>
      <c r="K34" s="228"/>
    </row>
    <row r="35" spans="3:11" ht="17.25">
      <c r="C35" s="12" t="s">
        <v>1310</v>
      </c>
      <c r="D35" s="68" t="s">
        <v>1311</v>
      </c>
      <c r="G35" s="144">
        <v>0.039</v>
      </c>
      <c r="H35" s="27"/>
      <c r="I35" s="227"/>
      <c r="J35" s="228"/>
      <c r="K35" s="228"/>
    </row>
    <row r="36" spans="3:11" ht="17.25">
      <c r="C36" s="12" t="s">
        <v>240</v>
      </c>
      <c r="D36" s="68" t="s">
        <v>1312</v>
      </c>
      <c r="G36" s="144">
        <v>0.036</v>
      </c>
      <c r="H36" s="27"/>
      <c r="I36" s="227"/>
      <c r="J36" s="228"/>
      <c r="K36" s="228"/>
    </row>
    <row r="37" spans="2:11" ht="18" thickBot="1">
      <c r="B37" s="14"/>
      <c r="C37" s="14"/>
      <c r="D37" s="26"/>
      <c r="E37" s="14"/>
      <c r="F37" s="14"/>
      <c r="G37" s="14"/>
      <c r="H37" s="27"/>
      <c r="I37" s="27"/>
      <c r="J37" s="27"/>
      <c r="K37" s="27"/>
    </row>
    <row r="38" ht="17.25">
      <c r="D38" s="1" t="s">
        <v>403</v>
      </c>
    </row>
    <row r="39" spans="2:11" ht="17.25">
      <c r="B39" s="27"/>
      <c r="C39" s="27"/>
      <c r="D39" s="27"/>
      <c r="E39" s="27"/>
      <c r="F39" s="27"/>
      <c r="G39" s="27"/>
      <c r="H39" s="27"/>
      <c r="I39" s="27"/>
      <c r="J39" s="27"/>
      <c r="K39" s="27"/>
    </row>
    <row r="41" spans="2:12" ht="17.25">
      <c r="B41" s="42"/>
      <c r="C41" s="42"/>
      <c r="D41" s="42"/>
      <c r="E41" s="10" t="s">
        <v>241</v>
      </c>
      <c r="F41" s="42"/>
      <c r="G41" s="42"/>
      <c r="H41" s="42"/>
      <c r="I41" s="42"/>
      <c r="J41" s="42"/>
      <c r="K41" s="42"/>
      <c r="L41" s="27"/>
    </row>
    <row r="42" spans="2:12" ht="17.25">
      <c r="B42" s="42"/>
      <c r="C42" s="42"/>
      <c r="D42" s="10" t="s">
        <v>242</v>
      </c>
      <c r="E42" s="42"/>
      <c r="F42" s="42"/>
      <c r="G42" s="42"/>
      <c r="H42" s="42"/>
      <c r="I42" s="42"/>
      <c r="J42" s="42"/>
      <c r="K42" s="42"/>
      <c r="L42" s="27"/>
    </row>
    <row r="43" spans="2:12" ht="18" thickBot="1">
      <c r="B43" s="47"/>
      <c r="C43" s="47"/>
      <c r="D43" s="47"/>
      <c r="E43" s="47"/>
      <c r="F43" s="47"/>
      <c r="G43" s="47"/>
      <c r="H43" s="47"/>
      <c r="I43" s="47"/>
      <c r="J43" s="47"/>
      <c r="K43" s="47"/>
      <c r="L43" s="27"/>
    </row>
    <row r="44" spans="2:12" ht="17.25">
      <c r="B44" s="42"/>
      <c r="C44" s="42"/>
      <c r="D44" s="48"/>
      <c r="E44" s="48"/>
      <c r="F44" s="42"/>
      <c r="G44" s="42"/>
      <c r="H44" s="48"/>
      <c r="I44" s="42"/>
      <c r="J44" s="48"/>
      <c r="K44" s="42"/>
      <c r="L44" s="27"/>
    </row>
    <row r="45" spans="2:12" ht="17.25">
      <c r="B45" s="57" t="s">
        <v>243</v>
      </c>
      <c r="C45" s="50"/>
      <c r="D45" s="80" t="s">
        <v>510</v>
      </c>
      <c r="E45" s="53"/>
      <c r="F45" s="57" t="s">
        <v>244</v>
      </c>
      <c r="G45" s="50"/>
      <c r="H45" s="52" t="s">
        <v>245</v>
      </c>
      <c r="I45" s="50"/>
      <c r="J45" s="52" t="s">
        <v>246</v>
      </c>
      <c r="K45" s="50"/>
      <c r="L45" s="27"/>
    </row>
    <row r="46" spans="2:12" ht="17.25">
      <c r="B46" s="42"/>
      <c r="C46" s="42"/>
      <c r="D46" s="78" t="s">
        <v>247</v>
      </c>
      <c r="E46" s="42"/>
      <c r="F46" s="42"/>
      <c r="G46" s="81" t="s">
        <v>247</v>
      </c>
      <c r="H46" s="46" t="s">
        <v>248</v>
      </c>
      <c r="I46" s="42"/>
      <c r="J46" s="42"/>
      <c r="K46" s="42"/>
      <c r="L46" s="27"/>
    </row>
    <row r="47" spans="2:12" ht="17.25">
      <c r="B47" s="46" t="s">
        <v>249</v>
      </c>
      <c r="C47" s="42"/>
      <c r="D47" s="292">
        <f>G47</f>
        <v>482</v>
      </c>
      <c r="E47" s="42"/>
      <c r="F47" s="46" t="s">
        <v>96</v>
      </c>
      <c r="G47" s="293">
        <v>482</v>
      </c>
      <c r="H47" s="46" t="s">
        <v>1313</v>
      </c>
      <c r="I47" s="42"/>
      <c r="J47" s="46" t="s">
        <v>250</v>
      </c>
      <c r="K47" s="42"/>
      <c r="L47" s="27"/>
    </row>
    <row r="48" spans="2:12" ht="17.25">
      <c r="B48" s="42"/>
      <c r="C48" s="42"/>
      <c r="D48" s="292"/>
      <c r="E48" s="42"/>
      <c r="F48" s="42"/>
      <c r="G48" s="293"/>
      <c r="H48" s="46" t="s">
        <v>1314</v>
      </c>
      <c r="I48" s="42"/>
      <c r="J48" s="42"/>
      <c r="K48" s="42"/>
      <c r="L48" s="27"/>
    </row>
    <row r="49" spans="2:12" ht="17.25">
      <c r="B49" s="42"/>
      <c r="C49" s="42"/>
      <c r="D49" s="292"/>
      <c r="E49" s="42"/>
      <c r="F49" s="42"/>
      <c r="G49" s="293"/>
      <c r="H49" s="46" t="s">
        <v>1315</v>
      </c>
      <c r="I49" s="42"/>
      <c r="J49" s="42"/>
      <c r="K49" s="42"/>
      <c r="L49" s="27"/>
    </row>
    <row r="50" spans="2:12" ht="17.25">
      <c r="B50" s="42"/>
      <c r="C50" s="42"/>
      <c r="D50" s="292"/>
      <c r="E50" s="42"/>
      <c r="F50" s="42"/>
      <c r="G50" s="293"/>
      <c r="H50" s="46" t="s">
        <v>1316</v>
      </c>
      <c r="I50" s="42"/>
      <c r="J50" s="42"/>
      <c r="K50" s="42"/>
      <c r="L50" s="27"/>
    </row>
    <row r="51" spans="2:12" ht="17.25">
      <c r="B51" s="42"/>
      <c r="C51" s="42"/>
      <c r="D51" s="292"/>
      <c r="E51" s="42"/>
      <c r="F51" s="42"/>
      <c r="G51" s="293"/>
      <c r="H51" s="46" t="s">
        <v>1317</v>
      </c>
      <c r="I51" s="42"/>
      <c r="J51" s="42"/>
      <c r="K51" s="42"/>
      <c r="L51" s="27"/>
    </row>
    <row r="52" spans="2:12" ht="17.25">
      <c r="B52" s="42"/>
      <c r="C52" s="42"/>
      <c r="D52" s="292"/>
      <c r="E52" s="42"/>
      <c r="F52" s="42"/>
      <c r="G52" s="42"/>
      <c r="H52" s="42"/>
      <c r="I52" s="42"/>
      <c r="J52" s="42"/>
      <c r="K52" s="42"/>
      <c r="L52" s="27"/>
    </row>
    <row r="53" spans="2:12" ht="17.25">
      <c r="B53" s="46" t="s">
        <v>251</v>
      </c>
      <c r="C53" s="42"/>
      <c r="D53" s="292">
        <f>SUM(G54:G62)</f>
        <v>15202</v>
      </c>
      <c r="E53" s="42"/>
      <c r="F53" s="46" t="s">
        <v>252</v>
      </c>
      <c r="G53" s="293">
        <v>1778</v>
      </c>
      <c r="H53" s="46" t="s">
        <v>1318</v>
      </c>
      <c r="I53" s="42"/>
      <c r="J53" s="46" t="s">
        <v>253</v>
      </c>
      <c r="K53" s="42"/>
      <c r="L53" s="27"/>
    </row>
    <row r="54" spans="2:11" ht="17.25">
      <c r="B54" s="42"/>
      <c r="C54" s="42"/>
      <c r="D54" s="292"/>
      <c r="E54" s="42"/>
      <c r="F54" s="46" t="s">
        <v>1319</v>
      </c>
      <c r="G54" s="293">
        <v>4227</v>
      </c>
      <c r="H54" s="46" t="s">
        <v>1320</v>
      </c>
      <c r="I54" s="42"/>
      <c r="J54" s="46" t="s">
        <v>1337</v>
      </c>
      <c r="K54" s="42"/>
    </row>
    <row r="55" spans="2:11" ht="17.25">
      <c r="B55" s="42"/>
      <c r="C55" s="42"/>
      <c r="D55" s="292"/>
      <c r="E55" s="42"/>
      <c r="F55" s="46" t="s">
        <v>1321</v>
      </c>
      <c r="G55" s="293">
        <v>2079</v>
      </c>
      <c r="H55" s="46" t="s">
        <v>1322</v>
      </c>
      <c r="I55" s="42"/>
      <c r="J55" s="46" t="s">
        <v>254</v>
      </c>
      <c r="K55" s="42"/>
    </row>
    <row r="56" spans="2:11" ht="17.25">
      <c r="B56" s="42"/>
      <c r="C56" s="42"/>
      <c r="D56" s="292"/>
      <c r="E56" s="42"/>
      <c r="F56" s="46" t="s">
        <v>1323</v>
      </c>
      <c r="G56" s="293">
        <v>209</v>
      </c>
      <c r="H56" s="46" t="s">
        <v>1324</v>
      </c>
      <c r="I56" s="42"/>
      <c r="J56" s="42"/>
      <c r="K56" s="42"/>
    </row>
    <row r="57" spans="2:11" ht="17.25">
      <c r="B57" s="42"/>
      <c r="C57" s="42"/>
      <c r="D57" s="292"/>
      <c r="E57" s="42"/>
      <c r="F57" s="46" t="s">
        <v>1325</v>
      </c>
      <c r="G57" s="293">
        <v>1764</v>
      </c>
      <c r="H57" s="46" t="s">
        <v>1326</v>
      </c>
      <c r="I57" s="42"/>
      <c r="J57" s="42"/>
      <c r="K57" s="42"/>
    </row>
    <row r="58" spans="2:11" ht="17.25">
      <c r="B58" s="42"/>
      <c r="C58" s="42"/>
      <c r="D58" s="292"/>
      <c r="E58" s="42"/>
      <c r="F58" s="46" t="s">
        <v>1327</v>
      </c>
      <c r="G58" s="293">
        <v>1446</v>
      </c>
      <c r="H58" s="46" t="s">
        <v>1328</v>
      </c>
      <c r="I58" s="42"/>
      <c r="J58" s="42"/>
      <c r="K58" s="42"/>
    </row>
    <row r="59" spans="2:11" ht="17.25">
      <c r="B59" s="42"/>
      <c r="C59" s="42"/>
      <c r="D59" s="292"/>
      <c r="E59" s="42"/>
      <c r="F59" s="42"/>
      <c r="G59" s="42"/>
      <c r="H59" s="42"/>
      <c r="I59" s="42"/>
      <c r="J59" s="42"/>
      <c r="K59" s="42"/>
    </row>
    <row r="60" spans="2:11" ht="17.25">
      <c r="B60" s="42"/>
      <c r="C60" s="42"/>
      <c r="D60" s="292"/>
      <c r="E60" s="42"/>
      <c r="F60" s="42"/>
      <c r="G60" s="42"/>
      <c r="H60" s="42"/>
      <c r="I60" s="42"/>
      <c r="J60" s="42"/>
      <c r="K60" s="42"/>
    </row>
    <row r="61" spans="2:11" ht="17.25">
      <c r="B61" s="42"/>
      <c r="C61" s="42"/>
      <c r="D61" s="292"/>
      <c r="E61" s="42"/>
      <c r="F61" s="42"/>
      <c r="G61" s="42"/>
      <c r="H61" s="42"/>
      <c r="I61" s="42"/>
      <c r="J61" s="42"/>
      <c r="K61" s="42"/>
    </row>
    <row r="62" spans="2:11" ht="17.25">
      <c r="B62" s="46" t="s">
        <v>255</v>
      </c>
      <c r="C62" s="42"/>
      <c r="D62" s="292">
        <f>SUM(G64:G65)</f>
        <v>6300</v>
      </c>
      <c r="E62" s="42"/>
      <c r="F62" s="46" t="s">
        <v>252</v>
      </c>
      <c r="G62" s="293">
        <v>5477</v>
      </c>
      <c r="H62" s="46" t="s">
        <v>1329</v>
      </c>
      <c r="I62" s="42"/>
      <c r="J62" s="46" t="s">
        <v>256</v>
      </c>
      <c r="K62" s="42"/>
    </row>
    <row r="63" spans="2:11" ht="17.25">
      <c r="B63" s="42"/>
      <c r="C63" s="42"/>
      <c r="D63" s="292"/>
      <c r="E63" s="42"/>
      <c r="F63" s="46" t="s">
        <v>1330</v>
      </c>
      <c r="G63" s="293">
        <v>2265</v>
      </c>
      <c r="H63" s="46" t="s">
        <v>1331</v>
      </c>
      <c r="I63" s="42"/>
      <c r="J63" s="42"/>
      <c r="K63" s="42"/>
    </row>
    <row r="64" spans="2:11" ht="17.25">
      <c r="B64" s="42"/>
      <c r="C64" s="42"/>
      <c r="D64" s="292"/>
      <c r="E64" s="42"/>
      <c r="F64" s="46" t="s">
        <v>1332</v>
      </c>
      <c r="G64" s="293">
        <v>5451</v>
      </c>
      <c r="H64" s="42"/>
      <c r="I64" s="42"/>
      <c r="J64" s="42"/>
      <c r="K64" s="42"/>
    </row>
    <row r="65" spans="2:11" ht="17.25">
      <c r="B65" s="42"/>
      <c r="C65" s="42"/>
      <c r="D65" s="48"/>
      <c r="E65" s="42"/>
      <c r="F65" s="46" t="s">
        <v>295</v>
      </c>
      <c r="G65" s="293">
        <v>849</v>
      </c>
      <c r="H65" s="42"/>
      <c r="I65" s="42"/>
      <c r="J65" s="42"/>
      <c r="K65" s="42"/>
    </row>
    <row r="66" spans="2:11" ht="17.25">
      <c r="B66" s="42"/>
      <c r="C66" s="42"/>
      <c r="D66" s="48"/>
      <c r="E66" s="42"/>
      <c r="F66" s="42"/>
      <c r="G66" s="42"/>
      <c r="H66" s="42"/>
      <c r="I66" s="42"/>
      <c r="J66" s="42"/>
      <c r="K66" s="42"/>
    </row>
    <row r="67" spans="2:11" ht="17.25">
      <c r="B67" s="46" t="s">
        <v>257</v>
      </c>
      <c r="C67" s="42"/>
      <c r="D67" s="292">
        <f>SUM(G67:G70)</f>
        <v>2704</v>
      </c>
      <c r="E67" s="42"/>
      <c r="F67" s="46" t="s">
        <v>97</v>
      </c>
      <c r="G67" s="293">
        <v>1461</v>
      </c>
      <c r="H67" s="46" t="s">
        <v>1333</v>
      </c>
      <c r="I67" s="42"/>
      <c r="J67" s="46" t="s">
        <v>258</v>
      </c>
      <c r="K67" s="42"/>
    </row>
    <row r="68" spans="2:11" ht="17.25">
      <c r="B68" s="46" t="s">
        <v>259</v>
      </c>
      <c r="C68" s="42"/>
      <c r="D68" s="48"/>
      <c r="E68" s="42"/>
      <c r="F68" s="46" t="s">
        <v>1334</v>
      </c>
      <c r="G68" s="82">
        <v>212</v>
      </c>
      <c r="H68" s="42"/>
      <c r="I68" s="42"/>
      <c r="J68" s="42"/>
      <c r="K68" s="42"/>
    </row>
    <row r="69" spans="2:11" ht="17.25">
      <c r="B69" s="42"/>
      <c r="C69" s="42"/>
      <c r="D69" s="48"/>
      <c r="E69" s="42"/>
      <c r="F69" s="46" t="s">
        <v>1335</v>
      </c>
      <c r="G69" s="82">
        <v>766</v>
      </c>
      <c r="H69" s="42"/>
      <c r="I69" s="42"/>
      <c r="J69" s="42"/>
      <c r="K69" s="42"/>
    </row>
    <row r="70" spans="2:11" ht="17.25">
      <c r="B70" s="42"/>
      <c r="C70" s="42"/>
      <c r="D70" s="48"/>
      <c r="E70" s="42"/>
      <c r="F70" s="46" t="s">
        <v>1336</v>
      </c>
      <c r="G70" s="82">
        <v>265</v>
      </c>
      <c r="H70" s="42"/>
      <c r="I70" s="42"/>
      <c r="J70" s="42"/>
      <c r="K70" s="42"/>
    </row>
    <row r="71" spans="2:11" ht="18" thickBot="1">
      <c r="B71" s="47"/>
      <c r="C71" s="47"/>
      <c r="D71" s="55"/>
      <c r="E71" s="47"/>
      <c r="F71" s="47"/>
      <c r="G71" s="47"/>
      <c r="H71" s="47"/>
      <c r="I71" s="47"/>
      <c r="J71" s="47"/>
      <c r="K71" s="47"/>
    </row>
    <row r="72" spans="2:11" ht="17.25">
      <c r="B72" s="42"/>
      <c r="C72" s="42"/>
      <c r="D72" s="336" t="s">
        <v>311</v>
      </c>
      <c r="E72" s="337"/>
      <c r="F72" s="337"/>
      <c r="G72" s="42"/>
      <c r="H72" s="42"/>
      <c r="I72" s="42"/>
      <c r="J72" s="42"/>
      <c r="K72" s="42"/>
    </row>
    <row r="73" spans="2:11" ht="17.25">
      <c r="B73" s="42"/>
      <c r="C73" s="42"/>
      <c r="D73" s="294"/>
      <c r="E73" s="42"/>
      <c r="F73" s="42"/>
      <c r="G73" s="42"/>
      <c r="H73" s="42"/>
      <c r="I73" s="42"/>
      <c r="J73" s="42"/>
      <c r="K73" s="42"/>
    </row>
  </sheetData>
  <mergeCells count="1">
    <mergeCell ref="D72:F72"/>
  </mergeCells>
  <printOptions/>
  <pageMargins left="0.7874015748031497" right="0.3937007874015748" top="0.984251968503937" bottom="0.984251968503937" header="0.5118110236220472" footer="0.5118110236220472"/>
  <pageSetup fitToHeight="1" fitToWidth="1"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dimension ref="B2:H72"/>
  <sheetViews>
    <sheetView zoomScaleSheetLayoutView="75" workbookViewId="0" topLeftCell="A61">
      <selection activeCell="D20" sqref="D20"/>
    </sheetView>
  </sheetViews>
  <sheetFormatPr defaultColWidth="8.66015625" defaultRowHeight="18"/>
  <cols>
    <col min="1" max="1" width="4.08203125" style="234" customWidth="1"/>
    <col min="2" max="2" width="21.33203125" style="234" customWidth="1"/>
    <col min="3" max="3" width="8.16015625" style="234" customWidth="1"/>
    <col min="4" max="4" width="10.83203125" style="234" customWidth="1"/>
    <col min="5" max="5" width="7.16015625" style="234" customWidth="1"/>
    <col min="6" max="6" width="13.33203125" style="234" customWidth="1"/>
    <col min="7" max="7" width="15.16015625" style="234" customWidth="1"/>
    <col min="8" max="8" width="7.91015625" style="234" customWidth="1"/>
    <col min="9" max="16384" width="7.16015625" style="234" customWidth="1"/>
  </cols>
  <sheetData>
    <row r="2" spans="2:8" ht="17.25">
      <c r="B2"/>
      <c r="C2" s="295"/>
      <c r="D2" t="s">
        <v>1232</v>
      </c>
      <c r="E2" s="295"/>
      <c r="F2"/>
      <c r="G2"/>
      <c r="H2"/>
    </row>
    <row r="3" spans="2:8" ht="17.25">
      <c r="B3" t="s">
        <v>1233</v>
      </c>
      <c r="C3" s="295"/>
      <c r="D3"/>
      <c r="E3" s="295"/>
      <c r="F3"/>
      <c r="G3"/>
      <c r="H3"/>
    </row>
    <row r="4" spans="2:8" ht="18" thickBot="1">
      <c r="B4" s="296"/>
      <c r="C4" s="297"/>
      <c r="D4" s="64"/>
      <c r="E4" s="297"/>
      <c r="F4" s="340" t="s">
        <v>1338</v>
      </c>
      <c r="G4" s="340"/>
      <c r="H4"/>
    </row>
    <row r="5" spans="2:8" ht="17.25">
      <c r="B5" s="298" t="s">
        <v>1234</v>
      </c>
      <c r="C5" s="299" t="s">
        <v>1235</v>
      </c>
      <c r="D5" s="338" t="s">
        <v>1236</v>
      </c>
      <c r="E5" s="339"/>
      <c r="F5" s="298" t="s">
        <v>1237</v>
      </c>
      <c r="G5" s="300" t="s">
        <v>1238</v>
      </c>
      <c r="H5"/>
    </row>
    <row r="6" spans="2:8" ht="17.25">
      <c r="B6" s="301"/>
      <c r="C6" s="302" t="s">
        <v>1239</v>
      </c>
      <c r="D6" s="303"/>
      <c r="E6" s="304" t="s">
        <v>1239</v>
      </c>
      <c r="F6" s="303" t="s">
        <v>1339</v>
      </c>
      <c r="G6"/>
      <c r="H6"/>
    </row>
    <row r="7" spans="2:8" ht="17.25">
      <c r="B7" s="301" t="s">
        <v>1240</v>
      </c>
      <c r="C7" s="295">
        <v>15342</v>
      </c>
      <c r="D7" s="303"/>
      <c r="E7" s="302"/>
      <c r="F7" s="303"/>
      <c r="G7"/>
      <c r="H7"/>
    </row>
    <row r="8" spans="2:8" ht="17.25">
      <c r="B8" s="301"/>
      <c r="C8" s="295"/>
      <c r="D8" s="303"/>
      <c r="E8" s="302"/>
      <c r="F8" s="303"/>
      <c r="G8"/>
      <c r="H8"/>
    </row>
    <row r="9" spans="2:8" ht="17.25">
      <c r="B9" s="301" t="s">
        <v>1241</v>
      </c>
      <c r="C9" s="295">
        <v>645</v>
      </c>
      <c r="D9" s="303" t="s">
        <v>1242</v>
      </c>
      <c r="E9" s="302">
        <v>167</v>
      </c>
      <c r="F9" s="303" t="s">
        <v>1340</v>
      </c>
      <c r="G9" t="s">
        <v>1243</v>
      </c>
      <c r="H9"/>
    </row>
    <row r="10" spans="2:8" ht="17.25">
      <c r="B10" s="301"/>
      <c r="C10" s="295"/>
      <c r="D10" s="303" t="s">
        <v>1244</v>
      </c>
      <c r="E10" s="302">
        <v>238</v>
      </c>
      <c r="F10" s="303" t="s">
        <v>1245</v>
      </c>
      <c r="G10"/>
      <c r="H10"/>
    </row>
    <row r="11" spans="2:8" ht="17.25">
      <c r="B11" s="305"/>
      <c r="C11" s="295"/>
      <c r="D11" s="303" t="s">
        <v>1246</v>
      </c>
      <c r="E11" s="302">
        <v>147</v>
      </c>
      <c r="F11" s="306">
        <v>38671</v>
      </c>
      <c r="G11"/>
      <c r="H11"/>
    </row>
    <row r="12" spans="2:8" ht="17.25">
      <c r="B12" s="305"/>
      <c r="C12" s="295"/>
      <c r="D12" s="303" t="s">
        <v>1247</v>
      </c>
      <c r="E12" s="302">
        <v>93</v>
      </c>
      <c r="F12" s="306">
        <v>39931</v>
      </c>
      <c r="G12"/>
      <c r="H12"/>
    </row>
    <row r="13" spans="2:8" ht="17.25">
      <c r="B13" s="305"/>
      <c r="C13" s="295"/>
      <c r="D13" s="303"/>
      <c r="E13" s="302"/>
      <c r="F13" s="303"/>
      <c r="G13"/>
      <c r="H13"/>
    </row>
    <row r="14" spans="2:8" ht="17.25">
      <c r="B14" s="305" t="s">
        <v>1248</v>
      </c>
      <c r="C14" s="295">
        <v>126</v>
      </c>
      <c r="D14" s="303" t="s">
        <v>1249</v>
      </c>
      <c r="E14" s="302">
        <v>126</v>
      </c>
      <c r="F14" s="303" t="s">
        <v>1250</v>
      </c>
      <c r="G14" t="s">
        <v>1251</v>
      </c>
      <c r="H14"/>
    </row>
    <row r="15" spans="2:8" ht="17.25">
      <c r="B15" s="305"/>
      <c r="C15" s="295"/>
      <c r="D15" s="303"/>
      <c r="E15" s="302"/>
      <c r="F15" s="303" t="s">
        <v>1252</v>
      </c>
      <c r="G15"/>
      <c r="H15"/>
    </row>
    <row r="16" spans="2:8" ht="17.25">
      <c r="B16" s="305"/>
      <c r="C16" s="295"/>
      <c r="D16" s="303"/>
      <c r="E16" s="302"/>
      <c r="F16" s="303" t="s">
        <v>1253</v>
      </c>
      <c r="G16"/>
      <c r="H16"/>
    </row>
    <row r="17" spans="2:8" ht="17.25">
      <c r="B17" s="305"/>
      <c r="C17" s="295"/>
      <c r="D17" s="303"/>
      <c r="E17" s="302"/>
      <c r="F17" s="303" t="s">
        <v>1341</v>
      </c>
      <c r="G17"/>
      <c r="H17"/>
    </row>
    <row r="18" spans="2:8" ht="17.25">
      <c r="B18" s="305"/>
      <c r="C18" s="295"/>
      <c r="D18" s="303"/>
      <c r="E18" s="302"/>
      <c r="F18" s="306">
        <v>39931</v>
      </c>
      <c r="G18"/>
      <c r="H18"/>
    </row>
    <row r="19" spans="2:8" ht="17.25">
      <c r="B19" s="305"/>
      <c r="C19" s="295"/>
      <c r="D19" s="303"/>
      <c r="E19" s="302"/>
      <c r="F19" s="303"/>
      <c r="G19"/>
      <c r="H19"/>
    </row>
    <row r="20" spans="2:8" ht="17.25">
      <c r="B20" s="305" t="s">
        <v>1348</v>
      </c>
      <c r="C20" s="295">
        <v>426</v>
      </c>
      <c r="D20" s="303" t="s">
        <v>1349</v>
      </c>
      <c r="E20" s="302">
        <v>224</v>
      </c>
      <c r="F20" s="303" t="s">
        <v>1350</v>
      </c>
      <c r="G20" t="s">
        <v>1351</v>
      </c>
      <c r="H20"/>
    </row>
    <row r="21" spans="2:8" ht="17.25">
      <c r="B21" s="305"/>
      <c r="C21" s="295"/>
      <c r="D21" s="303" t="s">
        <v>1352</v>
      </c>
      <c r="E21" s="302">
        <v>202</v>
      </c>
      <c r="F21" s="303" t="s">
        <v>1353</v>
      </c>
      <c r="G21"/>
      <c r="H21"/>
    </row>
    <row r="22" spans="2:8" ht="17.25">
      <c r="B22" s="305"/>
      <c r="C22" s="295"/>
      <c r="D22" s="303"/>
      <c r="E22" s="302"/>
      <c r="F22" s="306">
        <v>27419</v>
      </c>
      <c r="G22"/>
      <c r="H22"/>
    </row>
    <row r="23" spans="2:8" ht="17.25">
      <c r="B23" s="305"/>
      <c r="C23" s="295"/>
      <c r="D23" s="303"/>
      <c r="E23" s="302"/>
      <c r="F23" s="303" t="s">
        <v>1354</v>
      </c>
      <c r="G23"/>
      <c r="H23"/>
    </row>
    <row r="24" spans="2:8" ht="17.25">
      <c r="B24" s="305"/>
      <c r="C24" s="295"/>
      <c r="D24" s="303"/>
      <c r="E24" s="302"/>
      <c r="F24" s="306">
        <v>39931</v>
      </c>
      <c r="G24"/>
      <c r="H24"/>
    </row>
    <row r="25" spans="2:8" ht="17.25">
      <c r="B25" s="305"/>
      <c r="C25" s="295"/>
      <c r="D25" s="303"/>
      <c r="E25" s="302"/>
      <c r="F25" s="303"/>
      <c r="G25"/>
      <c r="H25"/>
    </row>
    <row r="26" spans="2:8" ht="17.25">
      <c r="B26" s="305" t="s">
        <v>1355</v>
      </c>
      <c r="C26" s="295">
        <v>267</v>
      </c>
      <c r="D26" s="303" t="s">
        <v>1356</v>
      </c>
      <c r="E26" s="302">
        <v>120</v>
      </c>
      <c r="F26" s="306">
        <v>20760</v>
      </c>
      <c r="G26" t="s">
        <v>1357</v>
      </c>
      <c r="H26"/>
    </row>
    <row r="27" spans="2:8" ht="17.25">
      <c r="B27" s="305"/>
      <c r="C27" s="295"/>
      <c r="D27" s="303" t="s">
        <v>1358</v>
      </c>
      <c r="E27" s="302">
        <v>50</v>
      </c>
      <c r="F27" s="306">
        <v>24428</v>
      </c>
      <c r="G27"/>
      <c r="H27"/>
    </row>
    <row r="28" spans="2:8" ht="17.25">
      <c r="B28" s="305"/>
      <c r="C28" s="295"/>
      <c r="D28" s="303" t="s">
        <v>1359</v>
      </c>
      <c r="E28" s="302">
        <v>97</v>
      </c>
      <c r="F28" s="303" t="s">
        <v>1360</v>
      </c>
      <c r="G28"/>
      <c r="H28"/>
    </row>
    <row r="29" spans="2:8" ht="17.25">
      <c r="B29" s="305"/>
      <c r="C29" s="295"/>
      <c r="D29" s="303"/>
      <c r="E29" s="302"/>
      <c r="F29" s="303" t="s">
        <v>1361</v>
      </c>
      <c r="G29"/>
      <c r="H29"/>
    </row>
    <row r="30" spans="2:8" ht="17.25">
      <c r="B30" s="305"/>
      <c r="C30" s="295"/>
      <c r="D30" s="303"/>
      <c r="E30" s="302"/>
      <c r="F30" s="303" t="s">
        <v>1362</v>
      </c>
      <c r="G30"/>
      <c r="H30"/>
    </row>
    <row r="31" spans="2:8" ht="17.25">
      <c r="B31" s="305"/>
      <c r="C31" s="295"/>
      <c r="D31" s="303"/>
      <c r="E31" s="302"/>
      <c r="F31" s="306">
        <v>39931</v>
      </c>
      <c r="G31"/>
      <c r="H31"/>
    </row>
    <row r="32" spans="2:8" ht="17.25">
      <c r="B32" s="305"/>
      <c r="C32" s="295"/>
      <c r="D32" s="303"/>
      <c r="E32" s="302"/>
      <c r="F32" s="303"/>
      <c r="G32"/>
      <c r="H32"/>
    </row>
    <row r="33" spans="2:8" ht="17.25">
      <c r="B33" s="305" t="s">
        <v>1364</v>
      </c>
      <c r="C33" s="295">
        <v>231</v>
      </c>
      <c r="D33" s="303" t="s">
        <v>1365</v>
      </c>
      <c r="E33" s="302">
        <v>231</v>
      </c>
      <c r="F33" s="303" t="s">
        <v>1342</v>
      </c>
      <c r="G33" t="s">
        <v>1357</v>
      </c>
      <c r="H33"/>
    </row>
    <row r="34" spans="2:8" ht="17.25">
      <c r="B34" s="305"/>
      <c r="C34" s="295"/>
      <c r="D34" s="303"/>
      <c r="E34" s="302"/>
      <c r="F34" s="303" t="s">
        <v>1343</v>
      </c>
      <c r="G34"/>
      <c r="H34"/>
    </row>
    <row r="35" spans="2:8" ht="17.25">
      <c r="B35" s="305"/>
      <c r="C35" s="295"/>
      <c r="D35" s="303"/>
      <c r="E35" s="302"/>
      <c r="F35" s="303" t="s">
        <v>1344</v>
      </c>
      <c r="G35"/>
      <c r="H35"/>
    </row>
    <row r="36" spans="2:8" ht="17.25">
      <c r="B36" s="305"/>
      <c r="C36" s="295"/>
      <c r="D36" s="303"/>
      <c r="E36" s="302"/>
      <c r="F36" s="303" t="s">
        <v>1345</v>
      </c>
      <c r="G36"/>
      <c r="H36"/>
    </row>
    <row r="37" spans="2:8" ht="17.25">
      <c r="B37" s="305"/>
      <c r="C37" s="295"/>
      <c r="D37" s="303"/>
      <c r="E37" s="302"/>
      <c r="F37" s="303"/>
      <c r="G37"/>
      <c r="H37"/>
    </row>
    <row r="38" spans="2:8" ht="17.25">
      <c r="B38" s="305" t="s">
        <v>1366</v>
      </c>
      <c r="C38" s="295">
        <v>1027</v>
      </c>
      <c r="D38" s="303" t="s">
        <v>1367</v>
      </c>
      <c r="E38" s="302">
        <v>15</v>
      </c>
      <c r="F38" s="303" t="s">
        <v>1346</v>
      </c>
      <c r="G38" t="s">
        <v>1368</v>
      </c>
      <c r="H38"/>
    </row>
    <row r="39" spans="2:8" ht="17.25">
      <c r="B39" s="305"/>
      <c r="C39" s="295"/>
      <c r="D39" s="303" t="s">
        <v>1369</v>
      </c>
      <c r="E39" s="302">
        <v>409</v>
      </c>
      <c r="F39" s="303" t="s">
        <v>1370</v>
      </c>
      <c r="G39"/>
      <c r="H39"/>
    </row>
    <row r="40" spans="2:8" ht="17.25">
      <c r="B40" s="305"/>
      <c r="C40" s="295"/>
      <c r="D40" s="303" t="s">
        <v>1371</v>
      </c>
      <c r="E40" s="302">
        <v>603</v>
      </c>
      <c r="F40" s="303" t="s">
        <v>1372</v>
      </c>
      <c r="G40"/>
      <c r="H40"/>
    </row>
    <row r="41" spans="2:8" ht="17.25">
      <c r="B41" s="305"/>
      <c r="C41" s="295"/>
      <c r="D41" s="303"/>
      <c r="E41" s="302"/>
      <c r="F41" s="303" t="s">
        <v>1373</v>
      </c>
      <c r="G41"/>
      <c r="H41"/>
    </row>
    <row r="42" spans="2:8" ht="17.25">
      <c r="B42" s="305"/>
      <c r="C42" s="295"/>
      <c r="D42" s="303"/>
      <c r="E42" s="302"/>
      <c r="F42" s="303" t="s">
        <v>1374</v>
      </c>
      <c r="G42"/>
      <c r="H42"/>
    </row>
    <row r="43" spans="2:8" ht="17.25">
      <c r="B43" s="305"/>
      <c r="C43" s="295"/>
      <c r="D43" s="303"/>
      <c r="E43" s="302"/>
      <c r="F43" s="303"/>
      <c r="G43"/>
      <c r="H43"/>
    </row>
    <row r="44" spans="2:8" ht="17.25">
      <c r="B44" s="305" t="s">
        <v>1375</v>
      </c>
      <c r="C44" s="295">
        <v>4225</v>
      </c>
      <c r="D44" s="303" t="s">
        <v>1376</v>
      </c>
      <c r="E44" s="302">
        <v>1207</v>
      </c>
      <c r="F44" s="303" t="s">
        <v>1345</v>
      </c>
      <c r="G44" t="s">
        <v>1377</v>
      </c>
      <c r="H44"/>
    </row>
    <row r="45" spans="2:8" ht="17.25">
      <c r="B45" s="305"/>
      <c r="C45" s="295"/>
      <c r="D45" s="303" t="s">
        <v>1352</v>
      </c>
      <c r="E45" s="302">
        <v>483</v>
      </c>
      <c r="F45" s="303"/>
      <c r="G45"/>
      <c r="H45"/>
    </row>
    <row r="46" spans="2:8" ht="17.25">
      <c r="B46" s="305"/>
      <c r="C46" s="295"/>
      <c r="D46" s="303" t="s">
        <v>1378</v>
      </c>
      <c r="E46" s="302">
        <v>2535</v>
      </c>
      <c r="F46" s="303"/>
      <c r="G46"/>
      <c r="H46"/>
    </row>
    <row r="47" spans="2:8" ht="17.25">
      <c r="B47" s="305"/>
      <c r="C47" s="295"/>
      <c r="D47" s="303"/>
      <c r="E47" s="302"/>
      <c r="F47" s="303"/>
      <c r="G47"/>
      <c r="H47"/>
    </row>
    <row r="48" spans="2:8" ht="17.25">
      <c r="B48" s="305" t="s">
        <v>1379</v>
      </c>
      <c r="C48" s="295">
        <v>604</v>
      </c>
      <c r="D48" s="303" t="s">
        <v>1376</v>
      </c>
      <c r="E48" s="302">
        <v>604</v>
      </c>
      <c r="F48" s="303" t="s">
        <v>1345</v>
      </c>
      <c r="G48" t="s">
        <v>1377</v>
      </c>
      <c r="H48"/>
    </row>
    <row r="49" spans="2:8" ht="17.25">
      <c r="B49" s="305"/>
      <c r="C49" s="295"/>
      <c r="D49" s="303"/>
      <c r="E49" s="302"/>
      <c r="F49" s="303"/>
      <c r="G49"/>
      <c r="H49"/>
    </row>
    <row r="50" spans="2:8" ht="17.25">
      <c r="B50" s="305" t="s">
        <v>1380</v>
      </c>
      <c r="C50" s="295">
        <v>848</v>
      </c>
      <c r="D50" s="303" t="s">
        <v>1381</v>
      </c>
      <c r="E50" s="302">
        <v>769</v>
      </c>
      <c r="F50" s="303" t="s">
        <v>1383</v>
      </c>
      <c r="G50" t="s">
        <v>1384</v>
      </c>
      <c r="H50"/>
    </row>
    <row r="51" spans="2:8" ht="17.25">
      <c r="B51" s="305"/>
      <c r="C51" s="295"/>
      <c r="D51" s="303" t="s">
        <v>1385</v>
      </c>
      <c r="E51" s="302">
        <v>53</v>
      </c>
      <c r="F51" s="303" t="s">
        <v>1386</v>
      </c>
      <c r="G51"/>
      <c r="H51"/>
    </row>
    <row r="52" spans="2:8" ht="17.25">
      <c r="B52" s="305"/>
      <c r="C52" s="295"/>
      <c r="D52" s="303" t="s">
        <v>1387</v>
      </c>
      <c r="E52" s="302">
        <v>26</v>
      </c>
      <c r="F52" s="306">
        <v>28479</v>
      </c>
      <c r="G52"/>
      <c r="H52"/>
    </row>
    <row r="53" spans="2:8" ht="17.25">
      <c r="B53" s="305"/>
      <c r="C53" s="295"/>
      <c r="D53" s="303"/>
      <c r="E53" s="302"/>
      <c r="F53" s="303" t="s">
        <v>1388</v>
      </c>
      <c r="G53"/>
      <c r="H53"/>
    </row>
    <row r="54" spans="2:8" ht="17.25">
      <c r="B54" s="305"/>
      <c r="C54" s="295"/>
      <c r="D54" s="303"/>
      <c r="E54" s="302"/>
      <c r="F54" s="303"/>
      <c r="G54"/>
      <c r="H54"/>
    </row>
    <row r="55" spans="2:8" ht="17.25">
      <c r="B55" s="305" t="s">
        <v>1389</v>
      </c>
      <c r="C55" s="295">
        <v>1041</v>
      </c>
      <c r="D55" s="303" t="s">
        <v>1390</v>
      </c>
      <c r="E55" s="302">
        <v>424</v>
      </c>
      <c r="F55" s="303" t="s">
        <v>1391</v>
      </c>
      <c r="G55" t="s">
        <v>1357</v>
      </c>
      <c r="H55"/>
    </row>
    <row r="56" spans="2:8" ht="17.25">
      <c r="B56" s="305"/>
      <c r="C56" s="295"/>
      <c r="D56" s="303" t="s">
        <v>1392</v>
      </c>
      <c r="E56" s="302">
        <v>538</v>
      </c>
      <c r="F56" s="306">
        <v>25128</v>
      </c>
      <c r="G56"/>
      <c r="H56"/>
    </row>
    <row r="57" spans="2:8" ht="17.25">
      <c r="B57" s="305"/>
      <c r="C57" s="295"/>
      <c r="D57" s="303" t="s">
        <v>1393</v>
      </c>
      <c r="E57" s="302">
        <v>79</v>
      </c>
      <c r="F57" s="303" t="s">
        <v>1394</v>
      </c>
      <c r="G57"/>
      <c r="H57"/>
    </row>
    <row r="58" spans="2:8" ht="17.25">
      <c r="B58" s="305"/>
      <c r="C58" s="295"/>
      <c r="D58" s="303"/>
      <c r="E58" s="302"/>
      <c r="F58" s="303" t="s">
        <v>1395</v>
      </c>
      <c r="G58"/>
      <c r="H58"/>
    </row>
    <row r="59" spans="2:8" ht="17.25">
      <c r="B59" s="305"/>
      <c r="C59" s="295"/>
      <c r="D59" s="303"/>
      <c r="E59" s="302"/>
      <c r="F59" s="303" t="s">
        <v>1396</v>
      </c>
      <c r="G59"/>
      <c r="H59"/>
    </row>
    <row r="60" spans="2:8" ht="17.25">
      <c r="B60" s="305"/>
      <c r="C60" s="295"/>
      <c r="D60" s="303"/>
      <c r="E60" s="302"/>
      <c r="F60" s="303" t="s">
        <v>1363</v>
      </c>
      <c r="G60"/>
      <c r="H60"/>
    </row>
    <row r="61" spans="2:8" ht="17.25">
      <c r="B61" s="305"/>
      <c r="C61" s="295"/>
      <c r="D61" s="303"/>
      <c r="E61" s="302"/>
      <c r="F61" s="303"/>
      <c r="G61"/>
      <c r="H61"/>
    </row>
    <row r="62" spans="2:8" ht="17.25">
      <c r="B62" s="305" t="s">
        <v>1397</v>
      </c>
      <c r="C62" s="295">
        <v>5001</v>
      </c>
      <c r="D62" s="303" t="s">
        <v>1376</v>
      </c>
      <c r="E62" s="302">
        <v>2885</v>
      </c>
      <c r="F62" s="303" t="s">
        <v>1343</v>
      </c>
      <c r="G62" t="s">
        <v>1398</v>
      </c>
      <c r="H62"/>
    </row>
    <row r="63" spans="2:8" ht="17.25">
      <c r="B63" s="305"/>
      <c r="C63" s="295"/>
      <c r="D63" s="303" t="s">
        <v>1399</v>
      </c>
      <c r="E63" s="302">
        <v>286</v>
      </c>
      <c r="F63" s="306">
        <v>39931</v>
      </c>
      <c r="G63"/>
      <c r="H63"/>
    </row>
    <row r="64" spans="2:8" ht="17.25">
      <c r="B64" s="305"/>
      <c r="C64" s="295"/>
      <c r="D64" s="303" t="s">
        <v>1390</v>
      </c>
      <c r="E64" s="302">
        <v>1830</v>
      </c>
      <c r="F64" s="303"/>
      <c r="G64"/>
      <c r="H64"/>
    </row>
    <row r="65" spans="2:8" ht="17.25">
      <c r="B65" s="305"/>
      <c r="C65" s="295"/>
      <c r="D65" s="303"/>
      <c r="E65" s="302"/>
      <c r="F65" s="303"/>
      <c r="G65"/>
      <c r="H65"/>
    </row>
    <row r="66" spans="2:8" ht="17.25">
      <c r="B66" s="305" t="s">
        <v>1400</v>
      </c>
      <c r="C66" s="295">
        <v>901</v>
      </c>
      <c r="D66" s="303" t="s">
        <v>1399</v>
      </c>
      <c r="E66" s="302">
        <v>901</v>
      </c>
      <c r="F66" s="306">
        <v>39931</v>
      </c>
      <c r="G66" t="s">
        <v>1398</v>
      </c>
      <c r="H66"/>
    </row>
    <row r="67" spans="2:8" ht="17.25">
      <c r="B67" s="305"/>
      <c r="C67" s="295"/>
      <c r="D67" s="303"/>
      <c r="E67" s="302"/>
      <c r="F67" s="303"/>
      <c r="G67"/>
      <c r="H67"/>
    </row>
    <row r="68" spans="2:8" ht="17.25">
      <c r="B68" s="307" t="s">
        <v>214</v>
      </c>
      <c r="C68" s="308">
        <v>6241</v>
      </c>
      <c r="D68" s="309" t="s">
        <v>1390</v>
      </c>
      <c r="E68" s="310">
        <v>249</v>
      </c>
      <c r="F68" s="311">
        <v>40267</v>
      </c>
      <c r="G68" s="42" t="s">
        <v>1398</v>
      </c>
      <c r="H68"/>
    </row>
    <row r="69" spans="2:8" ht="17.25">
      <c r="B69" s="307"/>
      <c r="C69" s="308"/>
      <c r="D69" s="309" t="s">
        <v>1392</v>
      </c>
      <c r="E69" s="310">
        <v>119</v>
      </c>
      <c r="F69" s="309"/>
      <c r="G69" s="42"/>
      <c r="H69"/>
    </row>
    <row r="70" spans="2:8" ht="17.25">
      <c r="B70" s="307"/>
      <c r="C70" s="308"/>
      <c r="D70" s="309" t="s">
        <v>1347</v>
      </c>
      <c r="E70" s="310">
        <v>5873</v>
      </c>
      <c r="F70" s="309"/>
      <c r="G70" s="42"/>
      <c r="H70"/>
    </row>
    <row r="71" spans="2:8" ht="18" thickBot="1">
      <c r="B71" s="312"/>
      <c r="C71" s="297"/>
      <c r="D71" s="313"/>
      <c r="E71" s="314"/>
      <c r="F71" s="313"/>
      <c r="G71" s="64"/>
      <c r="H71"/>
    </row>
    <row r="72" spans="2:8" ht="17.25">
      <c r="B72"/>
      <c r="C72" s="315" t="s">
        <v>1401</v>
      </c>
      <c r="D72" s="316"/>
      <c r="E72" s="315"/>
      <c r="F72"/>
      <c r="G72"/>
      <c r="H72"/>
    </row>
  </sheetData>
  <mergeCells count="2">
    <mergeCell ref="D5:E5"/>
    <mergeCell ref="F4:G4"/>
  </mergeCells>
  <printOptions/>
  <pageMargins left="0.7874015748031497" right="0.3937007874015748" top="0.984251968503937" bottom="0.984251968503937" header="0.1968503937007874" footer="0.2755905511811024"/>
  <pageSetup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dimension ref="A1:K73"/>
  <sheetViews>
    <sheetView zoomScale="75" zoomScaleNormal="75" workbookViewId="0" topLeftCell="A1">
      <selection activeCell="A1" sqref="A1"/>
    </sheetView>
  </sheetViews>
  <sheetFormatPr defaultColWidth="11.66015625" defaultRowHeight="18"/>
  <cols>
    <col min="1" max="1" width="10.66015625" style="0" customWidth="1"/>
    <col min="2" max="2" width="13.66015625" style="0" customWidth="1"/>
    <col min="4" max="7" width="10.66015625" style="0" customWidth="1"/>
    <col min="10" max="11" width="10.66015625" style="0" customWidth="1"/>
  </cols>
  <sheetData>
    <row r="1" ht="17.25">
      <c r="A1" s="1"/>
    </row>
    <row r="6" spans="3:8" ht="17.25">
      <c r="C6" s="10" t="s">
        <v>315</v>
      </c>
      <c r="H6" s="84" t="s">
        <v>1159</v>
      </c>
    </row>
    <row r="7" spans="2:11" ht="18" thickBot="1">
      <c r="B7" s="64"/>
      <c r="C7" s="67"/>
      <c r="D7" s="64"/>
      <c r="E7" s="64"/>
      <c r="F7" s="64"/>
      <c r="G7" s="64"/>
      <c r="H7" s="64"/>
      <c r="I7" s="64"/>
      <c r="J7" s="64"/>
      <c r="K7" s="64"/>
    </row>
    <row r="8" spans="3:11" ht="17.25">
      <c r="C8" s="225"/>
      <c r="H8" s="66"/>
      <c r="I8" s="225"/>
      <c r="J8" s="342"/>
      <c r="K8" s="318"/>
    </row>
    <row r="9" spans="2:11" ht="17.25">
      <c r="B9" s="76" t="s">
        <v>316</v>
      </c>
      <c r="C9" s="222" t="s">
        <v>99</v>
      </c>
      <c r="D9" s="85"/>
      <c r="E9" s="341" t="s">
        <v>101</v>
      </c>
      <c r="F9" s="341"/>
      <c r="G9" s="71"/>
      <c r="H9" s="69" t="s">
        <v>318</v>
      </c>
      <c r="I9" s="222" t="s">
        <v>98</v>
      </c>
      <c r="J9" s="319" t="s">
        <v>109</v>
      </c>
      <c r="K9" s="320"/>
    </row>
    <row r="10" spans="2:11" ht="17.25">
      <c r="B10" s="71"/>
      <c r="C10" s="224" t="s">
        <v>100</v>
      </c>
      <c r="D10" s="85" t="s">
        <v>102</v>
      </c>
      <c r="E10" s="85" t="s">
        <v>103</v>
      </c>
      <c r="F10" s="85" t="s">
        <v>104</v>
      </c>
      <c r="G10" s="86" t="s">
        <v>105</v>
      </c>
      <c r="H10" s="72"/>
      <c r="I10" s="223" t="s">
        <v>108</v>
      </c>
      <c r="J10" s="85" t="s">
        <v>111</v>
      </c>
      <c r="K10" s="86" t="s">
        <v>132</v>
      </c>
    </row>
    <row r="11" spans="3:11" ht="17.25">
      <c r="C11" s="75" t="s">
        <v>321</v>
      </c>
      <c r="D11" s="73" t="s">
        <v>106</v>
      </c>
      <c r="E11" s="73" t="s">
        <v>106</v>
      </c>
      <c r="F11" s="73" t="s">
        <v>106</v>
      </c>
      <c r="G11" s="73" t="s">
        <v>106</v>
      </c>
      <c r="H11" s="73" t="s">
        <v>322</v>
      </c>
      <c r="I11" s="73" t="s">
        <v>107</v>
      </c>
      <c r="J11" s="73" t="s">
        <v>110</v>
      </c>
      <c r="K11" s="73" t="s">
        <v>110</v>
      </c>
    </row>
    <row r="12" spans="2:11" ht="17.25">
      <c r="B12" s="76" t="s">
        <v>797</v>
      </c>
      <c r="C12" s="237">
        <v>1730</v>
      </c>
      <c r="D12" s="235">
        <v>15</v>
      </c>
      <c r="E12" s="235">
        <v>43</v>
      </c>
      <c r="F12" s="235">
        <v>130</v>
      </c>
      <c r="G12" s="235">
        <v>132</v>
      </c>
      <c r="H12" s="120">
        <v>1029</v>
      </c>
      <c r="I12" s="88">
        <v>60</v>
      </c>
      <c r="J12" s="87">
        <v>3.4</v>
      </c>
      <c r="K12" s="87">
        <v>17.6</v>
      </c>
    </row>
    <row r="13" spans="2:11" ht="17.25">
      <c r="B13" s="76" t="s">
        <v>798</v>
      </c>
      <c r="C13" s="237">
        <v>1671</v>
      </c>
      <c r="D13" s="235">
        <v>6</v>
      </c>
      <c r="E13" s="235">
        <v>40</v>
      </c>
      <c r="F13" s="235">
        <v>107</v>
      </c>
      <c r="G13" s="235">
        <v>151</v>
      </c>
      <c r="H13" s="120">
        <v>1293</v>
      </c>
      <c r="I13" s="88">
        <v>208</v>
      </c>
      <c r="J13" s="87">
        <v>3.6</v>
      </c>
      <c r="K13" s="87">
        <v>14.3</v>
      </c>
    </row>
    <row r="14" spans="2:11" ht="17.25">
      <c r="B14" s="76" t="s">
        <v>799</v>
      </c>
      <c r="C14" s="237">
        <v>1578</v>
      </c>
      <c r="D14" s="235">
        <v>10</v>
      </c>
      <c r="E14" s="235">
        <v>59</v>
      </c>
      <c r="F14" s="235">
        <v>89</v>
      </c>
      <c r="G14" s="235">
        <v>158</v>
      </c>
      <c r="H14" s="120">
        <v>1555</v>
      </c>
      <c r="I14" s="88">
        <v>126</v>
      </c>
      <c r="J14" s="87">
        <v>4.1</v>
      </c>
      <c r="K14" s="87">
        <v>19.5</v>
      </c>
    </row>
    <row r="15" spans="2:11" ht="17.25">
      <c r="B15" s="76" t="s">
        <v>800</v>
      </c>
      <c r="C15" s="237">
        <v>1782</v>
      </c>
      <c r="D15" s="235">
        <v>9</v>
      </c>
      <c r="E15" s="235">
        <v>51</v>
      </c>
      <c r="F15" s="235">
        <v>88</v>
      </c>
      <c r="G15" s="235">
        <v>126</v>
      </c>
      <c r="H15" s="120">
        <v>1398</v>
      </c>
      <c r="I15" s="88">
        <v>198</v>
      </c>
      <c r="J15" s="87">
        <v>2.9</v>
      </c>
      <c r="K15" s="87">
        <v>12.7</v>
      </c>
    </row>
    <row r="16" spans="2:11" ht="17.25">
      <c r="B16" s="76" t="s">
        <v>801</v>
      </c>
      <c r="C16" s="237">
        <v>1854</v>
      </c>
      <c r="D16" s="235">
        <v>20</v>
      </c>
      <c r="E16" s="235">
        <v>56</v>
      </c>
      <c r="F16" s="235">
        <v>50</v>
      </c>
      <c r="G16" s="235">
        <v>98</v>
      </c>
      <c r="H16" s="120">
        <v>1344</v>
      </c>
      <c r="I16" s="88">
        <v>99</v>
      </c>
      <c r="J16" s="87">
        <v>3</v>
      </c>
      <c r="K16" s="87">
        <v>17.7</v>
      </c>
    </row>
    <row r="17" spans="2:11" ht="17.25">
      <c r="B17" s="76" t="s">
        <v>802</v>
      </c>
      <c r="C17" s="237">
        <v>1623</v>
      </c>
      <c r="D17" s="235">
        <v>11</v>
      </c>
      <c r="E17" s="235">
        <v>47</v>
      </c>
      <c r="F17" s="235">
        <v>74</v>
      </c>
      <c r="G17" s="235">
        <v>133</v>
      </c>
      <c r="H17" s="120">
        <v>1248</v>
      </c>
      <c r="I17" s="88">
        <v>82</v>
      </c>
      <c r="J17" s="87">
        <v>1.6</v>
      </c>
      <c r="K17" s="87">
        <v>9.2</v>
      </c>
    </row>
    <row r="18" spans="2:11" ht="17.25">
      <c r="B18" s="76"/>
      <c r="C18" s="237"/>
      <c r="D18" s="235"/>
      <c r="E18" s="235"/>
      <c r="F18" s="235"/>
      <c r="G18" s="235"/>
      <c r="H18" s="120"/>
      <c r="I18" s="88"/>
      <c r="J18" s="87"/>
      <c r="K18" s="87"/>
    </row>
    <row r="19" spans="2:11" ht="17.25">
      <c r="B19" s="76" t="s">
        <v>803</v>
      </c>
      <c r="C19" s="237">
        <v>1803</v>
      </c>
      <c r="D19" s="235">
        <v>18</v>
      </c>
      <c r="E19" s="235">
        <v>50</v>
      </c>
      <c r="F19" s="235">
        <v>46</v>
      </c>
      <c r="G19" s="235">
        <v>110</v>
      </c>
      <c r="H19" s="120">
        <v>1279</v>
      </c>
      <c r="I19" s="88">
        <v>101</v>
      </c>
      <c r="J19" s="87">
        <v>2.3</v>
      </c>
      <c r="K19" s="87">
        <v>13.8</v>
      </c>
    </row>
    <row r="20" spans="2:11" ht="17.25">
      <c r="B20" s="76" t="s">
        <v>323</v>
      </c>
      <c r="C20" s="237">
        <v>2038</v>
      </c>
      <c r="D20" s="235">
        <v>35</v>
      </c>
      <c r="E20" s="235">
        <v>56</v>
      </c>
      <c r="F20" s="235">
        <v>3</v>
      </c>
      <c r="G20" s="235">
        <v>109</v>
      </c>
      <c r="H20" s="120">
        <v>1321</v>
      </c>
      <c r="I20" s="88">
        <v>100</v>
      </c>
      <c r="J20" s="87">
        <v>2.9</v>
      </c>
      <c r="K20" s="87">
        <v>15.7</v>
      </c>
    </row>
    <row r="21" spans="2:11" ht="17.25">
      <c r="B21" s="76" t="s">
        <v>804</v>
      </c>
      <c r="C21" s="237">
        <v>2211</v>
      </c>
      <c r="D21" s="235">
        <v>29</v>
      </c>
      <c r="E21" s="235">
        <v>52</v>
      </c>
      <c r="F21" s="235">
        <v>5</v>
      </c>
      <c r="G21" s="235">
        <v>93</v>
      </c>
      <c r="H21" s="120">
        <v>1311</v>
      </c>
      <c r="I21" s="88">
        <v>82</v>
      </c>
      <c r="J21" s="87">
        <v>2.7</v>
      </c>
      <c r="K21" s="87">
        <v>12.6</v>
      </c>
    </row>
    <row r="22" spans="2:11" ht="17.25">
      <c r="B22" s="76" t="s">
        <v>805</v>
      </c>
      <c r="C22" s="237">
        <v>2020</v>
      </c>
      <c r="D22" s="235">
        <v>40</v>
      </c>
      <c r="E22" s="235">
        <v>50</v>
      </c>
      <c r="F22" s="235">
        <v>2</v>
      </c>
      <c r="G22" s="235">
        <v>100</v>
      </c>
      <c r="H22" s="120">
        <v>1367</v>
      </c>
      <c r="I22" s="88">
        <v>113</v>
      </c>
      <c r="J22" s="87">
        <v>2.2</v>
      </c>
      <c r="K22" s="87">
        <v>11.6</v>
      </c>
    </row>
    <row r="23" spans="2:11" ht="17.25">
      <c r="B23" s="76" t="s">
        <v>806</v>
      </c>
      <c r="C23" s="237">
        <v>2217</v>
      </c>
      <c r="D23" s="235">
        <v>53</v>
      </c>
      <c r="E23" s="235">
        <v>56</v>
      </c>
      <c r="F23" s="235">
        <v>1</v>
      </c>
      <c r="G23" s="235">
        <v>90</v>
      </c>
      <c r="H23" s="120">
        <v>1068</v>
      </c>
      <c r="I23" s="88">
        <v>77</v>
      </c>
      <c r="J23" s="87">
        <v>2.5</v>
      </c>
      <c r="K23" s="87">
        <v>12.5</v>
      </c>
    </row>
    <row r="24" spans="2:11" ht="17.25">
      <c r="B24" s="76" t="s">
        <v>807</v>
      </c>
      <c r="C24" s="237">
        <v>2097</v>
      </c>
      <c r="D24" s="235">
        <v>28</v>
      </c>
      <c r="E24" s="235">
        <v>52</v>
      </c>
      <c r="F24" s="235">
        <v>1</v>
      </c>
      <c r="G24" s="235">
        <v>106</v>
      </c>
      <c r="H24" s="121">
        <v>1745</v>
      </c>
      <c r="I24" s="88">
        <v>165</v>
      </c>
      <c r="J24" s="87">
        <v>5.7</v>
      </c>
      <c r="K24" s="87">
        <v>26.7</v>
      </c>
    </row>
    <row r="25" spans="2:11" ht="17.25">
      <c r="B25" s="76"/>
      <c r="C25" s="237"/>
      <c r="D25" s="235"/>
      <c r="E25" s="235"/>
      <c r="F25" s="235"/>
      <c r="G25" s="235"/>
      <c r="H25" s="121"/>
      <c r="I25" s="88"/>
      <c r="J25" s="87"/>
      <c r="K25" s="87"/>
    </row>
    <row r="26" spans="2:11" ht="17.25">
      <c r="B26" s="76" t="s">
        <v>808</v>
      </c>
      <c r="C26" s="237">
        <v>1996</v>
      </c>
      <c r="D26" s="235">
        <v>35</v>
      </c>
      <c r="E26" s="235">
        <v>60</v>
      </c>
      <c r="F26" s="235">
        <v>3</v>
      </c>
      <c r="G26" s="235">
        <v>89</v>
      </c>
      <c r="H26" s="120">
        <v>1332</v>
      </c>
      <c r="I26" s="88">
        <v>89</v>
      </c>
      <c r="J26" s="87">
        <v>3.4</v>
      </c>
      <c r="K26" s="87">
        <v>14.9</v>
      </c>
    </row>
    <row r="27" spans="2:11" ht="17.25">
      <c r="B27" s="76" t="s">
        <v>809</v>
      </c>
      <c r="C27" s="237">
        <v>2046</v>
      </c>
      <c r="D27" s="235">
        <v>32</v>
      </c>
      <c r="E27" s="235">
        <v>59</v>
      </c>
      <c r="F27" s="235">
        <v>2</v>
      </c>
      <c r="G27" s="235">
        <v>100</v>
      </c>
      <c r="H27" s="120">
        <v>1465</v>
      </c>
      <c r="I27" s="88">
        <v>101</v>
      </c>
      <c r="J27" s="87">
        <v>3.4</v>
      </c>
      <c r="K27" s="87">
        <v>16.8</v>
      </c>
    </row>
    <row r="28" spans="2:11" ht="17.25">
      <c r="B28" s="76" t="s">
        <v>810</v>
      </c>
      <c r="C28" s="237">
        <v>1667</v>
      </c>
      <c r="D28" s="235">
        <v>8</v>
      </c>
      <c r="E28" s="235">
        <v>53</v>
      </c>
      <c r="F28" s="235">
        <v>50</v>
      </c>
      <c r="G28" s="235">
        <v>157</v>
      </c>
      <c r="H28" s="120">
        <v>1749</v>
      </c>
      <c r="I28" s="88">
        <v>83</v>
      </c>
      <c r="J28" s="87">
        <v>3.1</v>
      </c>
      <c r="K28" s="87">
        <v>14.7</v>
      </c>
    </row>
    <row r="29" spans="2:11" ht="17.25">
      <c r="B29" s="76" t="s">
        <v>811</v>
      </c>
      <c r="C29" s="237">
        <v>1635</v>
      </c>
      <c r="D29" s="235">
        <v>11</v>
      </c>
      <c r="E29" s="235">
        <v>71</v>
      </c>
      <c r="F29" s="235">
        <v>34</v>
      </c>
      <c r="G29" s="235">
        <v>159</v>
      </c>
      <c r="H29" s="120">
        <v>1770</v>
      </c>
      <c r="I29" s="88">
        <v>65</v>
      </c>
      <c r="J29" s="87">
        <v>2.9</v>
      </c>
      <c r="K29" s="87">
        <v>14.6</v>
      </c>
    </row>
    <row r="30" spans="2:11" ht="17.25">
      <c r="B30" s="76" t="s">
        <v>812</v>
      </c>
      <c r="C30" s="237">
        <v>1697</v>
      </c>
      <c r="D30" s="235">
        <v>17</v>
      </c>
      <c r="E30" s="235">
        <v>59</v>
      </c>
      <c r="F30" s="235">
        <v>39</v>
      </c>
      <c r="G30" s="235">
        <v>160</v>
      </c>
      <c r="H30" s="120">
        <v>1821</v>
      </c>
      <c r="I30" s="88">
        <v>84</v>
      </c>
      <c r="J30" s="87">
        <v>3.9</v>
      </c>
      <c r="K30" s="87">
        <v>18.8</v>
      </c>
    </row>
    <row r="31" spans="2:11" ht="17.25">
      <c r="B31" s="76" t="s">
        <v>813</v>
      </c>
      <c r="C31" s="237">
        <v>1682</v>
      </c>
      <c r="D31" s="235">
        <v>20</v>
      </c>
      <c r="E31" s="235">
        <v>51</v>
      </c>
      <c r="F31" s="235">
        <v>33</v>
      </c>
      <c r="G31" s="235">
        <v>156</v>
      </c>
      <c r="H31" s="120">
        <v>2000</v>
      </c>
      <c r="I31" s="88">
        <v>87</v>
      </c>
      <c r="J31" s="87">
        <v>2.7</v>
      </c>
      <c r="K31" s="87">
        <v>14.7</v>
      </c>
    </row>
    <row r="32" spans="2:11" ht="17.25">
      <c r="B32" s="76"/>
      <c r="C32" s="237"/>
      <c r="D32" s="235"/>
      <c r="E32" s="235"/>
      <c r="F32" s="235"/>
      <c r="G32" s="235"/>
      <c r="H32" s="120"/>
      <c r="I32" s="88"/>
      <c r="J32" s="87"/>
      <c r="K32" s="87"/>
    </row>
    <row r="33" spans="2:11" ht="17.25">
      <c r="B33" s="76" t="s">
        <v>814</v>
      </c>
      <c r="C33" s="237">
        <v>1972</v>
      </c>
      <c r="D33" s="235">
        <v>10</v>
      </c>
      <c r="E33" s="235">
        <v>35</v>
      </c>
      <c r="F33" s="235">
        <v>50</v>
      </c>
      <c r="G33" s="235">
        <v>102</v>
      </c>
      <c r="H33" s="120">
        <v>887</v>
      </c>
      <c r="I33" s="88">
        <v>40</v>
      </c>
      <c r="J33" s="87">
        <v>2.4</v>
      </c>
      <c r="K33" s="87">
        <v>12.2</v>
      </c>
    </row>
    <row r="34" spans="2:11" ht="17.25">
      <c r="B34" s="76" t="s">
        <v>815</v>
      </c>
      <c r="C34" s="237">
        <v>2263</v>
      </c>
      <c r="D34" s="235">
        <v>33</v>
      </c>
      <c r="E34" s="235">
        <v>46</v>
      </c>
      <c r="F34" s="235">
        <v>3</v>
      </c>
      <c r="G34" s="235">
        <v>85</v>
      </c>
      <c r="H34" s="120">
        <v>1053</v>
      </c>
      <c r="I34" s="88">
        <v>91</v>
      </c>
      <c r="J34" s="87">
        <v>2.2</v>
      </c>
      <c r="K34" s="87">
        <v>15.2</v>
      </c>
    </row>
    <row r="35" spans="2:11" ht="17.25">
      <c r="B35" s="76" t="s">
        <v>816</v>
      </c>
      <c r="C35" s="237">
        <v>2119</v>
      </c>
      <c r="D35" s="235">
        <v>33</v>
      </c>
      <c r="E35" s="235">
        <v>47</v>
      </c>
      <c r="F35" s="235">
        <v>16</v>
      </c>
      <c r="G35" s="235">
        <v>111</v>
      </c>
      <c r="H35" s="120">
        <v>1608</v>
      </c>
      <c r="I35" s="88">
        <v>105</v>
      </c>
      <c r="J35" s="87">
        <v>2.5</v>
      </c>
      <c r="K35" s="87">
        <v>11.3</v>
      </c>
    </row>
    <row r="36" spans="2:11" ht="17.25">
      <c r="B36" s="76" t="s">
        <v>817</v>
      </c>
      <c r="C36" s="237">
        <v>2125</v>
      </c>
      <c r="D36" s="235">
        <v>21</v>
      </c>
      <c r="E36" s="235">
        <v>40</v>
      </c>
      <c r="F36" s="235">
        <v>8</v>
      </c>
      <c r="G36" s="235">
        <v>100</v>
      </c>
      <c r="H36" s="120">
        <v>1270</v>
      </c>
      <c r="I36" s="88">
        <v>99</v>
      </c>
      <c r="J36" s="87">
        <v>2.9</v>
      </c>
      <c r="K36" s="87">
        <v>11.7</v>
      </c>
    </row>
    <row r="37" spans="2:11" ht="17.25">
      <c r="B37" s="76" t="s">
        <v>818</v>
      </c>
      <c r="C37" s="237">
        <v>2124</v>
      </c>
      <c r="D37" s="235">
        <v>36</v>
      </c>
      <c r="E37" s="235">
        <v>43</v>
      </c>
      <c r="F37" s="235">
        <v>1</v>
      </c>
      <c r="G37" s="235">
        <v>98</v>
      </c>
      <c r="H37" s="120">
        <v>2053</v>
      </c>
      <c r="I37" s="88">
        <v>182</v>
      </c>
      <c r="J37" s="87">
        <v>2.2</v>
      </c>
      <c r="K37" s="87">
        <v>11.9</v>
      </c>
    </row>
    <row r="38" spans="2:11" ht="17.25">
      <c r="B38" s="76" t="s">
        <v>819</v>
      </c>
      <c r="C38" s="237">
        <v>2142</v>
      </c>
      <c r="D38" s="235">
        <v>30</v>
      </c>
      <c r="E38" s="235">
        <v>43</v>
      </c>
      <c r="F38" s="235">
        <v>5</v>
      </c>
      <c r="G38" s="235">
        <v>100</v>
      </c>
      <c r="H38" s="120">
        <v>1310</v>
      </c>
      <c r="I38" s="88">
        <v>106</v>
      </c>
      <c r="J38" s="87">
        <v>3.9</v>
      </c>
      <c r="K38" s="87">
        <v>18.2</v>
      </c>
    </row>
    <row r="39" spans="2:11" ht="17.25">
      <c r="B39" s="76"/>
      <c r="C39" s="237"/>
      <c r="D39" s="235"/>
      <c r="E39" s="235"/>
      <c r="F39" s="235"/>
      <c r="G39" s="235"/>
      <c r="H39" s="120"/>
      <c r="I39" s="88"/>
      <c r="J39" s="87"/>
      <c r="K39" s="87"/>
    </row>
    <row r="40" spans="2:11" ht="17.25">
      <c r="B40" s="76" t="s">
        <v>820</v>
      </c>
      <c r="C40" s="237">
        <v>1899</v>
      </c>
      <c r="D40" s="235">
        <v>24</v>
      </c>
      <c r="E40" s="235">
        <v>41</v>
      </c>
      <c r="F40" s="235">
        <v>15</v>
      </c>
      <c r="G40" s="235">
        <v>135</v>
      </c>
      <c r="H40" s="120">
        <v>1474</v>
      </c>
      <c r="I40" s="88">
        <v>82</v>
      </c>
      <c r="J40" s="87">
        <v>2.7</v>
      </c>
      <c r="K40" s="87">
        <v>14.4</v>
      </c>
    </row>
    <row r="41" spans="2:11" ht="17.25">
      <c r="B41" s="76" t="s">
        <v>821</v>
      </c>
      <c r="C41" s="237">
        <v>1830</v>
      </c>
      <c r="D41" s="235">
        <v>20</v>
      </c>
      <c r="E41" s="235">
        <v>42</v>
      </c>
      <c r="F41" s="235">
        <v>14</v>
      </c>
      <c r="G41" s="235">
        <v>109</v>
      </c>
      <c r="H41" s="120">
        <v>1213</v>
      </c>
      <c r="I41" s="88">
        <v>70</v>
      </c>
      <c r="J41" s="87">
        <v>1.7</v>
      </c>
      <c r="K41" s="87">
        <v>7.6</v>
      </c>
    </row>
    <row r="42" spans="2:11" ht="17.25">
      <c r="B42" s="76" t="s">
        <v>822</v>
      </c>
      <c r="C42" s="237">
        <v>2163</v>
      </c>
      <c r="D42" s="235">
        <v>22</v>
      </c>
      <c r="E42" s="235">
        <v>39</v>
      </c>
      <c r="F42" s="235">
        <v>4</v>
      </c>
      <c r="G42" s="235">
        <v>93</v>
      </c>
      <c r="H42" s="120">
        <v>922</v>
      </c>
      <c r="I42" s="88">
        <v>83</v>
      </c>
      <c r="J42" s="87">
        <v>3.6</v>
      </c>
      <c r="K42" s="87">
        <v>14.5</v>
      </c>
    </row>
    <row r="43" spans="2:11" ht="17.25">
      <c r="B43" s="76" t="s">
        <v>823</v>
      </c>
      <c r="C43" s="237">
        <v>2125</v>
      </c>
      <c r="D43" s="235">
        <v>22</v>
      </c>
      <c r="E43" s="235">
        <v>37</v>
      </c>
      <c r="F43" s="235">
        <v>5</v>
      </c>
      <c r="G43" s="235">
        <v>98</v>
      </c>
      <c r="H43" s="120">
        <v>963</v>
      </c>
      <c r="I43" s="88">
        <v>57</v>
      </c>
      <c r="J43" s="87">
        <v>2.4</v>
      </c>
      <c r="K43" s="87">
        <v>10.9</v>
      </c>
    </row>
    <row r="44" spans="2:11" ht="17.25">
      <c r="B44" s="76" t="s">
        <v>824</v>
      </c>
      <c r="C44" s="237">
        <v>1900</v>
      </c>
      <c r="D44" s="235">
        <v>31</v>
      </c>
      <c r="E44" s="235">
        <v>39</v>
      </c>
      <c r="F44" s="235">
        <v>7</v>
      </c>
      <c r="G44" s="235">
        <v>110</v>
      </c>
      <c r="H44" s="120">
        <v>1110</v>
      </c>
      <c r="I44" s="88">
        <v>57</v>
      </c>
      <c r="J44" s="87">
        <v>1.4</v>
      </c>
      <c r="K44" s="87">
        <v>7.7</v>
      </c>
    </row>
    <row r="45" spans="2:11" ht="17.25">
      <c r="B45" s="76"/>
      <c r="C45" s="237"/>
      <c r="D45" s="235"/>
      <c r="E45" s="235"/>
      <c r="F45" s="235"/>
      <c r="G45" s="235"/>
      <c r="H45" s="120"/>
      <c r="I45" s="88"/>
      <c r="J45" s="87"/>
      <c r="K45" s="87"/>
    </row>
    <row r="46" spans="2:11" ht="17.25">
      <c r="B46" s="185" t="s">
        <v>408</v>
      </c>
      <c r="C46" s="238">
        <v>2185</v>
      </c>
      <c r="D46" s="236">
        <v>19</v>
      </c>
      <c r="E46" s="236">
        <v>35</v>
      </c>
      <c r="F46" s="236">
        <v>5</v>
      </c>
      <c r="G46" s="236">
        <v>93</v>
      </c>
      <c r="H46" s="165">
        <v>913</v>
      </c>
      <c r="I46" s="191">
        <v>68</v>
      </c>
      <c r="J46" s="190">
        <v>3.8</v>
      </c>
      <c r="K46" s="190">
        <v>18.2</v>
      </c>
    </row>
    <row r="47" spans="2:11" ht="17.25">
      <c r="B47" s="76" t="s">
        <v>825</v>
      </c>
      <c r="C47" s="238">
        <v>2228</v>
      </c>
      <c r="D47" s="236">
        <v>37</v>
      </c>
      <c r="E47" s="236">
        <v>40</v>
      </c>
      <c r="F47" s="236">
        <v>2</v>
      </c>
      <c r="G47" s="236">
        <v>111</v>
      </c>
      <c r="H47" s="165">
        <v>2123</v>
      </c>
      <c r="I47" s="191">
        <v>128</v>
      </c>
      <c r="J47" s="190">
        <v>4</v>
      </c>
      <c r="K47" s="190">
        <v>17.4</v>
      </c>
    </row>
    <row r="48" spans="2:11" ht="17.25">
      <c r="B48" s="185"/>
      <c r="C48" s="238"/>
      <c r="D48" s="236"/>
      <c r="E48" s="236"/>
      <c r="F48" s="236"/>
      <c r="G48" s="236"/>
      <c r="H48" s="165"/>
      <c r="I48" s="191"/>
      <c r="J48" s="190"/>
      <c r="K48" s="190"/>
    </row>
    <row r="49" spans="2:11" ht="17.25">
      <c r="B49" s="76" t="s">
        <v>826</v>
      </c>
      <c r="C49" s="237">
        <v>1762</v>
      </c>
      <c r="D49" s="235">
        <v>18</v>
      </c>
      <c r="E49" s="235">
        <v>55</v>
      </c>
      <c r="F49" s="235">
        <v>25</v>
      </c>
      <c r="G49" s="235">
        <v>152</v>
      </c>
      <c r="H49" s="120">
        <v>1595</v>
      </c>
      <c r="I49" s="88">
        <v>53</v>
      </c>
      <c r="J49" s="87">
        <v>3</v>
      </c>
      <c r="K49" s="87">
        <v>17.1</v>
      </c>
    </row>
    <row r="50" spans="2:11" ht="17.25">
      <c r="B50" s="76" t="s">
        <v>827</v>
      </c>
      <c r="C50" s="237">
        <v>1799</v>
      </c>
      <c r="D50" s="235">
        <v>19</v>
      </c>
      <c r="E50" s="235">
        <v>52</v>
      </c>
      <c r="F50" s="235">
        <v>23</v>
      </c>
      <c r="G50" s="235">
        <v>131</v>
      </c>
      <c r="H50" s="120">
        <v>1492</v>
      </c>
      <c r="I50" s="88">
        <v>85</v>
      </c>
      <c r="J50" s="87">
        <v>3.3</v>
      </c>
      <c r="K50" s="87">
        <v>19.1</v>
      </c>
    </row>
    <row r="51" spans="2:11" ht="17.25">
      <c r="B51" s="76" t="s">
        <v>828</v>
      </c>
      <c r="C51" s="237">
        <v>2052</v>
      </c>
      <c r="D51" s="235">
        <v>32</v>
      </c>
      <c r="E51" s="235">
        <v>43</v>
      </c>
      <c r="F51" s="235">
        <v>6</v>
      </c>
      <c r="G51" s="235">
        <v>85</v>
      </c>
      <c r="H51" s="120">
        <v>773</v>
      </c>
      <c r="I51" s="88">
        <v>53</v>
      </c>
      <c r="J51" s="87">
        <v>3</v>
      </c>
      <c r="K51" s="87">
        <v>16.4</v>
      </c>
    </row>
    <row r="52" spans="2:11" ht="17.25">
      <c r="B52" s="76" t="s">
        <v>829</v>
      </c>
      <c r="C52" s="237">
        <v>2099</v>
      </c>
      <c r="D52" s="235">
        <v>17</v>
      </c>
      <c r="E52" s="235">
        <v>40</v>
      </c>
      <c r="F52" s="235">
        <v>10</v>
      </c>
      <c r="G52" s="235">
        <v>86</v>
      </c>
      <c r="H52" s="120">
        <v>1048</v>
      </c>
      <c r="I52" s="88">
        <v>52</v>
      </c>
      <c r="J52" s="87">
        <v>3.7</v>
      </c>
      <c r="K52" s="87">
        <v>16</v>
      </c>
    </row>
    <row r="53" spans="2:11" ht="17.25">
      <c r="B53" s="76" t="s">
        <v>830</v>
      </c>
      <c r="C53" s="237">
        <v>1918</v>
      </c>
      <c r="D53" s="235">
        <v>18</v>
      </c>
      <c r="E53" s="235">
        <v>38</v>
      </c>
      <c r="F53" s="235">
        <v>11</v>
      </c>
      <c r="G53" s="235">
        <v>101</v>
      </c>
      <c r="H53" s="120">
        <v>1275</v>
      </c>
      <c r="I53" s="88">
        <v>110</v>
      </c>
      <c r="J53" s="87">
        <v>3.1</v>
      </c>
      <c r="K53" s="87">
        <v>14.1</v>
      </c>
    </row>
    <row r="54" spans="2:11" ht="17.25">
      <c r="B54" s="76"/>
      <c r="C54" s="237"/>
      <c r="D54" s="235"/>
      <c r="E54" s="235"/>
      <c r="F54" s="235"/>
      <c r="G54" s="235"/>
      <c r="H54" s="120"/>
      <c r="I54" s="88"/>
      <c r="J54" s="87"/>
      <c r="K54" s="87"/>
    </row>
    <row r="55" spans="2:11" ht="17.25">
      <c r="B55" s="76" t="s">
        <v>831</v>
      </c>
      <c r="C55" s="237">
        <v>2173</v>
      </c>
      <c r="D55" s="235">
        <v>23</v>
      </c>
      <c r="E55" s="235">
        <v>40</v>
      </c>
      <c r="F55" s="235">
        <v>6</v>
      </c>
      <c r="G55" s="235">
        <v>90</v>
      </c>
      <c r="H55" s="120">
        <v>795</v>
      </c>
      <c r="I55" s="88">
        <v>53</v>
      </c>
      <c r="J55" s="87">
        <v>2.5</v>
      </c>
      <c r="K55" s="87">
        <v>14.6</v>
      </c>
    </row>
    <row r="56" spans="2:11" ht="17.25">
      <c r="B56" s="76" t="s">
        <v>832</v>
      </c>
      <c r="C56" s="237">
        <v>2201</v>
      </c>
      <c r="D56" s="235">
        <v>30</v>
      </c>
      <c r="E56" s="235">
        <v>42</v>
      </c>
      <c r="F56" s="235">
        <v>3</v>
      </c>
      <c r="G56" s="235">
        <v>85</v>
      </c>
      <c r="H56" s="120">
        <v>861</v>
      </c>
      <c r="I56" s="88">
        <v>144</v>
      </c>
      <c r="J56" s="87">
        <v>3.1</v>
      </c>
      <c r="K56" s="87">
        <v>16.7</v>
      </c>
    </row>
    <row r="57" spans="2:11" ht="17.25">
      <c r="B57" s="76" t="s">
        <v>833</v>
      </c>
      <c r="C57" s="237">
        <v>2098</v>
      </c>
      <c r="D57" s="235">
        <v>19</v>
      </c>
      <c r="E57" s="235">
        <v>48</v>
      </c>
      <c r="F57" s="235">
        <v>4</v>
      </c>
      <c r="G57" s="235">
        <v>93</v>
      </c>
      <c r="H57" s="120">
        <v>1052</v>
      </c>
      <c r="I57" s="88">
        <v>69</v>
      </c>
      <c r="J57" s="87">
        <v>2.2</v>
      </c>
      <c r="K57" s="87">
        <v>12</v>
      </c>
    </row>
    <row r="58" spans="2:11" ht="17.25">
      <c r="B58" s="76" t="s">
        <v>834</v>
      </c>
      <c r="C58" s="237">
        <v>2211</v>
      </c>
      <c r="D58" s="235">
        <v>28</v>
      </c>
      <c r="E58" s="235">
        <v>45</v>
      </c>
      <c r="F58" s="235">
        <v>4</v>
      </c>
      <c r="G58" s="235">
        <v>103</v>
      </c>
      <c r="H58" s="120">
        <v>1859</v>
      </c>
      <c r="I58" s="88">
        <v>315</v>
      </c>
      <c r="J58" s="87">
        <v>1.7</v>
      </c>
      <c r="K58" s="87">
        <v>11.5</v>
      </c>
    </row>
    <row r="59" spans="2:11" ht="17.25">
      <c r="B59" s="76"/>
      <c r="C59" s="237"/>
      <c r="D59" s="235"/>
      <c r="E59" s="235"/>
      <c r="F59" s="235"/>
      <c r="G59" s="235"/>
      <c r="H59" s="120"/>
      <c r="I59" s="88"/>
      <c r="J59" s="87"/>
      <c r="K59" s="87"/>
    </row>
    <row r="60" spans="2:11" ht="17.25">
      <c r="B60" s="76" t="s">
        <v>835</v>
      </c>
      <c r="C60" s="237">
        <v>1987</v>
      </c>
      <c r="D60" s="235">
        <v>20</v>
      </c>
      <c r="E60" s="235">
        <v>39</v>
      </c>
      <c r="F60" s="235">
        <v>11</v>
      </c>
      <c r="G60" s="235">
        <v>100</v>
      </c>
      <c r="H60" s="120">
        <v>1195</v>
      </c>
      <c r="I60" s="88">
        <v>111</v>
      </c>
      <c r="J60" s="87">
        <v>2.7</v>
      </c>
      <c r="K60" s="87">
        <v>12.9</v>
      </c>
    </row>
    <row r="61" spans="2:11" ht="17.25">
      <c r="B61" s="76" t="s">
        <v>836</v>
      </c>
      <c r="C61" s="237">
        <v>2096</v>
      </c>
      <c r="D61" s="235">
        <v>35</v>
      </c>
      <c r="E61" s="235">
        <v>46</v>
      </c>
      <c r="F61" s="235">
        <v>8</v>
      </c>
      <c r="G61" s="235">
        <v>87</v>
      </c>
      <c r="H61" s="120">
        <v>1625</v>
      </c>
      <c r="I61" s="88">
        <v>161</v>
      </c>
      <c r="J61" s="87">
        <v>2.9</v>
      </c>
      <c r="K61" s="87">
        <v>17.4</v>
      </c>
    </row>
    <row r="62" spans="2:11" ht="17.25">
      <c r="B62" s="76" t="s">
        <v>837</v>
      </c>
      <c r="C62" s="237">
        <v>2088</v>
      </c>
      <c r="D62" s="235">
        <v>31</v>
      </c>
      <c r="E62" s="235">
        <v>47</v>
      </c>
      <c r="F62" s="235">
        <v>5</v>
      </c>
      <c r="G62" s="235">
        <v>86</v>
      </c>
      <c r="H62" s="120">
        <v>1474</v>
      </c>
      <c r="I62" s="88">
        <v>149</v>
      </c>
      <c r="J62" s="87">
        <v>2.6</v>
      </c>
      <c r="K62" s="87">
        <v>15.7</v>
      </c>
    </row>
    <row r="63" spans="2:11" ht="17.25">
      <c r="B63" s="76" t="s">
        <v>838</v>
      </c>
      <c r="C63" s="237">
        <v>2124</v>
      </c>
      <c r="D63" s="235">
        <v>28</v>
      </c>
      <c r="E63" s="235">
        <v>41</v>
      </c>
      <c r="F63" s="235">
        <v>8</v>
      </c>
      <c r="G63" s="235">
        <v>96</v>
      </c>
      <c r="H63" s="120">
        <v>1811</v>
      </c>
      <c r="I63" s="88">
        <v>184</v>
      </c>
      <c r="J63" s="87">
        <v>2.3</v>
      </c>
      <c r="K63" s="87">
        <v>14.1</v>
      </c>
    </row>
    <row r="64" spans="2:11" ht="17.25">
      <c r="B64" s="76" t="s">
        <v>839</v>
      </c>
      <c r="C64" s="237">
        <v>1947</v>
      </c>
      <c r="D64" s="235">
        <v>34</v>
      </c>
      <c r="E64" s="235">
        <v>42</v>
      </c>
      <c r="F64" s="235">
        <v>9</v>
      </c>
      <c r="G64" s="235">
        <v>98</v>
      </c>
      <c r="H64" s="120">
        <v>1464</v>
      </c>
      <c r="I64" s="88">
        <v>157</v>
      </c>
      <c r="J64" s="87">
        <v>2.3</v>
      </c>
      <c r="K64" s="87">
        <v>13.7</v>
      </c>
    </row>
    <row r="65" spans="2:11" ht="17.25">
      <c r="B65" s="76" t="s">
        <v>840</v>
      </c>
      <c r="C65" s="237">
        <v>2247</v>
      </c>
      <c r="D65" s="235">
        <v>50</v>
      </c>
      <c r="E65" s="235">
        <v>43</v>
      </c>
      <c r="F65" s="235" t="s">
        <v>112</v>
      </c>
      <c r="G65" s="235">
        <v>113</v>
      </c>
      <c r="H65" s="120">
        <v>2465</v>
      </c>
      <c r="I65" s="88">
        <v>200</v>
      </c>
      <c r="J65" s="87">
        <v>3.3</v>
      </c>
      <c r="K65" s="87">
        <v>19.5</v>
      </c>
    </row>
    <row r="66" spans="2:11" ht="17.25">
      <c r="B66" s="76" t="s">
        <v>409</v>
      </c>
      <c r="C66" s="237">
        <v>2083</v>
      </c>
      <c r="D66" s="235">
        <v>46</v>
      </c>
      <c r="E66" s="235">
        <v>50</v>
      </c>
      <c r="F66" s="235">
        <v>2</v>
      </c>
      <c r="G66" s="235">
        <v>120</v>
      </c>
      <c r="H66" s="120">
        <v>2420</v>
      </c>
      <c r="I66" s="88">
        <v>231</v>
      </c>
      <c r="J66" s="87">
        <v>3.3</v>
      </c>
      <c r="K66" s="87">
        <v>18.2</v>
      </c>
    </row>
    <row r="67" spans="2:11" ht="17.25">
      <c r="B67" s="76" t="s">
        <v>841</v>
      </c>
      <c r="C67" s="237">
        <v>1759</v>
      </c>
      <c r="D67" s="235">
        <v>8</v>
      </c>
      <c r="E67" s="235">
        <v>53</v>
      </c>
      <c r="F67" s="235" t="s">
        <v>112</v>
      </c>
      <c r="G67" s="235">
        <v>133</v>
      </c>
      <c r="H67" s="121">
        <v>2817</v>
      </c>
      <c r="I67" s="88">
        <v>428</v>
      </c>
      <c r="J67" s="87">
        <v>5.4</v>
      </c>
      <c r="K67" s="87">
        <v>33.1</v>
      </c>
    </row>
    <row r="68" spans="2:11" ht="18" thickBot="1">
      <c r="B68" s="64"/>
      <c r="C68" s="90"/>
      <c r="D68" s="91"/>
      <c r="E68" s="91"/>
      <c r="F68" s="91"/>
      <c r="G68" s="91"/>
      <c r="H68" s="64"/>
      <c r="I68" s="64"/>
      <c r="J68" s="91"/>
      <c r="K68" s="91"/>
    </row>
    <row r="69" spans="3:11" ht="17.25">
      <c r="C69" s="1" t="s">
        <v>410</v>
      </c>
      <c r="G69" s="1"/>
      <c r="H69" s="1"/>
      <c r="K69" s="1"/>
    </row>
    <row r="70" spans="7:11" ht="17.25">
      <c r="G70" s="1"/>
      <c r="H70" s="1"/>
      <c r="K70" s="1"/>
    </row>
    <row r="71" spans="7:11" ht="17.25">
      <c r="G71" s="1"/>
      <c r="H71" s="1"/>
      <c r="K71" s="1"/>
    </row>
    <row r="72" spans="7:11" ht="17.25">
      <c r="G72" s="1"/>
      <c r="H72" s="1"/>
      <c r="K72" s="1"/>
    </row>
    <row r="73" ht="17.25">
      <c r="A73" s="1"/>
    </row>
  </sheetData>
  <mergeCells count="3">
    <mergeCell ref="E9:F9"/>
    <mergeCell ref="J8:K8"/>
    <mergeCell ref="J9:K9"/>
  </mergeCells>
  <printOptions/>
  <pageMargins left="0.7874015748031497" right="0.7874015748031497" top="0.984251968503937" bottom="0.984251968503937" header="0.5118110236220472" footer="0.5118110236220472"/>
  <pageSetup horizontalDpi="300" verticalDpi="300" orientation="portrait" paperSize="9" scale="59" r:id="rId1"/>
</worksheet>
</file>

<file path=xl/worksheets/sheet15.xml><?xml version="1.0" encoding="utf-8"?>
<worksheet xmlns="http://schemas.openxmlformats.org/spreadsheetml/2006/main" xmlns:r="http://schemas.openxmlformats.org/officeDocument/2006/relationships">
  <dimension ref="A1:J75"/>
  <sheetViews>
    <sheetView zoomScale="75" zoomScaleNormal="75" workbookViewId="0" topLeftCell="A1">
      <selection activeCell="F73" sqref="F73"/>
    </sheetView>
  </sheetViews>
  <sheetFormatPr defaultColWidth="11.66015625" defaultRowHeight="18"/>
  <cols>
    <col min="1" max="1" width="10.66015625" style="42" customWidth="1"/>
    <col min="2" max="2" width="16.66015625" style="42" customWidth="1"/>
    <col min="3" max="8" width="12.66015625" style="42" customWidth="1"/>
    <col min="9" max="16384" width="11.66015625" style="42" customWidth="1"/>
  </cols>
  <sheetData>
    <row r="1" ht="17.25">
      <c r="A1" s="46"/>
    </row>
    <row r="6" ht="17.25">
      <c r="E6" s="10" t="s">
        <v>411</v>
      </c>
    </row>
    <row r="7" ht="17.25">
      <c r="B7" s="92"/>
    </row>
    <row r="8" spans="3:5" ht="17.25">
      <c r="C8" s="10" t="s">
        <v>412</v>
      </c>
      <c r="E8" s="46" t="s">
        <v>849</v>
      </c>
    </row>
    <row r="9" spans="2:9" ht="18" thickBot="1">
      <c r="B9" s="47"/>
      <c r="C9" s="47"/>
      <c r="D9" s="47"/>
      <c r="E9" s="47"/>
      <c r="F9" s="47"/>
      <c r="G9" s="47"/>
      <c r="H9" s="47"/>
      <c r="I9" s="47"/>
    </row>
    <row r="10" spans="3:9" ht="17.25">
      <c r="C10" s="48"/>
      <c r="F10" s="48"/>
      <c r="I10" s="48"/>
    </row>
    <row r="11" spans="3:9" ht="17.25">
      <c r="C11" s="53"/>
      <c r="D11" s="79" t="s">
        <v>1123</v>
      </c>
      <c r="E11" s="50"/>
      <c r="F11" s="53"/>
      <c r="G11" s="79" t="s">
        <v>1122</v>
      </c>
      <c r="H11" s="50"/>
      <c r="I11" s="48"/>
    </row>
    <row r="12" spans="3:9" ht="17.25">
      <c r="C12" s="48"/>
      <c r="D12" s="58" t="s">
        <v>1118</v>
      </c>
      <c r="E12" s="58" t="s">
        <v>1119</v>
      </c>
      <c r="F12" s="48"/>
      <c r="G12" s="52" t="s">
        <v>414</v>
      </c>
      <c r="H12" s="50"/>
      <c r="I12" s="58" t="s">
        <v>1124</v>
      </c>
    </row>
    <row r="13" spans="2:9" ht="17.25">
      <c r="B13" s="50"/>
      <c r="C13" s="80" t="s">
        <v>1116</v>
      </c>
      <c r="D13" s="80" t="s">
        <v>1117</v>
      </c>
      <c r="E13" s="80" t="s">
        <v>1120</v>
      </c>
      <c r="F13" s="80" t="s">
        <v>1099</v>
      </c>
      <c r="G13" s="80" t="s">
        <v>1121</v>
      </c>
      <c r="H13" s="80" t="s">
        <v>415</v>
      </c>
      <c r="I13" s="80" t="s">
        <v>1125</v>
      </c>
    </row>
    <row r="14" spans="3:7" ht="17.25">
      <c r="C14" s="78" t="s">
        <v>319</v>
      </c>
      <c r="D14" s="81" t="s">
        <v>319</v>
      </c>
      <c r="E14" s="81" t="s">
        <v>319</v>
      </c>
      <c r="F14" s="81" t="s">
        <v>85</v>
      </c>
      <c r="G14" s="81" t="s">
        <v>85</v>
      </c>
    </row>
    <row r="15" spans="2:9" ht="17.25">
      <c r="B15" s="119" t="s">
        <v>398</v>
      </c>
      <c r="C15" s="93">
        <v>16.2</v>
      </c>
      <c r="D15" s="94">
        <v>20.3</v>
      </c>
      <c r="E15" s="94">
        <v>12.5</v>
      </c>
      <c r="F15" s="82">
        <v>65</v>
      </c>
      <c r="G15" s="82">
        <v>19</v>
      </c>
      <c r="H15" s="95" t="s">
        <v>417</v>
      </c>
      <c r="I15" s="94">
        <v>6.3</v>
      </c>
    </row>
    <row r="16" spans="2:9" ht="17.25">
      <c r="B16" s="119" t="s">
        <v>399</v>
      </c>
      <c r="C16" s="96">
        <v>16.8</v>
      </c>
      <c r="D16" s="97">
        <v>21</v>
      </c>
      <c r="E16" s="97">
        <v>13.2</v>
      </c>
      <c r="F16" s="83">
        <v>67</v>
      </c>
      <c r="G16" s="45">
        <v>12</v>
      </c>
      <c r="H16" s="95" t="s">
        <v>850</v>
      </c>
      <c r="I16" s="97">
        <v>6.6</v>
      </c>
    </row>
    <row r="17" spans="2:9" ht="17.25">
      <c r="B17" s="119" t="s">
        <v>400</v>
      </c>
      <c r="C17" s="93">
        <v>16.7</v>
      </c>
      <c r="D17" s="94">
        <v>20.8</v>
      </c>
      <c r="E17" s="94">
        <v>13</v>
      </c>
      <c r="F17" s="82">
        <v>65</v>
      </c>
      <c r="G17" s="82">
        <v>19</v>
      </c>
      <c r="H17" s="95" t="s">
        <v>851</v>
      </c>
      <c r="I17" s="94">
        <v>6.4</v>
      </c>
    </row>
    <row r="18" spans="2:9" ht="17.25">
      <c r="B18" s="119" t="s">
        <v>404</v>
      </c>
      <c r="C18" s="93">
        <v>17</v>
      </c>
      <c r="D18" s="94">
        <v>21.1</v>
      </c>
      <c r="E18" s="94">
        <v>13.4</v>
      </c>
      <c r="F18" s="82">
        <v>64</v>
      </c>
      <c r="G18" s="82">
        <v>16</v>
      </c>
      <c r="H18" s="95">
        <v>4.1</v>
      </c>
      <c r="I18" s="94">
        <v>6.6</v>
      </c>
    </row>
    <row r="19" spans="2:9" ht="17.25">
      <c r="B19" s="119" t="s">
        <v>405</v>
      </c>
      <c r="C19" s="93">
        <v>16.6</v>
      </c>
      <c r="D19" s="94">
        <v>20.6</v>
      </c>
      <c r="E19" s="94">
        <v>13.1</v>
      </c>
      <c r="F19" s="82">
        <v>68</v>
      </c>
      <c r="G19" s="82">
        <v>15</v>
      </c>
      <c r="H19" s="95" t="s">
        <v>852</v>
      </c>
      <c r="I19" s="94">
        <v>7</v>
      </c>
    </row>
    <row r="20" spans="2:9" ht="17.25">
      <c r="B20" s="119"/>
      <c r="C20" s="93"/>
      <c r="D20" s="94"/>
      <c r="E20" s="94"/>
      <c r="F20" s="82"/>
      <c r="G20" s="82"/>
      <c r="H20" s="95"/>
      <c r="I20" s="94"/>
    </row>
    <row r="21" spans="2:9" ht="17.25">
      <c r="B21" s="119" t="s">
        <v>406</v>
      </c>
      <c r="C21" s="93">
        <v>17.6</v>
      </c>
      <c r="D21" s="94">
        <v>27.2</v>
      </c>
      <c r="E21" s="94">
        <v>9.2</v>
      </c>
      <c r="F21" s="111">
        <v>63</v>
      </c>
      <c r="G21" s="82">
        <v>6</v>
      </c>
      <c r="H21" s="95">
        <v>4.29</v>
      </c>
      <c r="I21" s="94">
        <v>6.5</v>
      </c>
    </row>
    <row r="22" spans="2:9" ht="17.25">
      <c r="B22" s="119" t="s">
        <v>407</v>
      </c>
      <c r="C22" s="93">
        <v>16.6</v>
      </c>
      <c r="D22" s="132">
        <v>26</v>
      </c>
      <c r="E22" s="132">
        <v>7</v>
      </c>
      <c r="F22" s="82">
        <v>61</v>
      </c>
      <c r="G22" s="82">
        <v>18</v>
      </c>
      <c r="H22" s="95" t="s">
        <v>853</v>
      </c>
      <c r="I22" s="94">
        <v>7</v>
      </c>
    </row>
    <row r="23" spans="2:9" ht="17.25">
      <c r="B23" s="119" t="s">
        <v>513</v>
      </c>
      <c r="C23" s="211">
        <v>16.8</v>
      </c>
      <c r="D23" s="212">
        <v>20.7</v>
      </c>
      <c r="E23" s="212">
        <v>13.3</v>
      </c>
      <c r="F23" s="213">
        <v>64</v>
      </c>
      <c r="G23" s="213">
        <v>12</v>
      </c>
      <c r="H23" s="213">
        <v>3.25</v>
      </c>
      <c r="I23" s="212">
        <v>6.9</v>
      </c>
    </row>
    <row r="24" spans="2:9" ht="17.25">
      <c r="B24" s="119" t="s">
        <v>1016</v>
      </c>
      <c r="C24" s="211">
        <v>17.3</v>
      </c>
      <c r="D24" s="212">
        <v>21.4</v>
      </c>
      <c r="E24" s="212">
        <v>13.6</v>
      </c>
      <c r="F24" s="213">
        <v>61</v>
      </c>
      <c r="G24" s="213">
        <v>8</v>
      </c>
      <c r="H24" s="95">
        <v>4.1</v>
      </c>
      <c r="I24" s="212">
        <v>6.6</v>
      </c>
    </row>
    <row r="25" spans="2:9" ht="17.25">
      <c r="B25" s="119" t="s">
        <v>917</v>
      </c>
      <c r="C25" s="211">
        <v>16.7</v>
      </c>
      <c r="D25" s="212">
        <v>20.8</v>
      </c>
      <c r="E25" s="212">
        <v>13.1</v>
      </c>
      <c r="F25" s="213">
        <v>65</v>
      </c>
      <c r="G25" s="213">
        <v>12</v>
      </c>
      <c r="H25" s="95" t="s">
        <v>924</v>
      </c>
      <c r="I25" s="212">
        <v>6.7</v>
      </c>
    </row>
    <row r="26" spans="2:9" ht="17.25">
      <c r="B26" s="45"/>
      <c r="C26" s="93"/>
      <c r="D26" s="94"/>
      <c r="E26" s="94"/>
      <c r="F26" s="82"/>
      <c r="G26" s="82"/>
      <c r="H26" s="82"/>
      <c r="I26" s="94"/>
    </row>
    <row r="27" spans="2:10" ht="17.25">
      <c r="B27" s="131" t="s">
        <v>908</v>
      </c>
      <c r="C27" s="93">
        <v>5.9</v>
      </c>
      <c r="D27" s="94">
        <v>9.3</v>
      </c>
      <c r="E27" s="94">
        <v>2.9</v>
      </c>
      <c r="F27" s="82">
        <v>62</v>
      </c>
      <c r="G27" s="82">
        <v>23</v>
      </c>
      <c r="H27" s="214" t="s">
        <v>925</v>
      </c>
      <c r="I27" s="94">
        <v>6.8</v>
      </c>
      <c r="J27" s="42" t="s">
        <v>854</v>
      </c>
    </row>
    <row r="28" spans="2:10" ht="17.25">
      <c r="B28" s="131" t="s">
        <v>918</v>
      </c>
      <c r="C28" s="93">
        <v>5</v>
      </c>
      <c r="D28" s="94">
        <v>8.8</v>
      </c>
      <c r="E28" s="94">
        <v>1.7</v>
      </c>
      <c r="F28" s="82">
        <v>59</v>
      </c>
      <c r="G28" s="54">
        <v>12</v>
      </c>
      <c r="H28" s="214">
        <v>2.21</v>
      </c>
      <c r="I28" s="94">
        <v>6.5</v>
      </c>
      <c r="J28" s="42" t="s">
        <v>854</v>
      </c>
    </row>
    <row r="29" spans="2:10" ht="17.25">
      <c r="B29" s="131" t="s">
        <v>910</v>
      </c>
      <c r="C29" s="93">
        <v>10.6</v>
      </c>
      <c r="D29" s="94">
        <v>15</v>
      </c>
      <c r="E29" s="94">
        <v>6.4</v>
      </c>
      <c r="F29" s="82">
        <v>61</v>
      </c>
      <c r="G29" s="82">
        <v>17</v>
      </c>
      <c r="H29" s="214">
        <v>3.11</v>
      </c>
      <c r="I29" s="94">
        <v>5.4</v>
      </c>
      <c r="J29" s="42" t="s">
        <v>854</v>
      </c>
    </row>
    <row r="30" spans="2:10" ht="17.25">
      <c r="B30" s="131" t="s">
        <v>919</v>
      </c>
      <c r="C30" s="93">
        <v>15</v>
      </c>
      <c r="D30" s="94">
        <v>19.6</v>
      </c>
      <c r="E30" s="94">
        <v>10.6</v>
      </c>
      <c r="F30" s="82">
        <v>64</v>
      </c>
      <c r="G30" s="82">
        <v>17</v>
      </c>
      <c r="H30" s="215" t="s">
        <v>926</v>
      </c>
      <c r="I30" s="94">
        <v>6.4</v>
      </c>
      <c r="J30" s="42" t="s">
        <v>854</v>
      </c>
    </row>
    <row r="31" spans="2:10" ht="17.25">
      <c r="B31" s="131" t="s">
        <v>912</v>
      </c>
      <c r="C31" s="93">
        <v>19.5</v>
      </c>
      <c r="D31" s="94">
        <v>24.1</v>
      </c>
      <c r="E31" s="94">
        <v>15.3</v>
      </c>
      <c r="F31" s="82">
        <v>64</v>
      </c>
      <c r="G31" s="82">
        <v>12</v>
      </c>
      <c r="H31" s="214" t="s">
        <v>924</v>
      </c>
      <c r="I31" s="94">
        <v>7</v>
      </c>
      <c r="J31" s="42" t="s">
        <v>854</v>
      </c>
    </row>
    <row r="32" spans="2:10" ht="17.25">
      <c r="B32" s="131" t="s">
        <v>920</v>
      </c>
      <c r="C32" s="93">
        <v>22.6</v>
      </c>
      <c r="D32" s="94">
        <v>26.5</v>
      </c>
      <c r="E32" s="94">
        <v>19.4</v>
      </c>
      <c r="F32" s="82">
        <v>71</v>
      </c>
      <c r="G32" s="82">
        <v>25</v>
      </c>
      <c r="H32" s="214" t="s">
        <v>933</v>
      </c>
      <c r="I32" s="94">
        <v>9.1</v>
      </c>
      <c r="J32" s="42" t="s">
        <v>854</v>
      </c>
    </row>
    <row r="33" spans="2:9" ht="17.25">
      <c r="B33" s="131"/>
      <c r="C33" s="93"/>
      <c r="D33" s="94"/>
      <c r="E33" s="94"/>
      <c r="F33" s="82"/>
      <c r="G33" s="82"/>
      <c r="H33" s="214"/>
      <c r="I33" s="94"/>
    </row>
    <row r="34" spans="2:10" ht="17.25">
      <c r="B34" s="131" t="s">
        <v>914</v>
      </c>
      <c r="C34" s="93">
        <v>27.9</v>
      </c>
      <c r="D34" s="94">
        <v>32.2</v>
      </c>
      <c r="E34" s="94">
        <v>24.6</v>
      </c>
      <c r="F34" s="82">
        <v>67</v>
      </c>
      <c r="G34" s="82">
        <v>34</v>
      </c>
      <c r="H34" s="215">
        <v>7.19</v>
      </c>
      <c r="I34" s="94">
        <v>6</v>
      </c>
      <c r="J34" s="42" t="s">
        <v>854</v>
      </c>
    </row>
    <row r="35" spans="2:10" ht="17.25">
      <c r="B35" s="131" t="s">
        <v>915</v>
      </c>
      <c r="C35" s="93">
        <v>27.9</v>
      </c>
      <c r="D35" s="94">
        <v>32</v>
      </c>
      <c r="E35" s="94">
        <v>24.7</v>
      </c>
      <c r="F35" s="82">
        <v>67</v>
      </c>
      <c r="G35" s="82">
        <v>29</v>
      </c>
      <c r="H35" s="214">
        <v>8.22</v>
      </c>
      <c r="I35" s="94">
        <v>7.2</v>
      </c>
      <c r="J35" s="42" t="s">
        <v>854</v>
      </c>
    </row>
    <row r="36" spans="2:10" ht="17.25">
      <c r="B36" s="131" t="s">
        <v>916</v>
      </c>
      <c r="C36" s="93">
        <v>24.6</v>
      </c>
      <c r="D36" s="94">
        <v>28.5</v>
      </c>
      <c r="E36" s="94">
        <v>21.3</v>
      </c>
      <c r="F36" s="82">
        <v>68</v>
      </c>
      <c r="G36" s="82">
        <v>31</v>
      </c>
      <c r="H36" s="215" t="s">
        <v>927</v>
      </c>
      <c r="I36" s="94">
        <v>6.9</v>
      </c>
      <c r="J36" s="42" t="s">
        <v>854</v>
      </c>
    </row>
    <row r="37" spans="2:9" ht="17.25">
      <c r="B37" s="131" t="s">
        <v>922</v>
      </c>
      <c r="C37" s="93">
        <v>19.2</v>
      </c>
      <c r="D37" s="94">
        <v>23.1</v>
      </c>
      <c r="E37" s="94">
        <v>15.8</v>
      </c>
      <c r="F37" s="82">
        <v>67</v>
      </c>
      <c r="G37" s="82">
        <v>32</v>
      </c>
      <c r="H37" s="215">
        <v>10.16</v>
      </c>
      <c r="I37" s="94">
        <v>6.7</v>
      </c>
    </row>
    <row r="38" spans="2:9" ht="17.25">
      <c r="B38" s="131" t="s">
        <v>921</v>
      </c>
      <c r="C38" s="93">
        <v>13.2</v>
      </c>
      <c r="D38" s="94">
        <v>17</v>
      </c>
      <c r="E38" s="94">
        <v>9.7</v>
      </c>
      <c r="F38" s="82">
        <v>64</v>
      </c>
      <c r="G38" s="82">
        <v>29</v>
      </c>
      <c r="H38" s="214">
        <v>11.2</v>
      </c>
      <c r="I38" s="94">
        <v>7</v>
      </c>
    </row>
    <row r="39" spans="2:9" ht="17.25">
      <c r="B39" s="131" t="s">
        <v>923</v>
      </c>
      <c r="C39" s="93">
        <v>9.1</v>
      </c>
      <c r="D39" s="94">
        <v>13.5</v>
      </c>
      <c r="E39" s="94">
        <v>4.9</v>
      </c>
      <c r="F39" s="82">
        <v>62</v>
      </c>
      <c r="G39" s="82">
        <v>31</v>
      </c>
      <c r="H39" s="215" t="s">
        <v>928</v>
      </c>
      <c r="I39" s="94">
        <v>5.6</v>
      </c>
    </row>
    <row r="40" spans="2:9" ht="18" thickBot="1">
      <c r="B40" s="47"/>
      <c r="C40" s="100"/>
      <c r="D40" s="101"/>
      <c r="E40" s="101"/>
      <c r="F40" s="47"/>
      <c r="G40" s="47"/>
      <c r="H40" s="47"/>
      <c r="I40" s="101" t="s">
        <v>854</v>
      </c>
    </row>
    <row r="41" spans="3:8" ht="17.25">
      <c r="C41" s="48"/>
      <c r="G41" s="48"/>
      <c r="H41" s="48"/>
    </row>
    <row r="42" spans="3:8" ht="17.25">
      <c r="C42" s="53"/>
      <c r="D42" s="50"/>
      <c r="E42" s="57" t="s">
        <v>418</v>
      </c>
      <c r="F42" s="50"/>
      <c r="G42" s="102" t="s">
        <v>419</v>
      </c>
      <c r="H42" s="48"/>
    </row>
    <row r="43" spans="3:8" ht="17.25">
      <c r="C43" s="102"/>
      <c r="D43" s="53"/>
      <c r="E43" s="79" t="s">
        <v>420</v>
      </c>
      <c r="F43" s="50"/>
      <c r="G43" s="58" t="s">
        <v>421</v>
      </c>
      <c r="H43" s="58" t="s">
        <v>1129</v>
      </c>
    </row>
    <row r="44" spans="2:8" ht="17.25">
      <c r="B44" s="50"/>
      <c r="C44" s="80" t="s">
        <v>1120</v>
      </c>
      <c r="D44" s="80" t="s">
        <v>1126</v>
      </c>
      <c r="E44" s="80" t="s">
        <v>1127</v>
      </c>
      <c r="F44" s="80" t="s">
        <v>422</v>
      </c>
      <c r="G44" s="53"/>
      <c r="H44" s="80" t="s">
        <v>1128</v>
      </c>
    </row>
    <row r="45" spans="3:8" ht="17.25">
      <c r="C45" s="78" t="s">
        <v>423</v>
      </c>
      <c r="D45" s="81" t="s">
        <v>423</v>
      </c>
      <c r="G45" s="81" t="s">
        <v>321</v>
      </c>
      <c r="H45" s="81" t="s">
        <v>424</v>
      </c>
    </row>
    <row r="46" spans="2:8" ht="17.25">
      <c r="B46" s="119" t="s">
        <v>398</v>
      </c>
      <c r="C46" s="93">
        <v>3.9</v>
      </c>
      <c r="D46" s="94">
        <v>18.5</v>
      </c>
      <c r="E46" s="54" t="s">
        <v>426</v>
      </c>
      <c r="F46" s="54" t="s">
        <v>427</v>
      </c>
      <c r="G46" s="94">
        <v>2132</v>
      </c>
      <c r="H46" s="82">
        <v>74</v>
      </c>
    </row>
    <row r="47" spans="2:8" ht="17.25">
      <c r="B47" s="119" t="s">
        <v>399</v>
      </c>
      <c r="C47" s="96">
        <v>3.7</v>
      </c>
      <c r="D47" s="97">
        <v>19.5</v>
      </c>
      <c r="E47" s="81" t="s">
        <v>855</v>
      </c>
      <c r="F47" s="81" t="s">
        <v>856</v>
      </c>
      <c r="G47" s="103" t="s">
        <v>857</v>
      </c>
      <c r="H47" s="83">
        <v>21</v>
      </c>
    </row>
    <row r="48" spans="2:8" ht="17.25">
      <c r="B48" s="119" t="s">
        <v>400</v>
      </c>
      <c r="C48" s="96">
        <v>3.8</v>
      </c>
      <c r="D48" s="94">
        <v>19.4</v>
      </c>
      <c r="E48" s="54" t="s">
        <v>858</v>
      </c>
      <c r="F48" s="104" t="s">
        <v>859</v>
      </c>
      <c r="G48" s="103" t="s">
        <v>860</v>
      </c>
      <c r="H48" s="83">
        <v>24</v>
      </c>
    </row>
    <row r="49" spans="2:8" ht="17.25">
      <c r="B49" s="119" t="s">
        <v>404</v>
      </c>
      <c r="C49" s="96">
        <v>4</v>
      </c>
      <c r="D49" s="94">
        <v>17.9</v>
      </c>
      <c r="E49" s="54" t="s">
        <v>842</v>
      </c>
      <c r="F49" s="104" t="s">
        <v>861</v>
      </c>
      <c r="G49" s="103">
        <v>2077.7</v>
      </c>
      <c r="H49" s="83">
        <v>94</v>
      </c>
    </row>
    <row r="50" spans="2:8" ht="17.25">
      <c r="B50" s="119" t="s">
        <v>405</v>
      </c>
      <c r="C50" s="96">
        <v>3.9</v>
      </c>
      <c r="D50" s="94">
        <v>21.8</v>
      </c>
      <c r="E50" s="54" t="s">
        <v>862</v>
      </c>
      <c r="F50" s="104" t="s">
        <v>863</v>
      </c>
      <c r="G50" s="103">
        <v>1894.7</v>
      </c>
      <c r="H50" s="83">
        <v>9</v>
      </c>
    </row>
    <row r="51" spans="2:8" ht="17.25">
      <c r="B51" s="119"/>
      <c r="C51" s="96"/>
      <c r="D51" s="94"/>
      <c r="E51" s="54"/>
      <c r="F51" s="104"/>
      <c r="G51" s="103"/>
      <c r="H51" s="83"/>
    </row>
    <row r="52" spans="2:8" ht="17.25">
      <c r="B52" s="119" t="s">
        <v>406</v>
      </c>
      <c r="C52" s="96">
        <v>4</v>
      </c>
      <c r="D52" s="94">
        <v>27.1</v>
      </c>
      <c r="E52" s="54" t="s">
        <v>842</v>
      </c>
      <c r="F52" s="95">
        <v>8.3</v>
      </c>
      <c r="G52" s="103">
        <v>2280.4</v>
      </c>
      <c r="H52" s="83">
        <v>19</v>
      </c>
    </row>
    <row r="53" spans="2:8" ht="17.25">
      <c r="B53" s="119" t="s">
        <v>407</v>
      </c>
      <c r="C53" s="96">
        <v>3.9</v>
      </c>
      <c r="D53" s="94">
        <v>19.7</v>
      </c>
      <c r="E53" s="54" t="s">
        <v>864</v>
      </c>
      <c r="F53" s="95">
        <v>10.07</v>
      </c>
      <c r="G53" s="97">
        <v>2071.2</v>
      </c>
      <c r="H53" s="83">
        <v>9</v>
      </c>
    </row>
    <row r="54" spans="2:8" ht="17.25">
      <c r="B54" s="119" t="s">
        <v>513</v>
      </c>
      <c r="C54" s="216">
        <v>3.7</v>
      </c>
      <c r="D54" s="212">
        <v>16.6</v>
      </c>
      <c r="E54" s="54" t="s">
        <v>864</v>
      </c>
      <c r="F54" s="214">
        <v>2.26</v>
      </c>
      <c r="G54" s="218">
        <v>1885.6</v>
      </c>
      <c r="H54" s="219">
        <v>18</v>
      </c>
    </row>
    <row r="55" spans="2:8" ht="17.25">
      <c r="B55" s="119" t="s">
        <v>1016</v>
      </c>
      <c r="C55" s="216">
        <v>3.8</v>
      </c>
      <c r="D55" s="212">
        <v>18.2</v>
      </c>
      <c r="E55" s="217" t="s">
        <v>425</v>
      </c>
      <c r="F55" s="214">
        <v>2.14</v>
      </c>
      <c r="G55" s="218">
        <v>2185</v>
      </c>
      <c r="H55" s="219">
        <v>23</v>
      </c>
    </row>
    <row r="56" spans="2:8" ht="17.25">
      <c r="B56" s="119" t="s">
        <v>907</v>
      </c>
      <c r="C56" s="216">
        <v>3.6</v>
      </c>
      <c r="D56" s="212">
        <v>15.3</v>
      </c>
      <c r="E56" s="54" t="s">
        <v>862</v>
      </c>
      <c r="F56" s="214">
        <v>12.21</v>
      </c>
      <c r="G56" s="218">
        <v>2040.6</v>
      </c>
      <c r="H56" s="219">
        <v>6</v>
      </c>
    </row>
    <row r="57" spans="2:8" ht="17.25">
      <c r="B57" s="45"/>
      <c r="C57" s="89"/>
      <c r="D57" s="94"/>
      <c r="E57" s="98"/>
      <c r="F57" s="82"/>
      <c r="G57" s="97"/>
      <c r="H57" s="83"/>
    </row>
    <row r="58" spans="2:8" ht="17.25">
      <c r="B58" s="131" t="s">
        <v>908</v>
      </c>
      <c r="C58" s="105">
        <v>4</v>
      </c>
      <c r="D58" s="94">
        <v>12.5</v>
      </c>
      <c r="E58" s="115" t="s">
        <v>929</v>
      </c>
      <c r="F58" s="99">
        <v>1.24</v>
      </c>
      <c r="G58" s="108" t="s">
        <v>623</v>
      </c>
      <c r="H58" s="83">
        <v>0</v>
      </c>
    </row>
    <row r="59" spans="2:8" ht="17.25">
      <c r="B59" s="131" t="s">
        <v>909</v>
      </c>
      <c r="C59" s="106">
        <v>4.1</v>
      </c>
      <c r="D59" s="94">
        <v>13.4</v>
      </c>
      <c r="E59" s="115" t="s">
        <v>929</v>
      </c>
      <c r="F59" s="95">
        <v>2.23</v>
      </c>
      <c r="G59" s="107">
        <v>150.3</v>
      </c>
      <c r="H59" s="83">
        <v>2</v>
      </c>
    </row>
    <row r="60" spans="2:8" ht="17.25">
      <c r="B60" s="131" t="s">
        <v>910</v>
      </c>
      <c r="C60" s="93">
        <v>3.9</v>
      </c>
      <c r="D60" s="94">
        <v>14.1</v>
      </c>
      <c r="E60" s="115" t="s">
        <v>930</v>
      </c>
      <c r="F60" s="95">
        <v>3.2</v>
      </c>
      <c r="G60" s="94">
        <v>214.2</v>
      </c>
      <c r="H60" s="54">
        <v>0</v>
      </c>
    </row>
    <row r="61" spans="2:8" ht="17.25">
      <c r="B61" s="131" t="s">
        <v>911</v>
      </c>
      <c r="C61" s="93">
        <v>3.8</v>
      </c>
      <c r="D61" s="94">
        <v>11.8</v>
      </c>
      <c r="E61" s="54" t="s">
        <v>1018</v>
      </c>
      <c r="F61" s="95">
        <v>4.26</v>
      </c>
      <c r="G61" s="107">
        <v>187.9</v>
      </c>
      <c r="H61" s="54">
        <v>0</v>
      </c>
    </row>
    <row r="62" spans="2:8" ht="17.25">
      <c r="B62" s="131" t="s">
        <v>912</v>
      </c>
      <c r="C62" s="93">
        <v>3.6</v>
      </c>
      <c r="D62" s="94">
        <v>14.6</v>
      </c>
      <c r="E62" s="54" t="s">
        <v>1017</v>
      </c>
      <c r="F62" s="95">
        <v>5.25</v>
      </c>
      <c r="G62" s="108">
        <v>196.3</v>
      </c>
      <c r="H62" s="54">
        <v>0</v>
      </c>
    </row>
    <row r="63" spans="2:8" ht="17.25">
      <c r="B63" s="131" t="s">
        <v>913</v>
      </c>
      <c r="C63" s="93">
        <v>3.3</v>
      </c>
      <c r="D63" s="94">
        <v>13.3</v>
      </c>
      <c r="E63" s="54" t="s">
        <v>1018</v>
      </c>
      <c r="F63" s="95">
        <v>6.29</v>
      </c>
      <c r="G63" s="94">
        <v>118.6</v>
      </c>
      <c r="H63" s="54">
        <v>0</v>
      </c>
    </row>
    <row r="64" spans="2:8" ht="17.25">
      <c r="B64" s="131"/>
      <c r="C64" s="93"/>
      <c r="D64" s="94"/>
      <c r="E64" s="54"/>
      <c r="F64" s="95"/>
      <c r="G64" s="94"/>
      <c r="H64" s="54"/>
    </row>
    <row r="65" spans="2:8" ht="17.25">
      <c r="B65" s="131" t="s">
        <v>914</v>
      </c>
      <c r="C65" s="93">
        <v>3.4</v>
      </c>
      <c r="D65" s="94">
        <v>12</v>
      </c>
      <c r="E65" s="54" t="s">
        <v>1017</v>
      </c>
      <c r="F65" s="95">
        <v>7.03</v>
      </c>
      <c r="G65" s="94">
        <v>253.7</v>
      </c>
      <c r="H65" s="54">
        <v>2</v>
      </c>
    </row>
    <row r="66" spans="2:8" ht="17.25">
      <c r="B66" s="131" t="s">
        <v>915</v>
      </c>
      <c r="C66" s="93">
        <v>3.3</v>
      </c>
      <c r="D66" s="94">
        <v>10</v>
      </c>
      <c r="E66" s="54" t="s">
        <v>931</v>
      </c>
      <c r="F66" s="95">
        <v>8.12</v>
      </c>
      <c r="G66" s="94">
        <v>203.1</v>
      </c>
      <c r="H66" s="54">
        <v>0</v>
      </c>
    </row>
    <row r="67" spans="2:8" ht="17.25">
      <c r="B67" s="131" t="s">
        <v>916</v>
      </c>
      <c r="C67" s="93">
        <v>3.2</v>
      </c>
      <c r="D67" s="94">
        <v>10.7</v>
      </c>
      <c r="E67" s="54" t="s">
        <v>1019</v>
      </c>
      <c r="F67" s="104" t="s">
        <v>932</v>
      </c>
      <c r="G67" s="94">
        <v>159.6</v>
      </c>
      <c r="H67" s="54">
        <v>0</v>
      </c>
    </row>
    <row r="68" spans="2:8" ht="17.25">
      <c r="B68" s="131" t="s">
        <v>922</v>
      </c>
      <c r="C68" s="93">
        <v>3</v>
      </c>
      <c r="D68" s="94">
        <v>9.3</v>
      </c>
      <c r="E68" s="54" t="s">
        <v>858</v>
      </c>
      <c r="F68" s="95">
        <v>10.11</v>
      </c>
      <c r="G68" s="94">
        <v>144.1</v>
      </c>
      <c r="H68" s="54">
        <v>1</v>
      </c>
    </row>
    <row r="69" spans="2:8" ht="17.25">
      <c r="B69" s="131" t="s">
        <v>921</v>
      </c>
      <c r="C69" s="93">
        <v>3.6</v>
      </c>
      <c r="D69" s="94">
        <v>14.4</v>
      </c>
      <c r="E69" s="115" t="s">
        <v>1020</v>
      </c>
      <c r="F69" s="95">
        <v>11.29</v>
      </c>
      <c r="G69" s="94">
        <v>131.2</v>
      </c>
      <c r="H69" s="54">
        <v>0</v>
      </c>
    </row>
    <row r="70" spans="2:8" ht="17.25">
      <c r="B70" s="131" t="s">
        <v>923</v>
      </c>
      <c r="C70" s="93">
        <v>3.9</v>
      </c>
      <c r="D70" s="94">
        <v>15.3</v>
      </c>
      <c r="E70" s="54" t="s">
        <v>1019</v>
      </c>
      <c r="F70" s="95">
        <v>12.21</v>
      </c>
      <c r="G70" s="94">
        <v>157.9</v>
      </c>
      <c r="H70" s="54">
        <v>1</v>
      </c>
    </row>
    <row r="71" spans="2:8" ht="18" thickBot="1">
      <c r="B71" s="47"/>
      <c r="C71" s="100"/>
      <c r="D71" s="101"/>
      <c r="E71" s="47"/>
      <c r="F71" s="47"/>
      <c r="G71" s="47"/>
      <c r="H71" s="47"/>
    </row>
    <row r="72" spans="3:6" ht="17.25">
      <c r="C72" s="46" t="s">
        <v>848</v>
      </c>
      <c r="F72" s="46" t="s">
        <v>428</v>
      </c>
    </row>
    <row r="73" ht="17.25">
      <c r="F73" s="46" t="s">
        <v>625</v>
      </c>
    </row>
    <row r="74" ht="17.25">
      <c r="A74" s="46"/>
    </row>
    <row r="75" ht="17.25">
      <c r="A75" s="46"/>
    </row>
  </sheetData>
  <printOptions/>
  <pageMargins left="0.75" right="0.75" top="1" bottom="1" header="0.512" footer="0.512"/>
  <pageSetup horizontalDpi="300" verticalDpi="300" orientation="portrait" paperSize="9" scale="65" r:id="rId1"/>
</worksheet>
</file>

<file path=xl/worksheets/sheet16.xml><?xml version="1.0" encoding="utf-8"?>
<worksheet xmlns="http://schemas.openxmlformats.org/spreadsheetml/2006/main" xmlns:r="http://schemas.openxmlformats.org/officeDocument/2006/relationships">
  <dimension ref="A1:I75"/>
  <sheetViews>
    <sheetView zoomScale="75" zoomScaleNormal="75" workbookViewId="0" topLeftCell="A1">
      <selection activeCell="C7" sqref="C7"/>
    </sheetView>
  </sheetViews>
  <sheetFormatPr defaultColWidth="11.66015625" defaultRowHeight="18"/>
  <cols>
    <col min="1" max="1" width="10.66015625" style="42" customWidth="1"/>
    <col min="2" max="2" width="16.66015625" style="42" customWidth="1"/>
    <col min="3" max="8" width="12.66015625" style="42" customWidth="1"/>
    <col min="9" max="16384" width="11.66015625" style="42" customWidth="1"/>
  </cols>
  <sheetData>
    <row r="1" ht="17.25">
      <c r="A1" s="46"/>
    </row>
    <row r="6" ht="17.25">
      <c r="E6" s="10" t="s">
        <v>411</v>
      </c>
    </row>
    <row r="7" ht="17.25">
      <c r="C7" s="10" t="s">
        <v>534</v>
      </c>
    </row>
    <row r="8" spans="2:9" ht="18" thickBot="1">
      <c r="B8" s="47"/>
      <c r="C8" s="47"/>
      <c r="D8" s="47"/>
      <c r="E8" s="47"/>
      <c r="F8" s="47"/>
      <c r="G8" s="47"/>
      <c r="H8" s="47"/>
      <c r="I8" s="47"/>
    </row>
    <row r="9" spans="3:9" ht="17.25">
      <c r="C9" s="48"/>
      <c r="D9" s="49"/>
      <c r="E9" s="49"/>
      <c r="F9" s="49"/>
      <c r="G9" s="49"/>
      <c r="H9" s="49"/>
      <c r="I9" s="48"/>
    </row>
    <row r="10" spans="3:9" ht="17.25">
      <c r="C10" s="53"/>
      <c r="D10" s="50"/>
      <c r="E10" s="57" t="s">
        <v>865</v>
      </c>
      <c r="F10" s="50"/>
      <c r="G10" s="50"/>
      <c r="H10" s="50"/>
      <c r="I10" s="80" t="s">
        <v>430</v>
      </c>
    </row>
    <row r="11" spans="3:9" ht="17.25">
      <c r="C11" s="48"/>
      <c r="D11" s="52" t="s">
        <v>431</v>
      </c>
      <c r="E11" s="50"/>
      <c r="F11" s="53"/>
      <c r="G11" s="79" t="s">
        <v>1106</v>
      </c>
      <c r="H11" s="50"/>
      <c r="I11" s="51" t="s">
        <v>433</v>
      </c>
    </row>
    <row r="12" spans="2:9" ht="17.25">
      <c r="B12" s="50"/>
      <c r="C12" s="80" t="s">
        <v>1114</v>
      </c>
      <c r="D12" s="80" t="s">
        <v>1115</v>
      </c>
      <c r="E12" s="80" t="s">
        <v>435</v>
      </c>
      <c r="F12" s="80" t="s">
        <v>1104</v>
      </c>
      <c r="G12" s="80" t="s">
        <v>1105</v>
      </c>
      <c r="H12" s="80" t="s">
        <v>438</v>
      </c>
      <c r="I12" s="80" t="s">
        <v>1107</v>
      </c>
    </row>
    <row r="13" spans="3:9" ht="17.25">
      <c r="C13" s="78" t="s">
        <v>322</v>
      </c>
      <c r="D13" s="81" t="s">
        <v>322</v>
      </c>
      <c r="F13" s="81" t="s">
        <v>440</v>
      </c>
      <c r="G13" s="81" t="s">
        <v>440</v>
      </c>
      <c r="H13" s="81" t="s">
        <v>440</v>
      </c>
      <c r="I13" s="81" t="s">
        <v>440</v>
      </c>
    </row>
    <row r="14" spans="2:9" ht="17.25">
      <c r="B14" s="46" t="s">
        <v>398</v>
      </c>
      <c r="C14" s="93">
        <v>1410.5</v>
      </c>
      <c r="D14" s="94">
        <v>164.5</v>
      </c>
      <c r="E14" s="54" t="s">
        <v>441</v>
      </c>
      <c r="F14" s="82">
        <v>85</v>
      </c>
      <c r="G14" s="82">
        <v>32</v>
      </c>
      <c r="H14" s="82">
        <v>10</v>
      </c>
      <c r="I14" s="82">
        <v>33</v>
      </c>
    </row>
    <row r="15" spans="2:9" ht="17.25">
      <c r="B15" s="45" t="s">
        <v>399</v>
      </c>
      <c r="C15" s="96">
        <v>1414</v>
      </c>
      <c r="D15" s="94">
        <v>353.5</v>
      </c>
      <c r="E15" s="109">
        <v>9.11</v>
      </c>
      <c r="F15" s="43">
        <v>94</v>
      </c>
      <c r="G15" s="43">
        <v>38</v>
      </c>
      <c r="H15" s="43">
        <v>9</v>
      </c>
      <c r="I15" s="43">
        <v>24</v>
      </c>
    </row>
    <row r="16" spans="2:9" ht="17.25">
      <c r="B16" s="45" t="s">
        <v>400</v>
      </c>
      <c r="C16" s="96">
        <v>1408</v>
      </c>
      <c r="D16" s="94">
        <v>229</v>
      </c>
      <c r="E16" s="54" t="s">
        <v>866</v>
      </c>
      <c r="F16" s="82">
        <v>90</v>
      </c>
      <c r="G16" s="82">
        <v>33</v>
      </c>
      <c r="H16" s="42">
        <v>11</v>
      </c>
      <c r="I16" s="42">
        <v>32</v>
      </c>
    </row>
    <row r="17" spans="2:9" ht="17.25">
      <c r="B17" s="45" t="s">
        <v>404</v>
      </c>
      <c r="C17" s="96">
        <v>945.5</v>
      </c>
      <c r="D17" s="94">
        <v>42.5</v>
      </c>
      <c r="E17" s="95">
        <v>1.21</v>
      </c>
      <c r="F17" s="82">
        <v>107</v>
      </c>
      <c r="G17" s="82">
        <v>36</v>
      </c>
      <c r="H17" s="42">
        <v>4</v>
      </c>
      <c r="I17" s="42">
        <v>23</v>
      </c>
    </row>
    <row r="18" spans="2:9" ht="17.25">
      <c r="B18" s="45" t="s">
        <v>405</v>
      </c>
      <c r="C18" s="96">
        <v>1659.5</v>
      </c>
      <c r="D18" s="94">
        <v>76.5</v>
      </c>
      <c r="E18" s="95">
        <v>8.14</v>
      </c>
      <c r="F18" s="82">
        <v>110</v>
      </c>
      <c r="G18" s="82">
        <v>48</v>
      </c>
      <c r="H18" s="42">
        <v>19</v>
      </c>
      <c r="I18" s="42">
        <v>17</v>
      </c>
    </row>
    <row r="19" spans="2:7" ht="17.25">
      <c r="B19" s="45"/>
      <c r="C19" s="96"/>
      <c r="D19" s="94"/>
      <c r="E19" s="95"/>
      <c r="F19" s="82"/>
      <c r="G19" s="82"/>
    </row>
    <row r="20" spans="2:9" ht="17.25">
      <c r="B20" s="45" t="s">
        <v>406</v>
      </c>
      <c r="C20" s="96">
        <v>1630.5</v>
      </c>
      <c r="D20" s="94">
        <v>120</v>
      </c>
      <c r="E20" s="95">
        <v>10.2</v>
      </c>
      <c r="F20" s="82">
        <v>89</v>
      </c>
      <c r="G20" s="82">
        <v>45</v>
      </c>
      <c r="H20" s="82">
        <v>19</v>
      </c>
      <c r="I20" s="82">
        <v>31</v>
      </c>
    </row>
    <row r="21" spans="2:9" ht="17.25">
      <c r="B21" s="45" t="s">
        <v>407</v>
      </c>
      <c r="C21" s="96">
        <v>986</v>
      </c>
      <c r="D21" s="94">
        <v>69</v>
      </c>
      <c r="E21" s="95">
        <v>10.15</v>
      </c>
      <c r="F21" s="82">
        <v>53</v>
      </c>
      <c r="G21" s="82">
        <v>24</v>
      </c>
      <c r="H21" s="82">
        <v>9</v>
      </c>
      <c r="I21" s="82">
        <v>12</v>
      </c>
    </row>
    <row r="22" spans="2:9" ht="17.25">
      <c r="B22" s="45" t="s">
        <v>513</v>
      </c>
      <c r="C22" s="96">
        <v>1420.5</v>
      </c>
      <c r="D22" s="94">
        <v>67</v>
      </c>
      <c r="E22" s="95">
        <v>7.2</v>
      </c>
      <c r="F22" s="82">
        <v>104</v>
      </c>
      <c r="G22" s="82">
        <v>47</v>
      </c>
      <c r="H22" s="82">
        <v>13</v>
      </c>
      <c r="I22" s="82">
        <v>20</v>
      </c>
    </row>
    <row r="23" spans="2:9" ht="17.25">
      <c r="B23" s="45" t="s">
        <v>1016</v>
      </c>
      <c r="C23" s="96">
        <v>912.5</v>
      </c>
      <c r="D23" s="94">
        <v>67.5</v>
      </c>
      <c r="E23" s="95">
        <v>5.25</v>
      </c>
      <c r="F23" s="82">
        <v>93</v>
      </c>
      <c r="G23" s="82">
        <v>28</v>
      </c>
      <c r="H23" s="82">
        <v>7</v>
      </c>
      <c r="I23" s="82">
        <v>19</v>
      </c>
    </row>
    <row r="24" spans="2:9" ht="17.25">
      <c r="B24" s="45" t="s">
        <v>917</v>
      </c>
      <c r="C24" s="96">
        <v>1247</v>
      </c>
      <c r="D24" s="94">
        <v>98.5</v>
      </c>
      <c r="E24" s="95">
        <v>5.25</v>
      </c>
      <c r="F24" s="82">
        <v>106</v>
      </c>
      <c r="G24" s="82">
        <v>40</v>
      </c>
      <c r="H24" s="82">
        <v>11</v>
      </c>
      <c r="I24" s="82">
        <v>25</v>
      </c>
    </row>
    <row r="25" spans="2:4" ht="17.25">
      <c r="B25" s="45"/>
      <c r="C25" s="202"/>
      <c r="D25" s="92"/>
    </row>
    <row r="26" spans="2:9" ht="17.25">
      <c r="B26" s="131" t="s">
        <v>908</v>
      </c>
      <c r="C26" s="93">
        <v>57</v>
      </c>
      <c r="D26" s="94">
        <v>12.5</v>
      </c>
      <c r="E26" s="95">
        <v>1.11</v>
      </c>
      <c r="F26" s="82">
        <v>9</v>
      </c>
      <c r="G26" s="54">
        <v>2</v>
      </c>
      <c r="H26" s="54">
        <v>0</v>
      </c>
      <c r="I26" s="54">
        <v>2</v>
      </c>
    </row>
    <row r="27" spans="2:9" ht="17.25">
      <c r="B27" s="131" t="s">
        <v>918</v>
      </c>
      <c r="C27" s="93">
        <v>54</v>
      </c>
      <c r="D27" s="94">
        <v>15.5</v>
      </c>
      <c r="E27" s="95" t="s">
        <v>934</v>
      </c>
      <c r="F27" s="82">
        <v>6</v>
      </c>
      <c r="G27" s="82">
        <v>2</v>
      </c>
      <c r="H27" s="54">
        <v>0</v>
      </c>
      <c r="I27" s="82">
        <v>0</v>
      </c>
    </row>
    <row r="28" spans="2:9" ht="17.25">
      <c r="B28" s="131" t="s">
        <v>910</v>
      </c>
      <c r="C28" s="93">
        <v>112</v>
      </c>
      <c r="D28" s="94">
        <v>24</v>
      </c>
      <c r="E28" s="95">
        <v>3.19</v>
      </c>
      <c r="F28" s="82">
        <v>11</v>
      </c>
      <c r="G28" s="82">
        <v>4</v>
      </c>
      <c r="H28" s="54">
        <v>0</v>
      </c>
      <c r="I28" s="82">
        <v>5</v>
      </c>
    </row>
    <row r="29" spans="2:9" ht="17.25">
      <c r="B29" s="131" t="s">
        <v>919</v>
      </c>
      <c r="C29" s="93">
        <v>129</v>
      </c>
      <c r="D29" s="94">
        <v>40</v>
      </c>
      <c r="E29" s="95">
        <v>4.1</v>
      </c>
      <c r="F29" s="82">
        <v>8</v>
      </c>
      <c r="G29" s="82">
        <v>4</v>
      </c>
      <c r="H29" s="54">
        <v>2</v>
      </c>
      <c r="I29" s="82">
        <v>1</v>
      </c>
    </row>
    <row r="30" spans="2:9" ht="17.25">
      <c r="B30" s="131" t="s">
        <v>912</v>
      </c>
      <c r="C30" s="93">
        <v>237</v>
      </c>
      <c r="D30" s="94">
        <v>98.5</v>
      </c>
      <c r="E30" s="99">
        <v>5.25</v>
      </c>
      <c r="F30" s="82">
        <v>11</v>
      </c>
      <c r="G30" s="82">
        <v>6</v>
      </c>
      <c r="H30" s="54">
        <v>3</v>
      </c>
      <c r="I30" s="82">
        <v>3</v>
      </c>
    </row>
    <row r="31" spans="2:9" ht="17.25">
      <c r="B31" s="131" t="s">
        <v>920</v>
      </c>
      <c r="C31" s="93">
        <v>180</v>
      </c>
      <c r="D31" s="94">
        <v>45.5</v>
      </c>
      <c r="E31" s="95">
        <v>6.29</v>
      </c>
      <c r="F31" s="82">
        <v>12</v>
      </c>
      <c r="G31" s="82">
        <v>6</v>
      </c>
      <c r="H31" s="54">
        <v>2</v>
      </c>
      <c r="I31" s="54">
        <v>1</v>
      </c>
    </row>
    <row r="32" spans="2:9" ht="17.25">
      <c r="B32" s="131"/>
      <c r="C32" s="93"/>
      <c r="D32" s="94"/>
      <c r="E32" s="95"/>
      <c r="F32" s="82"/>
      <c r="G32" s="82"/>
      <c r="H32" s="54"/>
      <c r="I32" s="82"/>
    </row>
    <row r="33" spans="2:9" ht="17.25">
      <c r="B33" s="131" t="s">
        <v>914</v>
      </c>
      <c r="C33" s="93">
        <v>54.5</v>
      </c>
      <c r="D33" s="94">
        <v>24.5</v>
      </c>
      <c r="E33" s="95" t="s">
        <v>937</v>
      </c>
      <c r="F33" s="82">
        <v>6</v>
      </c>
      <c r="G33" s="82">
        <v>2</v>
      </c>
      <c r="H33" s="54">
        <v>0</v>
      </c>
      <c r="I33" s="54">
        <v>3</v>
      </c>
    </row>
    <row r="34" spans="2:9" ht="17.25">
      <c r="B34" s="131" t="s">
        <v>915</v>
      </c>
      <c r="C34" s="93">
        <v>70</v>
      </c>
      <c r="D34" s="94">
        <v>21</v>
      </c>
      <c r="E34" s="95">
        <v>8.29</v>
      </c>
      <c r="F34" s="82">
        <v>7</v>
      </c>
      <c r="G34" s="82">
        <v>2</v>
      </c>
      <c r="H34" s="54">
        <v>0</v>
      </c>
      <c r="I34" s="54">
        <v>2</v>
      </c>
    </row>
    <row r="35" spans="2:9" ht="17.25">
      <c r="B35" s="131" t="s">
        <v>916</v>
      </c>
      <c r="C35" s="93">
        <v>122</v>
      </c>
      <c r="D35" s="94">
        <v>45.5</v>
      </c>
      <c r="E35" s="95">
        <v>9.21</v>
      </c>
      <c r="F35" s="82">
        <v>10</v>
      </c>
      <c r="G35" s="82">
        <v>3</v>
      </c>
      <c r="H35" s="82">
        <v>2</v>
      </c>
      <c r="I35" s="82">
        <v>1</v>
      </c>
    </row>
    <row r="36" spans="2:9" ht="17.25">
      <c r="B36" s="131" t="s">
        <v>922</v>
      </c>
      <c r="C36" s="93">
        <v>90.5</v>
      </c>
      <c r="D36" s="94">
        <v>23.5</v>
      </c>
      <c r="E36" s="95">
        <v>10.11</v>
      </c>
      <c r="F36" s="82">
        <v>12</v>
      </c>
      <c r="G36" s="82">
        <v>5</v>
      </c>
      <c r="H36" s="54">
        <v>0</v>
      </c>
      <c r="I36" s="54">
        <v>3</v>
      </c>
    </row>
    <row r="37" spans="2:9" ht="17.25">
      <c r="B37" s="131" t="s">
        <v>921</v>
      </c>
      <c r="C37" s="93">
        <v>91</v>
      </c>
      <c r="D37" s="94">
        <v>32.5</v>
      </c>
      <c r="E37" s="95" t="s">
        <v>935</v>
      </c>
      <c r="F37" s="82">
        <v>9</v>
      </c>
      <c r="G37" s="82">
        <v>3</v>
      </c>
      <c r="H37" s="54">
        <v>1</v>
      </c>
      <c r="I37" s="82">
        <v>2</v>
      </c>
    </row>
    <row r="38" spans="2:9" ht="17.25">
      <c r="B38" s="131" t="s">
        <v>923</v>
      </c>
      <c r="C38" s="93">
        <v>50</v>
      </c>
      <c r="D38" s="94">
        <v>39.5</v>
      </c>
      <c r="E38" s="95" t="s">
        <v>936</v>
      </c>
      <c r="F38" s="82">
        <v>5</v>
      </c>
      <c r="G38" s="54">
        <v>1</v>
      </c>
      <c r="H38" s="54">
        <v>1</v>
      </c>
      <c r="I38" s="54">
        <v>2</v>
      </c>
    </row>
    <row r="39" spans="2:9" ht="18" thickBot="1">
      <c r="B39" s="47"/>
      <c r="C39" s="239"/>
      <c r="D39" s="47"/>
      <c r="E39" s="47"/>
      <c r="F39" s="47"/>
      <c r="G39" s="47"/>
      <c r="H39" s="47"/>
      <c r="I39" s="47"/>
    </row>
    <row r="40" ht="17.25">
      <c r="C40" s="48"/>
    </row>
    <row r="41" spans="3:9" ht="17.25">
      <c r="C41" s="53"/>
      <c r="D41" s="50"/>
      <c r="E41" s="50"/>
      <c r="F41" s="79" t="s">
        <v>430</v>
      </c>
      <c r="G41" s="50"/>
      <c r="H41" s="50"/>
      <c r="I41" s="50"/>
    </row>
    <row r="42" spans="3:9" ht="17.25">
      <c r="C42" s="51" t="s">
        <v>867</v>
      </c>
      <c r="D42" s="51" t="s">
        <v>868</v>
      </c>
      <c r="E42" s="48"/>
      <c r="F42" s="48"/>
      <c r="G42" s="48"/>
      <c r="H42" s="51" t="s">
        <v>624</v>
      </c>
      <c r="I42" s="48" t="s">
        <v>132</v>
      </c>
    </row>
    <row r="43" spans="2:9" ht="17.25">
      <c r="B43" s="50"/>
      <c r="C43" s="80" t="s">
        <v>1113</v>
      </c>
      <c r="D43" s="80" t="s">
        <v>1112</v>
      </c>
      <c r="E43" s="80" t="s">
        <v>1111</v>
      </c>
      <c r="F43" s="80" t="s">
        <v>1110</v>
      </c>
      <c r="G43" s="80" t="s">
        <v>1109</v>
      </c>
      <c r="H43" s="80" t="s">
        <v>1108</v>
      </c>
      <c r="I43" s="80" t="s">
        <v>442</v>
      </c>
    </row>
    <row r="44" spans="3:9" ht="17.25">
      <c r="C44" s="78" t="s">
        <v>440</v>
      </c>
      <c r="D44" s="81" t="s">
        <v>440</v>
      </c>
      <c r="E44" s="81" t="s">
        <v>440</v>
      </c>
      <c r="F44" s="81" t="s">
        <v>440</v>
      </c>
      <c r="G44" s="81" t="s">
        <v>440</v>
      </c>
      <c r="H44" s="81" t="s">
        <v>440</v>
      </c>
      <c r="I44" s="81" t="s">
        <v>440</v>
      </c>
    </row>
    <row r="45" spans="2:9" ht="17.25">
      <c r="B45" s="46" t="s">
        <v>398</v>
      </c>
      <c r="C45" s="56">
        <v>114</v>
      </c>
      <c r="D45" s="82">
        <v>85</v>
      </c>
      <c r="E45" s="82">
        <v>16</v>
      </c>
      <c r="F45" s="82">
        <v>1</v>
      </c>
      <c r="G45" s="82">
        <v>9</v>
      </c>
      <c r="H45" s="82">
        <v>31</v>
      </c>
      <c r="I45" s="82">
        <v>62</v>
      </c>
    </row>
    <row r="46" spans="2:9" ht="17.25">
      <c r="B46" s="45" t="s">
        <v>399</v>
      </c>
      <c r="C46" s="44">
        <v>138</v>
      </c>
      <c r="D46" s="43">
        <v>94</v>
      </c>
      <c r="E46" s="43">
        <v>13</v>
      </c>
      <c r="F46" s="54" t="s">
        <v>869</v>
      </c>
      <c r="G46" s="43">
        <v>19</v>
      </c>
      <c r="H46" s="43">
        <v>42</v>
      </c>
      <c r="I46" s="43">
        <v>51</v>
      </c>
    </row>
    <row r="47" spans="2:9" ht="17.25">
      <c r="B47" s="45" t="s">
        <v>400</v>
      </c>
      <c r="C47" s="44">
        <v>115</v>
      </c>
      <c r="D47" s="43">
        <v>90</v>
      </c>
      <c r="E47" s="43">
        <v>13</v>
      </c>
      <c r="F47" s="54" t="s">
        <v>443</v>
      </c>
      <c r="G47" s="43">
        <v>14</v>
      </c>
      <c r="H47" s="82">
        <v>39</v>
      </c>
      <c r="I47" s="43">
        <v>41</v>
      </c>
    </row>
    <row r="48" spans="2:9" ht="17.25">
      <c r="B48" s="45" t="s">
        <v>404</v>
      </c>
      <c r="C48" s="44">
        <v>129</v>
      </c>
      <c r="D48" s="43">
        <v>107</v>
      </c>
      <c r="E48" s="43">
        <v>12</v>
      </c>
      <c r="F48" s="54">
        <v>3</v>
      </c>
      <c r="G48" s="43">
        <v>7</v>
      </c>
      <c r="H48" s="82">
        <v>37</v>
      </c>
      <c r="I48" s="43">
        <v>68</v>
      </c>
    </row>
    <row r="49" spans="2:9" ht="17.25">
      <c r="B49" s="45" t="s">
        <v>405</v>
      </c>
      <c r="C49" s="44">
        <v>155</v>
      </c>
      <c r="D49" s="43">
        <v>110</v>
      </c>
      <c r="E49" s="43">
        <v>15</v>
      </c>
      <c r="F49" s="54">
        <v>1</v>
      </c>
      <c r="G49" s="110">
        <v>15</v>
      </c>
      <c r="H49" s="82">
        <v>52</v>
      </c>
      <c r="I49" s="110">
        <v>52</v>
      </c>
    </row>
    <row r="50" spans="2:9" ht="17.25">
      <c r="B50" s="45"/>
      <c r="C50" s="44"/>
      <c r="D50" s="43"/>
      <c r="E50" s="43"/>
      <c r="F50" s="54"/>
      <c r="G50" s="43"/>
      <c r="H50" s="82"/>
      <c r="I50" s="43"/>
    </row>
    <row r="51" spans="2:9" ht="17.25">
      <c r="B51" s="45" t="s">
        <v>406</v>
      </c>
      <c r="C51" s="44">
        <v>123</v>
      </c>
      <c r="D51" s="43">
        <v>89</v>
      </c>
      <c r="E51" s="43">
        <v>12</v>
      </c>
      <c r="F51" s="43">
        <v>1</v>
      </c>
      <c r="G51" s="43">
        <v>9</v>
      </c>
      <c r="H51" s="82">
        <v>39</v>
      </c>
      <c r="I51" s="43">
        <v>67</v>
      </c>
    </row>
    <row r="52" spans="2:9" ht="17.25">
      <c r="B52" s="45" t="s">
        <v>407</v>
      </c>
      <c r="C52" s="44">
        <v>136</v>
      </c>
      <c r="D52" s="43">
        <v>84</v>
      </c>
      <c r="E52" s="54" t="s">
        <v>869</v>
      </c>
      <c r="F52" s="54">
        <v>1</v>
      </c>
      <c r="G52" s="110">
        <v>10</v>
      </c>
      <c r="H52" s="82">
        <v>33</v>
      </c>
      <c r="I52" s="110">
        <v>51</v>
      </c>
    </row>
    <row r="53" spans="2:9" ht="17.25">
      <c r="B53" s="45" t="s">
        <v>513</v>
      </c>
      <c r="C53" s="44">
        <v>140</v>
      </c>
      <c r="D53" s="43">
        <v>104</v>
      </c>
      <c r="E53" s="54">
        <v>17</v>
      </c>
      <c r="F53" s="54">
        <v>1</v>
      </c>
      <c r="G53" s="110">
        <v>10</v>
      </c>
      <c r="H53" s="82">
        <v>58</v>
      </c>
      <c r="I53" s="110">
        <v>44</v>
      </c>
    </row>
    <row r="54" spans="2:9" ht="17.25">
      <c r="B54" s="45" t="s">
        <v>1016</v>
      </c>
      <c r="C54" s="44">
        <v>121</v>
      </c>
      <c r="D54" s="43">
        <v>93</v>
      </c>
      <c r="E54" s="54">
        <v>5</v>
      </c>
      <c r="F54" s="54">
        <v>2</v>
      </c>
      <c r="G54" s="110">
        <v>18</v>
      </c>
      <c r="H54" s="82">
        <v>35</v>
      </c>
      <c r="I54" s="110">
        <f>SUM(I56:I68)</f>
        <v>35</v>
      </c>
    </row>
    <row r="55" spans="2:9" ht="17.25">
      <c r="B55" s="45" t="s">
        <v>917</v>
      </c>
      <c r="C55" s="44">
        <v>136</v>
      </c>
      <c r="D55" s="43">
        <v>106</v>
      </c>
      <c r="E55" s="54">
        <v>20</v>
      </c>
      <c r="F55" s="54">
        <v>5</v>
      </c>
      <c r="G55" s="110">
        <v>10</v>
      </c>
      <c r="H55" s="82">
        <v>48</v>
      </c>
      <c r="I55" s="110">
        <v>41</v>
      </c>
    </row>
    <row r="56" spans="2:3" ht="17.25">
      <c r="B56" s="45"/>
      <c r="C56" s="48"/>
    </row>
    <row r="57" spans="2:9" ht="17.25">
      <c r="B57" s="131" t="s">
        <v>908</v>
      </c>
      <c r="C57" s="44">
        <v>10</v>
      </c>
      <c r="D57" s="82">
        <v>9</v>
      </c>
      <c r="E57" s="54">
        <v>8</v>
      </c>
      <c r="F57" s="54">
        <v>2</v>
      </c>
      <c r="G57" s="54">
        <v>0</v>
      </c>
      <c r="H57" s="54" t="s">
        <v>627</v>
      </c>
      <c r="I57" s="82">
        <v>3</v>
      </c>
    </row>
    <row r="58" spans="2:9" ht="17.25">
      <c r="B58" s="131" t="s">
        <v>918</v>
      </c>
      <c r="C58" s="44">
        <v>7</v>
      </c>
      <c r="D58" s="82">
        <v>6</v>
      </c>
      <c r="E58" s="54">
        <v>11</v>
      </c>
      <c r="F58" s="54">
        <v>0</v>
      </c>
      <c r="G58" s="54">
        <v>0</v>
      </c>
      <c r="H58" s="82">
        <v>4</v>
      </c>
      <c r="I58" s="82">
        <v>7</v>
      </c>
    </row>
    <row r="59" spans="2:9" ht="17.25">
      <c r="B59" s="131" t="s">
        <v>910</v>
      </c>
      <c r="C59" s="44">
        <v>6</v>
      </c>
      <c r="D59" s="82">
        <v>11</v>
      </c>
      <c r="E59" s="54">
        <v>0</v>
      </c>
      <c r="F59" s="54">
        <v>0</v>
      </c>
      <c r="G59" s="54">
        <v>0</v>
      </c>
      <c r="H59" s="82">
        <v>5</v>
      </c>
      <c r="I59" s="82">
        <v>6</v>
      </c>
    </row>
    <row r="60" spans="2:9" ht="17.25">
      <c r="B60" s="131" t="s">
        <v>919</v>
      </c>
      <c r="C60" s="44">
        <v>8</v>
      </c>
      <c r="D60" s="82">
        <v>8</v>
      </c>
      <c r="E60" s="54">
        <v>0</v>
      </c>
      <c r="F60" s="54">
        <v>0</v>
      </c>
      <c r="G60" s="54">
        <v>0</v>
      </c>
      <c r="H60" s="82">
        <v>6</v>
      </c>
      <c r="I60" s="82">
        <v>2</v>
      </c>
    </row>
    <row r="61" spans="2:9" ht="17.25">
      <c r="B61" s="131" t="s">
        <v>912</v>
      </c>
      <c r="C61" s="44">
        <v>13</v>
      </c>
      <c r="D61" s="82">
        <v>11</v>
      </c>
      <c r="E61" s="54">
        <v>0</v>
      </c>
      <c r="F61" s="54">
        <v>0</v>
      </c>
      <c r="G61" s="54">
        <v>2</v>
      </c>
      <c r="H61" s="82">
        <v>3</v>
      </c>
      <c r="I61" s="82">
        <v>2</v>
      </c>
    </row>
    <row r="62" spans="2:9" ht="17.25">
      <c r="B62" s="131" t="s">
        <v>920</v>
      </c>
      <c r="C62" s="44">
        <v>24</v>
      </c>
      <c r="D62" s="82">
        <v>12</v>
      </c>
      <c r="E62" s="54">
        <v>0</v>
      </c>
      <c r="F62" s="54">
        <v>0</v>
      </c>
      <c r="G62" s="54">
        <v>0</v>
      </c>
      <c r="H62" s="82">
        <v>4</v>
      </c>
      <c r="I62" s="82">
        <v>1</v>
      </c>
    </row>
    <row r="63" spans="2:9" ht="17.25">
      <c r="B63" s="131"/>
      <c r="C63" s="44"/>
      <c r="D63" s="82"/>
      <c r="E63" s="54"/>
      <c r="F63" s="54"/>
      <c r="G63" s="54"/>
      <c r="H63" s="82"/>
      <c r="I63" s="82"/>
    </row>
    <row r="64" spans="2:9" ht="17.25">
      <c r="B64" s="131" t="s">
        <v>914</v>
      </c>
      <c r="C64" s="44">
        <v>10</v>
      </c>
      <c r="D64" s="82">
        <v>6</v>
      </c>
      <c r="E64" s="54">
        <v>0</v>
      </c>
      <c r="F64" s="54">
        <v>0</v>
      </c>
      <c r="G64" s="54">
        <v>3</v>
      </c>
      <c r="H64" s="82">
        <v>0</v>
      </c>
      <c r="I64" s="82">
        <v>5</v>
      </c>
    </row>
    <row r="65" spans="2:9" ht="17.25">
      <c r="B65" s="131" t="s">
        <v>915</v>
      </c>
      <c r="C65" s="44">
        <v>14</v>
      </c>
      <c r="D65" s="82">
        <v>7</v>
      </c>
      <c r="E65" s="54">
        <v>0</v>
      </c>
      <c r="F65" s="54">
        <v>0</v>
      </c>
      <c r="G65" s="82">
        <v>1</v>
      </c>
      <c r="H65" s="54">
        <v>1</v>
      </c>
      <c r="I65" s="54">
        <v>1</v>
      </c>
    </row>
    <row r="66" spans="2:9" ht="17.25">
      <c r="B66" s="131" t="s">
        <v>916</v>
      </c>
      <c r="C66" s="44">
        <v>15</v>
      </c>
      <c r="D66" s="82">
        <v>10</v>
      </c>
      <c r="E66" s="54">
        <v>0</v>
      </c>
      <c r="F66" s="54">
        <v>0</v>
      </c>
      <c r="G66" s="54">
        <v>3</v>
      </c>
      <c r="H66" s="82">
        <v>6</v>
      </c>
      <c r="I66" s="82">
        <v>4</v>
      </c>
    </row>
    <row r="67" spans="2:9" ht="17.25">
      <c r="B67" s="131" t="s">
        <v>922</v>
      </c>
      <c r="C67" s="44">
        <v>14</v>
      </c>
      <c r="D67" s="82">
        <v>12</v>
      </c>
      <c r="E67" s="54">
        <v>0</v>
      </c>
      <c r="F67" s="54">
        <v>0</v>
      </c>
      <c r="G67" s="54">
        <v>0</v>
      </c>
      <c r="H67" s="82">
        <v>7</v>
      </c>
      <c r="I67" s="82">
        <v>0</v>
      </c>
    </row>
    <row r="68" spans="2:9" ht="17.25">
      <c r="B68" s="131" t="s">
        <v>921</v>
      </c>
      <c r="C68" s="44">
        <v>11</v>
      </c>
      <c r="D68" s="82">
        <v>9</v>
      </c>
      <c r="E68" s="54">
        <v>0</v>
      </c>
      <c r="F68" s="54">
        <v>1</v>
      </c>
      <c r="G68" s="54">
        <v>0</v>
      </c>
      <c r="H68" s="82">
        <v>4</v>
      </c>
      <c r="I68" s="82">
        <v>4</v>
      </c>
    </row>
    <row r="69" spans="2:9" ht="17.25">
      <c r="B69" s="131" t="s">
        <v>923</v>
      </c>
      <c r="C69" s="44">
        <v>4</v>
      </c>
      <c r="D69" s="82">
        <v>5</v>
      </c>
      <c r="E69" s="54">
        <v>1</v>
      </c>
      <c r="F69" s="54">
        <v>2</v>
      </c>
      <c r="G69" s="54">
        <v>1</v>
      </c>
      <c r="H69" s="82">
        <v>2</v>
      </c>
      <c r="I69" s="82">
        <v>6</v>
      </c>
    </row>
    <row r="70" spans="2:9" ht="18" thickBot="1">
      <c r="B70" s="47"/>
      <c r="C70" s="55"/>
      <c r="D70" s="47"/>
      <c r="E70" s="47"/>
      <c r="F70" s="47"/>
      <c r="G70" s="47"/>
      <c r="H70" s="47"/>
      <c r="I70" s="47"/>
    </row>
    <row r="71" spans="3:6" ht="17.25">
      <c r="C71" s="46" t="s">
        <v>337</v>
      </c>
      <c r="F71" s="46" t="s">
        <v>444</v>
      </c>
    </row>
    <row r="72" spans="3:6" ht="17.25">
      <c r="C72" s="46"/>
      <c r="F72" s="46" t="s">
        <v>445</v>
      </c>
    </row>
    <row r="73" spans="3:6" ht="17.25">
      <c r="C73" s="46"/>
      <c r="F73" s="46" t="s">
        <v>446</v>
      </c>
    </row>
    <row r="74" spans="3:6" ht="17.25">
      <c r="C74" s="46"/>
      <c r="F74" s="46" t="s">
        <v>447</v>
      </c>
    </row>
    <row r="75" spans="3:6" ht="17.25">
      <c r="C75" s="46"/>
      <c r="F75" s="46" t="s">
        <v>626</v>
      </c>
    </row>
  </sheetData>
  <printOptions/>
  <pageMargins left="0.75" right="0.75" top="1" bottom="1" header="0.512" footer="0.512"/>
  <pageSetup horizontalDpi="300" verticalDpi="300" orientation="portrait" paperSize="9" scale="64" r:id="rId1"/>
</worksheet>
</file>

<file path=xl/worksheets/sheet17.xml><?xml version="1.0" encoding="utf-8"?>
<worksheet xmlns="http://schemas.openxmlformats.org/spreadsheetml/2006/main" xmlns:r="http://schemas.openxmlformats.org/officeDocument/2006/relationships">
  <dimension ref="A1:I76"/>
  <sheetViews>
    <sheetView zoomScale="75" zoomScaleNormal="75" workbookViewId="0" topLeftCell="A58">
      <selection activeCell="F75" sqref="F75"/>
    </sheetView>
  </sheetViews>
  <sheetFormatPr defaultColWidth="11.66015625" defaultRowHeight="18"/>
  <cols>
    <col min="1" max="1" width="10.66015625" style="42" customWidth="1"/>
    <col min="2" max="2" width="16.66015625" style="42" customWidth="1"/>
    <col min="3" max="8" width="12.66015625" style="42" customWidth="1"/>
    <col min="9" max="16384" width="11.66015625" style="42" customWidth="1"/>
  </cols>
  <sheetData>
    <row r="1" ht="17.25">
      <c r="A1" s="46"/>
    </row>
    <row r="6" ht="17.25">
      <c r="E6" s="10" t="s">
        <v>411</v>
      </c>
    </row>
    <row r="8" spans="3:5" ht="17.25">
      <c r="C8" s="10" t="s">
        <v>448</v>
      </c>
      <c r="E8" s="46" t="s">
        <v>870</v>
      </c>
    </row>
    <row r="9" spans="2:9" ht="18" thickBot="1">
      <c r="B9" s="47"/>
      <c r="C9" s="47"/>
      <c r="D9" s="47"/>
      <c r="E9" s="47"/>
      <c r="F9" s="47"/>
      <c r="G9" s="47"/>
      <c r="H9" s="47"/>
      <c r="I9" s="47"/>
    </row>
    <row r="10" spans="3:9" ht="17.25">
      <c r="C10" s="48"/>
      <c r="F10" s="48"/>
      <c r="I10" s="48"/>
    </row>
    <row r="11" spans="3:9" ht="17.25">
      <c r="C11" s="53"/>
      <c r="D11" s="79" t="s">
        <v>317</v>
      </c>
      <c r="E11" s="50"/>
      <c r="F11" s="53"/>
      <c r="G11" s="79" t="s">
        <v>413</v>
      </c>
      <c r="H11" s="50"/>
      <c r="I11" s="48"/>
    </row>
    <row r="12" spans="3:9" ht="17.25">
      <c r="C12" s="48"/>
      <c r="D12" s="58" t="s">
        <v>449</v>
      </c>
      <c r="E12" s="58" t="s">
        <v>450</v>
      </c>
      <c r="F12" s="48"/>
      <c r="G12" s="52" t="s">
        <v>414</v>
      </c>
      <c r="H12" s="50"/>
      <c r="I12" s="58" t="s">
        <v>451</v>
      </c>
    </row>
    <row r="13" spans="2:9" ht="17.25">
      <c r="B13" s="50"/>
      <c r="C13" s="80" t="s">
        <v>1097</v>
      </c>
      <c r="D13" s="80" t="s">
        <v>1098</v>
      </c>
      <c r="E13" s="80" t="s">
        <v>1099</v>
      </c>
      <c r="F13" s="80" t="s">
        <v>452</v>
      </c>
      <c r="G13" s="80" t="s">
        <v>1100</v>
      </c>
      <c r="H13" s="80" t="s">
        <v>453</v>
      </c>
      <c r="I13" s="80" t="s">
        <v>416</v>
      </c>
    </row>
    <row r="14" spans="3:7" ht="17.25">
      <c r="C14" s="78" t="s">
        <v>319</v>
      </c>
      <c r="D14" s="81" t="s">
        <v>319</v>
      </c>
      <c r="E14" s="81" t="s">
        <v>319</v>
      </c>
      <c r="F14" s="81" t="s">
        <v>85</v>
      </c>
      <c r="G14" s="81" t="s">
        <v>85</v>
      </c>
    </row>
    <row r="15" spans="2:9" ht="17.25">
      <c r="B15" s="46" t="s">
        <v>398</v>
      </c>
      <c r="C15" s="93">
        <v>17</v>
      </c>
      <c r="D15" s="94">
        <v>20.3</v>
      </c>
      <c r="E15" s="94">
        <v>14</v>
      </c>
      <c r="F15" s="82">
        <v>68</v>
      </c>
      <c r="G15" s="82">
        <v>16</v>
      </c>
      <c r="H15" s="54" t="s">
        <v>454</v>
      </c>
      <c r="I15" s="108">
        <v>5.6</v>
      </c>
    </row>
    <row r="16" spans="2:9" ht="17.25">
      <c r="B16" s="45" t="s">
        <v>399</v>
      </c>
      <c r="C16" s="96">
        <v>17.4</v>
      </c>
      <c r="D16" s="97">
        <v>20.7</v>
      </c>
      <c r="E16" s="97">
        <v>14.6</v>
      </c>
      <c r="F16" s="43">
        <v>71</v>
      </c>
      <c r="G16" s="43">
        <v>11</v>
      </c>
      <c r="H16" s="109">
        <v>3.18</v>
      </c>
      <c r="I16" s="97">
        <v>6</v>
      </c>
    </row>
    <row r="17" spans="2:9" ht="17.25">
      <c r="B17" s="45" t="s">
        <v>400</v>
      </c>
      <c r="C17" s="96">
        <v>17.3</v>
      </c>
      <c r="D17" s="97">
        <v>20.7</v>
      </c>
      <c r="E17" s="97">
        <v>14.4</v>
      </c>
      <c r="F17" s="43">
        <v>69</v>
      </c>
      <c r="G17" s="43">
        <v>21</v>
      </c>
      <c r="H17" s="109" t="s">
        <v>871</v>
      </c>
      <c r="I17" s="97">
        <v>5.8</v>
      </c>
    </row>
    <row r="18" spans="2:9" ht="17.25">
      <c r="B18" s="45" t="s">
        <v>404</v>
      </c>
      <c r="C18" s="96">
        <v>17.5</v>
      </c>
      <c r="D18" s="97">
        <v>20.8</v>
      </c>
      <c r="E18" s="97">
        <v>14.5</v>
      </c>
      <c r="F18" s="43">
        <v>69</v>
      </c>
      <c r="G18" s="43">
        <v>11</v>
      </c>
      <c r="H18" s="109" t="s">
        <v>872</v>
      </c>
      <c r="I18" s="97">
        <v>6.1</v>
      </c>
    </row>
    <row r="19" spans="2:9" ht="17.25">
      <c r="B19" s="45" t="s">
        <v>405</v>
      </c>
      <c r="C19" s="96">
        <v>17.3</v>
      </c>
      <c r="D19" s="97">
        <v>20.6</v>
      </c>
      <c r="E19" s="97">
        <v>14.4</v>
      </c>
      <c r="F19" s="112">
        <v>73.3</v>
      </c>
      <c r="G19" s="113">
        <v>18</v>
      </c>
      <c r="H19" s="109" t="s">
        <v>873</v>
      </c>
      <c r="I19" s="97">
        <v>6.2</v>
      </c>
    </row>
    <row r="20" spans="2:9" ht="17.25">
      <c r="B20" s="45"/>
      <c r="C20" s="96"/>
      <c r="D20" s="97"/>
      <c r="E20" s="97"/>
      <c r="F20" s="43"/>
      <c r="G20" s="43"/>
      <c r="H20" s="109"/>
      <c r="I20" s="97"/>
    </row>
    <row r="21" spans="2:9" ht="17.25">
      <c r="B21" s="45" t="s">
        <v>406</v>
      </c>
      <c r="C21" s="96">
        <v>18.125</v>
      </c>
      <c r="D21" s="97">
        <v>25.66666666666666</v>
      </c>
      <c r="E21" s="97">
        <v>10.8</v>
      </c>
      <c r="F21" s="83">
        <v>72.08333333333333</v>
      </c>
      <c r="G21" s="82">
        <v>17</v>
      </c>
      <c r="H21" s="95">
        <v>4.25</v>
      </c>
      <c r="I21" s="218">
        <v>5.9</v>
      </c>
    </row>
    <row r="22" spans="2:9" ht="17.25">
      <c r="B22" s="45" t="s">
        <v>407</v>
      </c>
      <c r="C22" s="96">
        <v>16.9</v>
      </c>
      <c r="D22" s="97">
        <v>24.6</v>
      </c>
      <c r="E22" s="97">
        <v>9.8</v>
      </c>
      <c r="F22" s="83">
        <v>71</v>
      </c>
      <c r="G22" s="82">
        <v>18</v>
      </c>
      <c r="H22" s="95">
        <v>5.16</v>
      </c>
      <c r="I22" s="97">
        <v>6.4</v>
      </c>
    </row>
    <row r="23" spans="2:9" ht="17.25">
      <c r="B23" s="45" t="s">
        <v>513</v>
      </c>
      <c r="C23" s="96">
        <v>17.225</v>
      </c>
      <c r="D23" s="97">
        <v>20.408333333333335</v>
      </c>
      <c r="E23" s="97">
        <v>14.491666666666665</v>
      </c>
      <c r="F23" s="83">
        <v>73.91666666666667</v>
      </c>
      <c r="G23" s="82">
        <v>18</v>
      </c>
      <c r="H23" s="95" t="s">
        <v>543</v>
      </c>
      <c r="I23" s="97">
        <v>6.6</v>
      </c>
    </row>
    <row r="24" spans="2:9" ht="17.25">
      <c r="B24" s="45" t="s">
        <v>1016</v>
      </c>
      <c r="C24" s="96">
        <v>17.7</v>
      </c>
      <c r="D24" s="97">
        <v>21</v>
      </c>
      <c r="E24" s="97">
        <v>14.8</v>
      </c>
      <c r="F24" s="83">
        <v>72</v>
      </c>
      <c r="G24" s="82">
        <v>15</v>
      </c>
      <c r="H24" s="95">
        <v>11.27</v>
      </c>
      <c r="I24" s="97">
        <v>6</v>
      </c>
    </row>
    <row r="25" spans="2:9" ht="17.25">
      <c r="B25" s="45" t="s">
        <v>917</v>
      </c>
      <c r="C25" s="96">
        <v>17.2</v>
      </c>
      <c r="D25" s="97">
        <v>20.5</v>
      </c>
      <c r="E25" s="97">
        <v>14.3</v>
      </c>
      <c r="F25" s="83">
        <v>73</v>
      </c>
      <c r="G25" s="82">
        <v>23</v>
      </c>
      <c r="H25" s="95">
        <v>11.23</v>
      </c>
      <c r="I25" s="97">
        <v>6.2</v>
      </c>
    </row>
    <row r="26" spans="2:3" ht="17.25">
      <c r="B26" s="45"/>
      <c r="C26" s="48"/>
    </row>
    <row r="27" spans="2:9" ht="17.25">
      <c r="B27" s="131" t="s">
        <v>908</v>
      </c>
      <c r="C27" s="93">
        <v>8</v>
      </c>
      <c r="D27" s="94">
        <v>11.3</v>
      </c>
      <c r="E27" s="94">
        <v>5</v>
      </c>
      <c r="F27" s="82">
        <v>64</v>
      </c>
      <c r="G27" s="82">
        <v>24</v>
      </c>
      <c r="H27" s="95">
        <v>1.09</v>
      </c>
      <c r="I27" s="97">
        <v>5.2</v>
      </c>
    </row>
    <row r="28" spans="2:9" ht="17.25">
      <c r="B28" s="131" t="s">
        <v>918</v>
      </c>
      <c r="C28" s="93">
        <v>6.7</v>
      </c>
      <c r="D28" s="94">
        <v>10.4</v>
      </c>
      <c r="E28" s="94">
        <v>3.2</v>
      </c>
      <c r="F28" s="82">
        <v>58</v>
      </c>
      <c r="G28" s="82">
        <v>25</v>
      </c>
      <c r="H28" s="99">
        <v>2.25</v>
      </c>
      <c r="I28" s="97">
        <v>3.5</v>
      </c>
    </row>
    <row r="29" spans="2:9" ht="17.25">
      <c r="B29" s="131" t="s">
        <v>910</v>
      </c>
      <c r="C29" s="93">
        <v>12.2</v>
      </c>
      <c r="D29" s="94">
        <v>15.7</v>
      </c>
      <c r="E29" s="94">
        <v>8.5</v>
      </c>
      <c r="F29" s="82">
        <v>64</v>
      </c>
      <c r="G29" s="82">
        <v>24</v>
      </c>
      <c r="H29" s="95" t="s">
        <v>616</v>
      </c>
      <c r="I29" s="97">
        <v>5</v>
      </c>
    </row>
    <row r="30" spans="2:9" ht="17.25">
      <c r="B30" s="131" t="s">
        <v>919</v>
      </c>
      <c r="C30" s="93">
        <v>15.9</v>
      </c>
      <c r="D30" s="94">
        <v>19.6</v>
      </c>
      <c r="E30" s="94">
        <v>12.6</v>
      </c>
      <c r="F30" s="82">
        <v>70</v>
      </c>
      <c r="G30" s="82">
        <v>23</v>
      </c>
      <c r="H30" s="95">
        <v>4.03</v>
      </c>
      <c r="I30" s="97">
        <v>5.9</v>
      </c>
    </row>
    <row r="31" spans="2:9" ht="17.25">
      <c r="B31" s="131" t="s">
        <v>912</v>
      </c>
      <c r="C31" s="93">
        <v>19</v>
      </c>
      <c r="D31" s="94">
        <v>22.2</v>
      </c>
      <c r="E31" s="94">
        <v>16.2</v>
      </c>
      <c r="F31" s="82">
        <v>77</v>
      </c>
      <c r="G31" s="82">
        <v>26</v>
      </c>
      <c r="H31" s="95">
        <v>5.06</v>
      </c>
      <c r="I31" s="97">
        <v>8</v>
      </c>
    </row>
    <row r="32" spans="2:9" ht="17.25">
      <c r="B32" s="131" t="s">
        <v>920</v>
      </c>
      <c r="C32" s="93">
        <v>21.7</v>
      </c>
      <c r="D32" s="94">
        <v>24.7</v>
      </c>
      <c r="E32" s="94">
        <v>19.2</v>
      </c>
      <c r="F32" s="82">
        <v>85</v>
      </c>
      <c r="G32" s="82">
        <v>43</v>
      </c>
      <c r="H32" s="95">
        <v>6.14</v>
      </c>
      <c r="I32" s="97">
        <v>9.1</v>
      </c>
    </row>
    <row r="33" spans="2:9" ht="17.25">
      <c r="B33" s="131"/>
      <c r="C33" s="93"/>
      <c r="D33" s="94"/>
      <c r="E33" s="94"/>
      <c r="F33" s="82"/>
      <c r="G33" s="82"/>
      <c r="H33" s="95"/>
      <c r="I33" s="97"/>
    </row>
    <row r="34" spans="2:9" ht="17.25">
      <c r="B34" s="131" t="s">
        <v>914</v>
      </c>
      <c r="C34" s="93">
        <v>26.2</v>
      </c>
      <c r="D34" s="94">
        <v>29.3</v>
      </c>
      <c r="E34" s="94">
        <v>24</v>
      </c>
      <c r="F34" s="82">
        <v>85</v>
      </c>
      <c r="G34" s="82">
        <v>58</v>
      </c>
      <c r="H34" s="95">
        <v>7.19</v>
      </c>
      <c r="I34" s="97">
        <v>6.4</v>
      </c>
    </row>
    <row r="35" spans="2:9" ht="17.25">
      <c r="B35" s="131" t="s">
        <v>915</v>
      </c>
      <c r="C35" s="93">
        <v>26.7</v>
      </c>
      <c r="D35" s="94">
        <v>29.7</v>
      </c>
      <c r="E35" s="94">
        <v>24.4</v>
      </c>
      <c r="F35" s="82">
        <v>84</v>
      </c>
      <c r="G35" s="82">
        <v>46</v>
      </c>
      <c r="H35" s="95">
        <v>8.22</v>
      </c>
      <c r="I35" s="97">
        <v>7.4</v>
      </c>
    </row>
    <row r="36" spans="2:9" ht="17.25">
      <c r="B36" s="131" t="s">
        <v>916</v>
      </c>
      <c r="C36" s="93">
        <v>24.3</v>
      </c>
      <c r="D36" s="94">
        <v>27.4</v>
      </c>
      <c r="E36" s="94">
        <v>21.8</v>
      </c>
      <c r="F36" s="82">
        <v>81</v>
      </c>
      <c r="G36" s="82">
        <v>40</v>
      </c>
      <c r="H36" s="95">
        <v>9.27</v>
      </c>
      <c r="I36" s="97">
        <v>6.5</v>
      </c>
    </row>
    <row r="37" spans="2:9" ht="17.25">
      <c r="B37" s="131" t="s">
        <v>922</v>
      </c>
      <c r="C37" s="93">
        <v>20.2</v>
      </c>
      <c r="D37" s="94">
        <v>23.2</v>
      </c>
      <c r="E37" s="94">
        <v>17.6</v>
      </c>
      <c r="F37" s="82">
        <v>75</v>
      </c>
      <c r="G37" s="82">
        <v>41</v>
      </c>
      <c r="H37" s="95">
        <v>10.12</v>
      </c>
      <c r="I37" s="97">
        <v>6.6</v>
      </c>
    </row>
    <row r="38" spans="2:9" ht="17.25">
      <c r="B38" s="131" t="s">
        <v>921</v>
      </c>
      <c r="C38" s="93">
        <v>14.7</v>
      </c>
      <c r="D38" s="94">
        <v>18.1</v>
      </c>
      <c r="E38" s="94">
        <v>11.9</v>
      </c>
      <c r="F38" s="82">
        <v>67</v>
      </c>
      <c r="G38" s="82">
        <v>23</v>
      </c>
      <c r="H38" s="95">
        <v>11.23</v>
      </c>
      <c r="I38" s="97">
        <v>6.2</v>
      </c>
    </row>
    <row r="39" spans="2:9" ht="17.25">
      <c r="B39" s="131" t="s">
        <v>923</v>
      </c>
      <c r="C39" s="93">
        <v>11.1</v>
      </c>
      <c r="D39" s="94">
        <v>14.9</v>
      </c>
      <c r="E39" s="94">
        <v>7.6</v>
      </c>
      <c r="F39" s="54">
        <v>63</v>
      </c>
      <c r="G39" s="82">
        <v>27</v>
      </c>
      <c r="H39" s="95">
        <v>12.02</v>
      </c>
      <c r="I39" s="97">
        <v>4.3</v>
      </c>
    </row>
    <row r="40" spans="2:9" ht="18" thickBot="1">
      <c r="B40" s="47"/>
      <c r="C40" s="100"/>
      <c r="D40" s="101"/>
      <c r="E40" s="101"/>
      <c r="F40" s="47"/>
      <c r="G40" s="47"/>
      <c r="H40" s="47"/>
      <c r="I40" s="135"/>
    </row>
    <row r="41" spans="3:8" ht="17.25">
      <c r="C41" s="48"/>
      <c r="G41" s="48"/>
      <c r="H41" s="48"/>
    </row>
    <row r="42" spans="3:8" ht="17.25">
      <c r="C42" s="53"/>
      <c r="D42" s="50"/>
      <c r="E42" s="57" t="s">
        <v>418</v>
      </c>
      <c r="F42" s="50"/>
      <c r="G42" s="51" t="s">
        <v>455</v>
      </c>
      <c r="H42" s="48"/>
    </row>
    <row r="43" spans="3:8" ht="17.25">
      <c r="C43" s="48"/>
      <c r="D43" s="53"/>
      <c r="E43" s="79" t="s">
        <v>420</v>
      </c>
      <c r="F43" s="50"/>
      <c r="G43" s="58" t="s">
        <v>421</v>
      </c>
      <c r="H43" s="58" t="s">
        <v>1129</v>
      </c>
    </row>
    <row r="44" spans="2:8" ht="17.25">
      <c r="B44" s="50"/>
      <c r="C44" s="80" t="s">
        <v>456</v>
      </c>
      <c r="D44" s="80" t="s">
        <v>1101</v>
      </c>
      <c r="E44" s="80" t="s">
        <v>1102</v>
      </c>
      <c r="F44" s="80" t="s">
        <v>457</v>
      </c>
      <c r="G44" s="53"/>
      <c r="H44" s="80" t="s">
        <v>1103</v>
      </c>
    </row>
    <row r="45" spans="3:8" ht="17.25">
      <c r="C45" s="78" t="s">
        <v>423</v>
      </c>
      <c r="D45" s="81" t="s">
        <v>423</v>
      </c>
      <c r="G45" s="81" t="s">
        <v>321</v>
      </c>
      <c r="H45" s="81" t="s">
        <v>424</v>
      </c>
    </row>
    <row r="46" spans="2:8" ht="17.25">
      <c r="B46" s="46" t="s">
        <v>398</v>
      </c>
      <c r="C46" s="93">
        <v>4.1</v>
      </c>
      <c r="D46" s="94">
        <v>18.1</v>
      </c>
      <c r="E46" s="54" t="s">
        <v>458</v>
      </c>
      <c r="F46" s="54" t="s">
        <v>459</v>
      </c>
      <c r="G46" s="94">
        <v>2488.9</v>
      </c>
      <c r="H46" s="82">
        <v>11</v>
      </c>
    </row>
    <row r="47" spans="2:8" ht="17.25">
      <c r="B47" s="45" t="s">
        <v>399</v>
      </c>
      <c r="C47" s="96">
        <v>4</v>
      </c>
      <c r="D47" s="94">
        <v>17.3</v>
      </c>
      <c r="E47" s="54" t="s">
        <v>842</v>
      </c>
      <c r="F47" s="109">
        <v>3.23</v>
      </c>
      <c r="G47" s="97">
        <v>2195.6</v>
      </c>
      <c r="H47" s="83">
        <v>5</v>
      </c>
    </row>
    <row r="48" spans="2:8" ht="17.25">
      <c r="B48" s="45" t="s">
        <v>400</v>
      </c>
      <c r="C48" s="96">
        <v>4.2</v>
      </c>
      <c r="D48" s="94">
        <v>20.6</v>
      </c>
      <c r="E48" s="54" t="s">
        <v>874</v>
      </c>
      <c r="F48" s="109" t="s">
        <v>859</v>
      </c>
      <c r="G48" s="103" t="s">
        <v>875</v>
      </c>
      <c r="H48" s="83">
        <v>7</v>
      </c>
    </row>
    <row r="49" spans="2:8" ht="17.25">
      <c r="B49" s="45" t="s">
        <v>404</v>
      </c>
      <c r="C49" s="96">
        <v>4.4</v>
      </c>
      <c r="D49" s="94">
        <v>16.5</v>
      </c>
      <c r="E49" s="54" t="s">
        <v>876</v>
      </c>
      <c r="F49" s="109" t="s">
        <v>877</v>
      </c>
      <c r="G49" s="103" t="s">
        <v>878</v>
      </c>
      <c r="H49" s="83">
        <v>3</v>
      </c>
    </row>
    <row r="50" spans="2:8" ht="17.25">
      <c r="B50" s="45" t="s">
        <v>405</v>
      </c>
      <c r="C50" s="133" t="s">
        <v>879</v>
      </c>
      <c r="D50" s="94">
        <v>21.6</v>
      </c>
      <c r="E50" s="54" t="s">
        <v>880</v>
      </c>
      <c r="F50" s="109" t="s">
        <v>881</v>
      </c>
      <c r="G50" s="103">
        <v>2014.3</v>
      </c>
      <c r="H50" s="83">
        <v>4</v>
      </c>
    </row>
    <row r="51" spans="2:8" ht="17.25">
      <c r="B51" s="45"/>
      <c r="C51" s="96"/>
      <c r="D51" s="94"/>
      <c r="E51" s="54"/>
      <c r="F51" s="109"/>
      <c r="G51" s="103"/>
      <c r="H51" s="83"/>
    </row>
    <row r="52" spans="2:8" ht="17.25">
      <c r="B52" s="45" t="s">
        <v>406</v>
      </c>
      <c r="C52" s="96">
        <v>4.308333333333333</v>
      </c>
      <c r="D52" s="94">
        <v>23.2</v>
      </c>
      <c r="E52" s="54" t="s">
        <v>842</v>
      </c>
      <c r="F52" s="95">
        <v>6.21</v>
      </c>
      <c r="G52" s="103">
        <v>2328.3</v>
      </c>
      <c r="H52" s="83">
        <v>13</v>
      </c>
    </row>
    <row r="53" spans="2:8" ht="17.25">
      <c r="B53" s="45" t="s">
        <v>407</v>
      </c>
      <c r="C53" s="96">
        <v>4.2</v>
      </c>
      <c r="D53" s="94">
        <v>16</v>
      </c>
      <c r="E53" s="54" t="s">
        <v>882</v>
      </c>
      <c r="F53" s="95" t="s">
        <v>883</v>
      </c>
      <c r="G53" s="103">
        <v>2276.9</v>
      </c>
      <c r="H53" s="83">
        <v>4</v>
      </c>
    </row>
    <row r="54" spans="2:8" ht="17.25">
      <c r="B54" s="45" t="s">
        <v>513</v>
      </c>
      <c r="C54" s="96">
        <v>4.2</v>
      </c>
      <c r="D54" s="94">
        <v>16.7</v>
      </c>
      <c r="E54" s="54" t="s">
        <v>1425</v>
      </c>
      <c r="F54" s="95">
        <v>3.16</v>
      </c>
      <c r="G54" s="103">
        <v>1906</v>
      </c>
      <c r="H54" s="83">
        <v>3</v>
      </c>
    </row>
    <row r="55" spans="2:8" ht="17.25">
      <c r="B55" s="45" t="s">
        <v>1016</v>
      </c>
      <c r="C55" s="96">
        <v>4</v>
      </c>
      <c r="D55" s="94">
        <v>17.4</v>
      </c>
      <c r="E55" s="54" t="s">
        <v>544</v>
      </c>
      <c r="F55" s="95" t="s">
        <v>545</v>
      </c>
      <c r="G55" s="103">
        <v>2228</v>
      </c>
      <c r="H55" s="83">
        <v>4</v>
      </c>
    </row>
    <row r="56" spans="2:8" ht="17.25">
      <c r="B56" s="45" t="s">
        <v>917</v>
      </c>
      <c r="C56" s="96">
        <v>4</v>
      </c>
      <c r="D56" s="94">
        <v>19.7</v>
      </c>
      <c r="E56" s="54" t="s">
        <v>876</v>
      </c>
      <c r="F56" s="95">
        <v>9.19</v>
      </c>
      <c r="G56" s="103">
        <v>2269.8</v>
      </c>
      <c r="H56" s="83">
        <v>1</v>
      </c>
    </row>
    <row r="57" spans="2:8" ht="17.25">
      <c r="B57" s="45"/>
      <c r="C57" s="48"/>
      <c r="H57" s="54"/>
    </row>
    <row r="58" spans="2:8" ht="17.25">
      <c r="B58" s="131" t="s">
        <v>908</v>
      </c>
      <c r="C58" s="93">
        <v>4</v>
      </c>
      <c r="D58" s="94">
        <v>10</v>
      </c>
      <c r="E58" s="54" t="s">
        <v>929</v>
      </c>
      <c r="F58" s="99">
        <v>1.24</v>
      </c>
      <c r="G58" s="108">
        <v>171.4</v>
      </c>
      <c r="H58" s="193">
        <v>0</v>
      </c>
    </row>
    <row r="59" spans="2:8" ht="17.25">
      <c r="B59" s="131" t="s">
        <v>918</v>
      </c>
      <c r="C59" s="93">
        <v>4.5</v>
      </c>
      <c r="D59" s="94">
        <v>15.4</v>
      </c>
      <c r="E59" s="54" t="s">
        <v>1018</v>
      </c>
      <c r="F59" s="95">
        <v>2.26</v>
      </c>
      <c r="G59" s="108">
        <v>200.7</v>
      </c>
      <c r="H59" s="54">
        <v>0</v>
      </c>
    </row>
    <row r="60" spans="2:8" ht="17.25">
      <c r="B60" s="131" t="s">
        <v>910</v>
      </c>
      <c r="C60" s="93">
        <v>4.5</v>
      </c>
      <c r="D60" s="94">
        <v>14.4</v>
      </c>
      <c r="E60" s="54" t="s">
        <v>617</v>
      </c>
      <c r="F60" s="95">
        <v>3.2</v>
      </c>
      <c r="G60" s="108" t="s">
        <v>622</v>
      </c>
      <c r="H60" s="193">
        <v>0</v>
      </c>
    </row>
    <row r="61" spans="2:8" ht="17.25">
      <c r="B61" s="131" t="s">
        <v>919</v>
      </c>
      <c r="C61" s="114">
        <v>3.9</v>
      </c>
      <c r="D61" s="94">
        <v>13.8</v>
      </c>
      <c r="E61" s="54" t="s">
        <v>1018</v>
      </c>
      <c r="F61" s="95">
        <v>4.24</v>
      </c>
      <c r="G61" s="108">
        <v>212.6</v>
      </c>
      <c r="H61" s="193">
        <v>0</v>
      </c>
    </row>
    <row r="62" spans="2:8" ht="17.25">
      <c r="B62" s="131" t="s">
        <v>912</v>
      </c>
      <c r="C62" s="93">
        <v>4.9</v>
      </c>
      <c r="D62" s="94">
        <v>13.8</v>
      </c>
      <c r="E62" s="115" t="s">
        <v>618</v>
      </c>
      <c r="F62" s="95">
        <v>5.12</v>
      </c>
      <c r="G62" s="94">
        <v>171</v>
      </c>
      <c r="H62" s="193">
        <v>0</v>
      </c>
    </row>
    <row r="63" spans="2:8" ht="17.25">
      <c r="B63" s="131" t="s">
        <v>920</v>
      </c>
      <c r="C63" s="105">
        <v>4</v>
      </c>
      <c r="D63" s="94">
        <v>13.4</v>
      </c>
      <c r="E63" s="115" t="s">
        <v>618</v>
      </c>
      <c r="F63" s="95">
        <v>6.03</v>
      </c>
      <c r="G63" s="108">
        <v>104.4</v>
      </c>
      <c r="H63" s="193">
        <v>0</v>
      </c>
    </row>
    <row r="64" spans="2:8" ht="17.25">
      <c r="B64" s="131"/>
      <c r="C64" s="105"/>
      <c r="D64" s="94"/>
      <c r="E64" s="115"/>
      <c r="F64" s="95"/>
      <c r="G64" s="108"/>
      <c r="H64" s="193"/>
    </row>
    <row r="65" spans="2:8" ht="17.25">
      <c r="B65" s="131" t="s">
        <v>914</v>
      </c>
      <c r="C65" s="93">
        <v>3.5</v>
      </c>
      <c r="D65" s="94">
        <v>10.1</v>
      </c>
      <c r="E65" s="54" t="s">
        <v>619</v>
      </c>
      <c r="F65" s="95">
        <v>7.18</v>
      </c>
      <c r="G65" s="116">
        <v>255.1</v>
      </c>
      <c r="H65" s="54">
        <v>0</v>
      </c>
    </row>
    <row r="66" spans="2:8" ht="17.25">
      <c r="B66" s="131" t="s">
        <v>915</v>
      </c>
      <c r="C66" s="114">
        <v>3.8</v>
      </c>
      <c r="D66" s="94">
        <v>11.3</v>
      </c>
      <c r="E66" s="115" t="s">
        <v>618</v>
      </c>
      <c r="F66" s="95">
        <v>8.26</v>
      </c>
      <c r="G66" s="108">
        <v>244.6</v>
      </c>
      <c r="H66" s="193">
        <v>1</v>
      </c>
    </row>
    <row r="67" spans="2:8" ht="17.25">
      <c r="B67" s="131" t="s">
        <v>916</v>
      </c>
      <c r="C67" s="93">
        <v>3.5</v>
      </c>
      <c r="D67" s="94">
        <v>19.7</v>
      </c>
      <c r="E67" s="54" t="s">
        <v>617</v>
      </c>
      <c r="F67" s="95">
        <v>9.19</v>
      </c>
      <c r="G67" s="116">
        <v>176.5</v>
      </c>
      <c r="H67" s="54">
        <v>0</v>
      </c>
    </row>
    <row r="68" spans="2:8" ht="17.25">
      <c r="B68" s="131" t="s">
        <v>922</v>
      </c>
      <c r="C68" s="93">
        <v>3.7</v>
      </c>
      <c r="D68" s="94">
        <v>10.2</v>
      </c>
      <c r="E68" s="54" t="s">
        <v>620</v>
      </c>
      <c r="F68" s="95">
        <v>10.23</v>
      </c>
      <c r="G68" s="108">
        <v>151.7</v>
      </c>
      <c r="H68" s="193">
        <v>0</v>
      </c>
    </row>
    <row r="69" spans="2:8" ht="17.25">
      <c r="B69" s="131" t="s">
        <v>921</v>
      </c>
      <c r="C69" s="93">
        <v>4</v>
      </c>
      <c r="D69" s="94">
        <v>12.1</v>
      </c>
      <c r="E69" s="115" t="s">
        <v>1020</v>
      </c>
      <c r="F69" s="95">
        <v>11.29</v>
      </c>
      <c r="G69" s="108">
        <v>148.4</v>
      </c>
      <c r="H69" s="54">
        <v>0</v>
      </c>
    </row>
    <row r="70" spans="2:8" ht="17.25">
      <c r="B70" s="131" t="s">
        <v>923</v>
      </c>
      <c r="C70" s="105">
        <v>4</v>
      </c>
      <c r="D70" s="94">
        <v>13</v>
      </c>
      <c r="E70" s="54" t="s">
        <v>621</v>
      </c>
      <c r="F70" s="95">
        <v>12.05</v>
      </c>
      <c r="G70" s="108">
        <v>198.7</v>
      </c>
      <c r="H70" s="193">
        <v>0</v>
      </c>
    </row>
    <row r="71" spans="2:8" ht="18" thickBot="1">
      <c r="B71" s="47"/>
      <c r="C71" s="100"/>
      <c r="D71" s="101"/>
      <c r="E71" s="47"/>
      <c r="F71" s="47"/>
      <c r="G71" s="47"/>
      <c r="H71" s="47"/>
    </row>
    <row r="72" spans="2:8" ht="17.25">
      <c r="B72" s="49"/>
      <c r="C72" s="46" t="s">
        <v>848</v>
      </c>
      <c r="D72" s="117"/>
      <c r="E72" s="49"/>
      <c r="F72" s="46" t="s">
        <v>546</v>
      </c>
      <c r="G72" s="117"/>
      <c r="H72" s="49"/>
    </row>
    <row r="73" spans="3:6" ht="17.25">
      <c r="C73" s="46"/>
      <c r="F73" s="117" t="s">
        <v>460</v>
      </c>
    </row>
    <row r="74" spans="5:6" ht="17.25">
      <c r="E74" s="49"/>
      <c r="F74" s="70" t="s">
        <v>296</v>
      </c>
    </row>
    <row r="75" spans="1:6" ht="17.25">
      <c r="A75" s="46"/>
      <c r="F75" s="46"/>
    </row>
    <row r="76" ht="17.25">
      <c r="A76" s="46"/>
    </row>
  </sheetData>
  <printOptions/>
  <pageMargins left="0.75" right="0.75" top="1" bottom="1" header="0.512" footer="0.512"/>
  <pageSetup horizontalDpi="300" verticalDpi="300" orientation="portrait" paperSize="9" scale="65" r:id="rId1"/>
</worksheet>
</file>

<file path=xl/worksheets/sheet18.xml><?xml version="1.0" encoding="utf-8"?>
<worksheet xmlns="http://schemas.openxmlformats.org/spreadsheetml/2006/main" xmlns:r="http://schemas.openxmlformats.org/officeDocument/2006/relationships">
  <dimension ref="A1:I75"/>
  <sheetViews>
    <sheetView tabSelected="1" zoomScale="75" zoomScaleNormal="75" workbookViewId="0" topLeftCell="A55">
      <selection activeCell="F75" sqref="F75"/>
    </sheetView>
  </sheetViews>
  <sheetFormatPr defaultColWidth="11.66015625" defaultRowHeight="18"/>
  <cols>
    <col min="1" max="1" width="10.66015625" style="42" customWidth="1"/>
    <col min="2" max="2" width="16.66015625" style="42" customWidth="1"/>
    <col min="3" max="8" width="12.66015625" style="42" customWidth="1"/>
    <col min="9" max="16384" width="11.66015625" style="42" customWidth="1"/>
  </cols>
  <sheetData>
    <row r="1" ht="17.25">
      <c r="A1" s="46"/>
    </row>
    <row r="6" ht="17.25">
      <c r="E6" s="10" t="s">
        <v>411</v>
      </c>
    </row>
    <row r="7" ht="17.25">
      <c r="C7" s="10" t="s">
        <v>461</v>
      </c>
    </row>
    <row r="8" spans="2:9" ht="18" thickBot="1">
      <c r="B8" s="47"/>
      <c r="C8" s="47"/>
      <c r="D8" s="47"/>
      <c r="E8" s="47"/>
      <c r="F8" s="47"/>
      <c r="G8" s="47"/>
      <c r="H8" s="47"/>
      <c r="I8" s="47"/>
    </row>
    <row r="9" spans="3:9" ht="17.25">
      <c r="C9" s="48"/>
      <c r="D9" s="49"/>
      <c r="E9" s="49"/>
      <c r="F9" s="49"/>
      <c r="G9" s="49"/>
      <c r="H9" s="49"/>
      <c r="I9" s="48"/>
    </row>
    <row r="10" spans="3:9" ht="17.25">
      <c r="C10" s="53"/>
      <c r="D10" s="50"/>
      <c r="E10" s="57" t="s">
        <v>429</v>
      </c>
      <c r="F10" s="50"/>
      <c r="G10" s="50"/>
      <c r="H10" s="50"/>
      <c r="I10" s="80" t="s">
        <v>430</v>
      </c>
    </row>
    <row r="11" spans="3:9" ht="17.25">
      <c r="C11" s="48"/>
      <c r="D11" s="52" t="s">
        <v>431</v>
      </c>
      <c r="E11" s="50"/>
      <c r="F11" s="53"/>
      <c r="G11" s="79" t="s">
        <v>432</v>
      </c>
      <c r="H11" s="50"/>
      <c r="I11" s="51" t="s">
        <v>90</v>
      </c>
    </row>
    <row r="12" spans="2:9" ht="17.25">
      <c r="B12" s="50"/>
      <c r="C12" s="80" t="s">
        <v>93</v>
      </c>
      <c r="D12" s="80" t="s">
        <v>434</v>
      </c>
      <c r="E12" s="80" t="s">
        <v>422</v>
      </c>
      <c r="F12" s="80" t="s">
        <v>436</v>
      </c>
      <c r="G12" s="80" t="s">
        <v>437</v>
      </c>
      <c r="H12" s="80" t="s">
        <v>438</v>
      </c>
      <c r="I12" s="80" t="s">
        <v>439</v>
      </c>
    </row>
    <row r="13" spans="3:9" ht="17.25">
      <c r="C13" s="78" t="s">
        <v>322</v>
      </c>
      <c r="D13" s="81" t="s">
        <v>322</v>
      </c>
      <c r="F13" s="81" t="s">
        <v>440</v>
      </c>
      <c r="G13" s="81" t="s">
        <v>440</v>
      </c>
      <c r="H13" s="81" t="s">
        <v>440</v>
      </c>
      <c r="I13" s="81" t="s">
        <v>440</v>
      </c>
    </row>
    <row r="14" spans="2:9" ht="17.25">
      <c r="B14" s="119" t="s">
        <v>398</v>
      </c>
      <c r="C14" s="93">
        <v>1823</v>
      </c>
      <c r="D14" s="94">
        <v>119</v>
      </c>
      <c r="E14" s="54" t="s">
        <v>462</v>
      </c>
      <c r="F14" s="82">
        <v>100</v>
      </c>
      <c r="G14" s="82">
        <v>51</v>
      </c>
      <c r="H14" s="82">
        <v>16</v>
      </c>
      <c r="I14" s="82">
        <v>53</v>
      </c>
    </row>
    <row r="15" spans="2:9" ht="17.25">
      <c r="B15" s="119" t="s">
        <v>399</v>
      </c>
      <c r="C15" s="96">
        <v>2513.5</v>
      </c>
      <c r="D15" s="94">
        <v>252</v>
      </c>
      <c r="E15" s="95">
        <v>10.2</v>
      </c>
      <c r="F15" s="43">
        <v>109</v>
      </c>
      <c r="G15" s="43">
        <v>60</v>
      </c>
      <c r="H15" s="43">
        <v>20</v>
      </c>
      <c r="I15" s="43">
        <v>55</v>
      </c>
    </row>
    <row r="16" spans="2:9" ht="17.25">
      <c r="B16" s="119" t="s">
        <v>400</v>
      </c>
      <c r="C16" s="96">
        <v>2228.5</v>
      </c>
      <c r="D16" s="94">
        <v>293.5</v>
      </c>
      <c r="E16" s="95">
        <v>8.21</v>
      </c>
      <c r="F16" s="42">
        <v>114</v>
      </c>
      <c r="G16" s="42">
        <v>55</v>
      </c>
      <c r="H16" s="42">
        <v>21</v>
      </c>
      <c r="I16" s="42">
        <v>48</v>
      </c>
    </row>
    <row r="17" spans="2:9" ht="17.25">
      <c r="B17" s="119" t="s">
        <v>404</v>
      </c>
      <c r="C17" s="96">
        <v>2430.5</v>
      </c>
      <c r="D17" s="94">
        <v>192</v>
      </c>
      <c r="E17" s="95">
        <v>6.29</v>
      </c>
      <c r="F17" s="42">
        <v>135</v>
      </c>
      <c r="G17" s="42">
        <v>60</v>
      </c>
      <c r="H17" s="42">
        <v>29</v>
      </c>
      <c r="I17" s="42">
        <v>44</v>
      </c>
    </row>
    <row r="18" spans="2:9" ht="17.25">
      <c r="B18" s="119" t="s">
        <v>405</v>
      </c>
      <c r="C18" s="96">
        <v>2959.5</v>
      </c>
      <c r="D18" s="94">
        <v>127</v>
      </c>
      <c r="E18" s="95">
        <v>7.19</v>
      </c>
      <c r="F18" s="42">
        <v>132</v>
      </c>
      <c r="G18" s="42">
        <v>71</v>
      </c>
      <c r="H18" s="42">
        <v>32</v>
      </c>
      <c r="I18" s="42">
        <v>53</v>
      </c>
    </row>
    <row r="19" spans="2:5" ht="17.25">
      <c r="B19" s="119"/>
      <c r="C19" s="96"/>
      <c r="D19" s="94"/>
      <c r="E19" s="95"/>
    </row>
    <row r="20" spans="2:9" ht="17.25">
      <c r="B20" s="119" t="s">
        <v>406</v>
      </c>
      <c r="C20" s="96">
        <v>2717</v>
      </c>
      <c r="D20" s="94">
        <v>172.5</v>
      </c>
      <c r="E20" s="95">
        <v>9.29</v>
      </c>
      <c r="F20" s="42">
        <v>115</v>
      </c>
      <c r="G20" s="42">
        <v>56</v>
      </c>
      <c r="H20" s="42">
        <v>28</v>
      </c>
      <c r="I20" s="221">
        <v>47</v>
      </c>
    </row>
    <row r="21" spans="2:9" ht="17.25">
      <c r="B21" s="119" t="s">
        <v>407</v>
      </c>
      <c r="C21" s="96">
        <v>1877</v>
      </c>
      <c r="D21" s="94">
        <v>171</v>
      </c>
      <c r="E21" s="95" t="s">
        <v>884</v>
      </c>
      <c r="F21" s="42">
        <v>49</v>
      </c>
      <c r="G21" s="42">
        <v>29</v>
      </c>
      <c r="H21" s="42">
        <v>20</v>
      </c>
      <c r="I21" s="42">
        <v>27</v>
      </c>
    </row>
    <row r="22" spans="2:9" ht="17.25">
      <c r="B22" s="119" t="s">
        <v>513</v>
      </c>
      <c r="C22" s="96">
        <v>2847</v>
      </c>
      <c r="D22" s="94">
        <v>136.5</v>
      </c>
      <c r="E22" s="95">
        <v>2.26</v>
      </c>
      <c r="F22" s="42">
        <v>144</v>
      </c>
      <c r="G22" s="42">
        <v>74</v>
      </c>
      <c r="H22" s="42">
        <v>30</v>
      </c>
      <c r="I22" s="42">
        <v>38</v>
      </c>
    </row>
    <row r="23" spans="2:9" ht="17.25">
      <c r="B23" s="119" t="s">
        <v>1016</v>
      </c>
      <c r="C23" s="96">
        <v>2122.5</v>
      </c>
      <c r="D23" s="94">
        <v>128</v>
      </c>
      <c r="E23" s="95">
        <v>6.18</v>
      </c>
      <c r="F23" s="42">
        <v>111</v>
      </c>
      <c r="G23" s="42">
        <v>60</v>
      </c>
      <c r="H23" s="42">
        <v>24</v>
      </c>
      <c r="I23" s="42">
        <v>37</v>
      </c>
    </row>
    <row r="24" spans="2:9" ht="17.25">
      <c r="B24" s="119" t="s">
        <v>917</v>
      </c>
      <c r="C24" s="96">
        <v>2690</v>
      </c>
      <c r="D24" s="94">
        <v>205</v>
      </c>
      <c r="E24" s="95">
        <v>5.29</v>
      </c>
      <c r="F24" s="42">
        <v>125</v>
      </c>
      <c r="G24" s="42">
        <v>66</v>
      </c>
      <c r="H24" s="42">
        <v>25</v>
      </c>
      <c r="I24" s="42">
        <v>45</v>
      </c>
    </row>
    <row r="25" spans="2:3" ht="17.25">
      <c r="B25" s="45"/>
      <c r="C25" s="202"/>
    </row>
    <row r="26" spans="2:9" ht="17.25">
      <c r="B26" s="131" t="s">
        <v>908</v>
      </c>
      <c r="C26" s="93">
        <v>135.5</v>
      </c>
      <c r="D26" s="94">
        <v>70</v>
      </c>
      <c r="E26" s="95">
        <v>1.12</v>
      </c>
      <c r="F26" s="82">
        <v>9</v>
      </c>
      <c r="G26" s="82">
        <v>2</v>
      </c>
      <c r="H26" s="54">
        <v>2</v>
      </c>
      <c r="I26" s="42">
        <v>8</v>
      </c>
    </row>
    <row r="27" spans="2:9" ht="17.25">
      <c r="B27" s="131" t="s">
        <v>918</v>
      </c>
      <c r="C27" s="93">
        <v>64.5</v>
      </c>
      <c r="D27" s="94">
        <v>25.5</v>
      </c>
      <c r="E27" s="95">
        <v>2.26</v>
      </c>
      <c r="F27" s="82">
        <v>8</v>
      </c>
      <c r="G27" s="82">
        <v>1</v>
      </c>
      <c r="H27" s="54">
        <v>0</v>
      </c>
      <c r="I27" s="42">
        <v>10</v>
      </c>
    </row>
    <row r="28" spans="2:9" ht="17.25">
      <c r="B28" s="131" t="s">
        <v>910</v>
      </c>
      <c r="C28" s="93">
        <v>188.5</v>
      </c>
      <c r="D28" s="94">
        <v>92.5</v>
      </c>
      <c r="E28" s="95">
        <v>3.19</v>
      </c>
      <c r="F28" s="82">
        <v>8</v>
      </c>
      <c r="G28" s="82">
        <v>5</v>
      </c>
      <c r="H28" s="82">
        <v>1</v>
      </c>
      <c r="I28" s="82">
        <v>7</v>
      </c>
    </row>
    <row r="29" spans="2:9" ht="17.25">
      <c r="B29" s="131" t="s">
        <v>919</v>
      </c>
      <c r="C29" s="93">
        <v>313.5</v>
      </c>
      <c r="D29" s="94">
        <v>87</v>
      </c>
      <c r="E29" s="95">
        <v>4.17</v>
      </c>
      <c r="F29" s="82">
        <v>11</v>
      </c>
      <c r="G29" s="82">
        <v>7</v>
      </c>
      <c r="H29" s="54">
        <v>3</v>
      </c>
      <c r="I29" s="42">
        <v>1</v>
      </c>
    </row>
    <row r="30" spans="2:9" ht="17.25">
      <c r="B30" s="131" t="s">
        <v>912</v>
      </c>
      <c r="C30" s="93">
        <v>381.5</v>
      </c>
      <c r="D30" s="94">
        <v>205</v>
      </c>
      <c r="E30" s="95">
        <v>5.29</v>
      </c>
      <c r="F30" s="82">
        <v>13</v>
      </c>
      <c r="G30" s="82">
        <v>7</v>
      </c>
      <c r="H30" s="82">
        <v>3</v>
      </c>
      <c r="I30" s="54">
        <v>0</v>
      </c>
    </row>
    <row r="31" spans="2:9" ht="17.25">
      <c r="B31" s="131" t="s">
        <v>920</v>
      </c>
      <c r="C31" s="93">
        <v>311</v>
      </c>
      <c r="D31" s="94">
        <v>67.5</v>
      </c>
      <c r="E31" s="95">
        <v>6.22</v>
      </c>
      <c r="F31" s="82">
        <v>17</v>
      </c>
      <c r="G31" s="82">
        <v>11</v>
      </c>
      <c r="H31" s="82">
        <v>4</v>
      </c>
      <c r="I31" s="54">
        <v>0</v>
      </c>
    </row>
    <row r="32" spans="2:9" ht="17.25">
      <c r="B32" s="131"/>
      <c r="C32" s="93"/>
      <c r="D32" s="94"/>
      <c r="E32" s="95"/>
      <c r="F32" s="82"/>
      <c r="G32" s="82"/>
      <c r="H32" s="82"/>
      <c r="I32" s="54"/>
    </row>
    <row r="33" spans="2:9" ht="17.25">
      <c r="B33" s="131" t="s">
        <v>914</v>
      </c>
      <c r="C33" s="93">
        <v>109.5</v>
      </c>
      <c r="D33" s="94">
        <v>20</v>
      </c>
      <c r="E33" s="95">
        <v>7.29</v>
      </c>
      <c r="F33" s="82">
        <v>10</v>
      </c>
      <c r="G33" s="82">
        <v>6</v>
      </c>
      <c r="H33" s="82">
        <v>0</v>
      </c>
      <c r="I33" s="82">
        <v>1</v>
      </c>
    </row>
    <row r="34" spans="2:9" ht="17.25">
      <c r="B34" s="131" t="s">
        <v>915</v>
      </c>
      <c r="C34" s="93">
        <v>231.5</v>
      </c>
      <c r="D34" s="94">
        <v>102.5</v>
      </c>
      <c r="E34" s="95">
        <v>8.26</v>
      </c>
      <c r="F34" s="82">
        <v>9</v>
      </c>
      <c r="G34" s="82">
        <v>6</v>
      </c>
      <c r="H34" s="82">
        <v>2</v>
      </c>
      <c r="I34" s="82">
        <v>1</v>
      </c>
    </row>
    <row r="35" spans="2:9" ht="17.25">
      <c r="B35" s="131" t="s">
        <v>916</v>
      </c>
      <c r="C35" s="93">
        <v>401</v>
      </c>
      <c r="D35" s="94">
        <v>134.5</v>
      </c>
      <c r="E35" s="95">
        <v>9.19</v>
      </c>
      <c r="F35" s="82">
        <v>13</v>
      </c>
      <c r="G35" s="82">
        <v>7</v>
      </c>
      <c r="H35" s="82">
        <v>5</v>
      </c>
      <c r="I35" s="54">
        <v>3</v>
      </c>
    </row>
    <row r="36" spans="2:9" ht="17.25">
      <c r="B36" s="131" t="s">
        <v>922</v>
      </c>
      <c r="C36" s="93">
        <v>341.5</v>
      </c>
      <c r="D36" s="94">
        <v>150.5</v>
      </c>
      <c r="E36" s="95">
        <v>10.23</v>
      </c>
      <c r="F36" s="82">
        <v>11</v>
      </c>
      <c r="G36" s="82">
        <v>7</v>
      </c>
      <c r="H36" s="82">
        <v>3</v>
      </c>
      <c r="I36" s="54">
        <v>4</v>
      </c>
    </row>
    <row r="37" spans="2:9" ht="17.25">
      <c r="B37" s="131" t="s">
        <v>921</v>
      </c>
      <c r="C37" s="93">
        <v>172.5</v>
      </c>
      <c r="D37" s="94">
        <v>50.5</v>
      </c>
      <c r="E37" s="95">
        <v>11.24</v>
      </c>
      <c r="F37" s="82">
        <v>10</v>
      </c>
      <c r="G37" s="54">
        <v>6</v>
      </c>
      <c r="H37" s="82">
        <v>2</v>
      </c>
      <c r="I37" s="82">
        <v>4</v>
      </c>
    </row>
    <row r="38" spans="2:9" ht="17.25">
      <c r="B38" s="131" t="s">
        <v>923</v>
      </c>
      <c r="C38" s="93">
        <v>39.5</v>
      </c>
      <c r="D38" s="94">
        <v>11</v>
      </c>
      <c r="E38" s="95">
        <v>12.05</v>
      </c>
      <c r="F38" s="82">
        <v>6</v>
      </c>
      <c r="G38" s="54">
        <v>1</v>
      </c>
      <c r="H38" s="54">
        <v>0</v>
      </c>
      <c r="I38" s="82">
        <v>6</v>
      </c>
    </row>
    <row r="39" spans="2:9" ht="18" thickBot="1">
      <c r="B39" s="47"/>
      <c r="C39" s="55"/>
      <c r="D39" s="101"/>
      <c r="E39" s="47"/>
      <c r="F39" s="47"/>
      <c r="G39" s="47"/>
      <c r="H39" s="47"/>
      <c r="I39" s="47"/>
    </row>
    <row r="40" ht="17.25">
      <c r="C40" s="48"/>
    </row>
    <row r="41" spans="3:9" ht="17.25">
      <c r="C41" s="53"/>
      <c r="D41" s="50"/>
      <c r="E41" s="50"/>
      <c r="F41" s="79" t="s">
        <v>463</v>
      </c>
      <c r="G41" s="50"/>
      <c r="H41" s="50"/>
      <c r="I41" s="50"/>
    </row>
    <row r="42" spans="3:9" ht="17.25">
      <c r="C42" s="51" t="s">
        <v>91</v>
      </c>
      <c r="D42" s="51" t="s">
        <v>464</v>
      </c>
      <c r="E42" s="48"/>
      <c r="F42" s="48"/>
      <c r="G42" s="48"/>
      <c r="H42" s="51" t="s">
        <v>868</v>
      </c>
      <c r="I42" s="48" t="s">
        <v>132</v>
      </c>
    </row>
    <row r="43" spans="2:9" ht="17.25">
      <c r="B43" s="50"/>
      <c r="C43" s="80" t="s">
        <v>465</v>
      </c>
      <c r="D43" s="80" t="s">
        <v>466</v>
      </c>
      <c r="E43" s="80" t="s">
        <v>467</v>
      </c>
      <c r="F43" s="80" t="s">
        <v>468</v>
      </c>
      <c r="G43" s="80" t="s">
        <v>469</v>
      </c>
      <c r="H43" s="80" t="s">
        <v>470</v>
      </c>
      <c r="I43" s="80" t="s">
        <v>442</v>
      </c>
    </row>
    <row r="44" spans="3:9" ht="17.25">
      <c r="C44" s="78" t="s">
        <v>440</v>
      </c>
      <c r="D44" s="81" t="s">
        <v>440</v>
      </c>
      <c r="E44" s="81" t="s">
        <v>440</v>
      </c>
      <c r="F44" s="81" t="s">
        <v>440</v>
      </c>
      <c r="G44" s="81" t="s">
        <v>440</v>
      </c>
      <c r="H44" s="81" t="s">
        <v>440</v>
      </c>
      <c r="I44" s="81" t="s">
        <v>440</v>
      </c>
    </row>
    <row r="45" spans="2:9" ht="17.25">
      <c r="B45" s="119" t="s">
        <v>398</v>
      </c>
      <c r="C45" s="56">
        <v>99</v>
      </c>
      <c r="D45" s="82">
        <v>100</v>
      </c>
      <c r="E45" s="82">
        <v>7</v>
      </c>
      <c r="F45" s="82">
        <v>8</v>
      </c>
      <c r="G45" s="82">
        <v>21</v>
      </c>
      <c r="H45" s="82">
        <v>37</v>
      </c>
      <c r="I45" s="82">
        <v>39</v>
      </c>
    </row>
    <row r="46" spans="2:9" ht="17.25">
      <c r="B46" s="119" t="s">
        <v>399</v>
      </c>
      <c r="C46" s="44">
        <v>128</v>
      </c>
      <c r="D46" s="43">
        <v>109</v>
      </c>
      <c r="E46" s="43">
        <v>6</v>
      </c>
      <c r="F46" s="54">
        <v>4</v>
      </c>
      <c r="G46" s="43">
        <v>18</v>
      </c>
      <c r="H46" s="43">
        <v>56</v>
      </c>
      <c r="I46" s="43">
        <v>37</v>
      </c>
    </row>
    <row r="47" spans="2:9" ht="17.25">
      <c r="B47" s="119" t="s">
        <v>400</v>
      </c>
      <c r="C47" s="48">
        <v>104</v>
      </c>
      <c r="D47" s="42">
        <v>114</v>
      </c>
      <c r="E47" s="42">
        <v>3</v>
      </c>
      <c r="F47" s="42">
        <v>2</v>
      </c>
      <c r="G47" s="118">
        <v>13</v>
      </c>
      <c r="H47" s="82">
        <v>42</v>
      </c>
      <c r="I47" s="118">
        <v>57</v>
      </c>
    </row>
    <row r="48" spans="2:9" ht="17.25">
      <c r="B48" s="119" t="s">
        <v>404</v>
      </c>
      <c r="C48" s="48">
        <v>129</v>
      </c>
      <c r="D48" s="42">
        <v>135</v>
      </c>
      <c r="E48" s="42">
        <v>6</v>
      </c>
      <c r="F48" s="42" t="s">
        <v>540</v>
      </c>
      <c r="G48" s="118">
        <v>20</v>
      </c>
      <c r="H48" s="54" t="s">
        <v>541</v>
      </c>
      <c r="I48" s="118">
        <v>63</v>
      </c>
    </row>
    <row r="49" spans="2:9" ht="17.25">
      <c r="B49" s="119" t="s">
        <v>405</v>
      </c>
      <c r="C49" s="48">
        <v>131</v>
      </c>
      <c r="D49" s="42">
        <v>132</v>
      </c>
      <c r="E49" s="42">
        <v>5</v>
      </c>
      <c r="F49" s="118">
        <v>7</v>
      </c>
      <c r="G49" s="118">
        <v>28</v>
      </c>
      <c r="H49" s="54">
        <v>61</v>
      </c>
      <c r="I49" s="118">
        <v>55</v>
      </c>
    </row>
    <row r="50" spans="2:9" ht="17.25">
      <c r="B50" s="119"/>
      <c r="C50" s="48"/>
      <c r="G50" s="118"/>
      <c r="H50" s="54"/>
      <c r="I50" s="118"/>
    </row>
    <row r="51" spans="2:9" ht="17.25">
      <c r="B51" s="119" t="s">
        <v>406</v>
      </c>
      <c r="C51" s="48">
        <v>109</v>
      </c>
      <c r="D51" s="42">
        <v>115</v>
      </c>
      <c r="E51" s="42">
        <v>1</v>
      </c>
      <c r="F51" s="42">
        <v>6</v>
      </c>
      <c r="G51" s="42">
        <v>28</v>
      </c>
      <c r="H51" s="42">
        <v>37</v>
      </c>
      <c r="I51" s="42">
        <v>51</v>
      </c>
    </row>
    <row r="52" spans="2:9" ht="17.25">
      <c r="B52" s="119" t="s">
        <v>407</v>
      </c>
      <c r="C52" s="48">
        <v>132</v>
      </c>
      <c r="D52" s="42">
        <v>98</v>
      </c>
      <c r="E52" s="54" t="s">
        <v>869</v>
      </c>
      <c r="F52" s="42">
        <v>10</v>
      </c>
      <c r="G52" s="118">
        <v>22</v>
      </c>
      <c r="H52" s="118">
        <v>54</v>
      </c>
      <c r="I52" s="118">
        <v>52</v>
      </c>
    </row>
    <row r="53" spans="2:9" ht="17.25">
      <c r="B53" s="119" t="s">
        <v>513</v>
      </c>
      <c r="C53" s="48">
        <v>137</v>
      </c>
      <c r="D53" s="42">
        <v>144</v>
      </c>
      <c r="E53" s="54">
        <v>3</v>
      </c>
      <c r="F53" s="42">
        <v>4</v>
      </c>
      <c r="G53" s="118">
        <v>42</v>
      </c>
      <c r="H53" s="118">
        <v>53</v>
      </c>
      <c r="I53" s="118">
        <v>56</v>
      </c>
    </row>
    <row r="54" spans="2:9" ht="17.25">
      <c r="B54" s="119" t="s">
        <v>1016</v>
      </c>
      <c r="C54" s="48">
        <v>109</v>
      </c>
      <c r="D54" s="42">
        <v>111</v>
      </c>
      <c r="E54" s="54">
        <v>1</v>
      </c>
      <c r="F54" s="118">
        <v>4</v>
      </c>
      <c r="G54" s="118">
        <v>26</v>
      </c>
      <c r="H54" s="118">
        <v>40</v>
      </c>
      <c r="I54" s="118">
        <v>40</v>
      </c>
    </row>
    <row r="55" spans="2:9" ht="17.25">
      <c r="B55" s="119" t="s">
        <v>917</v>
      </c>
      <c r="C55" s="48">
        <v>128</v>
      </c>
      <c r="D55" s="42">
        <v>125</v>
      </c>
      <c r="E55" s="54">
        <v>3</v>
      </c>
      <c r="F55" s="118">
        <v>0</v>
      </c>
      <c r="G55" s="118">
        <v>33</v>
      </c>
      <c r="H55" s="118">
        <v>49</v>
      </c>
      <c r="I55" s="118">
        <v>45</v>
      </c>
    </row>
    <row r="56" spans="2:3" ht="17.25">
      <c r="B56" s="45"/>
      <c r="C56" s="48"/>
    </row>
    <row r="57" spans="2:9" ht="17.25">
      <c r="B57" s="131" t="s">
        <v>908</v>
      </c>
      <c r="C57" s="48">
        <v>10</v>
      </c>
      <c r="D57" s="82">
        <v>9</v>
      </c>
      <c r="E57" s="54">
        <v>1</v>
      </c>
      <c r="F57" s="54">
        <v>0</v>
      </c>
      <c r="G57" s="54">
        <v>1</v>
      </c>
      <c r="H57" s="134">
        <v>5</v>
      </c>
      <c r="I57" s="82">
        <v>1</v>
      </c>
    </row>
    <row r="58" spans="2:9" ht="17.25">
      <c r="B58" s="131" t="s">
        <v>918</v>
      </c>
      <c r="C58" s="48">
        <v>4</v>
      </c>
      <c r="D58" s="82">
        <v>8</v>
      </c>
      <c r="E58" s="54">
        <v>2</v>
      </c>
      <c r="F58" s="54">
        <v>0</v>
      </c>
      <c r="G58" s="54">
        <v>0</v>
      </c>
      <c r="H58" s="134">
        <v>4</v>
      </c>
      <c r="I58" s="82">
        <v>4</v>
      </c>
    </row>
    <row r="59" spans="2:9" ht="17.25">
      <c r="B59" s="131" t="s">
        <v>910</v>
      </c>
      <c r="C59" s="48">
        <v>6</v>
      </c>
      <c r="D59" s="82">
        <v>8</v>
      </c>
      <c r="E59" s="54">
        <v>0</v>
      </c>
      <c r="F59" s="54">
        <v>0</v>
      </c>
      <c r="G59" s="54">
        <v>4</v>
      </c>
      <c r="H59" s="134">
        <v>2</v>
      </c>
      <c r="I59" s="82">
        <v>6</v>
      </c>
    </row>
    <row r="60" spans="2:9" ht="17.25">
      <c r="B60" s="131" t="s">
        <v>919</v>
      </c>
      <c r="C60" s="48">
        <v>6</v>
      </c>
      <c r="D60" s="82">
        <v>11</v>
      </c>
      <c r="E60" s="54">
        <v>0</v>
      </c>
      <c r="F60" s="54">
        <v>0</v>
      </c>
      <c r="G60" s="54">
        <v>0</v>
      </c>
      <c r="H60" s="134">
        <v>4</v>
      </c>
      <c r="I60" s="82">
        <v>2</v>
      </c>
    </row>
    <row r="61" spans="2:9" ht="17.25">
      <c r="B61" s="131" t="s">
        <v>912</v>
      </c>
      <c r="C61" s="48">
        <v>17</v>
      </c>
      <c r="D61" s="82">
        <v>13</v>
      </c>
      <c r="E61" s="54">
        <v>0</v>
      </c>
      <c r="F61" s="54">
        <v>0</v>
      </c>
      <c r="G61" s="54">
        <v>1</v>
      </c>
      <c r="H61" s="134">
        <v>6</v>
      </c>
      <c r="I61" s="82">
        <v>11</v>
      </c>
    </row>
    <row r="62" spans="2:9" ht="17.25">
      <c r="B62" s="131" t="s">
        <v>920</v>
      </c>
      <c r="C62" s="48">
        <v>24</v>
      </c>
      <c r="D62" s="82">
        <v>17</v>
      </c>
      <c r="E62" s="54">
        <v>0</v>
      </c>
      <c r="F62" s="54">
        <v>0</v>
      </c>
      <c r="G62" s="54">
        <v>0</v>
      </c>
      <c r="H62" s="134">
        <v>7</v>
      </c>
      <c r="I62" s="82">
        <v>5</v>
      </c>
    </row>
    <row r="63" spans="2:9" ht="17.25">
      <c r="B63" s="131"/>
      <c r="C63" s="48"/>
      <c r="D63" s="82"/>
      <c r="E63" s="54"/>
      <c r="F63" s="54"/>
      <c r="G63" s="54"/>
      <c r="H63" s="134"/>
      <c r="I63" s="82"/>
    </row>
    <row r="64" spans="2:9" ht="17.25">
      <c r="B64" s="131" t="s">
        <v>914</v>
      </c>
      <c r="C64" s="48">
        <v>10</v>
      </c>
      <c r="D64" s="82">
        <v>10</v>
      </c>
      <c r="E64" s="54">
        <v>0</v>
      </c>
      <c r="F64" s="54">
        <v>0</v>
      </c>
      <c r="G64" s="82">
        <v>7</v>
      </c>
      <c r="H64" s="134">
        <v>0</v>
      </c>
      <c r="I64" s="54">
        <v>1</v>
      </c>
    </row>
    <row r="65" spans="2:9" ht="17.25">
      <c r="B65" s="131" t="s">
        <v>915</v>
      </c>
      <c r="C65" s="48">
        <v>15</v>
      </c>
      <c r="D65" s="82">
        <v>9</v>
      </c>
      <c r="E65" s="54">
        <v>0</v>
      </c>
      <c r="F65" s="54">
        <v>0</v>
      </c>
      <c r="G65" s="82">
        <v>11</v>
      </c>
      <c r="H65" s="134">
        <v>2</v>
      </c>
      <c r="I65" s="82">
        <v>1</v>
      </c>
    </row>
    <row r="66" spans="2:9" ht="17.25">
      <c r="B66" s="131" t="s">
        <v>916</v>
      </c>
      <c r="C66" s="48">
        <v>12</v>
      </c>
      <c r="D66" s="82">
        <v>13</v>
      </c>
      <c r="E66" s="54">
        <v>0</v>
      </c>
      <c r="F66" s="54">
        <v>0</v>
      </c>
      <c r="G66" s="82">
        <v>5</v>
      </c>
      <c r="H66" s="134">
        <v>4</v>
      </c>
      <c r="I66" s="54">
        <v>2</v>
      </c>
    </row>
    <row r="67" spans="2:9" ht="17.25">
      <c r="B67" s="131" t="s">
        <v>922</v>
      </c>
      <c r="C67" s="48">
        <v>9</v>
      </c>
      <c r="D67" s="82">
        <v>11</v>
      </c>
      <c r="E67" s="54">
        <v>0</v>
      </c>
      <c r="F67" s="54">
        <v>0</v>
      </c>
      <c r="G67" s="54">
        <v>2</v>
      </c>
      <c r="H67" s="134">
        <v>6</v>
      </c>
      <c r="I67" s="82">
        <v>1</v>
      </c>
    </row>
    <row r="68" spans="2:9" ht="17.25">
      <c r="B68" s="131" t="s">
        <v>921</v>
      </c>
      <c r="C68" s="48">
        <v>10</v>
      </c>
      <c r="D68" s="82">
        <v>10</v>
      </c>
      <c r="E68" s="54">
        <v>0</v>
      </c>
      <c r="F68" s="54">
        <v>0</v>
      </c>
      <c r="G68" s="82">
        <v>1</v>
      </c>
      <c r="H68" s="134">
        <v>6</v>
      </c>
      <c r="I68" s="82">
        <v>4</v>
      </c>
    </row>
    <row r="69" spans="2:9" ht="17.25">
      <c r="B69" s="131" t="s">
        <v>923</v>
      </c>
      <c r="C69" s="192">
        <v>5</v>
      </c>
      <c r="D69" s="82">
        <v>6</v>
      </c>
      <c r="E69" s="54">
        <v>0</v>
      </c>
      <c r="F69" s="54">
        <v>0</v>
      </c>
      <c r="G69" s="54">
        <v>1</v>
      </c>
      <c r="H69" s="54">
        <v>3</v>
      </c>
      <c r="I69" s="54">
        <v>7</v>
      </c>
    </row>
    <row r="70" spans="2:9" ht="18" thickBot="1">
      <c r="B70" s="41"/>
      <c r="C70" s="55"/>
      <c r="D70" s="41"/>
      <c r="E70" s="41"/>
      <c r="F70" s="41"/>
      <c r="G70" s="41"/>
      <c r="H70" s="41"/>
      <c r="I70" s="41"/>
    </row>
    <row r="71" spans="2:9" ht="17.25">
      <c r="B71" s="11"/>
      <c r="C71" s="46" t="s">
        <v>337</v>
      </c>
      <c r="D71" s="11"/>
      <c r="E71" s="11"/>
      <c r="F71" s="46" t="s">
        <v>885</v>
      </c>
      <c r="G71" s="46"/>
      <c r="H71" s="11"/>
      <c r="I71" s="11"/>
    </row>
    <row r="72" spans="2:9" ht="17.25">
      <c r="B72" s="11"/>
      <c r="C72" s="46"/>
      <c r="D72" s="11"/>
      <c r="E72" s="11"/>
      <c r="F72" s="46" t="s">
        <v>886</v>
      </c>
      <c r="G72" s="46"/>
      <c r="H72" s="11"/>
      <c r="I72" s="11"/>
    </row>
    <row r="73" spans="3:7" ht="17.25">
      <c r="C73" s="46"/>
      <c r="F73" s="46" t="s">
        <v>887</v>
      </c>
      <c r="G73" s="46"/>
    </row>
    <row r="74" spans="3:6" ht="17.25">
      <c r="C74" s="46"/>
      <c r="F74" s="70" t="s">
        <v>297</v>
      </c>
    </row>
    <row r="75" ht="17.25">
      <c r="F75" s="42" t="s">
        <v>547</v>
      </c>
    </row>
  </sheetData>
  <printOptions/>
  <pageMargins left="0.75" right="0.75" top="1" bottom="1" header="0.512" footer="0.512"/>
  <pageSetup horizontalDpi="300" verticalDpi="300" orientation="portrait" paperSize="9" scale="65" r:id="rId1"/>
</worksheet>
</file>

<file path=xl/worksheets/sheet19.xml><?xml version="1.0" encoding="utf-8"?>
<worksheet xmlns="http://schemas.openxmlformats.org/spreadsheetml/2006/main" xmlns:r="http://schemas.openxmlformats.org/officeDocument/2006/relationships">
  <sheetPr>
    <pageSetUpPr fitToPage="1"/>
  </sheetPr>
  <dimension ref="A1:K69"/>
  <sheetViews>
    <sheetView zoomScale="75" zoomScaleNormal="75" workbookViewId="0" topLeftCell="A1">
      <selection activeCell="H23" sqref="H23"/>
    </sheetView>
  </sheetViews>
  <sheetFormatPr defaultColWidth="17" defaultRowHeight="18"/>
  <cols>
    <col min="1" max="1" width="10.66015625" style="13" customWidth="1"/>
    <col min="2" max="2" width="17.16015625" style="13" customWidth="1"/>
    <col min="3" max="10" width="11.66015625" style="151" customWidth="1"/>
    <col min="11" max="16384" width="17" style="13" customWidth="1"/>
  </cols>
  <sheetData>
    <row r="1" ht="17.25">
      <c r="A1" s="12"/>
    </row>
    <row r="6" ht="17.25">
      <c r="E6" s="59" t="s">
        <v>141</v>
      </c>
    </row>
    <row r="7" spans="2:10" ht="18" thickBot="1">
      <c r="B7" s="14"/>
      <c r="C7" s="60" t="s">
        <v>142</v>
      </c>
      <c r="D7" s="152"/>
      <c r="E7" s="152"/>
      <c r="F7" s="152"/>
      <c r="G7" s="152"/>
      <c r="H7" s="152"/>
      <c r="I7" s="152"/>
      <c r="J7" s="240" t="s">
        <v>143</v>
      </c>
    </row>
    <row r="8" spans="3:10" ht="17.25">
      <c r="C8" s="153"/>
      <c r="D8" s="153"/>
      <c r="E8" s="153"/>
      <c r="F8" s="153"/>
      <c r="G8" s="153"/>
      <c r="H8" s="153"/>
      <c r="I8" s="153"/>
      <c r="J8" s="153"/>
    </row>
    <row r="9" spans="3:10" ht="17.25">
      <c r="C9" s="156" t="s">
        <v>144</v>
      </c>
      <c r="D9" s="156" t="s">
        <v>145</v>
      </c>
      <c r="E9" s="156" t="s">
        <v>146</v>
      </c>
      <c r="F9" s="156" t="s">
        <v>147</v>
      </c>
      <c r="G9" s="156" t="s">
        <v>148</v>
      </c>
      <c r="H9" s="156" t="s">
        <v>149</v>
      </c>
      <c r="I9" s="156" t="s">
        <v>150</v>
      </c>
      <c r="J9" s="156" t="s">
        <v>162</v>
      </c>
    </row>
    <row r="10" spans="2:10" ht="17.25">
      <c r="B10" s="20"/>
      <c r="C10" s="157"/>
      <c r="D10" s="157"/>
      <c r="E10" s="157"/>
      <c r="F10" s="157"/>
      <c r="G10" s="157"/>
      <c r="H10" s="157"/>
      <c r="I10" s="157"/>
      <c r="J10" s="157"/>
    </row>
    <row r="11" ht="17.25">
      <c r="C11" s="153"/>
    </row>
    <row r="12" spans="2:10" ht="17.25">
      <c r="B12" s="185" t="s">
        <v>163</v>
      </c>
      <c r="C12" s="162">
        <v>1044</v>
      </c>
      <c r="D12" s="168">
        <v>1304</v>
      </c>
      <c r="E12" s="168">
        <v>1739</v>
      </c>
      <c r="F12" s="168">
        <v>1518</v>
      </c>
      <c r="G12" s="168">
        <v>1861</v>
      </c>
      <c r="H12" s="158" t="s">
        <v>151</v>
      </c>
      <c r="I12" s="168">
        <v>2662</v>
      </c>
      <c r="J12" s="158" t="s">
        <v>151</v>
      </c>
    </row>
    <row r="13" spans="2:10" ht="17.25">
      <c r="B13" s="185" t="s">
        <v>164</v>
      </c>
      <c r="C13" s="164">
        <v>1444</v>
      </c>
      <c r="D13" s="165">
        <v>1359</v>
      </c>
      <c r="E13" s="165">
        <v>1850</v>
      </c>
      <c r="F13" s="165">
        <v>1427</v>
      </c>
      <c r="G13" s="165">
        <v>1818</v>
      </c>
      <c r="H13" s="158" t="s">
        <v>151</v>
      </c>
      <c r="I13" s="165">
        <v>2901</v>
      </c>
      <c r="J13" s="165">
        <v>1616</v>
      </c>
    </row>
    <row r="14" spans="2:10" ht="17.25">
      <c r="B14" s="185" t="s">
        <v>165</v>
      </c>
      <c r="C14" s="162">
        <v>1254</v>
      </c>
      <c r="D14" s="168">
        <v>1260</v>
      </c>
      <c r="E14" s="168">
        <v>1800</v>
      </c>
      <c r="F14" s="168">
        <v>1531</v>
      </c>
      <c r="G14" s="168">
        <v>1672</v>
      </c>
      <c r="H14" s="158" t="s">
        <v>151</v>
      </c>
      <c r="I14" s="168">
        <v>2232</v>
      </c>
      <c r="J14" s="168">
        <v>1545</v>
      </c>
    </row>
    <row r="15" spans="2:10" ht="17.25">
      <c r="B15" s="185" t="s">
        <v>166</v>
      </c>
      <c r="C15" s="162">
        <v>1035</v>
      </c>
      <c r="D15" s="168">
        <v>970</v>
      </c>
      <c r="E15" s="168">
        <v>1406</v>
      </c>
      <c r="F15" s="168">
        <v>1057</v>
      </c>
      <c r="G15" s="168">
        <v>1452</v>
      </c>
      <c r="H15" s="158" t="s">
        <v>151</v>
      </c>
      <c r="I15" s="168">
        <v>2198</v>
      </c>
      <c r="J15" s="168">
        <v>1356</v>
      </c>
    </row>
    <row r="16" spans="2:10" ht="17.25">
      <c r="B16" s="185" t="s">
        <v>167</v>
      </c>
      <c r="C16" s="162">
        <v>1604</v>
      </c>
      <c r="D16" s="168">
        <v>1682</v>
      </c>
      <c r="E16" s="168">
        <v>2100</v>
      </c>
      <c r="F16" s="168">
        <v>2125</v>
      </c>
      <c r="G16" s="168">
        <v>2257</v>
      </c>
      <c r="H16" s="158" t="s">
        <v>151</v>
      </c>
      <c r="I16" s="168">
        <v>3223</v>
      </c>
      <c r="J16" s="168">
        <v>2381</v>
      </c>
    </row>
    <row r="17" spans="2:10" ht="17.25">
      <c r="B17" s="185"/>
      <c r="C17" s="162"/>
      <c r="D17" s="168"/>
      <c r="E17" s="168"/>
      <c r="F17" s="168"/>
      <c r="G17" s="168"/>
      <c r="H17" s="158"/>
      <c r="I17" s="168"/>
      <c r="J17" s="168"/>
    </row>
    <row r="18" spans="2:10" ht="17.25">
      <c r="B18" s="185" t="s">
        <v>168</v>
      </c>
      <c r="C18" s="162">
        <v>1455</v>
      </c>
      <c r="D18" s="168">
        <v>1619</v>
      </c>
      <c r="E18" s="168">
        <v>2283</v>
      </c>
      <c r="F18" s="168">
        <v>1886</v>
      </c>
      <c r="G18" s="168">
        <v>2378</v>
      </c>
      <c r="H18" s="158" t="s">
        <v>151</v>
      </c>
      <c r="I18" s="168">
        <v>3384</v>
      </c>
      <c r="J18" s="168">
        <v>1791</v>
      </c>
    </row>
    <row r="19" spans="2:10" ht="17.25">
      <c r="B19" s="185" t="s">
        <v>169</v>
      </c>
      <c r="C19" s="162">
        <v>1126</v>
      </c>
      <c r="D19" s="168">
        <v>1195</v>
      </c>
      <c r="E19" s="168">
        <v>1744</v>
      </c>
      <c r="F19" s="168">
        <v>1154</v>
      </c>
      <c r="G19" s="168">
        <v>1453</v>
      </c>
      <c r="H19" s="160" t="s">
        <v>151</v>
      </c>
      <c r="I19" s="168">
        <v>2155</v>
      </c>
      <c r="J19" s="168">
        <v>1321</v>
      </c>
    </row>
    <row r="20" spans="2:10" ht="17.25">
      <c r="B20" s="185" t="s">
        <v>513</v>
      </c>
      <c r="C20" s="162">
        <v>1402</v>
      </c>
      <c r="D20" s="168">
        <v>1429</v>
      </c>
      <c r="E20" s="168">
        <v>1818</v>
      </c>
      <c r="F20" s="168">
        <v>1905</v>
      </c>
      <c r="G20" s="168">
        <v>1865</v>
      </c>
      <c r="H20" s="241" t="s">
        <v>183</v>
      </c>
      <c r="I20" s="168">
        <v>3227</v>
      </c>
      <c r="J20" s="168">
        <v>2353</v>
      </c>
    </row>
    <row r="21" spans="2:10" ht="17.25">
      <c r="B21" s="76" t="s">
        <v>542</v>
      </c>
      <c r="C21" s="162">
        <v>944</v>
      </c>
      <c r="D21" s="168">
        <v>1191</v>
      </c>
      <c r="E21" s="168">
        <v>1668</v>
      </c>
      <c r="F21" s="168">
        <v>1333</v>
      </c>
      <c r="G21" s="168">
        <v>1804</v>
      </c>
      <c r="H21" s="241" t="s">
        <v>184</v>
      </c>
      <c r="I21" s="168">
        <v>2494</v>
      </c>
      <c r="J21" s="168">
        <v>1387</v>
      </c>
    </row>
    <row r="22" spans="2:10" ht="17.25">
      <c r="B22" s="76" t="s">
        <v>350</v>
      </c>
      <c r="C22" s="200" t="s">
        <v>351</v>
      </c>
      <c r="D22" s="168">
        <v>1279</v>
      </c>
      <c r="E22" s="168">
        <v>1814</v>
      </c>
      <c r="F22" s="168">
        <v>1406</v>
      </c>
      <c r="G22" s="168">
        <v>1664</v>
      </c>
      <c r="H22" s="241" t="s">
        <v>185</v>
      </c>
      <c r="I22" s="168">
        <v>2219</v>
      </c>
      <c r="J22" s="168">
        <v>1686</v>
      </c>
    </row>
    <row r="23" spans="3:10" ht="17.25">
      <c r="C23" s="162"/>
      <c r="D23" s="168"/>
      <c r="E23" s="168"/>
      <c r="F23" s="168"/>
      <c r="G23" s="168"/>
      <c r="H23" s="168"/>
      <c r="I23" s="168"/>
      <c r="J23" s="168"/>
    </row>
    <row r="24" spans="2:10" ht="17.25">
      <c r="B24" s="220" t="s">
        <v>338</v>
      </c>
      <c r="C24" s="200" t="s">
        <v>353</v>
      </c>
      <c r="D24" s="171" t="s">
        <v>355</v>
      </c>
      <c r="E24" s="168">
        <v>103</v>
      </c>
      <c r="F24" s="168">
        <v>70</v>
      </c>
      <c r="G24" s="171" t="s">
        <v>356</v>
      </c>
      <c r="H24" s="158" t="s">
        <v>151</v>
      </c>
      <c r="I24" s="168">
        <v>121</v>
      </c>
      <c r="J24" s="171" t="s">
        <v>357</v>
      </c>
    </row>
    <row r="25" spans="2:10" ht="17.25">
      <c r="B25" s="220" t="s">
        <v>339</v>
      </c>
      <c r="C25" s="162">
        <v>57</v>
      </c>
      <c r="D25" s="168">
        <v>68</v>
      </c>
      <c r="E25" s="168">
        <v>97</v>
      </c>
      <c r="F25" s="168">
        <v>81</v>
      </c>
      <c r="G25" s="168">
        <v>95</v>
      </c>
      <c r="H25" s="158" t="s">
        <v>151</v>
      </c>
      <c r="I25" s="168">
        <v>92</v>
      </c>
      <c r="J25" s="158">
        <v>69</v>
      </c>
    </row>
    <row r="26" spans="2:10" ht="17.25">
      <c r="B26" s="220" t="s">
        <v>340</v>
      </c>
      <c r="C26" s="166">
        <v>76</v>
      </c>
      <c r="D26" s="158">
        <v>76</v>
      </c>
      <c r="E26" s="168">
        <v>132</v>
      </c>
      <c r="F26" s="168">
        <v>145</v>
      </c>
      <c r="G26" s="168">
        <v>145</v>
      </c>
      <c r="H26" s="160" t="s">
        <v>151</v>
      </c>
      <c r="I26" s="168">
        <v>180</v>
      </c>
      <c r="J26" s="158">
        <v>158</v>
      </c>
    </row>
    <row r="27" spans="2:10" ht="17.25">
      <c r="B27" s="220" t="s">
        <v>341</v>
      </c>
      <c r="C27" s="162">
        <v>120</v>
      </c>
      <c r="D27" s="168">
        <v>148</v>
      </c>
      <c r="E27" s="168">
        <v>189</v>
      </c>
      <c r="F27" s="168">
        <v>122</v>
      </c>
      <c r="G27" s="168">
        <v>161</v>
      </c>
      <c r="H27" s="160" t="s">
        <v>151</v>
      </c>
      <c r="I27" s="168">
        <v>232</v>
      </c>
      <c r="J27" s="158">
        <v>181</v>
      </c>
    </row>
    <row r="28" spans="2:10" ht="17.25">
      <c r="B28" s="220" t="s">
        <v>342</v>
      </c>
      <c r="C28" s="170">
        <v>209</v>
      </c>
      <c r="D28" s="168">
        <v>257</v>
      </c>
      <c r="E28" s="168">
        <v>238</v>
      </c>
      <c r="F28" s="168">
        <v>175</v>
      </c>
      <c r="G28" s="168">
        <v>216</v>
      </c>
      <c r="H28" s="160" t="s">
        <v>151</v>
      </c>
      <c r="I28" s="168">
        <v>304</v>
      </c>
      <c r="J28" s="158">
        <v>199</v>
      </c>
    </row>
    <row r="29" spans="2:10" ht="17.25">
      <c r="B29" s="220" t="s">
        <v>343</v>
      </c>
      <c r="C29" s="162">
        <v>186</v>
      </c>
      <c r="D29" s="168">
        <v>177</v>
      </c>
      <c r="E29" s="168">
        <v>267</v>
      </c>
      <c r="F29" s="168">
        <v>244</v>
      </c>
      <c r="G29" s="168">
        <v>276</v>
      </c>
      <c r="H29" s="201">
        <v>355</v>
      </c>
      <c r="I29" s="158">
        <v>493</v>
      </c>
      <c r="J29" s="158">
        <v>374</v>
      </c>
    </row>
    <row r="30" spans="2:10" ht="17.25">
      <c r="B30" s="169"/>
      <c r="C30" s="162"/>
      <c r="D30" s="168"/>
      <c r="E30" s="168"/>
      <c r="F30" s="168"/>
      <c r="G30" s="168"/>
      <c r="H30" s="160"/>
      <c r="I30" s="158"/>
      <c r="J30" s="158"/>
    </row>
    <row r="31" spans="2:10" ht="17.25">
      <c r="B31" s="220" t="s">
        <v>344</v>
      </c>
      <c r="C31" s="166">
        <v>34</v>
      </c>
      <c r="D31" s="168">
        <v>37</v>
      </c>
      <c r="E31" s="168">
        <v>83</v>
      </c>
      <c r="F31" s="168">
        <v>101</v>
      </c>
      <c r="G31" s="168">
        <v>71</v>
      </c>
      <c r="H31" s="159">
        <v>104</v>
      </c>
      <c r="I31" s="158">
        <v>158</v>
      </c>
      <c r="J31" s="171" t="s">
        <v>358</v>
      </c>
    </row>
    <row r="32" spans="2:10" ht="17.25">
      <c r="B32" s="220" t="s">
        <v>345</v>
      </c>
      <c r="C32" s="200">
        <v>67</v>
      </c>
      <c r="D32" s="168">
        <v>90</v>
      </c>
      <c r="E32" s="168">
        <v>233</v>
      </c>
      <c r="F32" s="158">
        <v>93</v>
      </c>
      <c r="G32" s="168">
        <v>178</v>
      </c>
      <c r="H32" s="158">
        <v>187</v>
      </c>
      <c r="I32" s="168">
        <v>179</v>
      </c>
      <c r="J32" s="158">
        <v>139</v>
      </c>
    </row>
    <row r="33" spans="2:11" ht="17.25">
      <c r="B33" s="220" t="s">
        <v>346</v>
      </c>
      <c r="C33" s="162">
        <v>159</v>
      </c>
      <c r="D33" s="168">
        <v>140</v>
      </c>
      <c r="E33" s="168">
        <v>185</v>
      </c>
      <c r="F33" s="168">
        <v>112</v>
      </c>
      <c r="G33" s="168">
        <v>146</v>
      </c>
      <c r="H33" s="171">
        <v>142</v>
      </c>
      <c r="I33" s="168">
        <v>160</v>
      </c>
      <c r="J33" s="158">
        <v>115</v>
      </c>
      <c r="K33" s="151"/>
    </row>
    <row r="34" spans="2:10" ht="17.25">
      <c r="B34" s="220" t="s">
        <v>347</v>
      </c>
      <c r="C34" s="162">
        <v>95</v>
      </c>
      <c r="D34" s="168">
        <v>81</v>
      </c>
      <c r="E34" s="168">
        <v>107</v>
      </c>
      <c r="F34" s="168">
        <v>127</v>
      </c>
      <c r="G34" s="168">
        <v>104</v>
      </c>
      <c r="H34" s="201">
        <v>85</v>
      </c>
      <c r="I34" s="168">
        <v>126</v>
      </c>
      <c r="J34" s="158">
        <v>125</v>
      </c>
    </row>
    <row r="35" spans="2:10" ht="17.25">
      <c r="B35" s="220" t="s">
        <v>348</v>
      </c>
      <c r="C35" s="200" t="s">
        <v>354</v>
      </c>
      <c r="D35" s="168">
        <v>98</v>
      </c>
      <c r="E35" s="168">
        <v>111</v>
      </c>
      <c r="F35" s="168">
        <v>82</v>
      </c>
      <c r="G35" s="168">
        <v>104</v>
      </c>
      <c r="H35" s="158">
        <v>41</v>
      </c>
      <c r="I35" s="168">
        <v>105</v>
      </c>
      <c r="J35" s="158">
        <v>89</v>
      </c>
    </row>
    <row r="36" spans="2:10" ht="17.25">
      <c r="B36" s="220" t="s">
        <v>349</v>
      </c>
      <c r="C36" s="200">
        <v>43</v>
      </c>
      <c r="D36" s="168">
        <v>40</v>
      </c>
      <c r="E36" s="158">
        <v>69</v>
      </c>
      <c r="F36" s="168">
        <v>57</v>
      </c>
      <c r="G36" s="168">
        <v>64</v>
      </c>
      <c r="H36" s="158" t="s">
        <v>151</v>
      </c>
      <c r="I36" s="158">
        <v>71</v>
      </c>
      <c r="J36" s="158">
        <v>53</v>
      </c>
    </row>
    <row r="37" spans="2:10" ht="18" thickBot="1">
      <c r="B37" s="14"/>
      <c r="C37" s="161" t="s">
        <v>170</v>
      </c>
      <c r="D37" s="152"/>
      <c r="E37" s="152" t="s">
        <v>170</v>
      </c>
      <c r="F37" s="152" t="s">
        <v>170</v>
      </c>
      <c r="G37" s="152" t="s">
        <v>170</v>
      </c>
      <c r="H37" s="172"/>
      <c r="I37" s="152" t="s">
        <v>170</v>
      </c>
      <c r="J37" s="152" t="s">
        <v>170</v>
      </c>
    </row>
    <row r="38" spans="3:10" ht="17.25">
      <c r="C38" s="153"/>
      <c r="D38" s="153"/>
      <c r="E38" s="153"/>
      <c r="F38" s="153"/>
      <c r="G38" s="153"/>
      <c r="H38" s="162"/>
      <c r="I38" s="153"/>
      <c r="J38" s="153"/>
    </row>
    <row r="39" spans="3:10" ht="17.25">
      <c r="C39" s="156" t="s">
        <v>152</v>
      </c>
      <c r="D39" s="156" t="s">
        <v>153</v>
      </c>
      <c r="E39" s="156" t="s">
        <v>154</v>
      </c>
      <c r="F39" s="156" t="s">
        <v>155</v>
      </c>
      <c r="G39" s="156" t="s">
        <v>156</v>
      </c>
      <c r="H39" s="156" t="s">
        <v>157</v>
      </c>
      <c r="I39" s="156" t="s">
        <v>159</v>
      </c>
      <c r="J39" s="156" t="s">
        <v>207</v>
      </c>
    </row>
    <row r="40" spans="2:10" ht="17.25">
      <c r="B40" s="20"/>
      <c r="C40" s="157"/>
      <c r="D40" s="157"/>
      <c r="E40" s="157"/>
      <c r="F40" s="157"/>
      <c r="G40" s="157"/>
      <c r="H40" s="157"/>
      <c r="I40" s="157"/>
      <c r="J40" s="157"/>
    </row>
    <row r="41" ht="17.25">
      <c r="C41" s="153"/>
    </row>
    <row r="42" spans="2:10" ht="17.25">
      <c r="B42" s="185" t="s">
        <v>163</v>
      </c>
      <c r="C42" s="166" t="s">
        <v>151</v>
      </c>
      <c r="D42" s="168">
        <v>2184</v>
      </c>
      <c r="E42" s="168">
        <v>2070</v>
      </c>
      <c r="F42" s="168">
        <v>2362</v>
      </c>
      <c r="G42" s="168">
        <v>1505</v>
      </c>
      <c r="H42" s="168">
        <v>2710</v>
      </c>
      <c r="I42" s="168">
        <v>3053</v>
      </c>
      <c r="J42" s="168">
        <v>1624</v>
      </c>
    </row>
    <row r="43" spans="2:10" ht="17.25">
      <c r="B43" s="185" t="s">
        <v>164</v>
      </c>
      <c r="C43" s="166" t="s">
        <v>151</v>
      </c>
      <c r="D43" s="165">
        <v>2849</v>
      </c>
      <c r="E43" s="165">
        <v>2404</v>
      </c>
      <c r="F43" s="165">
        <v>3563</v>
      </c>
      <c r="G43" s="165">
        <v>1514</v>
      </c>
      <c r="H43" s="165">
        <v>3180</v>
      </c>
      <c r="I43" s="165">
        <v>3543</v>
      </c>
      <c r="J43" s="165">
        <v>2122</v>
      </c>
    </row>
    <row r="44" spans="2:10" ht="17.25">
      <c r="B44" s="185" t="s">
        <v>165</v>
      </c>
      <c r="C44" s="166" t="s">
        <v>151</v>
      </c>
      <c r="D44" s="158" t="s">
        <v>151</v>
      </c>
      <c r="E44" s="168">
        <v>2040</v>
      </c>
      <c r="F44" s="168">
        <v>2994</v>
      </c>
      <c r="G44" s="168">
        <v>1610</v>
      </c>
      <c r="H44" s="168">
        <v>3103</v>
      </c>
      <c r="I44" s="168">
        <v>3488</v>
      </c>
      <c r="J44" s="168">
        <v>1957</v>
      </c>
    </row>
    <row r="45" spans="2:10" ht="17.25">
      <c r="B45" s="185" t="s">
        <v>166</v>
      </c>
      <c r="C45" s="166" t="s">
        <v>151</v>
      </c>
      <c r="D45" s="158">
        <v>2545</v>
      </c>
      <c r="E45" s="168">
        <v>1837</v>
      </c>
      <c r="F45" s="168">
        <v>3141</v>
      </c>
      <c r="G45" s="168">
        <v>1440</v>
      </c>
      <c r="H45" s="168">
        <v>3029</v>
      </c>
      <c r="I45" s="168">
        <v>3451</v>
      </c>
      <c r="J45" s="168">
        <v>1814</v>
      </c>
    </row>
    <row r="46" spans="2:10" ht="17.25">
      <c r="B46" s="185" t="s">
        <v>167</v>
      </c>
      <c r="C46" s="166" t="s">
        <v>151</v>
      </c>
      <c r="D46" s="158">
        <v>2854</v>
      </c>
      <c r="E46" s="168">
        <v>3058</v>
      </c>
      <c r="F46" s="168">
        <v>3794</v>
      </c>
      <c r="G46" s="168">
        <v>2393</v>
      </c>
      <c r="H46" s="168">
        <v>3890</v>
      </c>
      <c r="I46" s="168">
        <v>4016</v>
      </c>
      <c r="J46" s="168">
        <v>2533</v>
      </c>
    </row>
    <row r="47" spans="2:10" ht="17.25">
      <c r="B47" s="185"/>
      <c r="C47" s="166"/>
      <c r="D47" s="158"/>
      <c r="E47" s="168"/>
      <c r="F47" s="168"/>
      <c r="G47" s="168"/>
      <c r="H47" s="168"/>
      <c r="I47" s="168"/>
      <c r="J47" s="168"/>
    </row>
    <row r="48" spans="2:10" ht="17.25">
      <c r="B48" s="185" t="s">
        <v>168</v>
      </c>
      <c r="C48" s="166" t="s">
        <v>151</v>
      </c>
      <c r="D48" s="158">
        <v>3738</v>
      </c>
      <c r="E48" s="158">
        <v>2503</v>
      </c>
      <c r="F48" s="158">
        <v>3408</v>
      </c>
      <c r="G48" s="158">
        <v>1864</v>
      </c>
      <c r="H48" s="158">
        <v>4054</v>
      </c>
      <c r="I48" s="158">
        <v>4389</v>
      </c>
      <c r="J48" s="158">
        <v>2254</v>
      </c>
    </row>
    <row r="49" spans="2:10" ht="17.25">
      <c r="B49" s="185" t="s">
        <v>169</v>
      </c>
      <c r="C49" s="166" t="s">
        <v>151</v>
      </c>
      <c r="D49" s="158">
        <v>2069</v>
      </c>
      <c r="E49" s="158">
        <v>2004</v>
      </c>
      <c r="F49" s="158">
        <v>2246</v>
      </c>
      <c r="G49" s="158">
        <v>1530</v>
      </c>
      <c r="H49" s="158">
        <v>2199</v>
      </c>
      <c r="I49" s="158">
        <v>2564</v>
      </c>
      <c r="J49" s="158">
        <v>1542</v>
      </c>
    </row>
    <row r="50" spans="2:10" ht="17.25">
      <c r="B50" s="185" t="s">
        <v>513</v>
      </c>
      <c r="C50" s="200" t="s">
        <v>1426</v>
      </c>
      <c r="D50" s="158">
        <v>3075</v>
      </c>
      <c r="E50" s="158">
        <v>2906</v>
      </c>
      <c r="F50" s="158">
        <v>3631</v>
      </c>
      <c r="G50" s="158">
        <v>1991</v>
      </c>
      <c r="H50" s="158">
        <v>3651</v>
      </c>
      <c r="I50" s="158">
        <v>4035</v>
      </c>
      <c r="J50" s="158">
        <v>2492</v>
      </c>
    </row>
    <row r="51" spans="2:10" ht="17.25">
      <c r="B51" s="76" t="s">
        <v>542</v>
      </c>
      <c r="C51" s="200" t="s">
        <v>548</v>
      </c>
      <c r="D51" s="158">
        <v>2166</v>
      </c>
      <c r="E51" s="158">
        <v>2161</v>
      </c>
      <c r="F51" s="158">
        <v>2203</v>
      </c>
      <c r="G51" s="158">
        <v>1596</v>
      </c>
      <c r="H51" s="158">
        <v>2609</v>
      </c>
      <c r="I51" s="158">
        <v>2543</v>
      </c>
      <c r="J51" s="158">
        <v>1901</v>
      </c>
    </row>
    <row r="52" spans="2:10" ht="17.25">
      <c r="B52" s="76" t="s">
        <v>350</v>
      </c>
      <c r="C52" s="200" t="s">
        <v>352</v>
      </c>
      <c r="D52" s="158">
        <v>2186</v>
      </c>
      <c r="E52" s="158">
        <v>2029</v>
      </c>
      <c r="F52" s="158">
        <v>3328</v>
      </c>
      <c r="G52" s="158">
        <v>1698</v>
      </c>
      <c r="H52" s="158">
        <v>3103</v>
      </c>
      <c r="I52" s="158">
        <v>3122</v>
      </c>
      <c r="J52" s="158">
        <v>2187</v>
      </c>
    </row>
    <row r="53" spans="3:10" ht="17.25">
      <c r="C53" s="162"/>
      <c r="D53" s="168"/>
      <c r="E53" s="168"/>
      <c r="F53" s="168"/>
      <c r="G53" s="168"/>
      <c r="H53" s="168"/>
      <c r="I53" s="168"/>
      <c r="J53" s="168"/>
    </row>
    <row r="54" spans="2:10" ht="17.25">
      <c r="B54" s="220" t="s">
        <v>338</v>
      </c>
      <c r="C54" s="166" t="s">
        <v>151</v>
      </c>
      <c r="D54" s="168">
        <v>82</v>
      </c>
      <c r="E54" s="168">
        <v>106</v>
      </c>
      <c r="F54" s="171" t="s">
        <v>360</v>
      </c>
      <c r="G54" s="168">
        <v>85</v>
      </c>
      <c r="H54" s="171" t="s">
        <v>362</v>
      </c>
      <c r="I54" s="168">
        <v>136</v>
      </c>
      <c r="J54" s="168">
        <v>147</v>
      </c>
    </row>
    <row r="55" spans="2:10" ht="17.25">
      <c r="B55" s="220" t="s">
        <v>339</v>
      </c>
      <c r="C55" s="166" t="s">
        <v>151</v>
      </c>
      <c r="D55" s="168">
        <v>58</v>
      </c>
      <c r="E55" s="168">
        <v>60</v>
      </c>
      <c r="F55" s="171" t="s">
        <v>361</v>
      </c>
      <c r="G55" s="168">
        <v>59</v>
      </c>
      <c r="H55" s="168">
        <v>102</v>
      </c>
      <c r="I55" s="168">
        <v>109</v>
      </c>
      <c r="J55" s="158">
        <v>67</v>
      </c>
    </row>
    <row r="56" spans="2:10" ht="17.25">
      <c r="B56" s="220" t="s">
        <v>340</v>
      </c>
      <c r="C56" s="166" t="s">
        <v>151</v>
      </c>
      <c r="D56" s="168">
        <v>213</v>
      </c>
      <c r="E56" s="168">
        <v>228</v>
      </c>
      <c r="F56" s="168">
        <v>318</v>
      </c>
      <c r="G56" s="168">
        <v>195</v>
      </c>
      <c r="H56" s="168">
        <v>327</v>
      </c>
      <c r="I56" s="168">
        <v>414</v>
      </c>
      <c r="J56" s="173">
        <v>225</v>
      </c>
    </row>
    <row r="57" spans="2:10" ht="17.25">
      <c r="B57" s="220" t="s">
        <v>341</v>
      </c>
      <c r="C57" s="166" t="s">
        <v>151</v>
      </c>
      <c r="D57" s="168">
        <v>231</v>
      </c>
      <c r="E57" s="168">
        <v>186</v>
      </c>
      <c r="F57" s="168">
        <v>425</v>
      </c>
      <c r="G57" s="168">
        <v>170</v>
      </c>
      <c r="H57" s="168">
        <v>336</v>
      </c>
      <c r="I57" s="168">
        <v>349</v>
      </c>
      <c r="J57" s="158">
        <v>244</v>
      </c>
    </row>
    <row r="58" spans="2:10" ht="17.25">
      <c r="B58" s="220" t="s">
        <v>342</v>
      </c>
      <c r="C58" s="166" t="s">
        <v>151</v>
      </c>
      <c r="D58" s="168">
        <v>306</v>
      </c>
      <c r="E58" s="168">
        <v>260</v>
      </c>
      <c r="F58" s="168">
        <v>450</v>
      </c>
      <c r="G58" s="168">
        <v>236</v>
      </c>
      <c r="H58" s="168">
        <v>389</v>
      </c>
      <c r="I58" s="168">
        <v>419</v>
      </c>
      <c r="J58" s="168">
        <v>300</v>
      </c>
    </row>
    <row r="59" spans="2:10" ht="17.25">
      <c r="B59" s="220" t="s">
        <v>343</v>
      </c>
      <c r="C59" s="200" t="s">
        <v>359</v>
      </c>
      <c r="D59" s="168">
        <v>356</v>
      </c>
      <c r="E59" s="168">
        <v>373</v>
      </c>
      <c r="F59" s="168">
        <v>554</v>
      </c>
      <c r="G59" s="168">
        <v>232</v>
      </c>
      <c r="H59" s="168">
        <v>489</v>
      </c>
      <c r="I59" s="168">
        <v>491</v>
      </c>
      <c r="J59" s="168">
        <v>347</v>
      </c>
    </row>
    <row r="60" spans="2:10" ht="17.25">
      <c r="B60" s="169"/>
      <c r="C60" s="166"/>
      <c r="D60" s="168"/>
      <c r="E60" s="168"/>
      <c r="F60" s="168"/>
      <c r="G60" s="168"/>
      <c r="H60" s="168"/>
      <c r="I60" s="168"/>
      <c r="J60" s="168"/>
    </row>
    <row r="61" spans="2:10" ht="17.25">
      <c r="B61" s="220" t="s">
        <v>344</v>
      </c>
      <c r="C61" s="166" t="s">
        <v>151</v>
      </c>
      <c r="D61" s="158">
        <v>84</v>
      </c>
      <c r="E61" s="168">
        <v>189</v>
      </c>
      <c r="F61" s="168">
        <v>247</v>
      </c>
      <c r="G61" s="168">
        <v>100</v>
      </c>
      <c r="H61" s="159">
        <v>249</v>
      </c>
      <c r="I61" s="168">
        <v>198</v>
      </c>
      <c r="J61" s="168">
        <v>146</v>
      </c>
    </row>
    <row r="62" spans="2:10" ht="17.25">
      <c r="B62" s="220" t="s">
        <v>345</v>
      </c>
      <c r="C62" s="166" t="s">
        <v>151</v>
      </c>
      <c r="D62" s="168">
        <v>229</v>
      </c>
      <c r="E62" s="168">
        <v>125</v>
      </c>
      <c r="F62" s="168">
        <v>250</v>
      </c>
      <c r="G62" s="168">
        <v>128</v>
      </c>
      <c r="H62" s="168">
        <v>282</v>
      </c>
      <c r="I62" s="171">
        <v>291</v>
      </c>
      <c r="J62" s="168">
        <v>155</v>
      </c>
    </row>
    <row r="63" spans="2:10" ht="17.25">
      <c r="B63" s="220" t="s">
        <v>346</v>
      </c>
      <c r="C63" s="166" t="s">
        <v>151</v>
      </c>
      <c r="D63" s="168">
        <v>292</v>
      </c>
      <c r="E63" s="168">
        <v>180</v>
      </c>
      <c r="F63" s="168">
        <v>329</v>
      </c>
      <c r="G63" s="168">
        <v>137</v>
      </c>
      <c r="H63" s="168">
        <v>315</v>
      </c>
      <c r="I63" s="168">
        <v>263</v>
      </c>
      <c r="J63" s="168">
        <v>182</v>
      </c>
    </row>
    <row r="64" spans="2:10" ht="17.25">
      <c r="B64" s="220" t="s">
        <v>347</v>
      </c>
      <c r="C64" s="166" t="s">
        <v>151</v>
      </c>
      <c r="D64" s="173">
        <v>194</v>
      </c>
      <c r="E64" s="168">
        <v>172</v>
      </c>
      <c r="F64" s="158">
        <v>339</v>
      </c>
      <c r="G64" s="168">
        <v>221</v>
      </c>
      <c r="H64" s="168">
        <v>290</v>
      </c>
      <c r="I64" s="168">
        <v>285</v>
      </c>
      <c r="J64" s="168">
        <v>262</v>
      </c>
    </row>
    <row r="65" spans="2:10" ht="17.25">
      <c r="B65" s="220" t="s">
        <v>348</v>
      </c>
      <c r="C65" s="166" t="s">
        <v>151</v>
      </c>
      <c r="D65" s="168">
        <v>88</v>
      </c>
      <c r="E65" s="168">
        <v>94</v>
      </c>
      <c r="F65" s="168">
        <v>145</v>
      </c>
      <c r="G65" s="168">
        <v>94</v>
      </c>
      <c r="H65" s="168">
        <v>118</v>
      </c>
      <c r="I65" s="168">
        <v>121</v>
      </c>
      <c r="J65" s="168">
        <v>83</v>
      </c>
    </row>
    <row r="66" spans="2:10" ht="17.25">
      <c r="B66" s="220" t="s">
        <v>349</v>
      </c>
      <c r="C66" s="166" t="s">
        <v>151</v>
      </c>
      <c r="D66" s="168">
        <v>47</v>
      </c>
      <c r="E66" s="160">
        <v>58</v>
      </c>
      <c r="F66" s="168">
        <v>48</v>
      </c>
      <c r="G66" s="168">
        <v>43</v>
      </c>
      <c r="H66" s="158">
        <v>49</v>
      </c>
      <c r="I66" s="168">
        <v>48</v>
      </c>
      <c r="J66" s="168">
        <v>32</v>
      </c>
    </row>
    <row r="67" spans="2:10" ht="18" thickBot="1">
      <c r="B67" s="41"/>
      <c r="C67" s="242"/>
      <c r="D67" s="63" t="s">
        <v>170</v>
      </c>
      <c r="E67" s="63" t="s">
        <v>170</v>
      </c>
      <c r="F67" s="63" t="s">
        <v>170</v>
      </c>
      <c r="G67" s="152" t="s">
        <v>170</v>
      </c>
      <c r="H67" s="63" t="s">
        <v>170</v>
      </c>
      <c r="I67" s="63" t="s">
        <v>170</v>
      </c>
      <c r="J67" s="63" t="s">
        <v>170</v>
      </c>
    </row>
    <row r="68" spans="2:10" ht="17.25">
      <c r="B68" s="11"/>
      <c r="C68" s="155" t="s">
        <v>337</v>
      </c>
      <c r="D68" s="62"/>
      <c r="E68" s="62"/>
      <c r="F68" s="62"/>
      <c r="G68" s="187" t="s">
        <v>401</v>
      </c>
      <c r="H68" s="62"/>
      <c r="I68" s="62"/>
      <c r="J68" s="62"/>
    </row>
    <row r="69" spans="1:10" ht="17.25">
      <c r="A69" s="12"/>
      <c r="B69" s="11"/>
      <c r="C69" s="61"/>
      <c r="D69" s="62"/>
      <c r="E69" s="62"/>
      <c r="F69" s="62"/>
      <c r="G69" s="187" t="s">
        <v>402</v>
      </c>
      <c r="H69" s="62"/>
      <c r="I69" s="62"/>
      <c r="J69" s="62"/>
    </row>
  </sheetData>
  <printOptions/>
  <pageMargins left="0.75" right="0.75" top="1" bottom="1" header="0.512" footer="0.512"/>
  <pageSetup fitToHeight="1" fitToWidth="1"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dimension ref="A1:G31"/>
  <sheetViews>
    <sheetView showGridLines="0" view="pageBreakPreview" zoomScale="60" workbookViewId="0" topLeftCell="A1">
      <selection activeCell="A19" sqref="A19"/>
    </sheetView>
  </sheetViews>
  <sheetFormatPr defaultColWidth="8.66015625" defaultRowHeight="18"/>
  <sheetData>
    <row r="1" ht="18.75">
      <c r="D1" s="3" t="s">
        <v>120</v>
      </c>
    </row>
    <row r="5" ht="21.75" customHeight="1">
      <c r="A5" t="s">
        <v>306</v>
      </c>
    </row>
    <row r="6" ht="21.75" customHeight="1"/>
    <row r="7" ht="21.75" customHeight="1">
      <c r="A7" t="s">
        <v>181</v>
      </c>
    </row>
    <row r="8" ht="21.75" customHeight="1"/>
    <row r="9" ht="21.75" customHeight="1">
      <c r="A9" t="s">
        <v>121</v>
      </c>
    </row>
    <row r="10" ht="21.75" customHeight="1"/>
    <row r="11" ht="21.75" customHeight="1">
      <c r="A11" t="s">
        <v>122</v>
      </c>
    </row>
    <row r="12" ht="21.75" customHeight="1"/>
    <row r="13" ht="21.75" customHeight="1">
      <c r="A13" t="s">
        <v>123</v>
      </c>
    </row>
    <row r="14" ht="21.75" customHeight="1"/>
    <row r="15" ht="21.75" customHeight="1">
      <c r="A15" t="s">
        <v>124</v>
      </c>
    </row>
    <row r="16" ht="21.75" customHeight="1"/>
    <row r="17" ht="21.75" customHeight="1">
      <c r="A17" t="s">
        <v>308</v>
      </c>
    </row>
    <row r="18" ht="21.75" customHeight="1"/>
    <row r="19" ht="21.75" customHeight="1">
      <c r="A19" t="s">
        <v>182</v>
      </c>
    </row>
    <row r="20" ht="21.75" customHeight="1"/>
    <row r="21" ht="21.75" customHeight="1">
      <c r="A21" t="s">
        <v>310</v>
      </c>
    </row>
    <row r="22" ht="21.75" customHeight="1"/>
    <row r="23" ht="21.75" customHeight="1">
      <c r="A23" t="s">
        <v>309</v>
      </c>
    </row>
    <row r="24" ht="21.75" customHeight="1"/>
    <row r="25" ht="21.75" customHeight="1"/>
    <row r="26" ht="21.75" customHeight="1"/>
    <row r="27" ht="21.75" customHeight="1">
      <c r="B27" t="s">
        <v>1001</v>
      </c>
    </row>
    <row r="28" ht="21.75" customHeight="1"/>
    <row r="29" ht="21.75" customHeight="1"/>
    <row r="30" ht="21.75" customHeight="1"/>
    <row r="31" spans="5:7" ht="21.75" customHeight="1">
      <c r="E31" t="s">
        <v>307</v>
      </c>
      <c r="G31" t="s">
        <v>1154</v>
      </c>
    </row>
  </sheetData>
  <printOptions/>
  <pageMargins left="0.7874015748031497" right="0.1968503937007874" top="0.984251968503937" bottom="0.984251968503937" header="0.5118110236220472" footer="0.5118110236220472"/>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dimension ref="A1:K41"/>
  <sheetViews>
    <sheetView zoomScale="75" zoomScaleNormal="75" workbookViewId="0" topLeftCell="A1">
      <selection activeCell="E7" sqref="E7"/>
    </sheetView>
  </sheetViews>
  <sheetFormatPr defaultColWidth="9.66015625" defaultRowHeight="18"/>
  <cols>
    <col min="1" max="1" width="10.66015625" style="13" customWidth="1"/>
    <col min="2" max="2" width="16.41015625" style="13" customWidth="1"/>
    <col min="3" max="4" width="10.66015625" style="13" customWidth="1"/>
    <col min="5" max="7" width="9.66015625" style="13" customWidth="1"/>
    <col min="8" max="8" width="10.66015625" style="13" customWidth="1"/>
    <col min="9" max="10" width="9.66015625" style="13" customWidth="1"/>
    <col min="11" max="11" width="10.66015625" style="13" customWidth="1"/>
    <col min="12" max="16384" width="9.66015625" style="13" customWidth="1"/>
  </cols>
  <sheetData>
    <row r="1" ht="17.25">
      <c r="A1" s="12"/>
    </row>
    <row r="6" ht="17.25">
      <c r="E6" s="10" t="s">
        <v>535</v>
      </c>
    </row>
    <row r="7" ht="17.25">
      <c r="C7" s="10" t="s">
        <v>160</v>
      </c>
    </row>
    <row r="8" spans="2:11" ht="18" thickBot="1">
      <c r="B8" s="14"/>
      <c r="C8" s="14"/>
      <c r="D8" s="14"/>
      <c r="E8" s="14"/>
      <c r="F8" s="14"/>
      <c r="G8" s="14"/>
      <c r="H8" s="14"/>
      <c r="I8" s="14"/>
      <c r="J8" s="14"/>
      <c r="K8" s="167" t="s">
        <v>161</v>
      </c>
    </row>
    <row r="9" spans="3:11" ht="17.25">
      <c r="C9" s="15"/>
      <c r="D9" s="15"/>
      <c r="E9" s="15"/>
      <c r="F9" s="15"/>
      <c r="G9" s="15"/>
      <c r="H9" s="15"/>
      <c r="I9" s="15"/>
      <c r="J9" s="15"/>
      <c r="K9" s="15"/>
    </row>
    <row r="10" spans="3:11" ht="17.25">
      <c r="C10" s="18" t="s">
        <v>145</v>
      </c>
      <c r="D10" s="18" t="s">
        <v>146</v>
      </c>
      <c r="E10" s="18" t="s">
        <v>148</v>
      </c>
      <c r="F10" s="18" t="s">
        <v>150</v>
      </c>
      <c r="G10" s="18" t="s">
        <v>162</v>
      </c>
      <c r="H10" s="18" t="s">
        <v>154</v>
      </c>
      <c r="I10" s="18" t="s">
        <v>155</v>
      </c>
      <c r="J10" s="18" t="s">
        <v>156</v>
      </c>
      <c r="K10" s="18" t="s">
        <v>157</v>
      </c>
    </row>
    <row r="11" spans="2:11" ht="17.25">
      <c r="B11" s="20"/>
      <c r="C11" s="21"/>
      <c r="D11" s="21"/>
      <c r="E11" s="21"/>
      <c r="F11" s="21"/>
      <c r="G11" s="21"/>
      <c r="H11" s="21"/>
      <c r="I11" s="21"/>
      <c r="J11" s="21"/>
      <c r="K11" s="21"/>
    </row>
    <row r="12" ht="17.25">
      <c r="C12" s="15"/>
    </row>
    <row r="13" spans="2:11" ht="17.25">
      <c r="B13" s="185" t="s">
        <v>177</v>
      </c>
      <c r="C13" s="178">
        <v>14.2</v>
      </c>
      <c r="D13" s="179">
        <v>10.3</v>
      </c>
      <c r="E13" s="179">
        <v>13.1</v>
      </c>
      <c r="F13" s="179">
        <v>12.8</v>
      </c>
      <c r="G13" s="176" t="s">
        <v>151</v>
      </c>
      <c r="H13" s="179">
        <v>13.6</v>
      </c>
      <c r="I13" s="179">
        <v>16.7</v>
      </c>
      <c r="J13" s="179">
        <v>16.7</v>
      </c>
      <c r="K13" s="179">
        <v>14</v>
      </c>
    </row>
    <row r="14" spans="2:11" ht="17.25">
      <c r="B14" s="185" t="s">
        <v>178</v>
      </c>
      <c r="C14" s="180">
        <v>14.7</v>
      </c>
      <c r="D14" s="181">
        <v>11.1</v>
      </c>
      <c r="E14" s="181">
        <v>13.7</v>
      </c>
      <c r="F14" s="181">
        <v>13.5</v>
      </c>
      <c r="G14" s="181">
        <v>16.1</v>
      </c>
      <c r="H14" s="181">
        <v>14.7</v>
      </c>
      <c r="I14" s="181">
        <v>17.6</v>
      </c>
      <c r="J14" s="181">
        <v>17.2</v>
      </c>
      <c r="K14" s="181">
        <v>14.9</v>
      </c>
    </row>
    <row r="15" spans="2:11" ht="17.25">
      <c r="B15" s="185" t="s">
        <v>179</v>
      </c>
      <c r="C15" s="180">
        <v>14.6</v>
      </c>
      <c r="D15" s="181">
        <v>10.9</v>
      </c>
      <c r="E15" s="181">
        <v>13.6</v>
      </c>
      <c r="F15" s="181">
        <v>13.4</v>
      </c>
      <c r="G15" s="181">
        <v>16</v>
      </c>
      <c r="H15" s="181">
        <v>14.5</v>
      </c>
      <c r="I15" s="181">
        <v>17.5</v>
      </c>
      <c r="J15" s="181">
        <v>17.1</v>
      </c>
      <c r="K15" s="181">
        <v>14.7</v>
      </c>
    </row>
    <row r="16" spans="2:11" ht="17.25">
      <c r="B16" s="185" t="s">
        <v>180</v>
      </c>
      <c r="C16" s="180">
        <v>15</v>
      </c>
      <c r="D16" s="181">
        <v>11.2</v>
      </c>
      <c r="E16" s="181">
        <v>14</v>
      </c>
      <c r="F16" s="181">
        <v>13.5</v>
      </c>
      <c r="G16" s="181">
        <v>16.1</v>
      </c>
      <c r="H16" s="181">
        <v>14.8</v>
      </c>
      <c r="I16" s="181">
        <v>17.5</v>
      </c>
      <c r="J16" s="181">
        <v>17.4</v>
      </c>
      <c r="K16" s="181">
        <v>14.9</v>
      </c>
    </row>
    <row r="17" spans="2:11" ht="17.25">
      <c r="B17" s="185" t="s">
        <v>186</v>
      </c>
      <c r="C17" s="180">
        <v>14.5</v>
      </c>
      <c r="D17" s="181">
        <v>11</v>
      </c>
      <c r="E17" s="181">
        <v>13.9</v>
      </c>
      <c r="F17" s="181">
        <v>13.5</v>
      </c>
      <c r="G17" s="181">
        <v>15.9</v>
      </c>
      <c r="H17" s="181">
        <v>14.8</v>
      </c>
      <c r="I17" s="181">
        <v>16.8</v>
      </c>
      <c r="J17" s="181">
        <v>17.2</v>
      </c>
      <c r="K17" s="181">
        <v>14.8</v>
      </c>
    </row>
    <row r="18" spans="2:11" ht="17.25">
      <c r="B18" s="185"/>
      <c r="C18" s="180"/>
      <c r="D18" s="181"/>
      <c r="E18" s="181"/>
      <c r="F18" s="181"/>
      <c r="G18" s="181"/>
      <c r="H18" s="181"/>
      <c r="I18" s="181"/>
      <c r="J18" s="181"/>
      <c r="K18" s="181"/>
    </row>
    <row r="19" spans="2:11" ht="17.25">
      <c r="B19" s="185" t="s">
        <v>187</v>
      </c>
      <c r="C19" s="177">
        <v>15.425</v>
      </c>
      <c r="D19" s="175">
        <v>11.741666666666667</v>
      </c>
      <c r="E19" s="175">
        <v>14.583333333333334</v>
      </c>
      <c r="F19" s="175">
        <v>14.083333333333334</v>
      </c>
      <c r="G19" s="175">
        <v>16.65</v>
      </c>
      <c r="H19" s="175">
        <v>15.358333333333334</v>
      </c>
      <c r="I19" s="175">
        <v>17.675</v>
      </c>
      <c r="J19" s="175">
        <v>17.808333333333334</v>
      </c>
      <c r="K19" s="175">
        <v>15.45</v>
      </c>
    </row>
    <row r="20" spans="2:11" ht="17.25">
      <c r="B20" s="185" t="s">
        <v>188</v>
      </c>
      <c r="C20" s="177">
        <v>14.6</v>
      </c>
      <c r="D20" s="175">
        <v>10.7</v>
      </c>
      <c r="E20" s="175">
        <v>13.7</v>
      </c>
      <c r="F20" s="175">
        <v>13.1</v>
      </c>
      <c r="G20" s="175">
        <v>15.7</v>
      </c>
      <c r="H20" s="175">
        <v>14.5</v>
      </c>
      <c r="I20" s="175">
        <v>16.6</v>
      </c>
      <c r="J20" s="175">
        <v>16.9</v>
      </c>
      <c r="K20" s="175">
        <v>14.6</v>
      </c>
    </row>
    <row r="21" spans="2:11" ht="17.25">
      <c r="B21" s="185" t="s">
        <v>513</v>
      </c>
      <c r="C21" s="177">
        <v>14.7</v>
      </c>
      <c r="D21" s="175">
        <v>11.2</v>
      </c>
      <c r="E21" s="175">
        <v>14.1</v>
      </c>
      <c r="F21" s="175">
        <v>13.6</v>
      </c>
      <c r="G21" s="175">
        <v>16</v>
      </c>
      <c r="H21" s="175">
        <v>15.1</v>
      </c>
      <c r="I21" s="175">
        <v>16.7</v>
      </c>
      <c r="J21" s="175">
        <v>17.3</v>
      </c>
      <c r="K21" s="175">
        <v>15</v>
      </c>
    </row>
    <row r="22" spans="2:11" ht="17.25">
      <c r="B22" s="76" t="s">
        <v>542</v>
      </c>
      <c r="C22" s="177">
        <v>15.1</v>
      </c>
      <c r="D22" s="175">
        <v>11.3</v>
      </c>
      <c r="E22" s="175">
        <v>14.3</v>
      </c>
      <c r="F22" s="175">
        <v>13.6</v>
      </c>
      <c r="G22" s="175">
        <v>16.5</v>
      </c>
      <c r="H22" s="175">
        <v>15.3</v>
      </c>
      <c r="I22" s="175">
        <v>17.2</v>
      </c>
      <c r="J22" s="175">
        <v>17.7</v>
      </c>
      <c r="K22" s="175">
        <v>15.1</v>
      </c>
    </row>
    <row r="23" spans="2:11" ht="17.25">
      <c r="B23" s="76" t="s">
        <v>350</v>
      </c>
      <c r="C23" s="177">
        <v>14.6</v>
      </c>
      <c r="D23" s="175">
        <v>10.8</v>
      </c>
      <c r="E23" s="175">
        <v>13.9</v>
      </c>
      <c r="F23" s="175">
        <v>13.1</v>
      </c>
      <c r="G23" s="175">
        <v>15.8</v>
      </c>
      <c r="H23" s="175">
        <v>14.7</v>
      </c>
      <c r="I23" s="175">
        <v>17.3</v>
      </c>
      <c r="J23" s="175">
        <v>17.1</v>
      </c>
      <c r="K23" s="175">
        <v>14.7</v>
      </c>
    </row>
    <row r="24" spans="3:11" ht="17.25">
      <c r="C24" s="177"/>
      <c r="D24" s="175"/>
      <c r="E24" s="175"/>
      <c r="F24" s="175"/>
      <c r="G24" s="175"/>
      <c r="H24" s="175"/>
      <c r="I24" s="175"/>
      <c r="J24" s="175"/>
      <c r="K24" s="176"/>
    </row>
    <row r="25" spans="2:11" ht="17.25">
      <c r="B25" s="73" t="s">
        <v>338</v>
      </c>
      <c r="C25" s="243" t="s">
        <v>363</v>
      </c>
      <c r="D25" s="175">
        <v>-0.4</v>
      </c>
      <c r="E25" s="244" t="s">
        <v>364</v>
      </c>
      <c r="F25" s="175">
        <v>2.3</v>
      </c>
      <c r="G25" s="244" t="s">
        <v>365</v>
      </c>
      <c r="H25" s="175">
        <v>4.1</v>
      </c>
      <c r="I25" s="244" t="s">
        <v>367</v>
      </c>
      <c r="J25" s="175">
        <v>7.2</v>
      </c>
      <c r="K25" s="244" t="s">
        <v>369</v>
      </c>
    </row>
    <row r="26" spans="2:11" ht="17.25">
      <c r="B26" s="73" t="s">
        <v>339</v>
      </c>
      <c r="C26" s="177">
        <v>2.9</v>
      </c>
      <c r="D26" s="175">
        <v>-1.7</v>
      </c>
      <c r="E26" s="175">
        <v>2.1</v>
      </c>
      <c r="F26" s="175">
        <v>1.4</v>
      </c>
      <c r="G26" s="176">
        <v>4.8</v>
      </c>
      <c r="H26" s="175">
        <v>3.3</v>
      </c>
      <c r="I26" s="244" t="s">
        <v>368</v>
      </c>
      <c r="J26" s="175">
        <v>6.1</v>
      </c>
      <c r="K26" s="176">
        <v>3.4</v>
      </c>
    </row>
    <row r="27" spans="2:11" ht="17.25">
      <c r="B27" s="73" t="s">
        <v>340</v>
      </c>
      <c r="C27" s="174">
        <v>8.7</v>
      </c>
      <c r="D27" s="175">
        <v>4.4</v>
      </c>
      <c r="E27" s="175">
        <v>7.8</v>
      </c>
      <c r="F27" s="179">
        <v>7.2</v>
      </c>
      <c r="G27" s="176">
        <v>10.1</v>
      </c>
      <c r="H27" s="175">
        <v>9.2</v>
      </c>
      <c r="I27" s="175">
        <v>11.9</v>
      </c>
      <c r="J27" s="175">
        <v>11.5</v>
      </c>
      <c r="K27" s="176">
        <v>9</v>
      </c>
    </row>
    <row r="28" spans="2:11" ht="17.25">
      <c r="B28" s="73" t="s">
        <v>341</v>
      </c>
      <c r="C28" s="174">
        <v>13.1</v>
      </c>
      <c r="D28" s="175">
        <v>9.1</v>
      </c>
      <c r="E28" s="175">
        <v>12.2</v>
      </c>
      <c r="F28" s="175">
        <v>11.4</v>
      </c>
      <c r="G28" s="176">
        <v>14.3</v>
      </c>
      <c r="H28" s="175">
        <v>13</v>
      </c>
      <c r="I28" s="175">
        <v>16.1</v>
      </c>
      <c r="J28" s="175">
        <v>15.5</v>
      </c>
      <c r="K28" s="176">
        <v>13.4</v>
      </c>
    </row>
    <row r="29" spans="2:11" ht="17.25">
      <c r="B29" s="73" t="s">
        <v>342</v>
      </c>
      <c r="C29" s="177">
        <v>17.7</v>
      </c>
      <c r="D29" s="175">
        <v>14</v>
      </c>
      <c r="E29" s="175">
        <v>17.2</v>
      </c>
      <c r="F29" s="175">
        <v>16.2</v>
      </c>
      <c r="G29" s="176">
        <v>18.3</v>
      </c>
      <c r="H29" s="175">
        <v>17.6</v>
      </c>
      <c r="I29" s="175">
        <v>19.2</v>
      </c>
      <c r="J29" s="175">
        <v>19.5</v>
      </c>
      <c r="K29" s="176">
        <v>17.6</v>
      </c>
    </row>
    <row r="30" spans="2:11" ht="17.25">
      <c r="B30" s="73" t="s">
        <v>343</v>
      </c>
      <c r="C30" s="177">
        <v>21</v>
      </c>
      <c r="D30" s="175">
        <v>17.4</v>
      </c>
      <c r="E30" s="175">
        <v>20.6</v>
      </c>
      <c r="F30" s="175">
        <v>19.5</v>
      </c>
      <c r="G30" s="176">
        <v>21.3</v>
      </c>
      <c r="H30" s="175">
        <v>21</v>
      </c>
      <c r="I30" s="175">
        <v>21.8</v>
      </c>
      <c r="J30" s="175">
        <v>22.5</v>
      </c>
      <c r="K30" s="176">
        <v>20.8</v>
      </c>
    </row>
    <row r="31" spans="2:11" ht="17.25">
      <c r="B31" s="19"/>
      <c r="C31" s="177"/>
      <c r="D31" s="175"/>
      <c r="E31" s="175"/>
      <c r="F31" s="175"/>
      <c r="G31" s="176"/>
      <c r="H31" s="175"/>
      <c r="I31" s="175"/>
      <c r="J31" s="175"/>
      <c r="K31" s="176"/>
    </row>
    <row r="32" spans="2:11" ht="17.25">
      <c r="B32" s="73" t="s">
        <v>344</v>
      </c>
      <c r="C32" s="177">
        <v>26.4</v>
      </c>
      <c r="D32" s="175">
        <v>22.6</v>
      </c>
      <c r="E32" s="175">
        <v>25.4</v>
      </c>
      <c r="F32" s="175">
        <v>24.4</v>
      </c>
      <c r="G32" s="244" t="s">
        <v>366</v>
      </c>
      <c r="H32" s="175">
        <v>25.7</v>
      </c>
      <c r="I32" s="175">
        <v>27</v>
      </c>
      <c r="J32" s="176">
        <v>27.2</v>
      </c>
      <c r="K32" s="176">
        <v>25.4</v>
      </c>
    </row>
    <row r="33" spans="2:11" ht="17.25">
      <c r="B33" s="73" t="s">
        <v>345</v>
      </c>
      <c r="C33" s="177">
        <v>26.2</v>
      </c>
      <c r="D33" s="175">
        <v>22.3</v>
      </c>
      <c r="E33" s="175">
        <v>24.9</v>
      </c>
      <c r="F33" s="175">
        <v>24.2</v>
      </c>
      <c r="G33" s="176">
        <v>26.2</v>
      </c>
      <c r="H33" s="175">
        <v>25.8</v>
      </c>
      <c r="I33" s="175">
        <v>27.3</v>
      </c>
      <c r="J33" s="175">
        <v>27.5</v>
      </c>
      <c r="K33" s="176">
        <v>25.5</v>
      </c>
    </row>
    <row r="34" spans="2:11" ht="17.25">
      <c r="B34" s="73" t="s">
        <v>346</v>
      </c>
      <c r="C34" s="177">
        <v>22.2</v>
      </c>
      <c r="D34" s="175">
        <v>18.8</v>
      </c>
      <c r="E34" s="175">
        <v>21.8</v>
      </c>
      <c r="F34" s="175">
        <v>21.1</v>
      </c>
      <c r="G34" s="176">
        <v>23.4</v>
      </c>
      <c r="H34" s="175">
        <v>22.7</v>
      </c>
      <c r="I34" s="175">
        <v>24.9</v>
      </c>
      <c r="J34" s="175">
        <v>24.7</v>
      </c>
      <c r="K34" s="176">
        <v>22.4</v>
      </c>
    </row>
    <row r="35" spans="2:11" ht="17.25">
      <c r="B35" s="182">
        <v>39722</v>
      </c>
      <c r="C35" s="177">
        <v>16.7</v>
      </c>
      <c r="D35" s="175">
        <v>13.2</v>
      </c>
      <c r="E35" s="175">
        <v>16</v>
      </c>
      <c r="F35" s="175">
        <v>15.4</v>
      </c>
      <c r="G35" s="176">
        <v>18.1</v>
      </c>
      <c r="H35" s="175">
        <v>17</v>
      </c>
      <c r="I35" s="176">
        <v>20.4</v>
      </c>
      <c r="J35" s="175">
        <v>19.7</v>
      </c>
      <c r="K35" s="176">
        <v>17.1</v>
      </c>
    </row>
    <row r="36" spans="2:11" ht="17.25">
      <c r="B36" s="182">
        <v>39753</v>
      </c>
      <c r="C36" s="177">
        <v>10.6</v>
      </c>
      <c r="D36" s="175">
        <v>6.7</v>
      </c>
      <c r="E36" s="175">
        <v>9.7</v>
      </c>
      <c r="F36" s="175">
        <v>9.1</v>
      </c>
      <c r="G36" s="176">
        <v>12.5</v>
      </c>
      <c r="H36" s="175">
        <v>11</v>
      </c>
      <c r="I36" s="175">
        <v>14.6</v>
      </c>
      <c r="J36" s="175">
        <v>14</v>
      </c>
      <c r="K36" s="176">
        <v>11</v>
      </c>
    </row>
    <row r="37" spans="2:11" ht="17.25">
      <c r="B37" s="182">
        <v>39783</v>
      </c>
      <c r="C37" s="177">
        <v>6.5</v>
      </c>
      <c r="D37" s="176">
        <v>2.6</v>
      </c>
      <c r="E37" s="175">
        <v>5.4</v>
      </c>
      <c r="F37" s="176">
        <v>4.7</v>
      </c>
      <c r="G37" s="176">
        <v>8.7</v>
      </c>
      <c r="H37" s="176">
        <v>6.3</v>
      </c>
      <c r="I37" s="175">
        <v>10.9</v>
      </c>
      <c r="J37" s="175">
        <v>9.9</v>
      </c>
      <c r="K37" s="176">
        <v>6.3</v>
      </c>
    </row>
    <row r="38" spans="2:11" ht="18" thickBot="1">
      <c r="B38" s="14"/>
      <c r="C38" s="183" t="s">
        <v>170</v>
      </c>
      <c r="D38" s="184" t="s">
        <v>170</v>
      </c>
      <c r="E38" s="184" t="s">
        <v>170</v>
      </c>
      <c r="F38" s="184" t="s">
        <v>170</v>
      </c>
      <c r="G38" s="184"/>
      <c r="H38" s="184" t="s">
        <v>170</v>
      </c>
      <c r="I38" s="184" t="s">
        <v>170</v>
      </c>
      <c r="J38" s="184" t="s">
        <v>170</v>
      </c>
      <c r="K38" s="184" t="s">
        <v>170</v>
      </c>
    </row>
    <row r="39" spans="3:8" ht="17.25">
      <c r="C39" s="12" t="s">
        <v>337</v>
      </c>
      <c r="H39" s="146" t="s">
        <v>171</v>
      </c>
    </row>
    <row r="40" ht="17.25">
      <c r="H40" s="146"/>
    </row>
    <row r="41" spans="1:3" ht="17.25">
      <c r="A41" s="12"/>
      <c r="C41" s="12" t="s">
        <v>92</v>
      </c>
    </row>
  </sheetData>
  <printOptions/>
  <pageMargins left="0.7874015748031497" right="0.3937007874015748" top="0.984251968503937" bottom="0.984251968503937" header="0.5118110236220472" footer="0.511811023622047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2:E50"/>
  <sheetViews>
    <sheetView showGridLines="0" view="pageBreakPreview" zoomScale="60" workbookViewId="0" topLeftCell="A1">
      <selection activeCell="H34" sqref="H34"/>
    </sheetView>
  </sheetViews>
  <sheetFormatPr defaultColWidth="8.66015625" defaultRowHeight="18"/>
  <cols>
    <col min="1" max="1" width="3.33203125" style="0" customWidth="1"/>
    <col min="4" max="4" width="6" style="0" customWidth="1"/>
    <col min="10" max="10" width="3.5" style="0" customWidth="1"/>
  </cols>
  <sheetData>
    <row r="2" ht="18.75">
      <c r="E2" t="s">
        <v>294</v>
      </c>
    </row>
    <row r="5" spans="1:2" ht="17.25">
      <c r="A5" s="206" t="s">
        <v>263</v>
      </c>
      <c r="B5" t="s">
        <v>298</v>
      </c>
    </row>
    <row r="6" ht="17.25">
      <c r="A6" s="206"/>
    </row>
    <row r="7" ht="17.25">
      <c r="B7" t="s">
        <v>299</v>
      </c>
    </row>
    <row r="9" ht="17.25">
      <c r="B9" t="s">
        <v>262</v>
      </c>
    </row>
    <row r="12" spans="1:2" ht="17.25">
      <c r="A12" s="206" t="s">
        <v>264</v>
      </c>
      <c r="B12" t="s">
        <v>304</v>
      </c>
    </row>
    <row r="13" ht="17.25">
      <c r="A13" s="206"/>
    </row>
    <row r="14" ht="17.25">
      <c r="B14" t="s">
        <v>301</v>
      </c>
    </row>
    <row r="17" spans="1:2" ht="17.25">
      <c r="A17" s="206" t="s">
        <v>265</v>
      </c>
      <c r="B17" t="s">
        <v>305</v>
      </c>
    </row>
    <row r="18" ht="17.25">
      <c r="A18" s="206"/>
    </row>
    <row r="19" spans="1:2" ht="17.25">
      <c r="A19" t="s">
        <v>261</v>
      </c>
      <c r="B19" t="s">
        <v>300</v>
      </c>
    </row>
    <row r="22" spans="1:2" ht="17.25">
      <c r="A22" s="206" t="s">
        <v>266</v>
      </c>
      <c r="B22" t="s">
        <v>267</v>
      </c>
    </row>
    <row r="24" spans="3:5" ht="17.25">
      <c r="C24" t="s">
        <v>158</v>
      </c>
      <c r="E24" t="s">
        <v>272</v>
      </c>
    </row>
    <row r="26" spans="3:5" ht="17.25">
      <c r="C26" t="s">
        <v>268</v>
      </c>
      <c r="E26" t="s">
        <v>273</v>
      </c>
    </row>
    <row r="28" spans="3:5" ht="17.25">
      <c r="C28" t="s">
        <v>269</v>
      </c>
      <c r="E28" t="s">
        <v>274</v>
      </c>
    </row>
    <row r="30" spans="3:5" ht="17.25">
      <c r="C30" t="s">
        <v>270</v>
      </c>
      <c r="E30" t="s">
        <v>275</v>
      </c>
    </row>
    <row r="32" spans="3:5" ht="17.25">
      <c r="C32" t="s">
        <v>271</v>
      </c>
      <c r="E32" t="s">
        <v>276</v>
      </c>
    </row>
    <row r="35" spans="1:2" ht="17.25">
      <c r="A35" s="206" t="s">
        <v>277</v>
      </c>
      <c r="B35" t="s">
        <v>303</v>
      </c>
    </row>
    <row r="37" ht="17.25">
      <c r="B37" t="s">
        <v>302</v>
      </c>
    </row>
    <row r="39" ht="17.25">
      <c r="A39" s="206"/>
    </row>
    <row r="40" spans="1:2" ht="17.25">
      <c r="A40" s="206" t="s">
        <v>278</v>
      </c>
      <c r="B40" t="s">
        <v>281</v>
      </c>
    </row>
    <row r="43" spans="1:2" ht="17.25">
      <c r="A43" s="206" t="s">
        <v>282</v>
      </c>
      <c r="B43" t="s">
        <v>283</v>
      </c>
    </row>
    <row r="45" ht="17.25">
      <c r="C45" t="s">
        <v>284</v>
      </c>
    </row>
    <row r="46" ht="17.25">
      <c r="C46" t="s">
        <v>285</v>
      </c>
    </row>
    <row r="47" spans="3:4" ht="17.25">
      <c r="C47" t="s">
        <v>286</v>
      </c>
      <c r="D47" t="s">
        <v>290</v>
      </c>
    </row>
    <row r="48" spans="3:4" ht="17.25">
      <c r="C48" t="s">
        <v>287</v>
      </c>
      <c r="D48" t="s">
        <v>291</v>
      </c>
    </row>
    <row r="49" spans="3:4" ht="17.25">
      <c r="C49" t="s">
        <v>288</v>
      </c>
      <c r="D49" s="207" t="s">
        <v>292</v>
      </c>
    </row>
    <row r="50" spans="3:4" ht="17.25">
      <c r="C50" t="s">
        <v>289</v>
      </c>
      <c r="D50" t="s">
        <v>293</v>
      </c>
    </row>
  </sheetData>
  <printOptions/>
  <pageMargins left="0.5905511811023623" right="0.7874015748031497" top="0.984251968503937" bottom="0.984251968503937" header="0.5118110236220472" footer="0.5118110236220472"/>
  <pageSetup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sheetPr transitionEvaluation="1" transitionEntry="1"/>
  <dimension ref="A7:M60"/>
  <sheetViews>
    <sheetView showGridLines="0" zoomScale="75" zoomScaleNormal="75" workbookViewId="0" topLeftCell="A40">
      <selection activeCell="M59" sqref="M59"/>
    </sheetView>
  </sheetViews>
  <sheetFormatPr defaultColWidth="10.66015625" defaultRowHeight="18"/>
  <cols>
    <col min="1" max="1" width="10.66015625" style="0" customWidth="1"/>
    <col min="2" max="2" width="3.66015625" style="0" customWidth="1"/>
    <col min="3" max="3" width="2.66015625" style="0" customWidth="1"/>
    <col min="4" max="4" width="12.66015625" style="0" customWidth="1"/>
    <col min="6" max="6" width="8.66015625" style="0" customWidth="1"/>
    <col min="7" max="7" width="5.66015625" style="0" customWidth="1"/>
    <col min="8" max="8" width="7.66015625" style="0" customWidth="1"/>
    <col min="9" max="9" width="4.66015625" style="0" customWidth="1"/>
    <col min="10" max="10" width="2.66015625" style="0" customWidth="1"/>
    <col min="11" max="11" width="12.66015625" style="0" customWidth="1"/>
    <col min="13" max="13" width="8.66015625" style="0" customWidth="1"/>
    <col min="14" max="14" width="5.66015625" style="0" customWidth="1"/>
  </cols>
  <sheetData>
    <row r="7" ht="28.5">
      <c r="G7" s="2" t="s">
        <v>497</v>
      </c>
    </row>
    <row r="9" spans="5:13" s="3" customFormat="1" ht="18.75">
      <c r="E9" s="4" t="s">
        <v>471</v>
      </c>
      <c r="M9" s="5">
        <v>1</v>
      </c>
    </row>
    <row r="10" s="3" customFormat="1" ht="18.75"/>
    <row r="11" spans="5:13" s="3" customFormat="1" ht="18.75">
      <c r="E11" s="4" t="s">
        <v>472</v>
      </c>
      <c r="M11" s="5">
        <v>16</v>
      </c>
    </row>
    <row r="12" s="3" customFormat="1" ht="18.75"/>
    <row r="13" spans="5:13" s="3" customFormat="1" ht="18.75">
      <c r="E13" s="4" t="s">
        <v>473</v>
      </c>
      <c r="M13" s="5">
        <v>45</v>
      </c>
    </row>
    <row r="14" s="3" customFormat="1" ht="18.75"/>
    <row r="15" spans="5:13" s="3" customFormat="1" ht="18.75">
      <c r="E15" s="4" t="s">
        <v>474</v>
      </c>
      <c r="M15" s="5">
        <v>73</v>
      </c>
    </row>
    <row r="16" s="3" customFormat="1" ht="18.75"/>
    <row r="17" spans="5:13" s="3" customFormat="1" ht="18.75">
      <c r="E17" s="4" t="s">
        <v>475</v>
      </c>
      <c r="M17" s="5">
        <v>95</v>
      </c>
    </row>
    <row r="18" s="3" customFormat="1" ht="18.75"/>
    <row r="19" spans="5:13" s="3" customFormat="1" ht="18.75">
      <c r="E19" s="4" t="s">
        <v>476</v>
      </c>
      <c r="M19" s="5">
        <v>124</v>
      </c>
    </row>
    <row r="20" s="3" customFormat="1" ht="18.75"/>
    <row r="21" spans="5:13" s="3" customFormat="1" ht="18.75">
      <c r="E21" s="4" t="s">
        <v>477</v>
      </c>
      <c r="M21" s="5">
        <v>144</v>
      </c>
    </row>
    <row r="22" s="3" customFormat="1" ht="18.75"/>
    <row r="23" spans="5:13" s="3" customFormat="1" ht="18.75">
      <c r="E23" s="4" t="s">
        <v>478</v>
      </c>
      <c r="M23" s="5">
        <v>152</v>
      </c>
    </row>
    <row r="24" s="3" customFormat="1" ht="18.75"/>
    <row r="25" spans="5:13" s="3" customFormat="1" ht="18.75">
      <c r="E25" s="4" t="s">
        <v>479</v>
      </c>
      <c r="M25" s="5">
        <v>166</v>
      </c>
    </row>
    <row r="26" s="3" customFormat="1" ht="18.75"/>
    <row r="27" spans="5:13" s="3" customFormat="1" ht="18.75">
      <c r="E27" s="4" t="s">
        <v>480</v>
      </c>
      <c r="M27" s="5">
        <v>185</v>
      </c>
    </row>
    <row r="28" s="3" customFormat="1" ht="18.75"/>
    <row r="29" spans="5:13" s="3" customFormat="1" ht="18.75">
      <c r="E29" s="4" t="s">
        <v>481</v>
      </c>
      <c r="M29" s="5">
        <v>196</v>
      </c>
    </row>
    <row r="30" s="3" customFormat="1" ht="18.75"/>
    <row r="31" spans="5:13" s="3" customFormat="1" ht="18.75">
      <c r="E31" s="4" t="s">
        <v>482</v>
      </c>
      <c r="M31" s="5">
        <v>204</v>
      </c>
    </row>
    <row r="32" s="3" customFormat="1" ht="18.75"/>
    <row r="33" spans="5:13" s="3" customFormat="1" ht="18.75">
      <c r="E33" s="4" t="s">
        <v>483</v>
      </c>
      <c r="M33" s="5">
        <v>228</v>
      </c>
    </row>
    <row r="34" s="3" customFormat="1" ht="18.75"/>
    <row r="35" spans="5:13" s="3" customFormat="1" ht="18.75">
      <c r="E35" s="4" t="s">
        <v>484</v>
      </c>
      <c r="M35" s="5">
        <v>242</v>
      </c>
    </row>
    <row r="36" s="3" customFormat="1" ht="18.75"/>
    <row r="37" spans="5:13" s="3" customFormat="1" ht="18.75">
      <c r="E37" s="4" t="s">
        <v>485</v>
      </c>
      <c r="M37" s="5">
        <v>249</v>
      </c>
    </row>
    <row r="38" s="3" customFormat="1" ht="18.75"/>
    <row r="39" spans="5:13" s="3" customFormat="1" ht="18.75">
      <c r="E39" s="4" t="s">
        <v>486</v>
      </c>
      <c r="M39" s="5">
        <v>265</v>
      </c>
    </row>
    <row r="40" s="3" customFormat="1" ht="18.75"/>
    <row r="41" spans="5:13" s="3" customFormat="1" ht="18.75">
      <c r="E41" s="4" t="s">
        <v>487</v>
      </c>
      <c r="M41" s="5">
        <v>279</v>
      </c>
    </row>
    <row r="42" s="3" customFormat="1" ht="18.75"/>
    <row r="43" spans="5:13" s="3" customFormat="1" ht="18.75">
      <c r="E43" s="4" t="s">
        <v>488</v>
      </c>
      <c r="M43" s="5">
        <v>288</v>
      </c>
    </row>
    <row r="44" s="3" customFormat="1" ht="18.75"/>
    <row r="45" spans="5:13" s="3" customFormat="1" ht="18.75">
      <c r="E45" s="4" t="s">
        <v>489</v>
      </c>
      <c r="M45" s="5">
        <v>301</v>
      </c>
    </row>
    <row r="46" s="3" customFormat="1" ht="18.75"/>
    <row r="47" spans="5:13" s="3" customFormat="1" ht="18.75">
      <c r="E47" s="4" t="s">
        <v>490</v>
      </c>
      <c r="M47" s="5">
        <v>315</v>
      </c>
    </row>
    <row r="48" s="3" customFormat="1" ht="18.75"/>
    <row r="49" spans="5:13" s="3" customFormat="1" ht="18.75">
      <c r="E49" s="4" t="s">
        <v>491</v>
      </c>
      <c r="M49" s="5">
        <v>334</v>
      </c>
    </row>
    <row r="50" s="3" customFormat="1" ht="18.75"/>
    <row r="51" spans="5:13" s="3" customFormat="1" ht="18.75">
      <c r="E51" s="4" t="s">
        <v>492</v>
      </c>
      <c r="M51" s="5">
        <v>368</v>
      </c>
    </row>
    <row r="52" s="3" customFormat="1" ht="18.75"/>
    <row r="53" spans="5:13" s="3" customFormat="1" ht="18.75">
      <c r="E53" s="4" t="s">
        <v>493</v>
      </c>
      <c r="M53" s="5">
        <v>378</v>
      </c>
    </row>
    <row r="54" s="3" customFormat="1" ht="18.75"/>
    <row r="55" spans="5:13" s="3" customFormat="1" ht="18.75">
      <c r="E55" s="4" t="s">
        <v>494</v>
      </c>
      <c r="M55" s="5">
        <v>395</v>
      </c>
    </row>
    <row r="56" s="3" customFormat="1" ht="18.75"/>
    <row r="57" spans="5:13" s="3" customFormat="1" ht="18.75">
      <c r="E57" s="4" t="s">
        <v>495</v>
      </c>
      <c r="M57" s="5">
        <v>404</v>
      </c>
    </row>
    <row r="58" s="3" customFormat="1" ht="18.75"/>
    <row r="59" spans="5:13" s="3" customFormat="1" ht="18.75">
      <c r="E59" s="4" t="s">
        <v>496</v>
      </c>
      <c r="M59" s="5">
        <v>414</v>
      </c>
    </row>
    <row r="60" ht="17.25">
      <c r="A60" s="1"/>
    </row>
  </sheetData>
  <printOptions/>
  <pageMargins left="1.6141732283464567" right="0.3937007874015748" top="0.9448818897637796" bottom="0.9448818897637796"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6:N309"/>
  <sheetViews>
    <sheetView view="pageBreakPreview" zoomScale="60" zoomScaleNormal="75" workbookViewId="0" topLeftCell="A271">
      <selection activeCell="C300" sqref="C300"/>
    </sheetView>
  </sheetViews>
  <sheetFormatPr defaultColWidth="10.66015625" defaultRowHeight="18"/>
  <cols>
    <col min="1" max="1" width="10.66015625" style="0" customWidth="1"/>
    <col min="2" max="2" width="3.66015625" style="0" customWidth="1"/>
    <col min="3" max="3" width="2.66015625" style="0" customWidth="1"/>
    <col min="4" max="4" width="12.66015625" style="0" customWidth="1"/>
    <col min="6" max="6" width="10" style="0" customWidth="1"/>
    <col min="7" max="7" width="5.66015625" style="0" customWidth="1"/>
    <col min="8" max="9" width="3.66015625" style="0" customWidth="1"/>
    <col min="10" max="10" width="2.66015625" style="0" customWidth="1"/>
    <col min="11" max="11" width="12.66015625" style="0" customWidth="1"/>
    <col min="13" max="13" width="9.66015625" style="0" customWidth="1"/>
    <col min="14" max="14" width="5.66015625" style="0" customWidth="1"/>
  </cols>
  <sheetData>
    <row r="6" spans="6:7" ht="21">
      <c r="F6" s="6" t="s">
        <v>498</v>
      </c>
      <c r="G6" s="7"/>
    </row>
    <row r="9" spans="3:10" ht="18.75">
      <c r="C9" s="4" t="s">
        <v>499</v>
      </c>
      <c r="J9" s="4" t="s">
        <v>500</v>
      </c>
    </row>
    <row r="11" spans="2:10" ht="17.25">
      <c r="B11" s="8">
        <v>1</v>
      </c>
      <c r="C11" s="1" t="s">
        <v>501</v>
      </c>
      <c r="E11" s="1"/>
      <c r="F11" s="1"/>
      <c r="G11">
        <v>2</v>
      </c>
      <c r="I11" s="8">
        <v>1</v>
      </c>
      <c r="J11" s="1" t="s">
        <v>502</v>
      </c>
    </row>
    <row r="12" spans="2:14" ht="17.25">
      <c r="B12" s="8">
        <v>2</v>
      </c>
      <c r="C12" s="1" t="s">
        <v>505</v>
      </c>
      <c r="E12" s="1"/>
      <c r="F12" s="1"/>
      <c r="G12">
        <v>2</v>
      </c>
      <c r="K12" s="1" t="s">
        <v>509</v>
      </c>
      <c r="M12" s="1"/>
      <c r="N12">
        <v>45</v>
      </c>
    </row>
    <row r="13" spans="2:14" ht="17.25">
      <c r="B13" s="8">
        <v>3</v>
      </c>
      <c r="C13" s="1" t="s">
        <v>510</v>
      </c>
      <c r="K13" s="1" t="s">
        <v>511</v>
      </c>
      <c r="N13">
        <v>45</v>
      </c>
    </row>
    <row r="14" spans="4:14" ht="17.25">
      <c r="D14" s="1" t="s">
        <v>512</v>
      </c>
      <c r="F14" s="1"/>
      <c r="G14">
        <v>3</v>
      </c>
      <c r="I14" s="8">
        <v>2</v>
      </c>
      <c r="J14" s="1" t="s">
        <v>988</v>
      </c>
      <c r="N14">
        <v>46</v>
      </c>
    </row>
    <row r="15" spans="4:14" ht="17.25">
      <c r="D15" s="1" t="s">
        <v>514</v>
      </c>
      <c r="F15" s="1"/>
      <c r="G15">
        <v>3</v>
      </c>
      <c r="I15" s="8">
        <v>3</v>
      </c>
      <c r="J15" s="1" t="s">
        <v>989</v>
      </c>
      <c r="N15">
        <v>47</v>
      </c>
    </row>
    <row r="16" spans="4:14" ht="17.25">
      <c r="D16" s="1" t="s">
        <v>515</v>
      </c>
      <c r="F16" s="1"/>
      <c r="G16">
        <v>4</v>
      </c>
      <c r="I16" s="8">
        <v>4</v>
      </c>
      <c r="J16" s="1" t="s">
        <v>516</v>
      </c>
      <c r="N16">
        <v>48</v>
      </c>
    </row>
    <row r="17" spans="2:10" ht="17.25">
      <c r="B17" s="8">
        <v>4</v>
      </c>
      <c r="C17" s="1" t="s">
        <v>517</v>
      </c>
      <c r="E17" s="1"/>
      <c r="F17" s="1"/>
      <c r="G17">
        <v>6</v>
      </c>
      <c r="I17" s="8">
        <v>5</v>
      </c>
      <c r="J17" s="1" t="s">
        <v>518</v>
      </c>
    </row>
    <row r="18" spans="2:14" ht="17.25">
      <c r="B18" s="8">
        <v>5</v>
      </c>
      <c r="C18" s="1" t="s">
        <v>519</v>
      </c>
      <c r="E18" s="1"/>
      <c r="F18" s="1"/>
      <c r="G18">
        <v>6</v>
      </c>
      <c r="K18" s="1" t="s">
        <v>520</v>
      </c>
      <c r="N18">
        <v>49</v>
      </c>
    </row>
    <row r="19" spans="2:14" ht="17.25">
      <c r="B19" s="8">
        <v>6</v>
      </c>
      <c r="C19" s="1" t="s">
        <v>523</v>
      </c>
      <c r="E19" s="1"/>
      <c r="F19" s="1"/>
      <c r="G19">
        <v>7</v>
      </c>
      <c r="K19" s="1" t="s">
        <v>524</v>
      </c>
      <c r="N19">
        <v>50</v>
      </c>
    </row>
    <row r="20" spans="2:14" ht="17.25">
      <c r="B20" s="8">
        <v>7</v>
      </c>
      <c r="C20" s="1" t="s">
        <v>525</v>
      </c>
      <c r="E20" s="1"/>
      <c r="F20" s="1"/>
      <c r="G20">
        <v>7</v>
      </c>
      <c r="K20" s="1" t="s">
        <v>526</v>
      </c>
      <c r="N20">
        <v>51</v>
      </c>
    </row>
    <row r="21" spans="2:14" ht="17.25">
      <c r="B21" s="8">
        <v>8</v>
      </c>
      <c r="C21" s="1" t="s">
        <v>527</v>
      </c>
      <c r="I21" s="8">
        <v>6</v>
      </c>
      <c r="J21" s="1" t="s">
        <v>528</v>
      </c>
      <c r="N21">
        <v>52</v>
      </c>
    </row>
    <row r="22" spans="4:14" ht="17.25">
      <c r="D22" s="1" t="s">
        <v>529</v>
      </c>
      <c r="F22" s="1"/>
      <c r="G22">
        <v>7</v>
      </c>
      <c r="I22" s="8">
        <v>7</v>
      </c>
      <c r="J22" s="1" t="s">
        <v>530</v>
      </c>
      <c r="M22" s="1"/>
      <c r="N22">
        <v>55</v>
      </c>
    </row>
    <row r="23" spans="4:14" ht="17.25">
      <c r="D23" s="1" t="s">
        <v>531</v>
      </c>
      <c r="F23" s="1"/>
      <c r="G23">
        <v>8</v>
      </c>
      <c r="I23" s="8">
        <v>8</v>
      </c>
      <c r="J23" s="1" t="s">
        <v>990</v>
      </c>
      <c r="N23">
        <v>56</v>
      </c>
    </row>
    <row r="24" spans="2:14" ht="17.25">
      <c r="B24" s="8">
        <v>9</v>
      </c>
      <c r="C24" s="1" t="s">
        <v>532</v>
      </c>
      <c r="G24">
        <v>9</v>
      </c>
      <c r="I24" s="8">
        <v>9</v>
      </c>
      <c r="J24" s="1" t="s">
        <v>533</v>
      </c>
      <c r="M24" s="1"/>
      <c r="N24">
        <v>57</v>
      </c>
    </row>
    <row r="25" spans="2:14" ht="17.25">
      <c r="B25" s="8">
        <v>10</v>
      </c>
      <c r="C25" s="1" t="s">
        <v>539</v>
      </c>
      <c r="I25" s="8">
        <v>10</v>
      </c>
      <c r="J25" s="1" t="s">
        <v>549</v>
      </c>
      <c r="M25" s="1"/>
      <c r="N25">
        <v>57</v>
      </c>
    </row>
    <row r="26" spans="4:14" ht="17.25">
      <c r="D26" s="1" t="s">
        <v>550</v>
      </c>
      <c r="F26" s="1"/>
      <c r="G26">
        <v>10</v>
      </c>
      <c r="I26" s="8">
        <v>11</v>
      </c>
      <c r="J26" s="1" t="s">
        <v>551</v>
      </c>
      <c r="L26" s="1"/>
      <c r="M26" s="1"/>
      <c r="N26">
        <v>58</v>
      </c>
    </row>
    <row r="27" spans="4:10" ht="17.25">
      <c r="D27" s="1" t="s">
        <v>552</v>
      </c>
      <c r="G27">
        <v>12</v>
      </c>
      <c r="I27" s="8">
        <v>12</v>
      </c>
      <c r="J27" s="1" t="s">
        <v>553</v>
      </c>
    </row>
    <row r="28" spans="2:14" ht="17.25">
      <c r="B28" s="8">
        <v>11</v>
      </c>
      <c r="C28" s="1" t="s">
        <v>554</v>
      </c>
      <c r="K28" s="1" t="s">
        <v>570</v>
      </c>
      <c r="L28" s="1"/>
      <c r="M28" s="1"/>
      <c r="N28">
        <v>58</v>
      </c>
    </row>
    <row r="29" spans="4:14" ht="17.25">
      <c r="D29" s="1" t="s">
        <v>571</v>
      </c>
      <c r="E29" s="1"/>
      <c r="F29" s="1"/>
      <c r="G29">
        <v>14</v>
      </c>
      <c r="K29" s="1" t="s">
        <v>572</v>
      </c>
      <c r="L29" s="1"/>
      <c r="M29" s="1"/>
      <c r="N29">
        <v>58</v>
      </c>
    </row>
    <row r="30" spans="4:10" ht="17.25">
      <c r="D30" s="1" t="s">
        <v>573</v>
      </c>
      <c r="F30" s="1"/>
      <c r="G30">
        <v>15</v>
      </c>
      <c r="I30" s="8">
        <v>13</v>
      </c>
      <c r="J30" s="1" t="s">
        <v>574</v>
      </c>
    </row>
    <row r="31" spans="11:14" ht="17.25">
      <c r="K31" s="1" t="s">
        <v>575</v>
      </c>
      <c r="N31">
        <v>59</v>
      </c>
    </row>
    <row r="32" spans="11:14" ht="17.25">
      <c r="K32" s="1" t="s">
        <v>577</v>
      </c>
      <c r="N32">
        <v>60</v>
      </c>
    </row>
    <row r="33" spans="3:10" ht="18.75">
      <c r="C33" s="4" t="s">
        <v>576</v>
      </c>
      <c r="I33" s="8">
        <v>14</v>
      </c>
      <c r="J33" s="1" t="s">
        <v>578</v>
      </c>
    </row>
    <row r="34" spans="11:14" ht="17.25">
      <c r="K34" s="1" t="s">
        <v>580</v>
      </c>
      <c r="N34">
        <v>61</v>
      </c>
    </row>
    <row r="35" spans="2:14" ht="17.25">
      <c r="B35" s="8">
        <v>1</v>
      </c>
      <c r="C35" s="1" t="s">
        <v>579</v>
      </c>
      <c r="E35" s="1"/>
      <c r="F35" s="1"/>
      <c r="G35">
        <v>16</v>
      </c>
      <c r="K35" s="1" t="s">
        <v>537</v>
      </c>
      <c r="N35">
        <v>62</v>
      </c>
    </row>
    <row r="36" spans="2:14" ht="17.25">
      <c r="B36" s="8">
        <v>2</v>
      </c>
      <c r="C36" s="1" t="s">
        <v>985</v>
      </c>
      <c r="E36" s="1"/>
      <c r="F36" s="8"/>
      <c r="G36">
        <v>18</v>
      </c>
      <c r="I36" s="8">
        <v>15</v>
      </c>
      <c r="J36" s="1" t="s">
        <v>581</v>
      </c>
      <c r="M36" s="1"/>
      <c r="N36">
        <v>63</v>
      </c>
    </row>
    <row r="37" spans="2:10" ht="17.25">
      <c r="B37" s="8">
        <v>3</v>
      </c>
      <c r="C37" s="1" t="s">
        <v>986</v>
      </c>
      <c r="G37">
        <v>21</v>
      </c>
      <c r="I37" s="8">
        <v>16</v>
      </c>
      <c r="J37" s="1" t="s">
        <v>991</v>
      </c>
    </row>
    <row r="38" spans="2:14" ht="17.25">
      <c r="B38" s="8">
        <v>4</v>
      </c>
      <c r="C38" s="1" t="s">
        <v>329</v>
      </c>
      <c r="G38">
        <v>22</v>
      </c>
      <c r="K38" s="1" t="s">
        <v>582</v>
      </c>
      <c r="N38">
        <v>64</v>
      </c>
    </row>
    <row r="39" spans="2:14" ht="17.25">
      <c r="B39" s="8">
        <v>5</v>
      </c>
      <c r="C39" s="1" t="s">
        <v>584</v>
      </c>
      <c r="K39" s="1" t="s">
        <v>583</v>
      </c>
      <c r="N39">
        <v>64</v>
      </c>
    </row>
    <row r="40" spans="4:10" ht="17.25">
      <c r="D40" s="1" t="s">
        <v>585</v>
      </c>
      <c r="F40" s="1"/>
      <c r="G40">
        <v>23</v>
      </c>
      <c r="I40" s="8">
        <v>17</v>
      </c>
      <c r="J40" s="1" t="s">
        <v>992</v>
      </c>
    </row>
    <row r="41" spans="4:14" ht="17.25">
      <c r="D41" s="1" t="s">
        <v>586</v>
      </c>
      <c r="E41" s="1"/>
      <c r="F41" s="1"/>
      <c r="G41">
        <v>24</v>
      </c>
      <c r="K41" s="1" t="s">
        <v>582</v>
      </c>
      <c r="N41">
        <v>64</v>
      </c>
    </row>
    <row r="42" spans="4:14" ht="17.25">
      <c r="D42" s="1" t="s">
        <v>587</v>
      </c>
      <c r="G42">
        <v>25</v>
      </c>
      <c r="K42" s="1" t="s">
        <v>583</v>
      </c>
      <c r="N42">
        <v>64</v>
      </c>
    </row>
    <row r="43" spans="2:10" ht="17.25">
      <c r="B43" s="8">
        <v>6</v>
      </c>
      <c r="C43" s="1" t="s">
        <v>588</v>
      </c>
      <c r="G43">
        <v>29</v>
      </c>
      <c r="I43" s="8">
        <v>18</v>
      </c>
      <c r="J43" s="1" t="s">
        <v>993</v>
      </c>
    </row>
    <row r="44" spans="2:14" ht="17.25">
      <c r="B44" s="8">
        <v>7</v>
      </c>
      <c r="C44" s="317" t="s">
        <v>1382</v>
      </c>
      <c r="G44">
        <v>29</v>
      </c>
      <c r="K44" s="1" t="s">
        <v>582</v>
      </c>
      <c r="N44">
        <v>65</v>
      </c>
    </row>
    <row r="45" spans="2:14" ht="17.25">
      <c r="B45" s="8">
        <v>8</v>
      </c>
      <c r="C45" s="1" t="s">
        <v>589</v>
      </c>
      <c r="K45" s="1" t="s">
        <v>583</v>
      </c>
      <c r="N45">
        <v>65</v>
      </c>
    </row>
    <row r="46" spans="4:10" ht="17.25">
      <c r="D46" s="1" t="s">
        <v>590</v>
      </c>
      <c r="G46">
        <v>30</v>
      </c>
      <c r="I46" s="8">
        <v>19</v>
      </c>
      <c r="J46" s="1" t="s">
        <v>994</v>
      </c>
    </row>
    <row r="47" spans="4:14" ht="17.25">
      <c r="D47" s="1" t="s">
        <v>591</v>
      </c>
      <c r="F47" s="1"/>
      <c r="G47">
        <v>32</v>
      </c>
      <c r="K47" s="1" t="s">
        <v>582</v>
      </c>
      <c r="N47">
        <v>66</v>
      </c>
    </row>
    <row r="48" spans="4:14" ht="17.25">
      <c r="D48" s="1" t="s">
        <v>592</v>
      </c>
      <c r="G48">
        <v>34</v>
      </c>
      <c r="K48" s="1" t="s">
        <v>583</v>
      </c>
      <c r="N48">
        <v>66</v>
      </c>
    </row>
    <row r="49" spans="4:10" ht="17.25">
      <c r="D49" s="1" t="s">
        <v>987</v>
      </c>
      <c r="F49" s="1"/>
      <c r="G49">
        <v>34</v>
      </c>
      <c r="I49" s="8">
        <v>20</v>
      </c>
      <c r="J49" s="1" t="s">
        <v>995</v>
      </c>
    </row>
    <row r="50" spans="2:14" ht="17.25">
      <c r="B50" s="8">
        <v>9</v>
      </c>
      <c r="C50" s="1" t="s">
        <v>593</v>
      </c>
      <c r="K50" s="1" t="s">
        <v>582</v>
      </c>
      <c r="N50">
        <v>67</v>
      </c>
    </row>
    <row r="51" spans="4:14" ht="17.25">
      <c r="D51" s="1" t="s">
        <v>594</v>
      </c>
      <c r="F51" s="1"/>
      <c r="G51">
        <v>35</v>
      </c>
      <c r="K51" s="1" t="s">
        <v>583</v>
      </c>
      <c r="N51">
        <v>67</v>
      </c>
    </row>
    <row r="52" spans="4:10" ht="17.25">
      <c r="D52" s="1" t="s">
        <v>596</v>
      </c>
      <c r="G52">
        <v>36</v>
      </c>
      <c r="I52" s="8">
        <v>21</v>
      </c>
      <c r="J52" s="1" t="s">
        <v>595</v>
      </c>
    </row>
    <row r="53" spans="4:14" ht="17.25">
      <c r="D53" s="1" t="s">
        <v>597</v>
      </c>
      <c r="G53">
        <v>37</v>
      </c>
      <c r="K53" s="1" t="s">
        <v>582</v>
      </c>
      <c r="N53">
        <v>68</v>
      </c>
    </row>
    <row r="54" spans="2:14" ht="17.25">
      <c r="B54" s="8">
        <v>10</v>
      </c>
      <c r="C54" s="1" t="s">
        <v>598</v>
      </c>
      <c r="K54" s="1" t="s">
        <v>583</v>
      </c>
      <c r="N54">
        <v>68</v>
      </c>
    </row>
    <row r="55" spans="4:14" ht="17.25">
      <c r="D55" s="1" t="s">
        <v>600</v>
      </c>
      <c r="F55" s="1"/>
      <c r="G55">
        <v>38</v>
      </c>
      <c r="I55" s="8">
        <v>22</v>
      </c>
      <c r="J55" s="1" t="s">
        <v>599</v>
      </c>
      <c r="N55">
        <v>69</v>
      </c>
    </row>
    <row r="56" spans="4:14" ht="17.25">
      <c r="D56" s="1" t="s">
        <v>602</v>
      </c>
      <c r="G56">
        <v>38</v>
      </c>
      <c r="I56" s="8">
        <v>23</v>
      </c>
      <c r="J56" s="1" t="s">
        <v>601</v>
      </c>
      <c r="N56">
        <v>72</v>
      </c>
    </row>
    <row r="57" spans="4:14" ht="17.25">
      <c r="D57" s="1" t="s">
        <v>604</v>
      </c>
      <c r="F57" s="1"/>
      <c r="G57">
        <v>39</v>
      </c>
      <c r="I57" s="8">
        <v>24</v>
      </c>
      <c r="J57" s="1" t="s">
        <v>603</v>
      </c>
      <c r="N57">
        <v>72</v>
      </c>
    </row>
    <row r="58" spans="4:7" ht="17.25">
      <c r="D58" s="1" t="s">
        <v>605</v>
      </c>
      <c r="F58" s="1"/>
      <c r="G58">
        <v>40</v>
      </c>
    </row>
    <row r="59" spans="2:10" ht="18.75">
      <c r="B59" s="8">
        <v>11</v>
      </c>
      <c r="C59" s="1" t="s">
        <v>607</v>
      </c>
      <c r="J59" s="4" t="s">
        <v>606</v>
      </c>
    </row>
    <row r="60" spans="4:10" ht="17.25">
      <c r="D60" s="1" t="s">
        <v>608</v>
      </c>
      <c r="G60">
        <v>41</v>
      </c>
      <c r="I60" s="8">
        <v>1</v>
      </c>
      <c r="J60" s="1" t="s">
        <v>609</v>
      </c>
    </row>
    <row r="61" spans="4:14" ht="17.25">
      <c r="D61" s="1" t="s">
        <v>610</v>
      </c>
      <c r="F61" s="1"/>
      <c r="G61">
        <v>42</v>
      </c>
      <c r="K61" s="1" t="s">
        <v>611</v>
      </c>
      <c r="N61">
        <v>73</v>
      </c>
    </row>
    <row r="62" spans="4:14" ht="17.25">
      <c r="D62" s="1" t="s">
        <v>612</v>
      </c>
      <c r="F62" s="1"/>
      <c r="G62">
        <v>43</v>
      </c>
      <c r="K62" s="1" t="s">
        <v>613</v>
      </c>
      <c r="N62">
        <v>73</v>
      </c>
    </row>
    <row r="63" spans="4:14" ht="17.25">
      <c r="D63" s="1" t="s">
        <v>614</v>
      </c>
      <c r="G63">
        <v>44</v>
      </c>
      <c r="K63" s="1" t="s">
        <v>615</v>
      </c>
      <c r="L63" s="1"/>
      <c r="M63" s="1"/>
      <c r="N63">
        <v>73</v>
      </c>
    </row>
    <row r="67" spans="2:10" ht="18.75">
      <c r="B67" s="8">
        <v>2</v>
      </c>
      <c r="C67" s="1" t="s">
        <v>628</v>
      </c>
      <c r="J67" s="4" t="s">
        <v>629</v>
      </c>
    </row>
    <row r="68" spans="4:7" ht="17.25">
      <c r="D68" s="1" t="s">
        <v>630</v>
      </c>
      <c r="F68" s="1"/>
      <c r="G68">
        <v>74</v>
      </c>
    </row>
    <row r="69" spans="4:10" ht="17.25">
      <c r="D69" s="1" t="s">
        <v>631</v>
      </c>
      <c r="E69" s="1"/>
      <c r="F69" s="1"/>
      <c r="G69">
        <v>74</v>
      </c>
      <c r="I69" s="8">
        <v>1</v>
      </c>
      <c r="J69" s="1" t="s">
        <v>632</v>
      </c>
    </row>
    <row r="70" spans="4:14" ht="17.25">
      <c r="D70" s="1" t="s">
        <v>633</v>
      </c>
      <c r="E70" s="1"/>
      <c r="F70" s="1"/>
      <c r="G70">
        <v>75</v>
      </c>
      <c r="K70" s="1" t="s">
        <v>634</v>
      </c>
      <c r="L70" s="1"/>
      <c r="M70" s="1"/>
      <c r="N70">
        <v>144</v>
      </c>
    </row>
    <row r="71" spans="4:14" ht="17.25">
      <c r="D71" s="1" t="s">
        <v>635</v>
      </c>
      <c r="G71">
        <v>76</v>
      </c>
      <c r="K71" s="1" t="s">
        <v>320</v>
      </c>
      <c r="N71">
        <v>144</v>
      </c>
    </row>
    <row r="72" spans="4:14" ht="17.25">
      <c r="D72" s="1" t="s">
        <v>636</v>
      </c>
      <c r="F72" s="1"/>
      <c r="G72">
        <v>76</v>
      </c>
      <c r="I72" s="8">
        <v>2</v>
      </c>
      <c r="J72" s="1" t="s">
        <v>637</v>
      </c>
      <c r="N72">
        <v>144</v>
      </c>
    </row>
    <row r="73" spans="2:14" ht="17.25">
      <c r="B73" s="8">
        <v>3</v>
      </c>
      <c r="C73" s="1" t="s">
        <v>638</v>
      </c>
      <c r="F73" s="1"/>
      <c r="I73" s="8">
        <v>3</v>
      </c>
      <c r="J73" s="1" t="s">
        <v>998</v>
      </c>
      <c r="M73" s="1"/>
      <c r="N73">
        <v>145</v>
      </c>
    </row>
    <row r="74" spans="4:14" ht="17.25">
      <c r="D74" s="1" t="s">
        <v>506</v>
      </c>
      <c r="E74" s="1"/>
      <c r="F74" s="1"/>
      <c r="G74">
        <v>77</v>
      </c>
      <c r="I74" s="8">
        <v>4</v>
      </c>
      <c r="J74" s="1" t="s">
        <v>640</v>
      </c>
      <c r="N74">
        <v>146</v>
      </c>
    </row>
    <row r="75" spans="4:14" ht="17.25">
      <c r="D75" s="1" t="s">
        <v>507</v>
      </c>
      <c r="G75">
        <v>78</v>
      </c>
      <c r="I75" s="8">
        <v>5</v>
      </c>
      <c r="J75" s="1" t="s">
        <v>641</v>
      </c>
      <c r="M75" s="1"/>
      <c r="N75">
        <v>147</v>
      </c>
    </row>
    <row r="76" spans="4:14" ht="17.25">
      <c r="D76" s="1" t="s">
        <v>508</v>
      </c>
      <c r="F76" s="1"/>
      <c r="G76">
        <v>79</v>
      </c>
      <c r="I76" s="8">
        <v>6</v>
      </c>
      <c r="J76" s="1" t="s">
        <v>642</v>
      </c>
      <c r="M76" s="1"/>
      <c r="N76">
        <v>148</v>
      </c>
    </row>
    <row r="77" spans="2:14" ht="17.25">
      <c r="B77" s="8">
        <v>4</v>
      </c>
      <c r="C77" s="1" t="s">
        <v>639</v>
      </c>
      <c r="D77" s="1"/>
      <c r="F77" s="1"/>
      <c r="G77">
        <v>80</v>
      </c>
      <c r="I77" s="8">
        <v>7</v>
      </c>
      <c r="J77" s="1" t="s">
        <v>999</v>
      </c>
      <c r="L77" s="1"/>
      <c r="M77" s="1"/>
      <c r="N77">
        <v>148</v>
      </c>
    </row>
    <row r="78" spans="2:10" ht="17.25">
      <c r="B78" s="8">
        <v>5</v>
      </c>
      <c r="C78" s="1" t="s">
        <v>280</v>
      </c>
      <c r="D78" s="1"/>
      <c r="F78" s="1"/>
      <c r="G78">
        <v>81</v>
      </c>
      <c r="I78" s="8">
        <v>8</v>
      </c>
      <c r="J78" s="1" t="s">
        <v>643</v>
      </c>
    </row>
    <row r="79" spans="2:14" ht="17.25">
      <c r="B79" s="8">
        <v>6</v>
      </c>
      <c r="C79" s="1" t="s">
        <v>279</v>
      </c>
      <c r="F79" s="1"/>
      <c r="G79">
        <v>82</v>
      </c>
      <c r="K79" s="1" t="s">
        <v>644</v>
      </c>
      <c r="L79" s="1"/>
      <c r="M79" s="1"/>
      <c r="N79">
        <v>149</v>
      </c>
    </row>
    <row r="80" spans="2:14" ht="17.25">
      <c r="B80" s="8">
        <v>7</v>
      </c>
      <c r="C80" s="1" t="s">
        <v>645</v>
      </c>
      <c r="F80" s="1"/>
      <c r="G80">
        <v>84</v>
      </c>
      <c r="K80" s="1" t="s">
        <v>1000</v>
      </c>
      <c r="L80" s="1"/>
      <c r="M80" s="1"/>
      <c r="N80">
        <v>149</v>
      </c>
    </row>
    <row r="81" spans="2:14" ht="17.25">
      <c r="B81" s="8">
        <v>8</v>
      </c>
      <c r="C81" s="1" t="s">
        <v>646</v>
      </c>
      <c r="F81" s="1"/>
      <c r="G81">
        <v>86</v>
      </c>
      <c r="I81" s="8">
        <v>9</v>
      </c>
      <c r="J81" s="1" t="s">
        <v>647</v>
      </c>
      <c r="L81" s="1"/>
      <c r="M81" s="1"/>
      <c r="N81">
        <v>150</v>
      </c>
    </row>
    <row r="82" spans="2:14" ht="17.25">
      <c r="B82" s="8">
        <v>9</v>
      </c>
      <c r="C82" s="1" t="s">
        <v>648</v>
      </c>
      <c r="E82" s="1"/>
      <c r="F82" s="1"/>
      <c r="G82">
        <v>88</v>
      </c>
      <c r="I82" s="8">
        <v>10</v>
      </c>
      <c r="J82" s="1" t="s">
        <v>649</v>
      </c>
      <c r="M82" s="1"/>
      <c r="N82">
        <v>151</v>
      </c>
    </row>
    <row r="83" spans="9:14" ht="17.25">
      <c r="I83" s="8">
        <v>11</v>
      </c>
      <c r="J83" s="1" t="s">
        <v>650</v>
      </c>
      <c r="M83" s="1"/>
      <c r="N83">
        <v>151</v>
      </c>
    </row>
    <row r="84" ht="18.75">
      <c r="C84" s="4" t="s">
        <v>651</v>
      </c>
    </row>
    <row r="85" ht="18.75">
      <c r="J85" s="4" t="s">
        <v>652</v>
      </c>
    </row>
    <row r="86" spans="2:3" ht="17.25">
      <c r="B86" s="8">
        <v>1</v>
      </c>
      <c r="C86" s="1" t="s">
        <v>653</v>
      </c>
    </row>
    <row r="87" spans="4:10" ht="17.25">
      <c r="D87" s="1" t="s">
        <v>654</v>
      </c>
      <c r="E87" s="1"/>
      <c r="F87" s="1"/>
      <c r="G87">
        <v>95</v>
      </c>
      <c r="I87" s="8">
        <v>1</v>
      </c>
      <c r="J87" s="1" t="s">
        <v>655</v>
      </c>
    </row>
    <row r="88" spans="4:14" ht="17.25">
      <c r="D88" s="1" t="s">
        <v>656</v>
      </c>
      <c r="F88" s="1"/>
      <c r="G88">
        <v>96</v>
      </c>
      <c r="K88" s="1" t="s">
        <v>657</v>
      </c>
      <c r="M88" s="1"/>
      <c r="N88">
        <v>152</v>
      </c>
    </row>
    <row r="89" spans="2:14" ht="17.25">
      <c r="B89" s="8">
        <v>2</v>
      </c>
      <c r="C89" s="1" t="s">
        <v>658</v>
      </c>
      <c r="F89" s="1"/>
      <c r="G89">
        <v>97</v>
      </c>
      <c r="K89" s="1" t="s">
        <v>659</v>
      </c>
      <c r="M89" s="1"/>
      <c r="N89">
        <v>152</v>
      </c>
    </row>
    <row r="90" spans="2:10" ht="17.25">
      <c r="B90" s="8">
        <v>3</v>
      </c>
      <c r="C90" s="1" t="s">
        <v>660</v>
      </c>
      <c r="F90" s="1"/>
      <c r="G90">
        <v>101</v>
      </c>
      <c r="I90" s="8">
        <v>2</v>
      </c>
      <c r="J90" s="1" t="s">
        <v>661</v>
      </c>
    </row>
    <row r="91" spans="2:14" ht="17.25">
      <c r="B91" s="8">
        <v>4</v>
      </c>
      <c r="C91" s="1" t="s">
        <v>662</v>
      </c>
      <c r="F91" s="1"/>
      <c r="G91">
        <v>105</v>
      </c>
      <c r="K91" s="1" t="s">
        <v>663</v>
      </c>
      <c r="M91" s="1"/>
      <c r="N91">
        <v>153</v>
      </c>
    </row>
    <row r="92" spans="11:14" ht="17.25">
      <c r="K92" s="1" t="s">
        <v>664</v>
      </c>
      <c r="M92" s="1"/>
      <c r="N92">
        <v>153</v>
      </c>
    </row>
    <row r="93" spans="3:14" ht="18.75">
      <c r="C93" s="4" t="s">
        <v>665</v>
      </c>
      <c r="I93" s="8">
        <v>3</v>
      </c>
      <c r="J93" s="1" t="s">
        <v>666</v>
      </c>
      <c r="M93" s="1"/>
      <c r="N93">
        <v>154</v>
      </c>
    </row>
    <row r="94" spans="9:14" ht="17.25">
      <c r="I94" s="8">
        <v>4</v>
      </c>
      <c r="J94" s="1" t="s">
        <v>667</v>
      </c>
      <c r="M94" s="1"/>
      <c r="N94">
        <v>154</v>
      </c>
    </row>
    <row r="95" spans="2:14" ht="17.25">
      <c r="B95" s="8">
        <v>1</v>
      </c>
      <c r="C95" s="1" t="s">
        <v>668</v>
      </c>
      <c r="F95" s="1"/>
      <c r="G95">
        <v>124</v>
      </c>
      <c r="I95" s="8">
        <v>5</v>
      </c>
      <c r="J95" s="1" t="s">
        <v>669</v>
      </c>
      <c r="M95" s="1"/>
      <c r="N95">
        <v>155</v>
      </c>
    </row>
    <row r="96" spans="2:14" ht="17.25">
      <c r="B96" s="8">
        <v>2</v>
      </c>
      <c r="C96" s="1" t="s">
        <v>680</v>
      </c>
      <c r="F96" s="1"/>
      <c r="G96">
        <v>125</v>
      </c>
      <c r="I96" s="8">
        <v>6</v>
      </c>
      <c r="J96" s="1" t="s">
        <v>681</v>
      </c>
      <c r="M96" s="1"/>
      <c r="N96">
        <v>156</v>
      </c>
    </row>
    <row r="97" spans="2:14" ht="17.25">
      <c r="B97" s="8">
        <v>3</v>
      </c>
      <c r="C97" s="1" t="s">
        <v>682</v>
      </c>
      <c r="G97">
        <v>126</v>
      </c>
      <c r="I97" s="8">
        <v>7</v>
      </c>
      <c r="J97" s="1" t="s">
        <v>683</v>
      </c>
      <c r="N97">
        <v>157</v>
      </c>
    </row>
    <row r="98" spans="2:10" ht="17.25">
      <c r="B98" s="8">
        <v>4</v>
      </c>
      <c r="C98" s="1" t="s">
        <v>684</v>
      </c>
      <c r="E98" s="1"/>
      <c r="F98" s="1"/>
      <c r="G98">
        <v>127</v>
      </c>
      <c r="I98" s="8">
        <v>8</v>
      </c>
      <c r="J98" s="1" t="s">
        <v>685</v>
      </c>
    </row>
    <row r="99" spans="2:14" ht="17.25">
      <c r="B99" s="8">
        <v>5</v>
      </c>
      <c r="C99" s="1" t="s">
        <v>686</v>
      </c>
      <c r="F99" s="1"/>
      <c r="G99">
        <v>127</v>
      </c>
      <c r="K99" s="1" t="s">
        <v>687</v>
      </c>
      <c r="L99" s="1"/>
      <c r="M99" s="1"/>
      <c r="N99">
        <v>158</v>
      </c>
    </row>
    <row r="100" spans="2:14" ht="17.25">
      <c r="B100" s="8">
        <v>6</v>
      </c>
      <c r="C100" s="1" t="s">
        <v>688</v>
      </c>
      <c r="F100" s="1"/>
      <c r="G100">
        <v>128</v>
      </c>
      <c r="K100" s="1" t="s">
        <v>689</v>
      </c>
      <c r="N100">
        <v>158</v>
      </c>
    </row>
    <row r="101" spans="2:14" ht="17.25">
      <c r="B101" s="8">
        <v>7</v>
      </c>
      <c r="C101" s="1" t="s">
        <v>690</v>
      </c>
      <c r="G101">
        <v>129</v>
      </c>
      <c r="K101" s="1" t="s">
        <v>1003</v>
      </c>
      <c r="N101">
        <v>159</v>
      </c>
    </row>
    <row r="102" spans="2:14" ht="17.25">
      <c r="B102" s="8">
        <v>8</v>
      </c>
      <c r="C102" s="1" t="s">
        <v>691</v>
      </c>
      <c r="G102">
        <v>129</v>
      </c>
      <c r="K102" s="1" t="s">
        <v>1004</v>
      </c>
      <c r="N102">
        <v>160</v>
      </c>
    </row>
    <row r="103" spans="2:14" ht="17.25">
      <c r="B103" s="8">
        <v>9</v>
      </c>
      <c r="C103" s="1" t="s">
        <v>692</v>
      </c>
      <c r="G103">
        <v>129</v>
      </c>
      <c r="K103" s="1" t="s">
        <v>1005</v>
      </c>
      <c r="N103">
        <v>161</v>
      </c>
    </row>
    <row r="104" spans="2:14" ht="17.25">
      <c r="B104" s="8">
        <v>10</v>
      </c>
      <c r="C104" s="1" t="s">
        <v>693</v>
      </c>
      <c r="F104" s="1"/>
      <c r="G104">
        <v>129</v>
      </c>
      <c r="I104" s="8">
        <v>9</v>
      </c>
      <c r="J104" s="1" t="s">
        <v>538</v>
      </c>
      <c r="N104">
        <v>161</v>
      </c>
    </row>
    <row r="105" spans="2:14" ht="17.25">
      <c r="B105" s="8">
        <v>11</v>
      </c>
      <c r="C105" s="1" t="s">
        <v>694</v>
      </c>
      <c r="I105" s="8">
        <v>10</v>
      </c>
      <c r="J105" s="1" t="s">
        <v>695</v>
      </c>
      <c r="N105">
        <v>162</v>
      </c>
    </row>
    <row r="106" spans="4:14" ht="17.25">
      <c r="D106" s="1" t="s">
        <v>696</v>
      </c>
      <c r="G106">
        <v>130</v>
      </c>
      <c r="I106" s="8">
        <v>11</v>
      </c>
      <c r="J106" s="1" t="s">
        <v>697</v>
      </c>
      <c r="M106" s="1"/>
      <c r="N106">
        <v>164</v>
      </c>
    </row>
    <row r="107" spans="4:7" ht="17.25">
      <c r="D107" s="1" t="s">
        <v>698</v>
      </c>
      <c r="F107" s="1"/>
      <c r="G107">
        <v>131</v>
      </c>
    </row>
    <row r="108" spans="4:10" ht="18.75">
      <c r="D108" s="1" t="s">
        <v>699</v>
      </c>
      <c r="G108">
        <v>132</v>
      </c>
      <c r="J108" s="4" t="s">
        <v>700</v>
      </c>
    </row>
    <row r="109" spans="4:7" ht="17.25">
      <c r="D109" s="1" t="s">
        <v>701</v>
      </c>
      <c r="G109">
        <v>133</v>
      </c>
    </row>
    <row r="110" spans="2:14" ht="17.25">
      <c r="B110" s="8">
        <v>12</v>
      </c>
      <c r="C110" s="1" t="s">
        <v>702</v>
      </c>
      <c r="G110">
        <v>134</v>
      </c>
      <c r="I110" s="8">
        <v>1</v>
      </c>
      <c r="J110" s="1" t="s">
        <v>1007</v>
      </c>
      <c r="L110" s="1"/>
      <c r="M110" s="1"/>
      <c r="N110">
        <v>166</v>
      </c>
    </row>
    <row r="111" spans="2:14" ht="17.25">
      <c r="B111" s="8">
        <v>13</v>
      </c>
      <c r="C111" s="1" t="s">
        <v>703</v>
      </c>
      <c r="I111" s="8">
        <v>2</v>
      </c>
      <c r="J111" s="1" t="s">
        <v>1006</v>
      </c>
      <c r="L111" s="1"/>
      <c r="M111" s="1"/>
      <c r="N111">
        <v>166</v>
      </c>
    </row>
    <row r="112" spans="4:14" ht="17.25">
      <c r="D112" s="1" t="s">
        <v>704</v>
      </c>
      <c r="F112" s="1"/>
      <c r="G112">
        <v>135</v>
      </c>
      <c r="I112" s="8">
        <v>3</v>
      </c>
      <c r="J112" s="1" t="s">
        <v>705</v>
      </c>
      <c r="N112">
        <v>167</v>
      </c>
    </row>
    <row r="113" spans="4:14" ht="17.25">
      <c r="D113" s="1" t="s">
        <v>706</v>
      </c>
      <c r="E113" s="1"/>
      <c r="F113" s="1"/>
      <c r="G113">
        <v>135</v>
      </c>
      <c r="I113" s="8">
        <v>4</v>
      </c>
      <c r="J113" s="1" t="s">
        <v>707</v>
      </c>
      <c r="N113">
        <v>167</v>
      </c>
    </row>
    <row r="114" spans="2:14" ht="17.25">
      <c r="B114" s="8">
        <v>14</v>
      </c>
      <c r="C114" s="1" t="s">
        <v>708</v>
      </c>
      <c r="I114" s="8">
        <v>5</v>
      </c>
      <c r="J114" s="1" t="s">
        <v>709</v>
      </c>
      <c r="N114">
        <v>180</v>
      </c>
    </row>
    <row r="115" spans="4:14" ht="17.25">
      <c r="D115" s="1" t="s">
        <v>710</v>
      </c>
      <c r="G115">
        <v>135</v>
      </c>
      <c r="I115" s="8">
        <v>6</v>
      </c>
      <c r="J115" s="1" t="s">
        <v>711</v>
      </c>
      <c r="M115" s="1"/>
      <c r="N115">
        <v>181</v>
      </c>
    </row>
    <row r="116" spans="4:14" ht="17.25">
      <c r="D116" s="1" t="s">
        <v>712</v>
      </c>
      <c r="F116" s="1"/>
      <c r="G116">
        <v>136</v>
      </c>
      <c r="I116" s="8">
        <v>7</v>
      </c>
      <c r="J116" s="1" t="s">
        <v>713</v>
      </c>
      <c r="M116" s="1"/>
      <c r="N116">
        <v>182</v>
      </c>
    </row>
    <row r="117" spans="2:14" ht="17.25">
      <c r="B117" s="8">
        <v>15</v>
      </c>
      <c r="C117" s="1" t="s">
        <v>714</v>
      </c>
      <c r="I117" s="8">
        <v>8</v>
      </c>
      <c r="J117" s="1" t="s">
        <v>715</v>
      </c>
      <c r="L117" s="1"/>
      <c r="M117" s="1"/>
      <c r="N117">
        <v>183</v>
      </c>
    </row>
    <row r="118" spans="4:14" ht="17.25">
      <c r="D118" s="1" t="s">
        <v>716</v>
      </c>
      <c r="G118">
        <v>136</v>
      </c>
      <c r="N118" t="s">
        <v>92</v>
      </c>
    </row>
    <row r="119" spans="4:14" ht="18.75">
      <c r="D119" s="1" t="s">
        <v>717</v>
      </c>
      <c r="G119">
        <v>136</v>
      </c>
      <c r="J119" s="4" t="s">
        <v>718</v>
      </c>
      <c r="N119" t="s">
        <v>92</v>
      </c>
    </row>
    <row r="120" spans="4:14" ht="17.25">
      <c r="D120" s="1" t="s">
        <v>719</v>
      </c>
      <c r="G120">
        <v>137</v>
      </c>
      <c r="N120" t="s">
        <v>92</v>
      </c>
    </row>
    <row r="121" spans="2:14" ht="17.25">
      <c r="B121" s="8">
        <v>16</v>
      </c>
      <c r="C121" s="1" t="s">
        <v>720</v>
      </c>
      <c r="G121">
        <v>137</v>
      </c>
      <c r="I121" s="8">
        <v>1</v>
      </c>
      <c r="J121" s="1" t="s">
        <v>721</v>
      </c>
      <c r="M121" s="1"/>
      <c r="N121">
        <v>185</v>
      </c>
    </row>
    <row r="122" spans="2:14" ht="17.25">
      <c r="B122" s="8">
        <v>17</v>
      </c>
      <c r="C122" s="1" t="s">
        <v>722</v>
      </c>
      <c r="G122">
        <v>138</v>
      </c>
      <c r="I122" s="8">
        <v>2</v>
      </c>
      <c r="J122" s="1" t="s">
        <v>723</v>
      </c>
      <c r="N122" t="s">
        <v>92</v>
      </c>
    </row>
    <row r="123" spans="2:14" ht="17.25">
      <c r="B123" s="8">
        <v>18</v>
      </c>
      <c r="C123" s="1" t="s">
        <v>724</v>
      </c>
      <c r="E123" s="1"/>
      <c r="F123" s="1"/>
      <c r="G123">
        <v>139</v>
      </c>
      <c r="K123" s="1" t="s">
        <v>725</v>
      </c>
      <c r="L123" s="1"/>
      <c r="M123" s="1"/>
      <c r="N123">
        <v>186</v>
      </c>
    </row>
    <row r="124" spans="2:14" ht="17.25">
      <c r="B124" s="8">
        <v>19</v>
      </c>
      <c r="C124" s="1" t="s">
        <v>726</v>
      </c>
      <c r="F124" s="1"/>
      <c r="G124">
        <v>140</v>
      </c>
      <c r="K124" s="1" t="s">
        <v>727</v>
      </c>
      <c r="L124" s="1"/>
      <c r="M124" s="1"/>
      <c r="N124">
        <v>186</v>
      </c>
    </row>
    <row r="125" spans="2:14" ht="17.25">
      <c r="B125" s="8">
        <v>20</v>
      </c>
      <c r="C125" s="1" t="s">
        <v>728</v>
      </c>
      <c r="G125">
        <v>141</v>
      </c>
      <c r="N125" t="s">
        <v>92</v>
      </c>
    </row>
    <row r="126" spans="2:14" ht="17.25">
      <c r="B126" s="8">
        <v>21</v>
      </c>
      <c r="C126" s="1" t="s">
        <v>729</v>
      </c>
      <c r="E126" s="1"/>
      <c r="F126" s="1"/>
      <c r="G126">
        <v>143</v>
      </c>
      <c r="N126" t="s">
        <v>92</v>
      </c>
    </row>
    <row r="127" ht="17.25">
      <c r="N127" t="s">
        <v>92</v>
      </c>
    </row>
    <row r="128" ht="17.25">
      <c r="N128" t="s">
        <v>92</v>
      </c>
    </row>
    <row r="129" spans="2:14" ht="17.25">
      <c r="B129" s="8">
        <v>3</v>
      </c>
      <c r="C129" s="1" t="s">
        <v>730</v>
      </c>
      <c r="I129" s="8">
        <v>15</v>
      </c>
      <c r="J129" s="1" t="s">
        <v>731</v>
      </c>
      <c r="N129" t="s">
        <v>92</v>
      </c>
    </row>
    <row r="130" spans="4:14" ht="17.25">
      <c r="D130" s="1" t="s">
        <v>732</v>
      </c>
      <c r="F130" s="1"/>
      <c r="G130">
        <v>187</v>
      </c>
      <c r="K130" s="1" t="s">
        <v>733</v>
      </c>
      <c r="L130" s="1"/>
      <c r="M130" s="1"/>
      <c r="N130">
        <v>220</v>
      </c>
    </row>
    <row r="131" spans="4:14" ht="17.25">
      <c r="D131" s="1" t="s">
        <v>734</v>
      </c>
      <c r="F131" s="1"/>
      <c r="G131">
        <v>187</v>
      </c>
      <c r="K131" s="1" t="s">
        <v>735</v>
      </c>
      <c r="L131" s="1"/>
      <c r="M131" s="1"/>
      <c r="N131">
        <v>221</v>
      </c>
    </row>
    <row r="132" spans="2:14" ht="17.25">
      <c r="B132" s="8">
        <v>4</v>
      </c>
      <c r="C132" s="1" t="s">
        <v>736</v>
      </c>
      <c r="G132" t="s">
        <v>92</v>
      </c>
      <c r="K132" s="1" t="s">
        <v>737</v>
      </c>
      <c r="L132" s="1"/>
      <c r="M132" s="1"/>
      <c r="N132">
        <v>224</v>
      </c>
    </row>
    <row r="133" spans="4:14" ht="17.25">
      <c r="D133" s="1" t="s">
        <v>738</v>
      </c>
      <c r="E133" s="1"/>
      <c r="F133" s="1"/>
      <c r="G133">
        <v>188</v>
      </c>
      <c r="I133" s="8">
        <v>16</v>
      </c>
      <c r="J133" s="1" t="s">
        <v>739</v>
      </c>
      <c r="L133" s="1"/>
      <c r="M133" s="1"/>
      <c r="N133">
        <v>225</v>
      </c>
    </row>
    <row r="134" spans="4:14" ht="17.25">
      <c r="D134" s="1" t="s">
        <v>740</v>
      </c>
      <c r="E134" s="1"/>
      <c r="F134" s="1"/>
      <c r="G134">
        <v>189</v>
      </c>
      <c r="I134" s="8">
        <v>17</v>
      </c>
      <c r="J134" s="1" t="s">
        <v>371</v>
      </c>
      <c r="M134" s="1"/>
      <c r="N134">
        <v>225</v>
      </c>
    </row>
    <row r="135" spans="4:14" ht="17.25">
      <c r="D135" s="1" t="s">
        <v>741</v>
      </c>
      <c r="E135" s="1"/>
      <c r="F135" s="1"/>
      <c r="G135">
        <v>190</v>
      </c>
      <c r="I135" s="8">
        <v>18</v>
      </c>
      <c r="J135" s="1" t="s">
        <v>742</v>
      </c>
      <c r="N135" t="s">
        <v>92</v>
      </c>
    </row>
    <row r="136" spans="2:14" ht="17.25">
      <c r="B136" s="8">
        <v>5</v>
      </c>
      <c r="C136" s="1" t="s">
        <v>743</v>
      </c>
      <c r="F136" s="1"/>
      <c r="G136">
        <v>191</v>
      </c>
      <c r="K136" s="9" t="s">
        <v>744</v>
      </c>
      <c r="L136" s="1"/>
      <c r="M136" s="1"/>
      <c r="N136">
        <v>226</v>
      </c>
    </row>
    <row r="137" spans="2:14" ht="17.25">
      <c r="B137" s="8">
        <v>6</v>
      </c>
      <c r="C137" s="1" t="s">
        <v>746</v>
      </c>
      <c r="G137" t="s">
        <v>92</v>
      </c>
      <c r="K137" s="1" t="s">
        <v>747</v>
      </c>
      <c r="M137" s="1"/>
      <c r="N137">
        <v>226</v>
      </c>
    </row>
    <row r="138" spans="4:14" ht="17.25">
      <c r="D138" s="1" t="s">
        <v>748</v>
      </c>
      <c r="F138" s="1"/>
      <c r="G138">
        <v>191</v>
      </c>
      <c r="I138" s="8">
        <v>19</v>
      </c>
      <c r="J138" s="1" t="s">
        <v>749</v>
      </c>
      <c r="M138" s="1"/>
      <c r="N138">
        <v>227</v>
      </c>
    </row>
    <row r="139" spans="4:14" ht="17.25">
      <c r="D139" s="1" t="s">
        <v>750</v>
      </c>
      <c r="G139">
        <v>192</v>
      </c>
      <c r="N139" t="s">
        <v>92</v>
      </c>
    </row>
    <row r="140" spans="4:14" ht="18.75">
      <c r="D140" s="1" t="s">
        <v>751</v>
      </c>
      <c r="F140" s="1"/>
      <c r="G140">
        <v>192</v>
      </c>
      <c r="J140" s="4" t="s">
        <v>752</v>
      </c>
      <c r="N140" t="s">
        <v>92</v>
      </c>
    </row>
    <row r="141" spans="2:14" ht="17.25">
      <c r="B141" s="8">
        <v>7</v>
      </c>
      <c r="C141" s="1" t="s">
        <v>1008</v>
      </c>
      <c r="G141">
        <v>193</v>
      </c>
      <c r="N141" t="s">
        <v>92</v>
      </c>
    </row>
    <row r="142" spans="2:14" ht="17.25">
      <c r="B142" s="8">
        <v>8</v>
      </c>
      <c r="C142" s="1" t="s">
        <v>1009</v>
      </c>
      <c r="G142">
        <v>195</v>
      </c>
      <c r="I142" s="8">
        <v>1</v>
      </c>
      <c r="J142" s="1" t="s">
        <v>753</v>
      </c>
      <c r="M142" s="1"/>
      <c r="N142">
        <v>228</v>
      </c>
    </row>
    <row r="143" spans="7:14" ht="17.25">
      <c r="G143" t="s">
        <v>92</v>
      </c>
      <c r="I143" s="8">
        <v>2</v>
      </c>
      <c r="J143" s="1" t="s">
        <v>754</v>
      </c>
      <c r="M143" s="1"/>
      <c r="N143">
        <v>229</v>
      </c>
    </row>
    <row r="144" spans="3:14" ht="18.75">
      <c r="C144" s="4" t="s">
        <v>755</v>
      </c>
      <c r="G144" t="s">
        <v>92</v>
      </c>
      <c r="I144" s="8">
        <v>3</v>
      </c>
      <c r="J144" s="1" t="s">
        <v>756</v>
      </c>
      <c r="N144">
        <v>230</v>
      </c>
    </row>
    <row r="145" spans="7:14" ht="17.25">
      <c r="G145" t="s">
        <v>92</v>
      </c>
      <c r="I145" s="8">
        <v>4</v>
      </c>
      <c r="J145" s="1" t="s">
        <v>757</v>
      </c>
      <c r="N145">
        <v>234</v>
      </c>
    </row>
    <row r="146" spans="2:14" ht="17.25">
      <c r="B146" s="8">
        <v>1</v>
      </c>
      <c r="C146" s="1" t="s">
        <v>758</v>
      </c>
      <c r="F146" s="1"/>
      <c r="G146">
        <v>196</v>
      </c>
      <c r="I146" s="8">
        <v>5</v>
      </c>
      <c r="J146" s="1" t="s">
        <v>759</v>
      </c>
      <c r="M146" s="1"/>
      <c r="N146">
        <v>235</v>
      </c>
    </row>
    <row r="147" spans="2:14" ht="17.25">
      <c r="B147" s="8">
        <v>2</v>
      </c>
      <c r="C147" s="1" t="s">
        <v>760</v>
      </c>
      <c r="E147" s="1"/>
      <c r="F147" s="1"/>
      <c r="G147">
        <v>196</v>
      </c>
      <c r="I147" s="8">
        <v>6</v>
      </c>
      <c r="J147" s="1" t="s">
        <v>761</v>
      </c>
      <c r="L147" s="1"/>
      <c r="M147" s="1"/>
      <c r="N147">
        <v>236</v>
      </c>
    </row>
    <row r="148" spans="2:14" ht="17.25">
      <c r="B148" s="8">
        <v>3</v>
      </c>
      <c r="C148" s="1" t="s">
        <v>888</v>
      </c>
      <c r="F148" s="1"/>
      <c r="G148">
        <v>197</v>
      </c>
      <c r="I148" s="8">
        <v>7</v>
      </c>
      <c r="J148" s="1" t="s">
        <v>889</v>
      </c>
      <c r="N148" t="s">
        <v>92</v>
      </c>
    </row>
    <row r="149" spans="2:14" ht="17.25">
      <c r="B149" s="8">
        <v>4</v>
      </c>
      <c r="C149" s="1" t="s">
        <v>890</v>
      </c>
      <c r="F149" s="1"/>
      <c r="G149">
        <v>197</v>
      </c>
      <c r="I149" s="8"/>
      <c r="J149" s="1"/>
      <c r="K149" s="1" t="s">
        <v>891</v>
      </c>
      <c r="L149" s="1"/>
      <c r="M149" s="1"/>
      <c r="N149">
        <v>237</v>
      </c>
    </row>
    <row r="150" spans="2:14" ht="17.25">
      <c r="B150" s="8">
        <v>5</v>
      </c>
      <c r="C150" s="1" t="s">
        <v>892</v>
      </c>
      <c r="F150" s="1"/>
      <c r="G150">
        <v>198</v>
      </c>
      <c r="K150" s="1" t="s">
        <v>893</v>
      </c>
      <c r="L150" s="1"/>
      <c r="M150" s="1"/>
      <c r="N150">
        <v>237</v>
      </c>
    </row>
    <row r="151" spans="2:14" ht="17.25">
      <c r="B151" s="8">
        <v>6</v>
      </c>
      <c r="C151" s="1" t="s">
        <v>894</v>
      </c>
      <c r="E151" s="1"/>
      <c r="F151" s="1"/>
      <c r="G151">
        <v>198</v>
      </c>
      <c r="I151" s="8">
        <v>8</v>
      </c>
      <c r="J151" s="1" t="s">
        <v>895</v>
      </c>
      <c r="N151" t="s">
        <v>92</v>
      </c>
    </row>
    <row r="152" spans="2:14" ht="17.25">
      <c r="B152" s="8">
        <v>7</v>
      </c>
      <c r="C152" s="1" t="s">
        <v>896</v>
      </c>
      <c r="F152" s="1"/>
      <c r="G152">
        <v>199</v>
      </c>
      <c r="K152" s="1" t="s">
        <v>891</v>
      </c>
      <c r="L152" s="1"/>
      <c r="M152" s="1"/>
      <c r="N152">
        <v>238</v>
      </c>
    </row>
    <row r="153" spans="2:14" ht="17.25">
      <c r="B153" s="8">
        <v>8</v>
      </c>
      <c r="C153" s="1" t="s">
        <v>897</v>
      </c>
      <c r="G153" t="s">
        <v>92</v>
      </c>
      <c r="K153" s="1" t="s">
        <v>893</v>
      </c>
      <c r="L153" s="1"/>
      <c r="M153" s="1"/>
      <c r="N153">
        <v>239</v>
      </c>
    </row>
    <row r="154" spans="4:14" ht="17.25">
      <c r="D154" s="1" t="s">
        <v>898</v>
      </c>
      <c r="F154" s="1"/>
      <c r="G154">
        <v>201</v>
      </c>
      <c r="I154" s="8">
        <v>9</v>
      </c>
      <c r="J154" s="1" t="s">
        <v>899</v>
      </c>
      <c r="N154" t="s">
        <v>92</v>
      </c>
    </row>
    <row r="155" spans="4:14" ht="17.25">
      <c r="D155" s="1" t="s">
        <v>900</v>
      </c>
      <c r="F155" s="1"/>
      <c r="G155">
        <v>201</v>
      </c>
      <c r="K155" s="1" t="s">
        <v>891</v>
      </c>
      <c r="L155" s="1"/>
      <c r="M155" s="1"/>
      <c r="N155">
        <v>240</v>
      </c>
    </row>
    <row r="156" spans="2:14" ht="17.25">
      <c r="B156" s="8">
        <v>9</v>
      </c>
      <c r="C156" s="1" t="s">
        <v>901</v>
      </c>
      <c r="G156" t="s">
        <v>92</v>
      </c>
      <c r="K156" s="1" t="s">
        <v>893</v>
      </c>
      <c r="L156" s="1"/>
      <c r="M156" s="1"/>
      <c r="N156">
        <v>241</v>
      </c>
    </row>
    <row r="157" spans="4:14" ht="17.25">
      <c r="D157" s="1" t="s">
        <v>898</v>
      </c>
      <c r="F157" s="1"/>
      <c r="G157">
        <v>202</v>
      </c>
      <c r="N157" t="s">
        <v>92</v>
      </c>
    </row>
    <row r="158" spans="4:14" ht="18.75">
      <c r="D158" s="1" t="s">
        <v>900</v>
      </c>
      <c r="F158" s="1"/>
      <c r="G158">
        <v>203</v>
      </c>
      <c r="J158" s="4" t="s">
        <v>902</v>
      </c>
      <c r="N158" t="s">
        <v>92</v>
      </c>
    </row>
    <row r="159" spans="7:14" ht="17.25">
      <c r="G159" t="s">
        <v>92</v>
      </c>
      <c r="N159" t="s">
        <v>92</v>
      </c>
    </row>
    <row r="160" spans="3:14" ht="18.75">
      <c r="C160" s="4" t="s">
        <v>903</v>
      </c>
      <c r="G160" t="s">
        <v>92</v>
      </c>
      <c r="I160" s="8">
        <v>1</v>
      </c>
      <c r="J160" s="1" t="s">
        <v>328</v>
      </c>
      <c r="L160" s="1"/>
      <c r="M160" s="1"/>
      <c r="N160">
        <v>242</v>
      </c>
    </row>
    <row r="161" spans="7:14" ht="17.25">
      <c r="G161" t="s">
        <v>92</v>
      </c>
      <c r="I161" s="8">
        <v>2</v>
      </c>
      <c r="J161" s="1" t="s">
        <v>904</v>
      </c>
      <c r="N161" t="s">
        <v>92</v>
      </c>
    </row>
    <row r="162" spans="2:14" ht="17.25">
      <c r="B162" s="8">
        <v>1</v>
      </c>
      <c r="C162" s="1" t="s">
        <v>905</v>
      </c>
      <c r="G162">
        <v>204</v>
      </c>
      <c r="K162" s="1" t="s">
        <v>906</v>
      </c>
      <c r="L162" s="1"/>
      <c r="N162">
        <v>243</v>
      </c>
    </row>
    <row r="163" spans="2:14" ht="17.25">
      <c r="B163" s="8">
        <v>2</v>
      </c>
      <c r="C163" s="1" t="s">
        <v>843</v>
      </c>
      <c r="G163">
        <v>205</v>
      </c>
      <c r="K163" s="1" t="s">
        <v>938</v>
      </c>
      <c r="L163" s="1"/>
      <c r="M163" s="1"/>
      <c r="N163">
        <v>244</v>
      </c>
    </row>
    <row r="164" spans="2:14" ht="17.25">
      <c r="B164" s="8">
        <v>3</v>
      </c>
      <c r="C164" s="1" t="s">
        <v>939</v>
      </c>
      <c r="F164" s="1"/>
      <c r="G164">
        <v>209</v>
      </c>
      <c r="I164" s="8">
        <v>3</v>
      </c>
      <c r="J164" s="1" t="s">
        <v>370</v>
      </c>
      <c r="N164">
        <v>245</v>
      </c>
    </row>
    <row r="165" spans="2:14" ht="17.25">
      <c r="B165" s="8">
        <v>4</v>
      </c>
      <c r="C165" s="1" t="s">
        <v>940</v>
      </c>
      <c r="G165">
        <v>210</v>
      </c>
      <c r="I165" s="8">
        <v>4</v>
      </c>
      <c r="J165" s="1" t="s">
        <v>941</v>
      </c>
      <c r="N165">
        <v>246</v>
      </c>
    </row>
    <row r="166" spans="2:14" ht="17.25">
      <c r="B166" s="8">
        <v>5</v>
      </c>
      <c r="C166" s="1" t="s">
        <v>942</v>
      </c>
      <c r="E166" s="1"/>
      <c r="F166" s="1"/>
      <c r="G166">
        <v>211</v>
      </c>
      <c r="I166" s="8">
        <v>5</v>
      </c>
      <c r="J166" s="1" t="s">
        <v>943</v>
      </c>
      <c r="M166" s="1"/>
      <c r="N166">
        <v>247</v>
      </c>
    </row>
    <row r="167" spans="2:14" ht="17.25">
      <c r="B167" s="8">
        <v>6</v>
      </c>
      <c r="C167" s="1" t="s">
        <v>944</v>
      </c>
      <c r="G167" t="s">
        <v>92</v>
      </c>
      <c r="I167" s="8">
        <v>6</v>
      </c>
      <c r="J167" s="1" t="s">
        <v>945</v>
      </c>
      <c r="N167">
        <v>247</v>
      </c>
    </row>
    <row r="168" spans="4:14" ht="17.25">
      <c r="D168" s="1" t="s">
        <v>946</v>
      </c>
      <c r="F168" s="1"/>
      <c r="G168">
        <v>212</v>
      </c>
      <c r="I168" s="8">
        <v>7</v>
      </c>
      <c r="J168" s="1" t="s">
        <v>947</v>
      </c>
      <c r="M168" s="1"/>
      <c r="N168">
        <v>248</v>
      </c>
    </row>
    <row r="169" spans="4:14" ht="17.25">
      <c r="D169" s="1" t="s">
        <v>948</v>
      </c>
      <c r="F169" s="1"/>
      <c r="G169">
        <v>212</v>
      </c>
      <c r="I169" s="8"/>
      <c r="J169" s="1"/>
      <c r="N169" t="s">
        <v>92</v>
      </c>
    </row>
    <row r="170" spans="2:14" ht="17.25">
      <c r="B170" s="8">
        <v>7</v>
      </c>
      <c r="C170" s="1" t="s">
        <v>949</v>
      </c>
      <c r="G170">
        <v>212</v>
      </c>
      <c r="N170" t="s">
        <v>92</v>
      </c>
    </row>
    <row r="171" spans="2:14" ht="18.75">
      <c r="B171" s="8">
        <v>8</v>
      </c>
      <c r="C171" s="1" t="s">
        <v>950</v>
      </c>
      <c r="G171">
        <v>212</v>
      </c>
      <c r="J171" s="4" t="s">
        <v>951</v>
      </c>
      <c r="N171" t="s">
        <v>92</v>
      </c>
    </row>
    <row r="172" spans="2:14" ht="17.25">
      <c r="B172" s="8">
        <v>9</v>
      </c>
      <c r="C172" s="1" t="s">
        <v>952</v>
      </c>
      <c r="F172" s="1"/>
      <c r="G172">
        <v>213</v>
      </c>
      <c r="N172" t="s">
        <v>92</v>
      </c>
    </row>
    <row r="173" spans="2:14" ht="17.25">
      <c r="B173" s="8">
        <v>10</v>
      </c>
      <c r="C173" s="1" t="s">
        <v>953</v>
      </c>
      <c r="G173" t="s">
        <v>92</v>
      </c>
      <c r="I173" s="8">
        <v>1</v>
      </c>
      <c r="J173" s="1" t="s">
        <v>954</v>
      </c>
      <c r="M173" s="1"/>
      <c r="N173">
        <v>249</v>
      </c>
    </row>
    <row r="174" spans="4:14" ht="17.25">
      <c r="D174" s="1" t="s">
        <v>955</v>
      </c>
      <c r="G174">
        <v>214</v>
      </c>
      <c r="I174" s="8">
        <v>2</v>
      </c>
      <c r="J174" s="1" t="s">
        <v>956</v>
      </c>
      <c r="N174" t="s">
        <v>92</v>
      </c>
    </row>
    <row r="175" spans="4:14" ht="17.25">
      <c r="D175" s="1" t="s">
        <v>957</v>
      </c>
      <c r="G175">
        <v>214</v>
      </c>
      <c r="K175" s="1" t="s">
        <v>958</v>
      </c>
      <c r="M175" s="1"/>
      <c r="N175">
        <v>250</v>
      </c>
    </row>
    <row r="176" spans="2:14" ht="17.25">
      <c r="B176" s="8">
        <v>11</v>
      </c>
      <c r="C176" s="1" t="s">
        <v>959</v>
      </c>
      <c r="G176" t="s">
        <v>92</v>
      </c>
      <c r="K176" s="1" t="s">
        <v>960</v>
      </c>
      <c r="M176" s="1"/>
      <c r="N176">
        <v>251</v>
      </c>
    </row>
    <row r="177" spans="4:14" ht="17.25">
      <c r="D177" s="1" t="s">
        <v>961</v>
      </c>
      <c r="E177" s="1"/>
      <c r="F177" s="1"/>
      <c r="G177">
        <v>215</v>
      </c>
      <c r="K177" s="1" t="s">
        <v>962</v>
      </c>
      <c r="M177" s="1"/>
      <c r="N177">
        <v>251</v>
      </c>
    </row>
    <row r="178" spans="4:14" ht="17.25">
      <c r="D178" s="1" t="s">
        <v>963</v>
      </c>
      <c r="F178" s="1"/>
      <c r="G178">
        <v>216</v>
      </c>
      <c r="I178" s="8">
        <v>3</v>
      </c>
      <c r="J178" s="1" t="s">
        <v>964</v>
      </c>
      <c r="N178">
        <v>252</v>
      </c>
    </row>
    <row r="179" spans="2:14" ht="17.25">
      <c r="B179" s="8">
        <v>12</v>
      </c>
      <c r="C179" s="1" t="s">
        <v>965</v>
      </c>
      <c r="G179" t="s">
        <v>92</v>
      </c>
      <c r="I179" s="8">
        <v>4</v>
      </c>
      <c r="J179" s="1" t="s">
        <v>966</v>
      </c>
      <c r="N179">
        <v>252</v>
      </c>
    </row>
    <row r="180" spans="4:14" ht="17.25">
      <c r="D180" s="1" t="s">
        <v>967</v>
      </c>
      <c r="E180" s="1"/>
      <c r="F180" s="1"/>
      <c r="G180">
        <v>217</v>
      </c>
      <c r="I180" s="8">
        <v>5</v>
      </c>
      <c r="J180" s="1" t="s">
        <v>968</v>
      </c>
      <c r="M180" s="1"/>
      <c r="N180">
        <v>253</v>
      </c>
    </row>
    <row r="181" spans="4:14" ht="17.25">
      <c r="D181" s="1" t="s">
        <v>969</v>
      </c>
      <c r="E181" s="1"/>
      <c r="F181" s="1"/>
      <c r="G181">
        <v>217</v>
      </c>
      <c r="I181" s="8">
        <v>6</v>
      </c>
      <c r="J181" s="1" t="s">
        <v>970</v>
      </c>
      <c r="N181" t="s">
        <v>92</v>
      </c>
    </row>
    <row r="182" spans="2:14" ht="17.25">
      <c r="B182" s="8">
        <v>13</v>
      </c>
      <c r="C182" s="1" t="s">
        <v>971</v>
      </c>
      <c r="F182" s="1"/>
      <c r="G182">
        <v>218</v>
      </c>
      <c r="K182" s="1" t="s">
        <v>972</v>
      </c>
      <c r="L182" s="1"/>
      <c r="M182" s="1"/>
      <c r="N182">
        <v>254</v>
      </c>
    </row>
    <row r="183" spans="2:14" ht="17.25">
      <c r="B183" s="8">
        <v>14</v>
      </c>
      <c r="C183" s="1" t="s">
        <v>973</v>
      </c>
      <c r="G183" t="s">
        <v>92</v>
      </c>
      <c r="K183" s="1" t="s">
        <v>974</v>
      </c>
      <c r="L183" s="1"/>
      <c r="M183" s="1"/>
      <c r="N183">
        <v>254</v>
      </c>
    </row>
    <row r="184" spans="4:14" ht="17.25">
      <c r="D184" s="1" t="s">
        <v>975</v>
      </c>
      <c r="F184" s="1"/>
      <c r="G184">
        <v>218</v>
      </c>
      <c r="K184" s="1" t="s">
        <v>976</v>
      </c>
      <c r="L184" s="1"/>
      <c r="M184" s="1"/>
      <c r="N184">
        <v>255</v>
      </c>
    </row>
    <row r="185" spans="2:14" ht="17.25">
      <c r="B185" s="8"/>
      <c r="C185" s="1"/>
      <c r="D185" s="1" t="s">
        <v>977</v>
      </c>
      <c r="F185" s="1"/>
      <c r="G185">
        <v>218</v>
      </c>
      <c r="I185" s="8">
        <v>7</v>
      </c>
      <c r="J185" s="1" t="s">
        <v>978</v>
      </c>
      <c r="M185" s="1"/>
      <c r="N185">
        <v>255</v>
      </c>
    </row>
    <row r="186" spans="4:14" ht="17.25">
      <c r="D186" s="1" t="s">
        <v>979</v>
      </c>
      <c r="G186">
        <v>219</v>
      </c>
      <c r="I186" s="8">
        <v>8</v>
      </c>
      <c r="J186" s="1" t="s">
        <v>980</v>
      </c>
      <c r="N186">
        <v>256</v>
      </c>
    </row>
    <row r="187" spans="7:14" ht="17.25">
      <c r="G187" t="s">
        <v>92</v>
      </c>
      <c r="I187" s="8"/>
      <c r="J187" s="1"/>
      <c r="N187" t="s">
        <v>92</v>
      </c>
    </row>
    <row r="188" spans="7:14" ht="17.25">
      <c r="G188" t="s">
        <v>92</v>
      </c>
      <c r="N188" t="s">
        <v>92</v>
      </c>
    </row>
    <row r="189" spans="2:14" ht="17.25">
      <c r="B189" s="8">
        <v>9</v>
      </c>
      <c r="C189" s="1" t="s">
        <v>981</v>
      </c>
      <c r="G189" t="s">
        <v>92</v>
      </c>
      <c r="K189" s="1" t="s">
        <v>982</v>
      </c>
      <c r="N189">
        <v>301</v>
      </c>
    </row>
    <row r="190" spans="4:14" ht="17.25">
      <c r="D190" s="1" t="s">
        <v>983</v>
      </c>
      <c r="E190" s="1"/>
      <c r="F190" s="1"/>
      <c r="G190">
        <v>257</v>
      </c>
      <c r="K190" s="1" t="s">
        <v>984</v>
      </c>
      <c r="N190">
        <v>301</v>
      </c>
    </row>
    <row r="191" spans="4:14" ht="17.25">
      <c r="D191" s="1" t="s">
        <v>1010</v>
      </c>
      <c r="E191" s="1"/>
      <c r="F191" s="1"/>
      <c r="G191">
        <v>259</v>
      </c>
      <c r="I191" s="8">
        <v>2</v>
      </c>
      <c r="J191" s="1" t="s">
        <v>1011</v>
      </c>
      <c r="M191" s="1"/>
      <c r="N191">
        <v>301</v>
      </c>
    </row>
    <row r="192" spans="2:14" ht="17.25">
      <c r="B192" s="8">
        <v>10</v>
      </c>
      <c r="C192" s="1" t="s">
        <v>1012</v>
      </c>
      <c r="G192" t="s">
        <v>92</v>
      </c>
      <c r="I192" s="8">
        <v>3</v>
      </c>
      <c r="J192" s="1" t="s">
        <v>1013</v>
      </c>
      <c r="M192" s="1"/>
      <c r="N192">
        <v>302</v>
      </c>
    </row>
    <row r="193" spans="4:14" ht="17.25">
      <c r="D193" s="1" t="s">
        <v>1014</v>
      </c>
      <c r="G193">
        <v>261</v>
      </c>
      <c r="I193" s="8">
        <v>4</v>
      </c>
      <c r="J193" s="1" t="s">
        <v>1015</v>
      </c>
      <c r="N193" t="s">
        <v>92</v>
      </c>
    </row>
    <row r="194" spans="4:14" ht="17.25">
      <c r="D194" s="1" t="s">
        <v>1021</v>
      </c>
      <c r="G194">
        <v>261</v>
      </c>
      <c r="K194" s="1" t="s">
        <v>1022</v>
      </c>
      <c r="M194" s="1"/>
      <c r="N194">
        <v>303</v>
      </c>
    </row>
    <row r="195" spans="4:14" ht="17.25">
      <c r="D195" s="1" t="s">
        <v>1023</v>
      </c>
      <c r="F195" s="1"/>
      <c r="G195">
        <v>262</v>
      </c>
      <c r="K195" s="1" t="s">
        <v>1024</v>
      </c>
      <c r="M195" s="1"/>
      <c r="N195">
        <v>304</v>
      </c>
    </row>
    <row r="196" spans="4:14" ht="17.25">
      <c r="D196" s="1" t="s">
        <v>1025</v>
      </c>
      <c r="G196">
        <v>262</v>
      </c>
      <c r="K196" s="1" t="s">
        <v>1026</v>
      </c>
      <c r="M196" s="1"/>
      <c r="N196">
        <v>304</v>
      </c>
    </row>
    <row r="197" spans="2:14" ht="17.25">
      <c r="B197" s="8">
        <v>11</v>
      </c>
      <c r="C197" s="1" t="s">
        <v>1027</v>
      </c>
      <c r="G197" t="s">
        <v>92</v>
      </c>
      <c r="K197" s="1" t="s">
        <v>1028</v>
      </c>
      <c r="L197" s="1"/>
      <c r="M197" s="1"/>
      <c r="N197">
        <v>304</v>
      </c>
    </row>
    <row r="198" spans="4:14" ht="17.25">
      <c r="D198" s="1" t="s">
        <v>1029</v>
      </c>
      <c r="E198" s="1"/>
      <c r="F198" s="1"/>
      <c r="G198">
        <v>263</v>
      </c>
      <c r="I198" s="8">
        <v>5</v>
      </c>
      <c r="J198" s="1" t="s">
        <v>1030</v>
      </c>
      <c r="M198" s="1"/>
      <c r="N198">
        <v>305</v>
      </c>
    </row>
    <row r="199" spans="4:14" ht="17.25">
      <c r="D199" s="1" t="s">
        <v>1031</v>
      </c>
      <c r="E199" s="1"/>
      <c r="F199" s="1"/>
      <c r="G199">
        <v>264</v>
      </c>
      <c r="I199" s="8">
        <v>6</v>
      </c>
      <c r="J199" s="1" t="s">
        <v>1032</v>
      </c>
      <c r="N199" t="s">
        <v>92</v>
      </c>
    </row>
    <row r="200" spans="7:14" ht="17.25">
      <c r="G200" t="s">
        <v>92</v>
      </c>
      <c r="K200" s="1" t="s">
        <v>1033</v>
      </c>
      <c r="N200">
        <v>305</v>
      </c>
    </row>
    <row r="201" spans="3:14" ht="18.75">
      <c r="C201" s="4" t="s">
        <v>1034</v>
      </c>
      <c r="G201" t="s">
        <v>92</v>
      </c>
      <c r="K201" s="1" t="s">
        <v>1035</v>
      </c>
      <c r="N201">
        <v>306</v>
      </c>
    </row>
    <row r="202" spans="7:14" ht="17.25">
      <c r="G202" t="s">
        <v>92</v>
      </c>
      <c r="K202" s="1" t="s">
        <v>1036</v>
      </c>
      <c r="N202">
        <v>307</v>
      </c>
    </row>
    <row r="203" spans="2:14" ht="17.25">
      <c r="B203" s="8">
        <v>1</v>
      </c>
      <c r="C203" s="1" t="s">
        <v>1037</v>
      </c>
      <c r="G203" t="s">
        <v>92</v>
      </c>
      <c r="K203" s="1" t="s">
        <v>1038</v>
      </c>
      <c r="N203">
        <v>307</v>
      </c>
    </row>
    <row r="204" spans="4:14" ht="17.25">
      <c r="D204" s="1" t="s">
        <v>1039</v>
      </c>
      <c r="E204" s="1"/>
      <c r="F204" s="1"/>
      <c r="G204">
        <v>265</v>
      </c>
      <c r="K204" s="1" t="s">
        <v>1040</v>
      </c>
      <c r="N204">
        <v>307</v>
      </c>
    </row>
    <row r="205" spans="4:14" ht="17.25">
      <c r="D205" s="1" t="s">
        <v>1041</v>
      </c>
      <c r="E205" s="1"/>
      <c r="F205" s="1"/>
      <c r="G205">
        <v>266</v>
      </c>
      <c r="K205" s="1" t="s">
        <v>522</v>
      </c>
      <c r="N205">
        <v>307</v>
      </c>
    </row>
    <row r="206" spans="2:14" ht="17.25">
      <c r="B206" s="8">
        <v>2</v>
      </c>
      <c r="C206" s="1" t="s">
        <v>1042</v>
      </c>
      <c r="G206" t="s">
        <v>92</v>
      </c>
      <c r="I206" s="8">
        <v>7</v>
      </c>
      <c r="J206" s="1" t="s">
        <v>1043</v>
      </c>
      <c r="L206" s="1"/>
      <c r="M206" s="1"/>
      <c r="N206">
        <v>308</v>
      </c>
    </row>
    <row r="207" spans="4:14" ht="17.25">
      <c r="D207" s="1" t="s">
        <v>1044</v>
      </c>
      <c r="E207" s="1"/>
      <c r="F207" s="1"/>
      <c r="G207">
        <v>270</v>
      </c>
      <c r="I207" s="8">
        <v>8</v>
      </c>
      <c r="J207" s="1" t="s">
        <v>1045</v>
      </c>
      <c r="L207" s="1"/>
      <c r="M207" s="1"/>
      <c r="N207">
        <v>309</v>
      </c>
    </row>
    <row r="208" spans="4:14" ht="17.25">
      <c r="D208" s="1" t="s">
        <v>844</v>
      </c>
      <c r="F208" s="1"/>
      <c r="G208">
        <v>272</v>
      </c>
      <c r="I208" s="8">
        <v>9</v>
      </c>
      <c r="J208" s="1" t="s">
        <v>1051</v>
      </c>
      <c r="M208" s="1"/>
      <c r="N208">
        <v>309</v>
      </c>
    </row>
    <row r="209" spans="2:14" ht="17.25">
      <c r="B209" s="8">
        <v>3</v>
      </c>
      <c r="C209" s="1" t="s">
        <v>1052</v>
      </c>
      <c r="G209" t="s">
        <v>92</v>
      </c>
      <c r="I209" s="8">
        <v>10</v>
      </c>
      <c r="J209" s="1" t="s">
        <v>1053</v>
      </c>
      <c r="L209" s="1"/>
      <c r="M209" s="1"/>
      <c r="N209">
        <v>310</v>
      </c>
    </row>
    <row r="210" spans="4:14" ht="17.25">
      <c r="D210" s="1" t="s">
        <v>1054</v>
      </c>
      <c r="E210" s="1"/>
      <c r="F210" s="1"/>
      <c r="G210">
        <v>273</v>
      </c>
      <c r="I210" s="8">
        <v>11</v>
      </c>
      <c r="J210" s="1" t="s">
        <v>1055</v>
      </c>
      <c r="L210" s="1"/>
      <c r="M210" s="1"/>
      <c r="N210">
        <v>311</v>
      </c>
    </row>
    <row r="211" spans="4:14" ht="17.25">
      <c r="D211" s="1" t="s">
        <v>1056</v>
      </c>
      <c r="F211" s="1"/>
      <c r="G211">
        <v>273</v>
      </c>
      <c r="I211" s="8">
        <v>12</v>
      </c>
      <c r="J211" s="1" t="s">
        <v>1057</v>
      </c>
      <c r="L211" s="1"/>
      <c r="M211" s="1"/>
      <c r="N211">
        <v>311</v>
      </c>
    </row>
    <row r="212" spans="2:14" ht="17.25">
      <c r="B212" s="8">
        <v>4</v>
      </c>
      <c r="C212" s="1" t="s">
        <v>1058</v>
      </c>
      <c r="G212">
        <v>274</v>
      </c>
      <c r="I212" s="8">
        <v>13</v>
      </c>
      <c r="J212" s="1" t="s">
        <v>1059</v>
      </c>
      <c r="M212" s="1"/>
      <c r="N212">
        <v>311</v>
      </c>
    </row>
    <row r="213" spans="2:14" ht="17.25">
      <c r="B213" s="8">
        <v>5</v>
      </c>
      <c r="C213" s="1" t="s">
        <v>1060</v>
      </c>
      <c r="G213">
        <v>278</v>
      </c>
      <c r="I213" s="8">
        <v>14</v>
      </c>
      <c r="J213" s="1" t="s">
        <v>1061</v>
      </c>
      <c r="M213" s="1"/>
      <c r="N213">
        <v>312</v>
      </c>
    </row>
    <row r="214" spans="7:14" ht="17.25">
      <c r="G214" t="s">
        <v>92</v>
      </c>
      <c r="I214" s="8">
        <v>15</v>
      </c>
      <c r="J214" s="1" t="s">
        <v>1062</v>
      </c>
      <c r="M214" s="1"/>
      <c r="N214">
        <v>313</v>
      </c>
    </row>
    <row r="215" spans="3:14" ht="18.75">
      <c r="C215" s="4" t="s">
        <v>1063</v>
      </c>
      <c r="G215" t="s">
        <v>92</v>
      </c>
      <c r="I215" s="8">
        <v>16</v>
      </c>
      <c r="J215" s="1" t="s">
        <v>1064</v>
      </c>
      <c r="M215" s="1"/>
      <c r="N215">
        <v>314</v>
      </c>
    </row>
    <row r="216" spans="7:14" ht="17.25">
      <c r="G216" t="s">
        <v>92</v>
      </c>
      <c r="I216" s="8"/>
      <c r="J216" s="1"/>
      <c r="M216" s="1"/>
      <c r="N216" t="s">
        <v>92</v>
      </c>
    </row>
    <row r="217" spans="2:14" ht="17.25">
      <c r="B217" s="8">
        <v>1</v>
      </c>
      <c r="C217" s="1" t="s">
        <v>1065</v>
      </c>
      <c r="F217" s="1"/>
      <c r="G217">
        <v>279</v>
      </c>
      <c r="N217" t="s">
        <v>92</v>
      </c>
    </row>
    <row r="218" spans="2:14" ht="18.75">
      <c r="B218" s="8">
        <v>2</v>
      </c>
      <c r="C218" s="1" t="s">
        <v>1066</v>
      </c>
      <c r="G218">
        <v>282</v>
      </c>
      <c r="J218" s="4" t="s">
        <v>1067</v>
      </c>
      <c r="N218" t="s">
        <v>92</v>
      </c>
    </row>
    <row r="219" spans="2:14" ht="17.25">
      <c r="B219" s="8">
        <v>3</v>
      </c>
      <c r="C219" s="1" t="s">
        <v>1068</v>
      </c>
      <c r="G219">
        <v>283</v>
      </c>
      <c r="N219" t="s">
        <v>92</v>
      </c>
    </row>
    <row r="220" spans="2:14" ht="17.25">
      <c r="B220" s="8">
        <v>4</v>
      </c>
      <c r="C220" s="1" t="s">
        <v>845</v>
      </c>
      <c r="F220" s="1"/>
      <c r="G220">
        <v>286</v>
      </c>
      <c r="I220" s="8">
        <v>1</v>
      </c>
      <c r="J220" s="1" t="s">
        <v>1069</v>
      </c>
      <c r="M220" s="1"/>
      <c r="N220">
        <v>315</v>
      </c>
    </row>
    <row r="221" spans="2:14" ht="17.25">
      <c r="B221" s="8">
        <v>5</v>
      </c>
      <c r="C221" s="1" t="s">
        <v>1070</v>
      </c>
      <c r="G221">
        <v>287</v>
      </c>
      <c r="I221" s="8">
        <v>2</v>
      </c>
      <c r="J221" s="1" t="s">
        <v>1071</v>
      </c>
      <c r="N221">
        <v>315</v>
      </c>
    </row>
    <row r="222" spans="7:14" ht="17.25">
      <c r="G222" t="s">
        <v>92</v>
      </c>
      <c r="I222" s="8">
        <v>3</v>
      </c>
      <c r="J222" s="1" t="s">
        <v>1072</v>
      </c>
      <c r="M222" s="1"/>
      <c r="N222">
        <v>316</v>
      </c>
    </row>
    <row r="223" spans="3:14" ht="18.75">
      <c r="C223" s="4" t="s">
        <v>1073</v>
      </c>
      <c r="G223" t="s">
        <v>92</v>
      </c>
      <c r="I223" s="8">
        <v>4</v>
      </c>
      <c r="J223" s="1" t="s">
        <v>1074</v>
      </c>
      <c r="N223" t="s">
        <v>92</v>
      </c>
    </row>
    <row r="224" spans="7:14" ht="17.25">
      <c r="G224" t="s">
        <v>92</v>
      </c>
      <c r="K224" s="1" t="s">
        <v>1076</v>
      </c>
      <c r="N224">
        <v>317</v>
      </c>
    </row>
    <row r="225" spans="2:14" ht="17.25">
      <c r="B225" s="8">
        <v>1</v>
      </c>
      <c r="C225" s="1" t="s">
        <v>1077</v>
      </c>
      <c r="E225" s="1"/>
      <c r="F225" s="1"/>
      <c r="G225">
        <v>288</v>
      </c>
      <c r="K225" s="1" t="s">
        <v>1078</v>
      </c>
      <c r="N225">
        <v>318</v>
      </c>
    </row>
    <row r="226" spans="2:14" ht="17.25">
      <c r="B226" s="8">
        <v>2</v>
      </c>
      <c r="C226" s="1" t="s">
        <v>1080</v>
      </c>
      <c r="F226" s="1"/>
      <c r="G226">
        <v>290</v>
      </c>
      <c r="I226" s="8">
        <v>5</v>
      </c>
      <c r="J226" s="1" t="s">
        <v>1081</v>
      </c>
      <c r="N226">
        <v>320</v>
      </c>
    </row>
    <row r="227" spans="2:14" ht="17.25">
      <c r="B227" s="8">
        <v>3</v>
      </c>
      <c r="C227" s="1" t="s">
        <v>1083</v>
      </c>
      <c r="G227">
        <v>291</v>
      </c>
      <c r="I227" s="8">
        <v>6</v>
      </c>
      <c r="J227" s="1" t="s">
        <v>1084</v>
      </c>
      <c r="N227" t="s">
        <v>92</v>
      </c>
    </row>
    <row r="228" spans="2:14" ht="17.25">
      <c r="B228" s="8">
        <v>4</v>
      </c>
      <c r="C228" s="1" t="s">
        <v>1085</v>
      </c>
      <c r="G228">
        <v>291</v>
      </c>
      <c r="K228" s="1" t="s">
        <v>1086</v>
      </c>
      <c r="L228" s="1"/>
      <c r="M228" s="1"/>
      <c r="N228">
        <v>321</v>
      </c>
    </row>
    <row r="229" spans="2:14" ht="17.25">
      <c r="B229" s="8">
        <v>5</v>
      </c>
      <c r="C229" s="1" t="s">
        <v>1087</v>
      </c>
      <c r="E229" s="1"/>
      <c r="F229" s="1"/>
      <c r="G229">
        <v>292</v>
      </c>
      <c r="K229" s="1" t="s">
        <v>1088</v>
      </c>
      <c r="L229" s="1"/>
      <c r="M229" s="1"/>
      <c r="N229">
        <v>321</v>
      </c>
    </row>
    <row r="230" spans="2:14" ht="17.25">
      <c r="B230" s="8">
        <v>6</v>
      </c>
      <c r="C230" s="1" t="s">
        <v>1089</v>
      </c>
      <c r="G230" t="s">
        <v>92</v>
      </c>
      <c r="I230" s="8">
        <v>7</v>
      </c>
      <c r="J230" s="1" t="s">
        <v>1090</v>
      </c>
      <c r="L230" s="1"/>
      <c r="M230" s="1"/>
      <c r="N230">
        <v>321</v>
      </c>
    </row>
    <row r="231" spans="4:14" ht="17.25">
      <c r="D231" s="1" t="s">
        <v>1091</v>
      </c>
      <c r="G231">
        <v>292</v>
      </c>
      <c r="I231" s="8">
        <v>8</v>
      </c>
      <c r="J231" s="1" t="s">
        <v>1092</v>
      </c>
      <c r="N231">
        <v>322</v>
      </c>
    </row>
    <row r="232" spans="4:14" ht="17.25">
      <c r="D232" s="1" t="s">
        <v>1093</v>
      </c>
      <c r="G232">
        <v>293</v>
      </c>
      <c r="I232" s="8">
        <v>9</v>
      </c>
      <c r="J232" s="1" t="s">
        <v>1094</v>
      </c>
      <c r="N232">
        <v>323</v>
      </c>
    </row>
    <row r="233" spans="2:14" ht="17.25">
      <c r="B233" s="8">
        <v>7</v>
      </c>
      <c r="C233" s="1" t="s">
        <v>1095</v>
      </c>
      <c r="G233" t="s">
        <v>92</v>
      </c>
      <c r="I233" s="8">
        <v>10</v>
      </c>
      <c r="J233" s="1" t="s">
        <v>1130</v>
      </c>
      <c r="N233">
        <v>323</v>
      </c>
    </row>
    <row r="234" spans="4:14" ht="17.25">
      <c r="D234" s="1" t="s">
        <v>1131</v>
      </c>
      <c r="E234" s="1"/>
      <c r="F234" s="1"/>
      <c r="G234">
        <v>294</v>
      </c>
      <c r="I234" s="8">
        <v>11</v>
      </c>
      <c r="J234" s="1" t="s">
        <v>1132</v>
      </c>
      <c r="N234">
        <v>324</v>
      </c>
    </row>
    <row r="235" spans="4:14" ht="17.25">
      <c r="D235" s="1" t="s">
        <v>1133</v>
      </c>
      <c r="E235" s="1"/>
      <c r="F235" s="1"/>
      <c r="G235">
        <v>295</v>
      </c>
      <c r="I235" s="8">
        <v>12</v>
      </c>
      <c r="J235" s="1" t="s">
        <v>1134</v>
      </c>
      <c r="M235" s="1"/>
      <c r="N235">
        <v>324</v>
      </c>
    </row>
    <row r="236" spans="2:14" ht="17.25">
      <c r="B236" s="8">
        <v>8</v>
      </c>
      <c r="C236" s="1" t="s">
        <v>1135</v>
      </c>
      <c r="G236">
        <v>296</v>
      </c>
      <c r="I236" s="8">
        <v>13</v>
      </c>
      <c r="J236" s="1" t="s">
        <v>1136</v>
      </c>
      <c r="N236">
        <v>325</v>
      </c>
    </row>
    <row r="237" spans="2:14" ht="17.25">
      <c r="B237" s="8">
        <v>9</v>
      </c>
      <c r="C237" s="1" t="s">
        <v>1137</v>
      </c>
      <c r="G237">
        <v>297</v>
      </c>
      <c r="I237" s="8">
        <v>14</v>
      </c>
      <c r="J237" s="1" t="s">
        <v>1138</v>
      </c>
      <c r="N237">
        <v>325</v>
      </c>
    </row>
    <row r="238" spans="2:14" ht="17.25">
      <c r="B238" s="8">
        <v>10</v>
      </c>
      <c r="C238" s="1" t="s">
        <v>1139</v>
      </c>
      <c r="G238">
        <v>298</v>
      </c>
      <c r="I238" s="8">
        <v>15</v>
      </c>
      <c r="J238" s="1" t="s">
        <v>1140</v>
      </c>
      <c r="N238" t="s">
        <v>92</v>
      </c>
    </row>
    <row r="239" spans="2:14" ht="17.25">
      <c r="B239" s="8">
        <v>11</v>
      </c>
      <c r="C239" s="1" t="s">
        <v>1141</v>
      </c>
      <c r="G239" t="s">
        <v>92</v>
      </c>
      <c r="K239" s="1" t="s">
        <v>1142</v>
      </c>
      <c r="L239" s="1"/>
      <c r="M239" s="1"/>
      <c r="N239">
        <v>326</v>
      </c>
    </row>
    <row r="240" spans="2:14" ht="17.25">
      <c r="B240" s="8"/>
      <c r="C240" s="1"/>
      <c r="D240" t="s">
        <v>1143</v>
      </c>
      <c r="G240">
        <v>299</v>
      </c>
      <c r="K240" s="1" t="s">
        <v>1144</v>
      </c>
      <c r="L240" s="1"/>
      <c r="M240" s="1"/>
      <c r="N240">
        <v>326</v>
      </c>
    </row>
    <row r="241" spans="2:14" ht="17.25">
      <c r="B241" s="8"/>
      <c r="C241" s="1"/>
      <c r="D241" s="321" t="s">
        <v>1145</v>
      </c>
      <c r="E241" s="321"/>
      <c r="F241" s="321"/>
      <c r="G241">
        <v>300</v>
      </c>
      <c r="K241" s="1" t="s">
        <v>1146</v>
      </c>
      <c r="L241" s="1"/>
      <c r="M241" s="1"/>
      <c r="N241">
        <v>326</v>
      </c>
    </row>
    <row r="242" spans="7:14" ht="17.25">
      <c r="G242" t="s">
        <v>92</v>
      </c>
      <c r="I242" s="8">
        <v>16</v>
      </c>
      <c r="J242" s="1" t="s">
        <v>1147</v>
      </c>
      <c r="N242">
        <v>327</v>
      </c>
    </row>
    <row r="243" spans="3:14" ht="18.75">
      <c r="C243" s="4" t="s">
        <v>1148</v>
      </c>
      <c r="G243" t="s">
        <v>92</v>
      </c>
      <c r="I243" s="8">
        <v>17</v>
      </c>
      <c r="J243" s="1" t="s">
        <v>1149</v>
      </c>
      <c r="N243" t="s">
        <v>92</v>
      </c>
    </row>
    <row r="244" spans="3:14" ht="18.75">
      <c r="C244" s="4"/>
      <c r="G244" t="s">
        <v>92</v>
      </c>
      <c r="K244" s="1" t="s">
        <v>1150</v>
      </c>
      <c r="M244" s="1"/>
      <c r="N244">
        <v>328</v>
      </c>
    </row>
    <row r="245" spans="2:14" ht="17.25">
      <c r="B245" s="8">
        <v>1</v>
      </c>
      <c r="C245" s="1" t="s">
        <v>521</v>
      </c>
      <c r="G245" t="s">
        <v>92</v>
      </c>
      <c r="K245" s="1" t="s">
        <v>1151</v>
      </c>
      <c r="M245" s="1"/>
      <c r="N245">
        <v>329</v>
      </c>
    </row>
    <row r="246" spans="7:14" ht="17.25">
      <c r="G246" t="s">
        <v>92</v>
      </c>
      <c r="N246" t="s">
        <v>92</v>
      </c>
    </row>
    <row r="247" spans="7:14" ht="17.25">
      <c r="G247" t="s">
        <v>92</v>
      </c>
      <c r="N247" t="s">
        <v>92</v>
      </c>
    </row>
    <row r="248" spans="2:14" ht="17.25">
      <c r="B248" s="8">
        <v>18</v>
      </c>
      <c r="C248" s="1" t="s">
        <v>1152</v>
      </c>
      <c r="G248" t="s">
        <v>92</v>
      </c>
      <c r="I248" s="8">
        <v>20</v>
      </c>
      <c r="J248" s="1" t="s">
        <v>1153</v>
      </c>
      <c r="N248">
        <v>367</v>
      </c>
    </row>
    <row r="249" spans="4:14" ht="17.25">
      <c r="D249" s="1" t="s">
        <v>1160</v>
      </c>
      <c r="F249" s="1"/>
      <c r="G249">
        <v>330</v>
      </c>
      <c r="I249" s="8"/>
      <c r="J249" s="1"/>
      <c r="N249" t="s">
        <v>92</v>
      </c>
    </row>
    <row r="250" spans="4:14" ht="18.75">
      <c r="D250" s="1" t="s">
        <v>1161</v>
      </c>
      <c r="G250">
        <v>331</v>
      </c>
      <c r="I250" s="8"/>
      <c r="J250" s="4" t="s">
        <v>1162</v>
      </c>
      <c r="N250" t="s">
        <v>92</v>
      </c>
    </row>
    <row r="251" spans="4:14" ht="17.25">
      <c r="D251" s="1" t="s">
        <v>1163</v>
      </c>
      <c r="F251" s="1"/>
      <c r="G251">
        <v>331</v>
      </c>
      <c r="N251" t="s">
        <v>92</v>
      </c>
    </row>
    <row r="252" spans="2:14" ht="17.25">
      <c r="B252" s="8">
        <v>19</v>
      </c>
      <c r="C252" s="1" t="s">
        <v>1164</v>
      </c>
      <c r="F252" s="1"/>
      <c r="G252">
        <v>332</v>
      </c>
      <c r="I252" s="8">
        <v>1</v>
      </c>
      <c r="J252" s="1" t="s">
        <v>1165</v>
      </c>
      <c r="N252">
        <v>368</v>
      </c>
    </row>
    <row r="253" spans="2:14" ht="17.25">
      <c r="B253" s="8">
        <v>20</v>
      </c>
      <c r="C253" s="1" t="s">
        <v>1166</v>
      </c>
      <c r="G253" t="s">
        <v>92</v>
      </c>
      <c r="I253" s="8">
        <v>2</v>
      </c>
      <c r="J253" s="1" t="s">
        <v>1167</v>
      </c>
      <c r="M253" s="1"/>
      <c r="N253">
        <v>368</v>
      </c>
    </row>
    <row r="254" spans="4:14" ht="17.25">
      <c r="D254" s="1" t="s">
        <v>1168</v>
      </c>
      <c r="F254" s="1"/>
      <c r="G254">
        <v>332</v>
      </c>
      <c r="I254" s="8">
        <v>3</v>
      </c>
      <c r="J254" s="1" t="s">
        <v>1169</v>
      </c>
      <c r="M254" s="1"/>
      <c r="N254">
        <v>368</v>
      </c>
    </row>
    <row r="255" spans="4:14" ht="17.25">
      <c r="D255" s="1" t="s">
        <v>1170</v>
      </c>
      <c r="F255" s="1"/>
      <c r="G255">
        <v>333</v>
      </c>
      <c r="I255" s="8">
        <v>4</v>
      </c>
      <c r="J255" s="1" t="s">
        <v>1171</v>
      </c>
      <c r="N255">
        <v>369</v>
      </c>
    </row>
    <row r="256" spans="7:14" ht="17.25">
      <c r="G256" t="s">
        <v>92</v>
      </c>
      <c r="I256" s="8">
        <v>5</v>
      </c>
      <c r="J256" s="1" t="s">
        <v>1172</v>
      </c>
      <c r="M256" s="1"/>
      <c r="N256">
        <v>370</v>
      </c>
    </row>
    <row r="257" spans="3:14" ht="18.75">
      <c r="C257" s="4" t="s">
        <v>1173</v>
      </c>
      <c r="G257" t="s">
        <v>92</v>
      </c>
      <c r="I257" s="8">
        <v>6</v>
      </c>
      <c r="J257" s="1" t="s">
        <v>1174</v>
      </c>
      <c r="N257" t="s">
        <v>92</v>
      </c>
    </row>
    <row r="258" spans="7:14" ht="17.25">
      <c r="G258" t="s">
        <v>92</v>
      </c>
      <c r="K258" s="1" t="s">
        <v>1175</v>
      </c>
      <c r="M258" s="1"/>
      <c r="N258">
        <v>371</v>
      </c>
    </row>
    <row r="259" spans="2:14" ht="17.25">
      <c r="B259" s="8">
        <v>1</v>
      </c>
      <c r="C259" s="1" t="s">
        <v>1176</v>
      </c>
      <c r="G259">
        <v>334</v>
      </c>
      <c r="K259" s="1" t="s">
        <v>1177</v>
      </c>
      <c r="M259" s="1"/>
      <c r="N259">
        <v>372</v>
      </c>
    </row>
    <row r="260" spans="2:14" ht="17.25">
      <c r="B260" s="8">
        <v>2</v>
      </c>
      <c r="C260" s="1" t="s">
        <v>1178</v>
      </c>
      <c r="G260" t="s">
        <v>92</v>
      </c>
      <c r="K260" s="1" t="s">
        <v>1179</v>
      </c>
      <c r="M260" s="1"/>
      <c r="N260">
        <v>373</v>
      </c>
    </row>
    <row r="261" spans="4:14" ht="17.25">
      <c r="D261" s="1" t="s">
        <v>1180</v>
      </c>
      <c r="F261" s="1"/>
      <c r="G261">
        <v>335</v>
      </c>
      <c r="K261" s="1" t="s">
        <v>1181</v>
      </c>
      <c r="M261" s="1"/>
      <c r="N261">
        <v>374</v>
      </c>
    </row>
    <row r="262" spans="4:14" ht="17.25">
      <c r="D262" s="1" t="s">
        <v>1182</v>
      </c>
      <c r="E262" s="1"/>
      <c r="F262" s="1"/>
      <c r="G262">
        <v>336</v>
      </c>
      <c r="I262" s="8">
        <v>7</v>
      </c>
      <c r="J262" s="1" t="s">
        <v>1183</v>
      </c>
      <c r="N262" t="s">
        <v>92</v>
      </c>
    </row>
    <row r="263" spans="4:14" ht="17.25">
      <c r="D263" s="1" t="s">
        <v>1184</v>
      </c>
      <c r="E263" s="1"/>
      <c r="F263" s="1"/>
      <c r="G263">
        <v>337</v>
      </c>
      <c r="K263" s="1" t="s">
        <v>1185</v>
      </c>
      <c r="M263" s="1"/>
      <c r="N263">
        <v>375</v>
      </c>
    </row>
    <row r="264" spans="2:14" ht="17.25">
      <c r="B264" s="8">
        <v>3</v>
      </c>
      <c r="C264" s="1" t="s">
        <v>1186</v>
      </c>
      <c r="G264" t="s">
        <v>92</v>
      </c>
      <c r="K264" s="1" t="s">
        <v>1187</v>
      </c>
      <c r="N264">
        <v>376</v>
      </c>
    </row>
    <row r="265" spans="4:14" ht="17.25">
      <c r="D265" s="1" t="s">
        <v>1188</v>
      </c>
      <c r="G265">
        <v>338</v>
      </c>
      <c r="N265" t="s">
        <v>92</v>
      </c>
    </row>
    <row r="266" spans="4:14" ht="18.75">
      <c r="D266" s="1" t="s">
        <v>1189</v>
      </c>
      <c r="G266">
        <v>338</v>
      </c>
      <c r="J266" s="4" t="s">
        <v>1190</v>
      </c>
      <c r="N266" t="s">
        <v>92</v>
      </c>
    </row>
    <row r="267" spans="4:14" ht="17.25">
      <c r="D267" s="1" t="s">
        <v>1191</v>
      </c>
      <c r="G267">
        <v>339</v>
      </c>
      <c r="N267" t="s">
        <v>92</v>
      </c>
    </row>
    <row r="268" spans="4:14" ht="17.25">
      <c r="D268" s="1" t="s">
        <v>1192</v>
      </c>
      <c r="G268">
        <v>341</v>
      </c>
      <c r="I268" s="8">
        <v>1</v>
      </c>
      <c r="J268" s="1" t="s">
        <v>1193</v>
      </c>
      <c r="N268" t="s">
        <v>92</v>
      </c>
    </row>
    <row r="269" spans="4:14" ht="17.25">
      <c r="D269" s="1" t="s">
        <v>3</v>
      </c>
      <c r="G269">
        <v>342</v>
      </c>
      <c r="K269" s="1" t="s">
        <v>1194</v>
      </c>
      <c r="N269">
        <v>378</v>
      </c>
    </row>
    <row r="270" spans="4:14" ht="17.25">
      <c r="D270" s="1" t="s">
        <v>1195</v>
      </c>
      <c r="G270">
        <v>342</v>
      </c>
      <c r="K270" s="1" t="s">
        <v>1196</v>
      </c>
      <c r="M270" s="1"/>
      <c r="N270">
        <v>380</v>
      </c>
    </row>
    <row r="271" spans="2:14" ht="17.25">
      <c r="B271" s="8">
        <v>4</v>
      </c>
      <c r="C271" s="1" t="s">
        <v>1197</v>
      </c>
      <c r="G271" t="s">
        <v>92</v>
      </c>
      <c r="I271" s="8">
        <v>2</v>
      </c>
      <c r="J271" s="1" t="s">
        <v>1198</v>
      </c>
      <c r="L271" s="1"/>
      <c r="M271" s="1"/>
      <c r="N271">
        <v>382</v>
      </c>
    </row>
    <row r="272" spans="4:14" ht="17.25">
      <c r="D272" s="1" t="s">
        <v>1199</v>
      </c>
      <c r="G272">
        <v>343</v>
      </c>
      <c r="I272" s="8">
        <v>3</v>
      </c>
      <c r="J272" s="1" t="s">
        <v>1200</v>
      </c>
      <c r="L272" s="1"/>
      <c r="M272" s="1"/>
      <c r="N272">
        <v>383</v>
      </c>
    </row>
    <row r="273" spans="4:14" ht="17.25">
      <c r="D273" s="1" t="s">
        <v>1201</v>
      </c>
      <c r="G273">
        <v>344</v>
      </c>
      <c r="I273" s="8">
        <v>4</v>
      </c>
      <c r="J273" s="1" t="s">
        <v>1202</v>
      </c>
      <c r="L273" s="1"/>
      <c r="M273" s="1"/>
      <c r="N273">
        <v>384</v>
      </c>
    </row>
    <row r="274" spans="4:14" ht="17.25">
      <c r="D274" s="1" t="s">
        <v>1203</v>
      </c>
      <c r="G274">
        <v>345</v>
      </c>
      <c r="I274" s="8">
        <v>5</v>
      </c>
      <c r="J274" s="1" t="s">
        <v>1204</v>
      </c>
      <c r="N274" t="s">
        <v>92</v>
      </c>
    </row>
    <row r="275" spans="4:14" ht="17.25">
      <c r="D275" s="1" t="s">
        <v>1082</v>
      </c>
      <c r="G275">
        <v>347</v>
      </c>
      <c r="K275" s="1" t="s">
        <v>1205</v>
      </c>
      <c r="M275" s="1"/>
      <c r="N275">
        <v>386</v>
      </c>
    </row>
    <row r="276" spans="4:14" ht="17.25">
      <c r="D276" s="1" t="s">
        <v>1206</v>
      </c>
      <c r="G276">
        <v>347</v>
      </c>
      <c r="K276" s="1" t="s">
        <v>1207</v>
      </c>
      <c r="M276" s="1"/>
      <c r="N276">
        <v>387</v>
      </c>
    </row>
    <row r="277" spans="2:14" ht="17.25">
      <c r="B277" s="8">
        <v>5</v>
      </c>
      <c r="C277" s="1" t="s">
        <v>1208</v>
      </c>
      <c r="F277" s="1"/>
      <c r="G277">
        <v>348</v>
      </c>
      <c r="I277" s="8">
        <v>6</v>
      </c>
      <c r="J277" s="1" t="s">
        <v>1209</v>
      </c>
      <c r="L277" s="1"/>
      <c r="M277" s="1"/>
      <c r="N277">
        <v>388</v>
      </c>
    </row>
    <row r="278" spans="2:14" ht="17.25">
      <c r="B278" s="8">
        <v>6</v>
      </c>
      <c r="C278" s="1" t="s">
        <v>1210</v>
      </c>
      <c r="G278" t="s">
        <v>92</v>
      </c>
      <c r="I278" s="8">
        <v>7</v>
      </c>
      <c r="J278" s="1" t="s">
        <v>1211</v>
      </c>
      <c r="N278" t="s">
        <v>92</v>
      </c>
    </row>
    <row r="279" spans="4:14" ht="17.25">
      <c r="D279" s="1" t="s">
        <v>1212</v>
      </c>
      <c r="F279" s="1"/>
      <c r="G279">
        <v>348</v>
      </c>
      <c r="K279" s="1" t="s">
        <v>1213</v>
      </c>
      <c r="M279" s="1"/>
      <c r="N279">
        <v>389</v>
      </c>
    </row>
    <row r="280" spans="4:14" ht="17.25">
      <c r="D280" s="1" t="s">
        <v>1214</v>
      </c>
      <c r="G280">
        <v>349</v>
      </c>
      <c r="K280" s="1" t="s">
        <v>1215</v>
      </c>
      <c r="N280">
        <v>390</v>
      </c>
    </row>
    <row r="281" spans="2:14" ht="17.25">
      <c r="B281" s="8">
        <v>7</v>
      </c>
      <c r="C281" s="1" t="s">
        <v>1216</v>
      </c>
      <c r="E281" s="1"/>
      <c r="F281" s="1"/>
      <c r="G281">
        <v>351</v>
      </c>
      <c r="K281" s="1" t="s">
        <v>1217</v>
      </c>
      <c r="M281" s="1"/>
      <c r="N281">
        <v>391</v>
      </c>
    </row>
    <row r="282" spans="2:14" ht="17.25">
      <c r="B282" s="8">
        <v>8</v>
      </c>
      <c r="C282" s="1" t="s">
        <v>1218</v>
      </c>
      <c r="G282" t="s">
        <v>92</v>
      </c>
      <c r="I282" s="8">
        <v>8</v>
      </c>
      <c r="J282" s="1" t="s">
        <v>1219</v>
      </c>
      <c r="M282" s="1"/>
      <c r="N282">
        <v>391</v>
      </c>
    </row>
    <row r="283" spans="4:14" ht="17.25">
      <c r="D283" s="1" t="s">
        <v>1220</v>
      </c>
      <c r="G283">
        <v>351</v>
      </c>
      <c r="I283" s="8">
        <v>9</v>
      </c>
      <c r="J283" s="1" t="s">
        <v>1221</v>
      </c>
      <c r="N283" t="s">
        <v>92</v>
      </c>
    </row>
    <row r="284" spans="4:14" ht="17.25">
      <c r="D284" s="1" t="s">
        <v>1222</v>
      </c>
      <c r="F284" s="1"/>
      <c r="G284">
        <v>352</v>
      </c>
      <c r="K284" s="1" t="s">
        <v>1225</v>
      </c>
      <c r="N284">
        <v>392</v>
      </c>
    </row>
    <row r="285" spans="4:14" ht="17.25">
      <c r="D285" s="1" t="s">
        <v>1226</v>
      </c>
      <c r="G285">
        <v>352</v>
      </c>
      <c r="K285" s="1" t="s">
        <v>1227</v>
      </c>
      <c r="M285" s="1"/>
      <c r="N285">
        <v>393</v>
      </c>
    </row>
    <row r="286" spans="2:14" ht="17.25">
      <c r="B286" s="8">
        <v>9</v>
      </c>
      <c r="C286" s="1" t="s">
        <v>1228</v>
      </c>
      <c r="G286" t="s">
        <v>92</v>
      </c>
      <c r="K286" s="1" t="s">
        <v>1427</v>
      </c>
      <c r="M286" s="1"/>
      <c r="N286">
        <v>393</v>
      </c>
    </row>
    <row r="287" spans="4:14" ht="17.25">
      <c r="D287" s="1" t="s">
        <v>1428</v>
      </c>
      <c r="F287" s="1"/>
      <c r="G287">
        <v>353</v>
      </c>
      <c r="K287" s="1" t="s">
        <v>1429</v>
      </c>
      <c r="N287">
        <v>394</v>
      </c>
    </row>
    <row r="288" spans="4:14" ht="17.25">
      <c r="D288" s="1" t="s">
        <v>1430</v>
      </c>
      <c r="G288">
        <v>353</v>
      </c>
      <c r="I288" s="8">
        <v>10</v>
      </c>
      <c r="J288" s="1" t="s">
        <v>1431</v>
      </c>
      <c r="L288" s="1"/>
      <c r="M288" s="1"/>
      <c r="N288">
        <v>394</v>
      </c>
    </row>
    <row r="289" spans="4:14" ht="17.25">
      <c r="D289" s="1" t="s">
        <v>1432</v>
      </c>
      <c r="G289">
        <v>353</v>
      </c>
      <c r="N289" t="s">
        <v>92</v>
      </c>
    </row>
    <row r="290" spans="2:14" ht="18.75">
      <c r="B290" s="8">
        <v>10</v>
      </c>
      <c r="C290" s="1" t="s">
        <v>1433</v>
      </c>
      <c r="G290" t="s">
        <v>92</v>
      </c>
      <c r="J290" s="4" t="s">
        <v>1434</v>
      </c>
      <c r="N290" t="s">
        <v>92</v>
      </c>
    </row>
    <row r="291" spans="4:14" ht="17.25">
      <c r="D291" s="1" t="s">
        <v>1428</v>
      </c>
      <c r="F291" s="1"/>
      <c r="G291">
        <v>354</v>
      </c>
      <c r="N291" t="s">
        <v>92</v>
      </c>
    </row>
    <row r="292" spans="4:14" ht="17.25">
      <c r="D292" s="1" t="s">
        <v>1435</v>
      </c>
      <c r="G292">
        <v>355</v>
      </c>
      <c r="I292" s="8">
        <v>1</v>
      </c>
      <c r="J292" s="1" t="s">
        <v>1436</v>
      </c>
      <c r="L292" s="1"/>
      <c r="M292" s="1"/>
      <c r="N292">
        <v>395</v>
      </c>
    </row>
    <row r="293" spans="4:14" ht="17.25">
      <c r="D293" s="1" t="s">
        <v>1437</v>
      </c>
      <c r="G293">
        <v>356</v>
      </c>
      <c r="I293" s="8">
        <v>2</v>
      </c>
      <c r="J293" s="1" t="s">
        <v>1438</v>
      </c>
      <c r="L293" s="1"/>
      <c r="M293" s="1"/>
      <c r="N293">
        <v>395</v>
      </c>
    </row>
    <row r="294" spans="4:14" ht="17.25">
      <c r="D294" s="1" t="s">
        <v>1439</v>
      </c>
      <c r="G294">
        <v>356</v>
      </c>
      <c r="I294" s="8">
        <v>3</v>
      </c>
      <c r="J294" s="1" t="s">
        <v>1440</v>
      </c>
      <c r="M294" s="1"/>
      <c r="N294">
        <v>396</v>
      </c>
    </row>
    <row r="295" spans="4:14" ht="17.25">
      <c r="D295" s="1" t="s">
        <v>1441</v>
      </c>
      <c r="G295">
        <v>357</v>
      </c>
      <c r="I295" s="8">
        <v>4</v>
      </c>
      <c r="J295" s="1" t="s">
        <v>260</v>
      </c>
      <c r="M295" s="1"/>
      <c r="N295">
        <v>397</v>
      </c>
    </row>
    <row r="296" spans="2:14" ht="17.25">
      <c r="B296" s="8">
        <v>11</v>
      </c>
      <c r="C296" s="1" t="s">
        <v>1442</v>
      </c>
      <c r="G296">
        <v>358</v>
      </c>
      <c r="I296" s="8">
        <v>5</v>
      </c>
      <c r="J296" s="1" t="s">
        <v>1443</v>
      </c>
      <c r="N296" t="s">
        <v>92</v>
      </c>
    </row>
    <row r="297" spans="2:14" ht="17.25">
      <c r="B297" s="8">
        <v>12</v>
      </c>
      <c r="C297" s="1" t="s">
        <v>1444</v>
      </c>
      <c r="G297">
        <v>359</v>
      </c>
      <c r="K297" s="1" t="s">
        <v>1445</v>
      </c>
      <c r="N297">
        <v>398</v>
      </c>
    </row>
    <row r="298" spans="2:14" ht="17.25">
      <c r="B298" s="8">
        <v>13</v>
      </c>
      <c r="C298" s="1" t="s">
        <v>1446</v>
      </c>
      <c r="E298" s="1"/>
      <c r="F298" s="1"/>
      <c r="G298">
        <v>360</v>
      </c>
      <c r="K298" s="1" t="s">
        <v>1447</v>
      </c>
      <c r="N298">
        <v>399</v>
      </c>
    </row>
    <row r="299" spans="2:14" ht="17.25">
      <c r="B299" s="8">
        <v>14</v>
      </c>
      <c r="C299" s="1" t="s">
        <v>1448</v>
      </c>
      <c r="F299" s="1"/>
      <c r="G299">
        <v>360</v>
      </c>
      <c r="I299" s="8">
        <v>6</v>
      </c>
      <c r="J299" s="1" t="s">
        <v>1449</v>
      </c>
      <c r="N299">
        <v>400</v>
      </c>
    </row>
    <row r="300" spans="2:14" ht="17.25">
      <c r="B300" s="8">
        <v>15</v>
      </c>
      <c r="C300" s="1" t="s">
        <v>536</v>
      </c>
      <c r="F300" s="1"/>
      <c r="G300">
        <v>361</v>
      </c>
      <c r="I300" s="8">
        <v>7</v>
      </c>
      <c r="J300" s="1" t="s">
        <v>846</v>
      </c>
      <c r="N300">
        <v>401</v>
      </c>
    </row>
    <row r="301" spans="2:14" ht="17.25">
      <c r="B301" s="8">
        <v>16</v>
      </c>
      <c r="C301" s="1" t="s">
        <v>1450</v>
      </c>
      <c r="F301" s="1"/>
      <c r="G301">
        <v>362</v>
      </c>
      <c r="I301" s="8">
        <v>8</v>
      </c>
      <c r="J301" s="1" t="s">
        <v>1451</v>
      </c>
      <c r="N301">
        <v>402</v>
      </c>
    </row>
    <row r="302" spans="2:14" ht="17.25">
      <c r="B302" s="8">
        <v>17</v>
      </c>
      <c r="C302" s="1" t="s">
        <v>1452</v>
      </c>
      <c r="F302" s="1"/>
      <c r="G302">
        <v>363</v>
      </c>
      <c r="I302" s="8">
        <v>9</v>
      </c>
      <c r="J302" s="1" t="s">
        <v>1453</v>
      </c>
      <c r="M302" s="1"/>
      <c r="N302">
        <v>403</v>
      </c>
    </row>
    <row r="303" spans="2:14" ht="17.25">
      <c r="B303" s="8">
        <v>18</v>
      </c>
      <c r="C303" s="1" t="s">
        <v>1454</v>
      </c>
      <c r="G303" t="s">
        <v>92</v>
      </c>
      <c r="N303" t="s">
        <v>92</v>
      </c>
    </row>
    <row r="304" spans="4:14" ht="17.25">
      <c r="D304" s="1" t="s">
        <v>1455</v>
      </c>
      <c r="F304" s="1"/>
      <c r="G304">
        <v>364</v>
      </c>
      <c r="N304" t="s">
        <v>92</v>
      </c>
    </row>
    <row r="305" spans="4:14" ht="17.25">
      <c r="D305" s="1" t="s">
        <v>1456</v>
      </c>
      <c r="F305" s="1"/>
      <c r="G305">
        <v>365</v>
      </c>
      <c r="I305" s="10" t="s">
        <v>1457</v>
      </c>
      <c r="J305" s="11"/>
      <c r="K305" s="11"/>
      <c r="L305" s="11"/>
      <c r="M305" s="11"/>
      <c r="N305">
        <v>404</v>
      </c>
    </row>
    <row r="306" spans="2:14" ht="17.25">
      <c r="B306" s="8">
        <v>19</v>
      </c>
      <c r="C306" s="1" t="s">
        <v>1458</v>
      </c>
      <c r="G306">
        <v>366</v>
      </c>
      <c r="I306" s="10" t="s">
        <v>745</v>
      </c>
      <c r="J306" s="11"/>
      <c r="K306" s="11"/>
      <c r="L306" s="11"/>
      <c r="M306" s="11"/>
      <c r="N306">
        <v>414</v>
      </c>
    </row>
    <row r="307" spans="4:14" ht="17.25">
      <c r="D307" s="1"/>
      <c r="F307" s="1"/>
      <c r="G307" s="8"/>
      <c r="I307" s="10"/>
      <c r="J307" s="11"/>
      <c r="K307" s="11"/>
      <c r="L307" s="11"/>
      <c r="M307" s="11"/>
      <c r="N307" s="8"/>
    </row>
    <row r="308" spans="1:7" ht="17.25">
      <c r="A308" s="1"/>
      <c r="B308" s="8"/>
      <c r="C308" s="1"/>
      <c r="G308" s="8"/>
    </row>
    <row r="309" spans="2:7" ht="17.25">
      <c r="B309" s="8"/>
      <c r="C309" s="1"/>
      <c r="G309" s="8"/>
    </row>
  </sheetData>
  <mergeCells count="1">
    <mergeCell ref="D241:F241"/>
  </mergeCells>
  <printOptions/>
  <pageMargins left="0.7874015748031497" right="0.7874015748031497" top="1.1811023622047245" bottom="0.5905511811023623" header="0.5118110236220472" footer="0.5118110236220472"/>
  <pageSetup horizontalDpi="300" verticalDpi="300" orientation="portrait" paperSize="9" scale="70" r:id="rId1"/>
  <rowBreaks count="4" manualBreakCount="4">
    <brk id="66" min="1" max="13" man="1"/>
    <brk id="128" min="1" max="13" man="1"/>
    <brk id="188" min="1" max="13" man="1"/>
    <brk id="247" min="1" max="13" man="1"/>
  </rowBreaks>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7">
      <selection activeCell="A1" sqref="A1"/>
    </sheetView>
  </sheetViews>
  <sheetFormatPr defaultColWidth="8.66015625" defaultRowHeight="18"/>
  <sheetData/>
  <printOptions/>
  <pageMargins left="0.3937007874015748" right="0.3937007874015748" top="1.968503937007874" bottom="0.984251968503937" header="0.5118110236220472" footer="0.5118110236220472"/>
  <pageSetup horizontalDpi="300" verticalDpi="300" orientation="portrait" paperSize="9" scale="120" r:id="rId4"/>
  <drawing r:id="rId3"/>
  <legacyDrawing r:id="rId2"/>
  <oleObjects>
    <oleObject progId="MSPhotoEd.3" shapeId="1621173" r:id="rId1"/>
  </oleObjects>
</worksheet>
</file>

<file path=xl/worksheets/sheet7.xml><?xml version="1.0" encoding="utf-8"?>
<worksheet xmlns="http://schemas.openxmlformats.org/spreadsheetml/2006/main" xmlns:r="http://schemas.openxmlformats.org/officeDocument/2006/relationships">
  <dimension ref="A1:D57"/>
  <sheetViews>
    <sheetView zoomScale="75" zoomScaleNormal="75" workbookViewId="0" topLeftCell="A4">
      <selection activeCell="B15" sqref="B15"/>
    </sheetView>
  </sheetViews>
  <sheetFormatPr defaultColWidth="10.66015625" defaultRowHeight="18"/>
  <cols>
    <col min="1" max="1" width="10.66015625" style="0" customWidth="1"/>
    <col min="2" max="2" width="46.33203125" style="0" bestFit="1" customWidth="1"/>
    <col min="3" max="3" width="7.16015625" style="0" customWidth="1"/>
    <col min="4" max="4" width="45.58203125" style="0" customWidth="1"/>
    <col min="10" max="10" width="13.66015625" style="0" customWidth="1"/>
  </cols>
  <sheetData>
    <row r="1" ht="17.25">
      <c r="A1" s="1"/>
    </row>
    <row r="6" spans="2:4" ht="17.25">
      <c r="B6" s="10" t="s">
        <v>1459</v>
      </c>
      <c r="D6" s="1" t="s">
        <v>32</v>
      </c>
    </row>
    <row r="7" ht="17.25">
      <c r="D7" s="1" t="s">
        <v>33</v>
      </c>
    </row>
    <row r="8" spans="2:4" ht="17.25">
      <c r="B8" s="1" t="s">
        <v>1460</v>
      </c>
      <c r="D8" s="1" t="s">
        <v>34</v>
      </c>
    </row>
    <row r="9" spans="2:4" ht="17.25">
      <c r="B9" s="1" t="s">
        <v>1461</v>
      </c>
      <c r="D9" s="1" t="s">
        <v>35</v>
      </c>
    </row>
    <row r="10" spans="2:4" ht="17.25">
      <c r="B10" s="1" t="s">
        <v>1462</v>
      </c>
      <c r="D10" s="1" t="s">
        <v>36</v>
      </c>
    </row>
    <row r="11" spans="2:4" ht="17.25">
      <c r="B11" s="1" t="s">
        <v>1463</v>
      </c>
      <c r="D11" s="1" t="s">
        <v>37</v>
      </c>
    </row>
    <row r="12" spans="2:4" ht="17.25">
      <c r="B12" s="1" t="s">
        <v>1464</v>
      </c>
      <c r="D12" s="1" t="s">
        <v>38</v>
      </c>
    </row>
    <row r="13" spans="2:4" ht="17.25">
      <c r="B13" s="1" t="s">
        <v>1465</v>
      </c>
      <c r="D13" s="1" t="s">
        <v>39</v>
      </c>
    </row>
    <row r="14" spans="2:4" ht="17.25">
      <c r="B14" s="1" t="s">
        <v>1466</v>
      </c>
      <c r="D14" s="1" t="s">
        <v>40</v>
      </c>
    </row>
    <row r="15" spans="2:4" ht="17.25">
      <c r="B15" s="1" t="s">
        <v>1467</v>
      </c>
      <c r="D15" s="1" t="s">
        <v>41</v>
      </c>
    </row>
    <row r="16" spans="2:4" ht="17.25">
      <c r="B16" s="1" t="s">
        <v>1468</v>
      </c>
      <c r="D16" s="1" t="s">
        <v>42</v>
      </c>
    </row>
    <row r="17" spans="2:4" ht="17.25">
      <c r="B17" s="1" t="s">
        <v>1046</v>
      </c>
      <c r="D17" s="1" t="s">
        <v>43</v>
      </c>
    </row>
    <row r="18" spans="2:4" ht="17.25">
      <c r="B18" s="1" t="s">
        <v>1469</v>
      </c>
      <c r="D18" s="1" t="s">
        <v>44</v>
      </c>
    </row>
    <row r="19" spans="2:4" ht="17.25">
      <c r="B19" s="1" t="s">
        <v>0</v>
      </c>
      <c r="D19" s="1" t="s">
        <v>45</v>
      </c>
    </row>
    <row r="20" spans="2:4" ht="17.25">
      <c r="B20" s="1" t="s">
        <v>1</v>
      </c>
      <c r="D20" s="1" t="s">
        <v>46</v>
      </c>
    </row>
    <row r="21" spans="2:4" ht="17.25">
      <c r="B21" s="1" t="s">
        <v>2</v>
      </c>
      <c r="D21" s="1" t="s">
        <v>47</v>
      </c>
    </row>
    <row r="22" spans="2:4" ht="17.25">
      <c r="B22" s="1" t="s">
        <v>4</v>
      </c>
      <c r="D22" s="1" t="s">
        <v>48</v>
      </c>
    </row>
    <row r="23" spans="2:4" ht="17.25">
      <c r="B23" s="1" t="s">
        <v>5</v>
      </c>
      <c r="D23" s="1" t="s">
        <v>49</v>
      </c>
    </row>
    <row r="24" spans="2:4" ht="17.25">
      <c r="B24" s="1" t="s">
        <v>1047</v>
      </c>
      <c r="D24" s="1" t="s">
        <v>50</v>
      </c>
    </row>
    <row r="25" spans="2:4" ht="17.25">
      <c r="B25" s="1" t="s">
        <v>6</v>
      </c>
      <c r="D25" s="1" t="s">
        <v>51</v>
      </c>
    </row>
    <row r="26" spans="2:4" ht="17.25">
      <c r="B26" s="1" t="s">
        <v>7</v>
      </c>
      <c r="D26" s="1" t="s">
        <v>52</v>
      </c>
    </row>
    <row r="27" spans="2:4" ht="17.25">
      <c r="B27" s="1" t="s">
        <v>8</v>
      </c>
      <c r="D27" s="1" t="s">
        <v>53</v>
      </c>
    </row>
    <row r="28" spans="2:4" ht="17.25">
      <c r="B28" s="1" t="s">
        <v>9</v>
      </c>
      <c r="D28" s="1" t="s">
        <v>54</v>
      </c>
    </row>
    <row r="29" spans="2:4" ht="17.25">
      <c r="B29" s="1" t="s">
        <v>1048</v>
      </c>
      <c r="D29" s="1" t="s">
        <v>55</v>
      </c>
    </row>
    <row r="30" spans="2:4" ht="17.25">
      <c r="B30" s="1" t="s">
        <v>1049</v>
      </c>
      <c r="D30" s="1" t="s">
        <v>56</v>
      </c>
    </row>
    <row r="31" ht="17.25">
      <c r="D31" s="1" t="s">
        <v>57</v>
      </c>
    </row>
    <row r="32" ht="17.25">
      <c r="D32" s="1" t="s">
        <v>58</v>
      </c>
    </row>
    <row r="33" ht="17.25">
      <c r="D33" s="1" t="s">
        <v>59</v>
      </c>
    </row>
    <row r="34" spans="2:4" ht="17.25">
      <c r="B34" s="10"/>
      <c r="D34" s="1" t="s">
        <v>60</v>
      </c>
    </row>
    <row r="35" spans="2:4" ht="17.25">
      <c r="B35" s="10" t="s">
        <v>10</v>
      </c>
      <c r="D35" s="1" t="s">
        <v>61</v>
      </c>
    </row>
    <row r="36" ht="17.25">
      <c r="D36" s="1" t="s">
        <v>62</v>
      </c>
    </row>
    <row r="37" spans="2:4" ht="17.25">
      <c r="B37" s="1" t="s">
        <v>11</v>
      </c>
      <c r="D37" s="1" t="s">
        <v>63</v>
      </c>
    </row>
    <row r="38" spans="2:4" ht="17.25">
      <c r="B38" s="1" t="s">
        <v>12</v>
      </c>
      <c r="D38" s="1" t="s">
        <v>64</v>
      </c>
    </row>
    <row r="39" spans="2:4" ht="17.25">
      <c r="B39" s="1" t="s">
        <v>13</v>
      </c>
      <c r="D39" s="1" t="s">
        <v>65</v>
      </c>
    </row>
    <row r="40" spans="2:4" ht="17.25">
      <c r="B40" s="1" t="s">
        <v>14</v>
      </c>
      <c r="D40" s="1" t="s">
        <v>66</v>
      </c>
    </row>
    <row r="41" spans="2:4" ht="17.25">
      <c r="B41" s="1" t="s">
        <v>15</v>
      </c>
      <c r="D41" s="1" t="s">
        <v>67</v>
      </c>
    </row>
    <row r="42" spans="2:4" ht="17.25">
      <c r="B42" s="1" t="s">
        <v>16</v>
      </c>
      <c r="D42" s="1" t="s">
        <v>1050</v>
      </c>
    </row>
    <row r="43" spans="2:4" ht="17.25">
      <c r="B43" s="1" t="s">
        <v>17</v>
      </c>
      <c r="D43" s="1" t="s">
        <v>68</v>
      </c>
    </row>
    <row r="44" spans="2:4" ht="17.25">
      <c r="B44" s="1" t="s">
        <v>18</v>
      </c>
      <c r="D44" s="1" t="s">
        <v>69</v>
      </c>
    </row>
    <row r="45" spans="2:4" ht="17.25">
      <c r="B45" s="1" t="s">
        <v>19</v>
      </c>
      <c r="D45" s="1" t="s">
        <v>70</v>
      </c>
    </row>
    <row r="46" spans="2:4" ht="17.25">
      <c r="B46" s="1" t="s">
        <v>20</v>
      </c>
      <c r="D46" s="1" t="s">
        <v>71</v>
      </c>
    </row>
    <row r="47" spans="2:4" ht="17.25">
      <c r="B47" s="1" t="s">
        <v>21</v>
      </c>
      <c r="D47" s="1" t="s">
        <v>324</v>
      </c>
    </row>
    <row r="48" ht="17.25">
      <c r="B48" s="1" t="s">
        <v>22</v>
      </c>
    </row>
    <row r="49" ht="17.25">
      <c r="B49" s="1" t="s">
        <v>23</v>
      </c>
    </row>
    <row r="50" ht="17.25">
      <c r="B50" s="1" t="s">
        <v>24</v>
      </c>
    </row>
    <row r="51" ht="17.25">
      <c r="B51" s="1" t="s">
        <v>25</v>
      </c>
    </row>
    <row r="52" ht="17.25">
      <c r="B52" s="1" t="s">
        <v>26</v>
      </c>
    </row>
    <row r="53" ht="17.25">
      <c r="B53" s="1" t="s">
        <v>27</v>
      </c>
    </row>
    <row r="54" ht="17.25">
      <c r="B54" s="1" t="s">
        <v>28</v>
      </c>
    </row>
    <row r="55" ht="17.25">
      <c r="B55" s="1" t="s">
        <v>29</v>
      </c>
    </row>
    <row r="56" ht="17.25">
      <c r="B56" s="1" t="s">
        <v>30</v>
      </c>
    </row>
    <row r="57" spans="1:2" ht="17.25">
      <c r="A57" s="1"/>
      <c r="B57" s="1" t="s">
        <v>31</v>
      </c>
    </row>
  </sheetData>
  <printOptions/>
  <pageMargins left="0.7874015748031497" right="0.7874015748031497" top="1.7716535433070868" bottom="0.984251968503937" header="0.5118110236220472" footer="0.5118110236220472"/>
  <pageSetup horizontalDpi="300" verticalDpi="300" orientation="portrait" paperSize="9" scale="65" r:id="rId1"/>
</worksheet>
</file>

<file path=xl/worksheets/sheet8.xml><?xml version="1.0" encoding="utf-8"?>
<worksheet xmlns="http://schemas.openxmlformats.org/spreadsheetml/2006/main" xmlns:r="http://schemas.openxmlformats.org/officeDocument/2006/relationships">
  <dimension ref="A1:AD68"/>
  <sheetViews>
    <sheetView zoomScale="75" zoomScaleNormal="75" workbookViewId="0" topLeftCell="A1">
      <selection activeCell="K28" sqref="K28:O28"/>
    </sheetView>
  </sheetViews>
  <sheetFormatPr defaultColWidth="11" defaultRowHeight="18"/>
  <cols>
    <col min="1" max="1" width="10.66015625" style="13" customWidth="1"/>
    <col min="2" max="3" width="4.66015625" style="13" customWidth="1"/>
    <col min="4" max="4" width="3.41015625" style="13" customWidth="1"/>
    <col min="5" max="5" width="6.66015625" style="13" customWidth="1"/>
    <col min="6" max="6" width="11" style="13" customWidth="1"/>
    <col min="7" max="7" width="3.66015625" style="13" customWidth="1"/>
    <col min="8" max="8" width="9.66015625" style="13" customWidth="1"/>
    <col min="9" max="11" width="10.66015625" style="13" customWidth="1"/>
    <col min="12" max="12" width="4.66015625" style="13" customWidth="1"/>
    <col min="13" max="13" width="3.66015625" style="13" customWidth="1"/>
    <col min="14" max="14" width="9.83203125" style="13" customWidth="1"/>
    <col min="15" max="15" width="10.66015625" style="13" customWidth="1"/>
    <col min="16" max="16384" width="11" style="13" customWidth="1"/>
  </cols>
  <sheetData>
    <row r="1" ht="17.25">
      <c r="A1" s="12"/>
    </row>
    <row r="6" ht="17.25">
      <c r="I6" s="10" t="s">
        <v>72</v>
      </c>
    </row>
    <row r="7" ht="17.25">
      <c r="F7" s="10" t="s">
        <v>73</v>
      </c>
    </row>
    <row r="8" spans="2:15" ht="18" thickBot="1">
      <c r="B8" s="14"/>
      <c r="C8" s="14"/>
      <c r="D8" s="14"/>
      <c r="E8" s="14"/>
      <c r="F8" s="14"/>
      <c r="G8" s="14"/>
      <c r="H8" s="14"/>
      <c r="I8" s="14"/>
      <c r="J8" s="14"/>
      <c r="K8" s="14"/>
      <c r="L8" s="14"/>
      <c r="M8" s="14"/>
      <c r="N8" s="14"/>
      <c r="O8" s="14"/>
    </row>
    <row r="9" spans="6:13" ht="17.25">
      <c r="F9" s="15"/>
      <c r="H9" s="147"/>
      <c r="I9" s="27"/>
      <c r="K9" s="15"/>
      <c r="M9" s="15"/>
    </row>
    <row r="10" spans="2:14" ht="17.25">
      <c r="B10" s="322" t="s">
        <v>219</v>
      </c>
      <c r="C10" s="323"/>
      <c r="D10" s="323"/>
      <c r="E10" s="324"/>
      <c r="F10" s="328" t="s">
        <v>220</v>
      </c>
      <c r="G10" s="329"/>
      <c r="H10" s="330"/>
      <c r="I10" s="326" t="s">
        <v>221</v>
      </c>
      <c r="J10" s="327"/>
      <c r="K10" s="326" t="s">
        <v>762</v>
      </c>
      <c r="L10" s="324"/>
      <c r="M10" s="15"/>
      <c r="N10" s="19" t="s">
        <v>510</v>
      </c>
    </row>
    <row r="11" spans="2:15" ht="17.25">
      <c r="B11" s="20"/>
      <c r="C11" s="20"/>
      <c r="D11" s="20"/>
      <c r="E11" s="20"/>
      <c r="F11" s="21"/>
      <c r="G11" s="20"/>
      <c r="H11" s="148"/>
      <c r="I11" s="20"/>
      <c r="J11" s="20"/>
      <c r="K11" s="21"/>
      <c r="L11" s="20"/>
      <c r="M11" s="21"/>
      <c r="N11" s="126" t="s">
        <v>1155</v>
      </c>
      <c r="O11" s="20"/>
    </row>
    <row r="12" ht="17.25">
      <c r="F12" s="15"/>
    </row>
    <row r="13" spans="3:15" ht="17.25">
      <c r="C13" s="12" t="s">
        <v>74</v>
      </c>
      <c r="F13" s="22" t="s">
        <v>75</v>
      </c>
      <c r="H13" s="23"/>
      <c r="I13" s="24" t="s">
        <v>763</v>
      </c>
      <c r="J13" s="23"/>
      <c r="K13" s="198" t="s">
        <v>1096</v>
      </c>
      <c r="L13" s="23"/>
      <c r="M13" s="23"/>
      <c r="O13" s="23"/>
    </row>
    <row r="14" spans="3:15" ht="17.25">
      <c r="C14" s="12" t="s">
        <v>76</v>
      </c>
      <c r="F14" s="22" t="s">
        <v>77</v>
      </c>
      <c r="H14" s="23"/>
      <c r="I14" s="24" t="s">
        <v>764</v>
      </c>
      <c r="J14" s="23"/>
      <c r="K14" s="23"/>
      <c r="L14" s="23"/>
      <c r="N14" s="25">
        <v>4726.29</v>
      </c>
      <c r="O14" s="12" t="s">
        <v>78</v>
      </c>
    </row>
    <row r="15" spans="3:12" ht="17.25">
      <c r="C15" s="12" t="s">
        <v>79</v>
      </c>
      <c r="F15" s="149" t="s">
        <v>222</v>
      </c>
      <c r="H15" s="23"/>
      <c r="I15" s="24" t="s">
        <v>765</v>
      </c>
      <c r="J15" s="23"/>
      <c r="K15" s="198" t="s">
        <v>1079</v>
      </c>
      <c r="L15" s="23"/>
    </row>
    <row r="16" spans="3:15" ht="17.25">
      <c r="C16" s="12" t="s">
        <v>80</v>
      </c>
      <c r="F16" s="22" t="s">
        <v>81</v>
      </c>
      <c r="H16" s="23"/>
      <c r="I16" s="24" t="s">
        <v>766</v>
      </c>
      <c r="J16" s="23"/>
      <c r="K16" s="23"/>
      <c r="L16" s="23"/>
      <c r="M16" s="23"/>
      <c r="O16" s="23"/>
    </row>
    <row r="17" spans="2:15" ht="18" thickBot="1">
      <c r="B17" s="14"/>
      <c r="C17" s="14"/>
      <c r="D17" s="14"/>
      <c r="E17" s="14"/>
      <c r="F17" s="26"/>
      <c r="G17" s="14"/>
      <c r="H17" s="14"/>
      <c r="I17" s="14"/>
      <c r="J17" s="14"/>
      <c r="K17" s="14"/>
      <c r="L17" s="14"/>
      <c r="M17" s="14"/>
      <c r="N17" s="14"/>
      <c r="O17" s="14"/>
    </row>
    <row r="18" ht="17.25">
      <c r="F18" s="1" t="s">
        <v>330</v>
      </c>
    </row>
    <row r="20" ht="18">
      <c r="AD20" s="27"/>
    </row>
    <row r="21" ht="18">
      <c r="F21" s="10" t="s">
        <v>82</v>
      </c>
    </row>
    <row r="22" spans="2:16" ht="18" thickBot="1">
      <c r="B22" s="14"/>
      <c r="C22" s="14"/>
      <c r="D22" s="14"/>
      <c r="E22" s="14"/>
      <c r="F22" s="28" t="s">
        <v>83</v>
      </c>
      <c r="G22" s="14"/>
      <c r="H22" s="14"/>
      <c r="I22" s="14"/>
      <c r="J22" s="27"/>
      <c r="K22" s="27"/>
      <c r="L22" s="27"/>
      <c r="M22" s="27"/>
      <c r="N22" s="27"/>
      <c r="O22" s="27"/>
      <c r="P22" s="27"/>
    </row>
    <row r="23" spans="7:16" ht="17.25">
      <c r="G23" s="15"/>
      <c r="I23" s="15"/>
      <c r="M23" s="27"/>
      <c r="P23" s="27"/>
    </row>
    <row r="24" spans="7:15" ht="17.25">
      <c r="G24" s="326" t="s">
        <v>767</v>
      </c>
      <c r="H24" s="324"/>
      <c r="I24" s="69" t="s">
        <v>768</v>
      </c>
      <c r="J24" s="27"/>
      <c r="K24" s="27"/>
      <c r="L24" s="27"/>
      <c r="M24" s="27"/>
      <c r="N24" s="27"/>
      <c r="O24" s="27"/>
    </row>
    <row r="25" spans="2:16" ht="17.25">
      <c r="B25" s="20"/>
      <c r="C25" s="20"/>
      <c r="D25" s="20"/>
      <c r="E25" s="20"/>
      <c r="F25" s="20"/>
      <c r="G25" s="21"/>
      <c r="H25" s="20"/>
      <c r="I25" s="21"/>
      <c r="J25" s="27"/>
      <c r="K25" s="27"/>
      <c r="L25" s="27"/>
      <c r="M25" s="27"/>
      <c r="N25" s="27"/>
      <c r="O25" s="27"/>
      <c r="P25" s="27"/>
    </row>
    <row r="26" spans="7:16" ht="17.25">
      <c r="G26" s="15"/>
      <c r="H26" s="19" t="s">
        <v>78</v>
      </c>
      <c r="I26" s="19" t="s">
        <v>78</v>
      </c>
      <c r="J26" s="27"/>
      <c r="L26" s="25"/>
      <c r="M26" s="30"/>
      <c r="P26" s="27"/>
    </row>
    <row r="27" spans="3:15" ht="17.25">
      <c r="C27" t="s">
        <v>332</v>
      </c>
      <c r="D27" s="31"/>
      <c r="E27" s="125" t="s">
        <v>374</v>
      </c>
      <c r="F27" s="23"/>
      <c r="G27" s="33"/>
      <c r="H27" s="32">
        <v>4724.64</v>
      </c>
      <c r="I27" s="32">
        <v>4724.64</v>
      </c>
      <c r="J27" s="27"/>
      <c r="K27" s="325" t="s">
        <v>1002</v>
      </c>
      <c r="L27" s="325"/>
      <c r="M27" s="325"/>
      <c r="N27" s="325"/>
      <c r="O27" s="325"/>
    </row>
    <row r="28" spans="3:15" ht="17.25">
      <c r="C28" t="s">
        <v>333</v>
      </c>
      <c r="D28" s="9"/>
      <c r="E28" s="125" t="s">
        <v>375</v>
      </c>
      <c r="G28" s="15"/>
      <c r="H28" s="32">
        <v>4725.04</v>
      </c>
      <c r="I28" s="25">
        <v>0.3999999999996362</v>
      </c>
      <c r="J28" s="27"/>
      <c r="K28" s="325" t="s">
        <v>176</v>
      </c>
      <c r="L28" s="325"/>
      <c r="M28" s="325"/>
      <c r="N28" s="325"/>
      <c r="O28" s="325"/>
    </row>
    <row r="29" spans="3:15" ht="20.25" customHeight="1">
      <c r="C29" t="s">
        <v>334</v>
      </c>
      <c r="D29" s="9"/>
      <c r="E29" s="125" t="s">
        <v>376</v>
      </c>
      <c r="F29" s="34"/>
      <c r="G29" s="35"/>
      <c r="H29" s="32">
        <v>4725.55</v>
      </c>
      <c r="I29" s="25">
        <v>0.5100000000002183</v>
      </c>
      <c r="J29" s="27"/>
      <c r="K29" s="331" t="s">
        <v>174</v>
      </c>
      <c r="L29" s="332"/>
      <c r="M29" s="332"/>
      <c r="N29" s="332"/>
      <c r="O29" s="332"/>
    </row>
    <row r="30" spans="3:15" ht="17.25">
      <c r="C30" t="s">
        <v>335</v>
      </c>
      <c r="D30" s="9"/>
      <c r="E30" s="125" t="s">
        <v>377</v>
      </c>
      <c r="F30" s="11"/>
      <c r="G30" s="36"/>
      <c r="H30" s="32">
        <v>4725.58</v>
      </c>
      <c r="I30" s="25">
        <v>0.02999999999974534</v>
      </c>
      <c r="J30" s="27"/>
      <c r="K30" s="325" t="s">
        <v>175</v>
      </c>
      <c r="L30" s="325"/>
      <c r="M30" s="325"/>
      <c r="N30" s="325"/>
      <c r="O30" s="325"/>
    </row>
    <row r="31" spans="3:15" ht="17.25">
      <c r="C31"/>
      <c r="D31" s="9"/>
      <c r="E31" s="125"/>
      <c r="F31" s="34"/>
      <c r="G31" s="35"/>
      <c r="H31" s="32"/>
      <c r="I31" s="25"/>
      <c r="J31" s="27"/>
      <c r="K31" s="136"/>
      <c r="L31" s="136"/>
      <c r="M31" s="136"/>
      <c r="N31" s="136"/>
      <c r="O31" s="136"/>
    </row>
    <row r="32" spans="3:13" ht="17.25">
      <c r="C32" t="s">
        <v>336</v>
      </c>
      <c r="D32" s="9"/>
      <c r="E32" s="125" t="s">
        <v>378</v>
      </c>
      <c r="F32" s="34"/>
      <c r="G32" s="35"/>
      <c r="H32" s="32">
        <v>4725.63</v>
      </c>
      <c r="I32" s="25">
        <v>0.0500000000001819</v>
      </c>
      <c r="J32" s="27"/>
      <c r="M32" s="27"/>
    </row>
    <row r="33" spans="3:13" ht="17.25" customHeight="1">
      <c r="C33" t="s">
        <v>372</v>
      </c>
      <c r="D33" s="9"/>
      <c r="E33" s="125" t="s">
        <v>379</v>
      </c>
      <c r="F33" s="34"/>
      <c r="G33" s="35"/>
      <c r="H33" s="32">
        <v>4725.67</v>
      </c>
      <c r="I33" s="25">
        <v>0.03999999999996362</v>
      </c>
      <c r="J33" s="27"/>
      <c r="M33" s="27"/>
    </row>
    <row r="34" spans="3:13" ht="17.25">
      <c r="C34" t="s">
        <v>373</v>
      </c>
      <c r="D34" s="9"/>
      <c r="E34" s="125" t="s">
        <v>380</v>
      </c>
      <c r="F34" s="34"/>
      <c r="G34" s="35"/>
      <c r="H34" s="32">
        <v>4725.82</v>
      </c>
      <c r="I34" s="25">
        <v>0.1499999999996362</v>
      </c>
      <c r="J34" s="27"/>
      <c r="M34" s="27"/>
    </row>
    <row r="35" spans="3:13" ht="17.25">
      <c r="C35" t="s">
        <v>381</v>
      </c>
      <c r="D35" s="9"/>
      <c r="E35" s="125" t="s">
        <v>382</v>
      </c>
      <c r="F35" s="34"/>
      <c r="G35" s="35"/>
      <c r="H35" s="32">
        <v>4726.08</v>
      </c>
      <c r="I35" s="25">
        <v>0.2600000000002183</v>
      </c>
      <c r="J35" s="27"/>
      <c r="M35" s="27"/>
    </row>
    <row r="36" spans="3:13" ht="17.25">
      <c r="C36"/>
      <c r="D36" s="9"/>
      <c r="E36" s="125"/>
      <c r="F36" s="34"/>
      <c r="G36" s="35"/>
      <c r="H36" s="32"/>
      <c r="I36" s="25"/>
      <c r="J36" s="27"/>
      <c r="M36" s="27"/>
    </row>
    <row r="37" spans="3:13" ht="17.25">
      <c r="C37" t="s">
        <v>383</v>
      </c>
      <c r="D37" s="9"/>
      <c r="E37" s="125" t="s">
        <v>384</v>
      </c>
      <c r="F37" s="34"/>
      <c r="G37" s="35"/>
      <c r="H37" s="32">
        <v>4726.12</v>
      </c>
      <c r="I37" s="25">
        <v>0.03999999999996362</v>
      </c>
      <c r="J37" s="27"/>
      <c r="M37" s="27"/>
    </row>
    <row r="38" spans="3:13" ht="17.25">
      <c r="C38" t="s">
        <v>172</v>
      </c>
      <c r="D38" s="9"/>
      <c r="E38" s="125" t="s">
        <v>173</v>
      </c>
      <c r="F38" s="34"/>
      <c r="G38" s="35"/>
      <c r="H38" s="32">
        <v>4726.28</v>
      </c>
      <c r="I38" s="25">
        <v>0.15999999999985448</v>
      </c>
      <c r="J38" s="27"/>
      <c r="M38" s="27"/>
    </row>
    <row r="39" spans="3:13" ht="17.25">
      <c r="C39" t="s">
        <v>996</v>
      </c>
      <c r="D39" s="9"/>
      <c r="E39" s="125" t="s">
        <v>997</v>
      </c>
      <c r="F39" s="34"/>
      <c r="G39" s="35"/>
      <c r="H39" s="32">
        <v>4726.29</v>
      </c>
      <c r="I39" s="25">
        <v>0.010000000000218279</v>
      </c>
      <c r="J39" s="27"/>
      <c r="M39" s="27"/>
    </row>
    <row r="40" spans="3:13" ht="17.25">
      <c r="C40" t="s">
        <v>1156</v>
      </c>
      <c r="D40" s="9"/>
      <c r="E40" s="125" t="s">
        <v>1157</v>
      </c>
      <c r="F40" s="34"/>
      <c r="G40" s="35"/>
      <c r="H40" s="32">
        <v>4726.29</v>
      </c>
      <c r="I40" s="25">
        <v>0</v>
      </c>
      <c r="J40" s="27"/>
      <c r="M40" s="27"/>
    </row>
    <row r="41" spans="2:15" ht="18" thickBot="1">
      <c r="B41" s="14"/>
      <c r="C41" s="14"/>
      <c r="D41" s="14"/>
      <c r="E41" s="14"/>
      <c r="F41" s="14"/>
      <c r="G41" s="26"/>
      <c r="H41" s="14"/>
      <c r="I41" s="14"/>
      <c r="J41" s="14"/>
      <c r="K41" s="14"/>
      <c r="L41" s="14"/>
      <c r="M41" s="14"/>
      <c r="N41" s="14"/>
      <c r="O41" s="14"/>
    </row>
    <row r="42" spans="2:15" ht="17.25">
      <c r="B42" s="23"/>
      <c r="D42" s="23"/>
      <c r="E42" s="23"/>
      <c r="F42" s="23"/>
      <c r="G42" s="15"/>
      <c r="I42" s="15"/>
      <c r="J42" s="15"/>
      <c r="M42" s="15"/>
      <c r="O42" s="15"/>
    </row>
    <row r="43" spans="2:15" ht="17.25">
      <c r="B43" s="20"/>
      <c r="C43" s="20"/>
      <c r="D43" s="37"/>
      <c r="E43" s="186" t="s">
        <v>769</v>
      </c>
      <c r="F43" s="20"/>
      <c r="G43" s="21"/>
      <c r="H43" s="186" t="s">
        <v>770</v>
      </c>
      <c r="I43" s="199" t="s">
        <v>84</v>
      </c>
      <c r="J43" s="21"/>
      <c r="K43" s="186" t="s">
        <v>769</v>
      </c>
      <c r="L43" s="20"/>
      <c r="M43" s="21"/>
      <c r="N43" s="186" t="s">
        <v>770</v>
      </c>
      <c r="O43" s="199" t="s">
        <v>84</v>
      </c>
    </row>
    <row r="44" spans="2:15" ht="17.25">
      <c r="B44" s="27"/>
      <c r="C44" s="27"/>
      <c r="D44" s="145"/>
      <c r="E44" s="70"/>
      <c r="F44" s="27"/>
      <c r="G44" s="15"/>
      <c r="H44" s="19" t="s">
        <v>78</v>
      </c>
      <c r="I44" s="19" t="s">
        <v>85</v>
      </c>
      <c r="J44" s="15"/>
      <c r="K44" s="70"/>
      <c r="L44" s="27"/>
      <c r="M44" s="15"/>
      <c r="N44" s="19" t="s">
        <v>78</v>
      </c>
      <c r="O44" s="19" t="s">
        <v>85</v>
      </c>
    </row>
    <row r="45" spans="3:15" ht="17.25">
      <c r="C45" t="s">
        <v>1156</v>
      </c>
      <c r="D45" s="9"/>
      <c r="E45" s="125" t="s">
        <v>1157</v>
      </c>
      <c r="G45" s="15"/>
      <c r="H45" s="19"/>
      <c r="I45" s="19"/>
      <c r="J45" s="15"/>
      <c r="M45" s="15"/>
      <c r="N45" s="19"/>
      <c r="O45" s="19"/>
    </row>
    <row r="46" spans="5:15" ht="17.25">
      <c r="E46" s="1" t="s">
        <v>771</v>
      </c>
      <c r="G46" s="15"/>
      <c r="H46" s="32">
        <v>209.23</v>
      </c>
      <c r="I46" s="210">
        <f aca="true" t="shared" si="0" ref="I46:I54">100*H46/4726.29</f>
        <v>4.426939523389382</v>
      </c>
      <c r="J46" s="38" t="s">
        <v>86</v>
      </c>
      <c r="K46" s="127" t="s">
        <v>772</v>
      </c>
      <c r="L46" s="25"/>
      <c r="M46" s="15"/>
      <c r="N46" s="32">
        <v>12.79</v>
      </c>
      <c r="O46" s="209">
        <f aca="true" t="shared" si="1" ref="O46:O51">100*N46/4726.29</f>
        <v>0.2706139487843531</v>
      </c>
    </row>
    <row r="47" spans="5:15" ht="17.25">
      <c r="E47" s="1" t="s">
        <v>773</v>
      </c>
      <c r="G47" s="15"/>
      <c r="H47" s="32">
        <v>101.19</v>
      </c>
      <c r="I47" s="209">
        <f t="shared" si="0"/>
        <v>2.141002773845871</v>
      </c>
      <c r="J47" s="40"/>
      <c r="K47" s="127" t="s">
        <v>774</v>
      </c>
      <c r="L47" s="25"/>
      <c r="M47" s="195" t="s">
        <v>775</v>
      </c>
      <c r="N47" s="194">
        <v>46.42</v>
      </c>
      <c r="O47" s="209">
        <f t="shared" si="1"/>
        <v>0.9821657156035707</v>
      </c>
    </row>
    <row r="48" spans="5:15" ht="17.25">
      <c r="E48" s="1" t="s">
        <v>776</v>
      </c>
      <c r="G48" s="15"/>
      <c r="H48" s="32">
        <v>130.31</v>
      </c>
      <c r="I48" s="209">
        <f t="shared" si="0"/>
        <v>2.757130857395547</v>
      </c>
      <c r="J48" s="40"/>
      <c r="K48" s="127" t="s">
        <v>777</v>
      </c>
      <c r="L48" s="25"/>
      <c r="M48" s="195" t="s">
        <v>775</v>
      </c>
      <c r="N48" s="194">
        <v>30.74</v>
      </c>
      <c r="O48" s="209">
        <f t="shared" si="1"/>
        <v>0.6504044398460526</v>
      </c>
    </row>
    <row r="49" spans="5:15" ht="17.25">
      <c r="E49" s="1" t="s">
        <v>778</v>
      </c>
      <c r="G49" s="15"/>
      <c r="H49" s="32">
        <v>36.92</v>
      </c>
      <c r="I49" s="209">
        <f t="shared" si="0"/>
        <v>0.7811623916433397</v>
      </c>
      <c r="J49" s="40"/>
      <c r="K49" s="127" t="s">
        <v>779</v>
      </c>
      <c r="L49" s="25"/>
      <c r="M49" s="15"/>
      <c r="N49" s="32">
        <v>113.63</v>
      </c>
      <c r="O49" s="209">
        <f t="shared" si="1"/>
        <v>2.4042113370106364</v>
      </c>
    </row>
    <row r="50" spans="5:15" ht="17.25">
      <c r="E50" s="1" t="s">
        <v>780</v>
      </c>
      <c r="G50" s="15"/>
      <c r="H50" s="32">
        <v>43.93</v>
      </c>
      <c r="I50" s="209">
        <f t="shared" si="0"/>
        <v>0.9294816864813628</v>
      </c>
      <c r="J50" s="40"/>
      <c r="K50" s="127" t="s">
        <v>390</v>
      </c>
      <c r="L50" s="25"/>
      <c r="M50" s="15"/>
      <c r="N50" s="32">
        <v>120.26</v>
      </c>
      <c r="O50" s="209">
        <f t="shared" si="1"/>
        <v>2.54449049889025</v>
      </c>
    </row>
    <row r="51" spans="5:15" ht="17.25">
      <c r="E51" s="1" t="s">
        <v>781</v>
      </c>
      <c r="G51" s="15"/>
      <c r="H51" s="32">
        <v>1026.77</v>
      </c>
      <c r="I51" s="209">
        <f t="shared" si="0"/>
        <v>21.724650836068037</v>
      </c>
      <c r="J51" s="40"/>
      <c r="K51" s="128" t="s">
        <v>391</v>
      </c>
      <c r="L51" s="25"/>
      <c r="M51" s="15"/>
      <c r="N51" s="32">
        <v>331.65</v>
      </c>
      <c r="O51" s="209">
        <f t="shared" si="1"/>
        <v>7.0171318306748</v>
      </c>
    </row>
    <row r="52" spans="5:15" ht="17.25">
      <c r="E52" s="1" t="s">
        <v>782</v>
      </c>
      <c r="G52" s="75" t="s">
        <v>223</v>
      </c>
      <c r="H52" s="194">
        <v>255.43</v>
      </c>
      <c r="I52" s="209">
        <f t="shared" si="0"/>
        <v>5.404450425174926</v>
      </c>
      <c r="J52" s="40"/>
      <c r="K52" s="39"/>
      <c r="L52" s="25"/>
      <c r="M52" s="15"/>
      <c r="N52" s="32"/>
      <c r="O52" s="25"/>
    </row>
    <row r="53" spans="5:15" ht="17.25">
      <c r="E53" s="1" t="s">
        <v>385</v>
      </c>
      <c r="G53" s="15"/>
      <c r="H53" s="32">
        <v>228.24</v>
      </c>
      <c r="I53" s="209">
        <f t="shared" si="0"/>
        <v>4.829157753756117</v>
      </c>
      <c r="J53" s="129" t="s">
        <v>392</v>
      </c>
      <c r="K53" s="127" t="s">
        <v>783</v>
      </c>
      <c r="L53" s="25"/>
      <c r="M53" s="15"/>
      <c r="N53" s="32">
        <v>201.04</v>
      </c>
      <c r="O53" s="209">
        <f>100*N53/4726.29</f>
        <v>4.253653499891035</v>
      </c>
    </row>
    <row r="54" spans="3:15" ht="17.25">
      <c r="C54" s="12"/>
      <c r="E54" s="1" t="s">
        <v>784</v>
      </c>
      <c r="G54" s="15"/>
      <c r="H54" s="32">
        <v>38.5</v>
      </c>
      <c r="I54" s="209">
        <f t="shared" si="0"/>
        <v>0.8145924181546202</v>
      </c>
      <c r="J54" s="40"/>
      <c r="K54" s="127" t="s">
        <v>393</v>
      </c>
      <c r="L54" s="25"/>
      <c r="M54" s="15"/>
      <c r="N54" s="32">
        <v>57.49</v>
      </c>
      <c r="O54" s="209">
        <f>100*N54/4726.29</f>
        <v>1.2163874836288082</v>
      </c>
    </row>
    <row r="55" spans="5:15" ht="17.25">
      <c r="E55" s="12"/>
      <c r="G55" s="15"/>
      <c r="H55" s="32"/>
      <c r="I55" s="208"/>
      <c r="J55" s="40"/>
      <c r="K55" s="127" t="s">
        <v>394</v>
      </c>
      <c r="L55" s="25"/>
      <c r="M55" s="15"/>
      <c r="N55" s="32">
        <v>174.71</v>
      </c>
      <c r="O55" s="209">
        <f>100*N55/4726.29</f>
        <v>3.6965569188517846</v>
      </c>
    </row>
    <row r="56" spans="3:15" ht="17.25">
      <c r="C56" t="s">
        <v>386</v>
      </c>
      <c r="E56" s="1" t="s">
        <v>325</v>
      </c>
      <c r="G56" s="15"/>
      <c r="H56" s="32">
        <v>128.31</v>
      </c>
      <c r="I56" s="209">
        <f>100*H56/4726.29</f>
        <v>2.7148143681407615</v>
      </c>
      <c r="J56" s="40"/>
      <c r="K56" s="25"/>
      <c r="L56" s="25"/>
      <c r="M56" s="15"/>
      <c r="N56" s="32"/>
      <c r="O56" s="25"/>
    </row>
    <row r="57" spans="7:15" ht="17.25">
      <c r="G57" s="15"/>
      <c r="H57" s="32"/>
      <c r="I57" s="208"/>
      <c r="J57" s="130" t="s">
        <v>395</v>
      </c>
      <c r="K57" s="127" t="s">
        <v>396</v>
      </c>
      <c r="L57" s="25"/>
      <c r="M57" s="196" t="s">
        <v>223</v>
      </c>
      <c r="N57" s="194">
        <v>183.45</v>
      </c>
      <c r="O57" s="209">
        <f>100*N57/4726.29</f>
        <v>3.881479976895197</v>
      </c>
    </row>
    <row r="58" spans="3:15" ht="17.25">
      <c r="C58" s="1" t="s">
        <v>387</v>
      </c>
      <c r="E58" s="1" t="s">
        <v>326</v>
      </c>
      <c r="G58" s="29"/>
      <c r="H58" s="32">
        <v>151.73</v>
      </c>
      <c r="I58" s="209">
        <f>100*H58/4726.29</f>
        <v>3.210340457314299</v>
      </c>
      <c r="J58" s="40"/>
      <c r="K58" s="127" t="s">
        <v>785</v>
      </c>
      <c r="L58" s="25"/>
      <c r="M58" s="15"/>
      <c r="N58" s="32">
        <v>5.96</v>
      </c>
      <c r="O58" s="209">
        <f>100*N58/4726.29</f>
        <v>0.12610313797926068</v>
      </c>
    </row>
    <row r="59" spans="5:15" ht="17.25">
      <c r="E59" s="1" t="s">
        <v>327</v>
      </c>
      <c r="G59" s="15"/>
      <c r="H59" s="32">
        <v>44.12</v>
      </c>
      <c r="I59" s="209">
        <f>100*H59/4726.29</f>
        <v>0.9335017529605674</v>
      </c>
      <c r="J59" s="40"/>
      <c r="K59" s="127" t="s">
        <v>397</v>
      </c>
      <c r="L59" s="25"/>
      <c r="M59" s="196" t="s">
        <v>224</v>
      </c>
      <c r="N59" s="194">
        <v>294.52</v>
      </c>
      <c r="O59" s="209">
        <f>100*N59/4726.29</f>
        <v>6.231526207659708</v>
      </c>
    </row>
    <row r="60" spans="5:15" ht="17.25">
      <c r="E60" s="1" t="s">
        <v>786</v>
      </c>
      <c r="G60" s="15"/>
      <c r="H60" s="32">
        <v>137.08</v>
      </c>
      <c r="I60" s="209">
        <f>100*H60/4726.29</f>
        <v>2.9003721735229964</v>
      </c>
      <c r="J60" s="40"/>
      <c r="K60" s="127" t="s">
        <v>787</v>
      </c>
      <c r="L60" s="25"/>
      <c r="M60" s="15"/>
      <c r="N60" s="32">
        <v>48.21</v>
      </c>
      <c r="O60" s="209">
        <f>100*N60/4726.29</f>
        <v>1.0200389734866038</v>
      </c>
    </row>
    <row r="61" spans="5:15" ht="17.25">
      <c r="E61" s="12"/>
      <c r="G61" s="29"/>
      <c r="H61" s="32"/>
      <c r="I61" s="208"/>
      <c r="J61" s="15"/>
      <c r="K61" s="127" t="s">
        <v>788</v>
      </c>
      <c r="M61" s="196" t="s">
        <v>789</v>
      </c>
      <c r="N61" s="194">
        <v>135.78</v>
      </c>
      <c r="O61" s="209">
        <f>100*N61/4726.29</f>
        <v>2.8728664555073853</v>
      </c>
    </row>
    <row r="62" spans="3:15" ht="17.25">
      <c r="C62" t="s">
        <v>388</v>
      </c>
      <c r="E62" s="1" t="s">
        <v>790</v>
      </c>
      <c r="G62" s="15"/>
      <c r="H62" s="32">
        <v>20.8</v>
      </c>
      <c r="I62" s="209">
        <f>100*H62/4726.29</f>
        <v>0.44009148824976885</v>
      </c>
      <c r="J62" s="40"/>
      <c r="K62" s="39"/>
      <c r="L62" s="25"/>
      <c r="M62" s="15"/>
      <c r="N62" s="32"/>
      <c r="O62" s="25"/>
    </row>
    <row r="63" spans="5:15" ht="17.25">
      <c r="E63" s="1" t="s">
        <v>791</v>
      </c>
      <c r="G63" s="15"/>
      <c r="H63" s="32">
        <v>65.31</v>
      </c>
      <c r="I63" s="209">
        <f>100*H63/4726.29</f>
        <v>1.3818449566150195</v>
      </c>
      <c r="J63" s="40"/>
      <c r="K63" s="39"/>
      <c r="L63" s="25"/>
      <c r="M63" s="15"/>
      <c r="N63" s="32"/>
      <c r="O63" s="25"/>
    </row>
    <row r="64" spans="5:15" ht="17.25">
      <c r="E64" s="1" t="s">
        <v>389</v>
      </c>
      <c r="G64" s="15"/>
      <c r="H64" s="32">
        <v>351.77</v>
      </c>
      <c r="I64" s="209">
        <f>100*H64/4726.29</f>
        <v>7.442835712577942</v>
      </c>
      <c r="J64" s="40"/>
      <c r="K64" s="39"/>
      <c r="L64" s="25"/>
      <c r="M64" s="15"/>
      <c r="N64" s="32"/>
      <c r="O64" s="25"/>
    </row>
    <row r="65" spans="2:15" ht="18" thickBot="1">
      <c r="B65" s="14"/>
      <c r="C65" s="41"/>
      <c r="D65" s="14"/>
      <c r="E65" s="41"/>
      <c r="F65" s="14"/>
      <c r="G65" s="26"/>
      <c r="H65" s="41"/>
      <c r="I65" s="41"/>
      <c r="J65" s="26"/>
      <c r="K65" s="14"/>
      <c r="L65" s="14"/>
      <c r="M65" s="26"/>
      <c r="N65" s="14"/>
      <c r="O65" s="14"/>
    </row>
    <row r="66" spans="3:9" ht="17.25">
      <c r="C66" s="11"/>
      <c r="E66" s="11"/>
      <c r="G66" s="1" t="s">
        <v>331</v>
      </c>
      <c r="H66" s="11"/>
      <c r="I66" s="11"/>
    </row>
    <row r="67" ht="17.25">
      <c r="A67" s="12"/>
    </row>
    <row r="68" ht="17.25">
      <c r="J68"/>
    </row>
  </sheetData>
  <mergeCells count="9">
    <mergeCell ref="B10:E10"/>
    <mergeCell ref="K30:O30"/>
    <mergeCell ref="I10:J10"/>
    <mergeCell ref="K10:L10"/>
    <mergeCell ref="F10:H10"/>
    <mergeCell ref="G24:H24"/>
    <mergeCell ref="K27:O27"/>
    <mergeCell ref="K28:O28"/>
    <mergeCell ref="K29:O29"/>
  </mergeCells>
  <printOptions/>
  <pageMargins left="0.7874015748031497" right="0.7874015748031497" top="0.984251968503937" bottom="0.984251968503937" header="0.5118110236220472" footer="0.5118110236220472"/>
  <pageSetup horizontalDpi="300" verticalDpi="300" orientation="portrait" paperSize="9" scale="64" r:id="rId2"/>
  <drawing r:id="rId1"/>
</worksheet>
</file>

<file path=xl/worksheets/sheet9.xml><?xml version="1.0" encoding="utf-8"?>
<worksheet xmlns="http://schemas.openxmlformats.org/spreadsheetml/2006/main" xmlns:r="http://schemas.openxmlformats.org/officeDocument/2006/relationships">
  <dimension ref="A1:M60"/>
  <sheetViews>
    <sheetView zoomScale="75" zoomScaleNormal="75" workbookViewId="0" topLeftCell="A1">
      <selection activeCell="B7" sqref="B7"/>
    </sheetView>
  </sheetViews>
  <sheetFormatPr defaultColWidth="9.66015625" defaultRowHeight="18"/>
  <cols>
    <col min="1" max="1" width="10.66015625" style="151" customWidth="1"/>
    <col min="2" max="2" width="16.58203125" style="151" customWidth="1"/>
    <col min="3" max="3" width="12" style="151" customWidth="1"/>
    <col min="4" max="5" width="11.33203125" style="151" customWidth="1"/>
    <col min="6" max="6" width="9.66015625" style="151" customWidth="1"/>
    <col min="7" max="7" width="11.5" style="151" bestFit="1" customWidth="1"/>
    <col min="8" max="9" width="11.41015625" style="151" customWidth="1"/>
    <col min="10" max="13" width="11.5" style="151" bestFit="1" customWidth="1"/>
    <col min="14" max="16384" width="9.66015625" style="151" customWidth="1"/>
  </cols>
  <sheetData>
    <row r="1" ht="17.25">
      <c r="A1" s="150"/>
    </row>
    <row r="6" ht="17.25">
      <c r="E6" s="59" t="s">
        <v>87</v>
      </c>
    </row>
    <row r="7" spans="2:13" ht="18" thickBot="1">
      <c r="B7" s="245"/>
      <c r="C7" s="246" t="s">
        <v>88</v>
      </c>
      <c r="D7" s="246"/>
      <c r="E7" s="247" t="s">
        <v>1254</v>
      </c>
      <c r="F7" s="245"/>
      <c r="G7" s="245"/>
      <c r="H7" s="245"/>
      <c r="I7" s="245"/>
      <c r="J7" s="248"/>
      <c r="K7" s="245"/>
      <c r="L7" s="248" t="s">
        <v>89</v>
      </c>
      <c r="M7" s="245"/>
    </row>
    <row r="8" spans="3:13" ht="17.25">
      <c r="C8" s="249"/>
      <c r="D8" s="250"/>
      <c r="E8" s="250"/>
      <c r="F8" s="250"/>
      <c r="G8" s="250"/>
      <c r="H8" s="250"/>
      <c r="I8" s="250"/>
      <c r="J8" s="250"/>
      <c r="K8" s="250"/>
      <c r="L8" s="250"/>
      <c r="M8" s="250"/>
    </row>
    <row r="9" spans="3:13" ht="17.25">
      <c r="C9" s="251"/>
      <c r="D9" s="252" t="s">
        <v>90</v>
      </c>
      <c r="E9" s="253" t="s">
        <v>91</v>
      </c>
      <c r="F9" s="254" t="s">
        <v>1255</v>
      </c>
      <c r="G9" s="250"/>
      <c r="H9" s="254" t="s">
        <v>1256</v>
      </c>
      <c r="I9" s="250"/>
      <c r="J9" s="254" t="s">
        <v>1257</v>
      </c>
      <c r="K9" s="250"/>
      <c r="L9" s="254" t="s">
        <v>504</v>
      </c>
      <c r="M9" s="250"/>
    </row>
    <row r="10" spans="2:13" ht="17.25">
      <c r="B10" s="155" t="s">
        <v>92</v>
      </c>
      <c r="C10" s="255" t="s">
        <v>1258</v>
      </c>
      <c r="D10" s="256" t="s">
        <v>94</v>
      </c>
      <c r="E10" s="257" t="s">
        <v>95</v>
      </c>
      <c r="F10" s="255" t="s">
        <v>1259</v>
      </c>
      <c r="G10" s="255" t="s">
        <v>1260</v>
      </c>
      <c r="H10" s="255" t="s">
        <v>1259</v>
      </c>
      <c r="I10" s="255" t="s">
        <v>1260</v>
      </c>
      <c r="J10" s="255" t="s">
        <v>1259</v>
      </c>
      <c r="K10" s="255" t="s">
        <v>1260</v>
      </c>
      <c r="L10" s="255" t="s">
        <v>1259</v>
      </c>
      <c r="M10" s="255" t="s">
        <v>1260</v>
      </c>
    </row>
    <row r="11" spans="2:13" ht="17.25">
      <c r="B11" s="250"/>
      <c r="C11" s="258"/>
      <c r="D11" s="259"/>
      <c r="E11" s="258"/>
      <c r="F11" s="260" t="s">
        <v>1261</v>
      </c>
      <c r="G11" s="260" t="s">
        <v>1262</v>
      </c>
      <c r="H11" s="260" t="s">
        <v>1261</v>
      </c>
      <c r="I11" s="260" t="s">
        <v>1262</v>
      </c>
      <c r="J11" s="260" t="s">
        <v>1261</v>
      </c>
      <c r="K11" s="260" t="s">
        <v>1262</v>
      </c>
      <c r="L11" s="260" t="s">
        <v>1261</v>
      </c>
      <c r="M11" s="260" t="s">
        <v>1262</v>
      </c>
    </row>
    <row r="12" ht="17.25">
      <c r="C12" s="251"/>
    </row>
    <row r="13" spans="2:13" s="204" customFormat="1" ht="17.25">
      <c r="B13" s="205" t="s">
        <v>847</v>
      </c>
      <c r="C13" s="261">
        <f>SUM(C15:C50)</f>
        <v>3536168944</v>
      </c>
      <c r="D13" s="230">
        <f>SUM(D15:D50)</f>
        <v>1285972200</v>
      </c>
      <c r="E13" s="230">
        <f>SUM(E15:E50)</f>
        <v>2250196744</v>
      </c>
      <c r="F13" s="230">
        <f>SUM(F15:F50)</f>
        <v>7427882</v>
      </c>
      <c r="G13" s="230">
        <f aca="true" t="shared" si="0" ref="G13:M13">SUM(G15:G50)</f>
        <v>155386204</v>
      </c>
      <c r="H13" s="230">
        <f>SUM(H15:H50)</f>
        <v>6099239</v>
      </c>
      <c r="I13" s="230">
        <f t="shared" si="0"/>
        <v>226456241</v>
      </c>
      <c r="J13" s="230">
        <f t="shared" si="0"/>
        <v>9922916</v>
      </c>
      <c r="K13" s="230">
        <f t="shared" si="0"/>
        <v>144245882</v>
      </c>
      <c r="L13" s="230">
        <f t="shared" si="0"/>
        <v>567</v>
      </c>
      <c r="M13" s="230">
        <f t="shared" si="0"/>
        <v>1932</v>
      </c>
    </row>
    <row r="14" spans="3:13" ht="17.25">
      <c r="C14" s="262"/>
      <c r="D14" s="231"/>
      <c r="E14" s="231"/>
      <c r="F14" s="61"/>
      <c r="G14" s="231"/>
      <c r="H14" s="231"/>
      <c r="I14" s="231"/>
      <c r="J14" s="61"/>
      <c r="K14" s="61"/>
      <c r="L14" s="61"/>
      <c r="M14" s="61"/>
    </row>
    <row r="15" spans="2:13" ht="17.25">
      <c r="B15" s="187" t="s">
        <v>1263</v>
      </c>
      <c r="C15" s="263">
        <f>D15+E15</f>
        <v>171698523</v>
      </c>
      <c r="D15" s="232">
        <v>39699025</v>
      </c>
      <c r="E15" s="264">
        <v>131999498</v>
      </c>
      <c r="F15" s="229">
        <v>346391</v>
      </c>
      <c r="G15" s="229">
        <v>27172625</v>
      </c>
      <c r="H15" s="229">
        <v>122534</v>
      </c>
      <c r="I15" s="229">
        <v>9687525</v>
      </c>
      <c r="J15" s="229">
        <v>1129368</v>
      </c>
      <c r="K15" s="265">
        <v>43467938</v>
      </c>
      <c r="L15" s="265" t="s">
        <v>1264</v>
      </c>
      <c r="M15" s="265" t="s">
        <v>1264</v>
      </c>
    </row>
    <row r="16" spans="2:13" ht="17.25">
      <c r="B16" s="187" t="s">
        <v>1265</v>
      </c>
      <c r="C16" s="263">
        <f aca="true" t="shared" si="1" ref="C16:C50">D16+E16</f>
        <v>82064057</v>
      </c>
      <c r="D16" s="229">
        <v>8317650</v>
      </c>
      <c r="E16" s="264">
        <v>73746407</v>
      </c>
      <c r="F16" s="266">
        <v>202033</v>
      </c>
      <c r="G16" s="229">
        <v>6652689</v>
      </c>
      <c r="H16" s="266">
        <v>219782</v>
      </c>
      <c r="I16" s="229">
        <v>21483663</v>
      </c>
      <c r="J16" s="229">
        <v>398652</v>
      </c>
      <c r="K16" s="265">
        <v>10315900</v>
      </c>
      <c r="L16" s="265" t="s">
        <v>1264</v>
      </c>
      <c r="M16" s="265" t="s">
        <v>1264</v>
      </c>
    </row>
    <row r="17" spans="2:13" ht="17.25">
      <c r="B17" s="187" t="s">
        <v>1266</v>
      </c>
      <c r="C17" s="263">
        <f t="shared" si="1"/>
        <v>104243552</v>
      </c>
      <c r="D17" s="229">
        <v>23562768</v>
      </c>
      <c r="E17" s="264">
        <v>80680784</v>
      </c>
      <c r="F17" s="229">
        <v>530705</v>
      </c>
      <c r="G17" s="229">
        <v>9777456</v>
      </c>
      <c r="H17" s="229">
        <v>263180</v>
      </c>
      <c r="I17" s="229">
        <v>7598869</v>
      </c>
      <c r="J17" s="229">
        <v>584998</v>
      </c>
      <c r="K17" s="265">
        <v>8581304</v>
      </c>
      <c r="L17" s="265" t="s">
        <v>1264</v>
      </c>
      <c r="M17" s="265" t="s">
        <v>1264</v>
      </c>
    </row>
    <row r="18" spans="2:13" ht="17.25">
      <c r="B18" s="267" t="s">
        <v>1267</v>
      </c>
      <c r="C18" s="263">
        <f t="shared" si="1"/>
        <v>28462999</v>
      </c>
      <c r="D18" s="229">
        <v>7003242</v>
      </c>
      <c r="E18" s="264">
        <v>21459757</v>
      </c>
      <c r="F18" s="229">
        <v>164660</v>
      </c>
      <c r="G18" s="229">
        <v>1660800</v>
      </c>
      <c r="H18" s="229">
        <v>195772</v>
      </c>
      <c r="I18" s="229">
        <v>10611657</v>
      </c>
      <c r="J18" s="229">
        <v>337991</v>
      </c>
      <c r="K18" s="265">
        <v>5752456</v>
      </c>
      <c r="L18" s="265" t="s">
        <v>1264</v>
      </c>
      <c r="M18" s="265" t="s">
        <v>1264</v>
      </c>
    </row>
    <row r="19" spans="2:13" ht="17.25">
      <c r="B19" s="267" t="s">
        <v>1268</v>
      </c>
      <c r="C19" s="263">
        <f t="shared" si="1"/>
        <v>35523320</v>
      </c>
      <c r="D19" s="229">
        <v>8992406</v>
      </c>
      <c r="E19" s="264">
        <v>26530914</v>
      </c>
      <c r="F19" s="229">
        <v>338628</v>
      </c>
      <c r="G19" s="229">
        <v>6489992</v>
      </c>
      <c r="H19" s="229">
        <v>97540</v>
      </c>
      <c r="I19" s="229">
        <v>3861689</v>
      </c>
      <c r="J19" s="229">
        <v>505512</v>
      </c>
      <c r="K19" s="265">
        <v>4568618</v>
      </c>
      <c r="L19" s="265" t="s">
        <v>1264</v>
      </c>
      <c r="M19" s="265" t="s">
        <v>1264</v>
      </c>
    </row>
    <row r="20" spans="2:13" ht="17.25">
      <c r="B20" s="267" t="s">
        <v>1269</v>
      </c>
      <c r="C20" s="263">
        <f t="shared" si="1"/>
        <v>642278917</v>
      </c>
      <c r="D20" s="229">
        <v>296576578</v>
      </c>
      <c r="E20" s="264">
        <v>345702339</v>
      </c>
      <c r="F20" s="229">
        <v>597181</v>
      </c>
      <c r="G20" s="229">
        <v>10714554</v>
      </c>
      <c r="H20" s="229">
        <v>456498</v>
      </c>
      <c r="I20" s="229">
        <v>27243105</v>
      </c>
      <c r="J20" s="229">
        <v>1265317</v>
      </c>
      <c r="K20" s="229">
        <v>10861347</v>
      </c>
      <c r="L20" s="229">
        <v>17</v>
      </c>
      <c r="M20" s="268">
        <v>19</v>
      </c>
    </row>
    <row r="21" spans="2:13" ht="17.25">
      <c r="B21" s="267" t="s">
        <v>1270</v>
      </c>
      <c r="C21" s="263">
        <f t="shared" si="1"/>
        <v>224066819</v>
      </c>
      <c r="D21" s="229">
        <v>107579255</v>
      </c>
      <c r="E21" s="264">
        <v>116487564</v>
      </c>
      <c r="F21" s="229">
        <v>335889</v>
      </c>
      <c r="G21" s="229">
        <v>3280289</v>
      </c>
      <c r="H21" s="229">
        <v>151580</v>
      </c>
      <c r="I21" s="229">
        <v>1452748</v>
      </c>
      <c r="J21" s="229">
        <v>710522</v>
      </c>
      <c r="K21" s="229">
        <v>3868227</v>
      </c>
      <c r="L21" s="229">
        <v>3</v>
      </c>
      <c r="M21" s="268">
        <v>80</v>
      </c>
    </row>
    <row r="22" spans="2:13" ht="17.25">
      <c r="B22" s="269" t="s">
        <v>1402</v>
      </c>
      <c r="C22" s="263">
        <f t="shared" si="1"/>
        <v>189630855</v>
      </c>
      <c r="D22" s="229">
        <v>59987010</v>
      </c>
      <c r="E22" s="264">
        <v>129643845</v>
      </c>
      <c r="F22" s="229">
        <v>1239769</v>
      </c>
      <c r="G22" s="229">
        <v>20800632</v>
      </c>
      <c r="H22" s="229">
        <v>1452455</v>
      </c>
      <c r="I22" s="229">
        <v>33029772</v>
      </c>
      <c r="J22" s="229">
        <v>729823</v>
      </c>
      <c r="K22" s="265">
        <v>11228223</v>
      </c>
      <c r="L22" s="265" t="s">
        <v>1271</v>
      </c>
      <c r="M22" s="265" t="s">
        <v>1271</v>
      </c>
    </row>
    <row r="23" spans="2:13" ht="17.25">
      <c r="B23" s="267" t="s">
        <v>1403</v>
      </c>
      <c r="C23" s="263">
        <f t="shared" si="1"/>
        <v>36256835</v>
      </c>
      <c r="D23" s="229">
        <v>15764984</v>
      </c>
      <c r="E23" s="264">
        <v>20491851</v>
      </c>
      <c r="F23" s="229">
        <v>539832</v>
      </c>
      <c r="G23" s="229">
        <v>6298045</v>
      </c>
      <c r="H23" s="229">
        <v>79676</v>
      </c>
      <c r="I23" s="229">
        <v>582125</v>
      </c>
      <c r="J23" s="229">
        <v>323822</v>
      </c>
      <c r="K23" s="265">
        <v>5297507</v>
      </c>
      <c r="L23" s="265" t="s">
        <v>1271</v>
      </c>
      <c r="M23" s="265" t="s">
        <v>1271</v>
      </c>
    </row>
    <row r="24" spans="2:13" ht="17.25">
      <c r="B24" s="155"/>
      <c r="C24" s="263"/>
      <c r="D24" s="229"/>
      <c r="E24" s="264"/>
      <c r="F24" s="160"/>
      <c r="G24" s="229"/>
      <c r="H24" s="229"/>
      <c r="I24" s="229"/>
      <c r="J24" s="229"/>
      <c r="K24" s="229"/>
      <c r="L24" s="229"/>
      <c r="M24" s="268"/>
    </row>
    <row r="25" spans="2:13" ht="17.25">
      <c r="B25" s="267" t="s">
        <v>1404</v>
      </c>
      <c r="C25" s="263">
        <f t="shared" si="1"/>
        <v>100275864</v>
      </c>
      <c r="D25" s="229">
        <v>26896347</v>
      </c>
      <c r="E25" s="264">
        <v>73379517</v>
      </c>
      <c r="F25" s="266">
        <v>243930</v>
      </c>
      <c r="G25" s="229">
        <v>4057272</v>
      </c>
      <c r="H25" s="229">
        <v>245815</v>
      </c>
      <c r="I25" s="229">
        <v>6061248</v>
      </c>
      <c r="J25" s="229">
        <v>178890</v>
      </c>
      <c r="K25" s="265">
        <v>1926353</v>
      </c>
      <c r="L25" s="265" t="s">
        <v>1264</v>
      </c>
      <c r="M25" s="265" t="s">
        <v>1264</v>
      </c>
    </row>
    <row r="26" spans="2:13" ht="17.25">
      <c r="B26" s="267"/>
      <c r="C26" s="263"/>
      <c r="D26" s="229"/>
      <c r="E26" s="264"/>
      <c r="F26" s="266"/>
      <c r="G26" s="229"/>
      <c r="H26" s="229"/>
      <c r="I26" s="229"/>
      <c r="J26" s="229"/>
      <c r="K26" s="229"/>
      <c r="L26" s="229"/>
      <c r="M26" s="268"/>
    </row>
    <row r="27" spans="2:13" ht="17.25">
      <c r="B27" s="267" t="s">
        <v>1405</v>
      </c>
      <c r="C27" s="263">
        <f t="shared" si="1"/>
        <v>151729820</v>
      </c>
      <c r="D27" s="229">
        <v>65919638</v>
      </c>
      <c r="E27" s="270">
        <v>85810182</v>
      </c>
      <c r="F27" s="229">
        <v>16578</v>
      </c>
      <c r="G27" s="229">
        <v>3386107</v>
      </c>
      <c r="H27" s="229">
        <v>21750</v>
      </c>
      <c r="I27" s="229">
        <v>17538013</v>
      </c>
      <c r="J27" s="229">
        <v>13815</v>
      </c>
      <c r="K27" s="229">
        <v>3524874</v>
      </c>
      <c r="L27" s="229">
        <v>140</v>
      </c>
      <c r="M27" s="265" t="s">
        <v>1264</v>
      </c>
    </row>
    <row r="28" spans="2:13" ht="17.25">
      <c r="B28" s="267" t="s">
        <v>1406</v>
      </c>
      <c r="C28" s="263">
        <f t="shared" si="1"/>
        <v>44118683</v>
      </c>
      <c r="D28" s="229">
        <v>13258491</v>
      </c>
      <c r="E28" s="264">
        <v>30860192</v>
      </c>
      <c r="F28" s="229">
        <v>39437</v>
      </c>
      <c r="G28" s="229">
        <v>1358340</v>
      </c>
      <c r="H28" s="229">
        <v>63153</v>
      </c>
      <c r="I28" s="229">
        <v>3527143</v>
      </c>
      <c r="J28" s="229">
        <v>68731</v>
      </c>
      <c r="K28" s="265">
        <v>692215</v>
      </c>
      <c r="L28" s="265" t="s">
        <v>1272</v>
      </c>
      <c r="M28" s="265" t="s">
        <v>1272</v>
      </c>
    </row>
    <row r="29" spans="2:13" ht="17.25">
      <c r="B29" s="267" t="s">
        <v>1407</v>
      </c>
      <c r="C29" s="263">
        <f t="shared" si="1"/>
        <v>136452877</v>
      </c>
      <c r="D29" s="229">
        <v>67766378</v>
      </c>
      <c r="E29" s="264">
        <v>68686499</v>
      </c>
      <c r="F29" s="229">
        <v>24554</v>
      </c>
      <c r="G29" s="229">
        <v>1176063</v>
      </c>
      <c r="H29" s="229">
        <v>34162</v>
      </c>
      <c r="I29" s="229">
        <v>1462084</v>
      </c>
      <c r="J29" s="229">
        <v>137263</v>
      </c>
      <c r="K29" s="265">
        <v>506689</v>
      </c>
      <c r="L29" s="265" t="s">
        <v>1273</v>
      </c>
      <c r="M29" s="265" t="s">
        <v>1273</v>
      </c>
    </row>
    <row r="30" spans="2:13" ht="17.25">
      <c r="B30" s="267"/>
      <c r="C30" s="263"/>
      <c r="D30" s="229"/>
      <c r="E30" s="264"/>
      <c r="F30" s="229"/>
      <c r="G30" s="229"/>
      <c r="H30" s="229"/>
      <c r="I30" s="229"/>
      <c r="J30" s="229"/>
      <c r="K30" s="229"/>
      <c r="L30" s="229"/>
      <c r="M30" s="268"/>
    </row>
    <row r="31" spans="2:13" ht="17.25">
      <c r="B31" s="267" t="s">
        <v>1408</v>
      </c>
      <c r="C31" s="263">
        <f t="shared" si="1"/>
        <v>13140319</v>
      </c>
      <c r="D31" s="229">
        <v>1680259</v>
      </c>
      <c r="E31" s="264">
        <v>11460060</v>
      </c>
      <c r="F31" s="229">
        <v>41716</v>
      </c>
      <c r="G31" s="229">
        <v>826116</v>
      </c>
      <c r="H31" s="229">
        <v>88742</v>
      </c>
      <c r="I31" s="229">
        <v>3909878</v>
      </c>
      <c r="J31" s="229">
        <v>202642</v>
      </c>
      <c r="K31" s="229">
        <v>1621881</v>
      </c>
      <c r="L31" s="229">
        <v>207</v>
      </c>
      <c r="M31" s="265" t="s">
        <v>1273</v>
      </c>
    </row>
    <row r="32" spans="2:13" ht="17.25">
      <c r="B32" s="267" t="s">
        <v>1409</v>
      </c>
      <c r="C32" s="263">
        <f t="shared" si="1"/>
        <v>37254909</v>
      </c>
      <c r="D32" s="229">
        <v>7697083</v>
      </c>
      <c r="E32" s="264">
        <v>29557826</v>
      </c>
      <c r="F32" s="229">
        <v>96865</v>
      </c>
      <c r="G32" s="229">
        <v>1922729</v>
      </c>
      <c r="H32" s="229">
        <v>47051</v>
      </c>
      <c r="I32" s="229">
        <v>4546706</v>
      </c>
      <c r="J32" s="229">
        <v>132019</v>
      </c>
      <c r="K32" s="265">
        <v>1305340</v>
      </c>
      <c r="L32" s="265" t="s">
        <v>1264</v>
      </c>
      <c r="M32" s="265" t="s">
        <v>1264</v>
      </c>
    </row>
    <row r="33" spans="2:13" ht="17.25">
      <c r="B33" s="267" t="s">
        <v>1410</v>
      </c>
      <c r="C33" s="263">
        <f t="shared" si="1"/>
        <v>151152382</v>
      </c>
      <c r="D33" s="229">
        <v>56504374</v>
      </c>
      <c r="E33" s="264">
        <v>94648008</v>
      </c>
      <c r="F33" s="229">
        <v>376115</v>
      </c>
      <c r="G33" s="229">
        <v>4538153</v>
      </c>
      <c r="H33" s="229">
        <v>621352</v>
      </c>
      <c r="I33" s="229">
        <v>23873105</v>
      </c>
      <c r="J33" s="229">
        <v>349852</v>
      </c>
      <c r="K33" s="229">
        <v>5157923</v>
      </c>
      <c r="L33" s="229">
        <v>3</v>
      </c>
      <c r="M33" s="265" t="s">
        <v>1274</v>
      </c>
    </row>
    <row r="34" spans="2:13" ht="17.25">
      <c r="B34" s="267" t="s">
        <v>1411</v>
      </c>
      <c r="C34" s="263"/>
      <c r="D34" s="229"/>
      <c r="E34" s="264"/>
      <c r="F34" s="229"/>
      <c r="G34" s="229"/>
      <c r="H34" s="229"/>
      <c r="I34" s="229"/>
      <c r="J34" s="229"/>
      <c r="K34" s="229"/>
      <c r="L34" s="229"/>
      <c r="M34" s="268"/>
    </row>
    <row r="35" spans="2:13" ht="17.25">
      <c r="B35" s="267" t="s">
        <v>1412</v>
      </c>
      <c r="C35" s="263">
        <f t="shared" si="1"/>
        <v>10111272</v>
      </c>
      <c r="D35" s="229">
        <v>4537211</v>
      </c>
      <c r="E35" s="264">
        <v>5574061</v>
      </c>
      <c r="F35" s="229">
        <v>44971</v>
      </c>
      <c r="G35" s="229">
        <v>1977290</v>
      </c>
      <c r="H35" s="229">
        <v>15781</v>
      </c>
      <c r="I35" s="229">
        <v>537177</v>
      </c>
      <c r="J35" s="229">
        <v>149638</v>
      </c>
      <c r="K35" s="265">
        <v>1334665</v>
      </c>
      <c r="L35" s="265" t="s">
        <v>1273</v>
      </c>
      <c r="M35" s="265" t="s">
        <v>1273</v>
      </c>
    </row>
    <row r="36" spans="2:13" ht="17.25">
      <c r="B36" s="267" t="s">
        <v>1413</v>
      </c>
      <c r="C36" s="263">
        <f t="shared" si="1"/>
        <v>46420000</v>
      </c>
      <c r="D36" s="229">
        <v>22531693</v>
      </c>
      <c r="E36" s="229">
        <v>23888307</v>
      </c>
      <c r="F36" s="229">
        <v>20720</v>
      </c>
      <c r="G36" s="229">
        <v>5448345</v>
      </c>
      <c r="H36" s="229">
        <v>19001</v>
      </c>
      <c r="I36" s="229">
        <v>1558758</v>
      </c>
      <c r="J36" s="229">
        <v>140254</v>
      </c>
      <c r="K36" s="265">
        <v>1452611</v>
      </c>
      <c r="L36" s="265" t="s">
        <v>1273</v>
      </c>
      <c r="M36" s="265" t="s">
        <v>1273</v>
      </c>
    </row>
    <row r="37" spans="2:13" ht="17.25">
      <c r="B37" s="267" t="s">
        <v>1414</v>
      </c>
      <c r="C37" s="263">
        <f t="shared" si="1"/>
        <v>25536126</v>
      </c>
      <c r="D37" s="229">
        <v>3374073</v>
      </c>
      <c r="E37" s="229">
        <v>22162053</v>
      </c>
      <c r="F37" s="229">
        <v>39316</v>
      </c>
      <c r="G37" s="229">
        <v>1625243</v>
      </c>
      <c r="H37" s="229">
        <v>87106</v>
      </c>
      <c r="I37" s="229">
        <v>2692621</v>
      </c>
      <c r="J37" s="229">
        <v>173319</v>
      </c>
      <c r="K37" s="265">
        <v>1372507</v>
      </c>
      <c r="L37" s="265" t="s">
        <v>1273</v>
      </c>
      <c r="M37" s="265" t="s">
        <v>1273</v>
      </c>
    </row>
    <row r="38" spans="2:13" ht="17.25">
      <c r="B38" s="267" t="s">
        <v>1415</v>
      </c>
      <c r="C38" s="263">
        <f t="shared" si="1"/>
        <v>86237001</v>
      </c>
      <c r="D38" s="229">
        <v>26828124</v>
      </c>
      <c r="E38" s="229">
        <v>59408877</v>
      </c>
      <c r="F38" s="229">
        <v>650100</v>
      </c>
      <c r="G38" s="229">
        <v>6064824</v>
      </c>
      <c r="H38" s="229">
        <v>302567</v>
      </c>
      <c r="I38" s="229">
        <v>5898150</v>
      </c>
      <c r="J38" s="229">
        <v>184719</v>
      </c>
      <c r="K38" s="265">
        <v>1709922</v>
      </c>
      <c r="L38" s="265" t="s">
        <v>1273</v>
      </c>
      <c r="M38" s="265" t="s">
        <v>1273</v>
      </c>
    </row>
    <row r="39" spans="2:13" ht="17.25">
      <c r="B39" s="267" t="s">
        <v>1229</v>
      </c>
      <c r="C39" s="263">
        <f t="shared" si="1"/>
        <v>108453615</v>
      </c>
      <c r="D39" s="229">
        <v>21728410</v>
      </c>
      <c r="E39" s="229">
        <v>86725205</v>
      </c>
      <c r="F39" s="229">
        <v>343032</v>
      </c>
      <c r="G39" s="229">
        <v>4424431</v>
      </c>
      <c r="H39" s="229">
        <v>381290</v>
      </c>
      <c r="I39" s="229">
        <v>15184218</v>
      </c>
      <c r="J39" s="229">
        <v>215435</v>
      </c>
      <c r="K39" s="265">
        <v>2324820</v>
      </c>
      <c r="L39" s="265" t="s">
        <v>1273</v>
      </c>
      <c r="M39" s="265" t="s">
        <v>1273</v>
      </c>
    </row>
    <row r="40" spans="2:13" ht="17.25">
      <c r="B40" s="269" t="s">
        <v>1416</v>
      </c>
      <c r="C40" s="263">
        <f t="shared" si="1"/>
        <v>219175829</v>
      </c>
      <c r="D40" s="229">
        <v>133026850</v>
      </c>
      <c r="E40" s="229">
        <v>86148979</v>
      </c>
      <c r="F40" s="229">
        <v>33861</v>
      </c>
      <c r="G40" s="229">
        <v>5188406</v>
      </c>
      <c r="H40" s="229">
        <v>108365</v>
      </c>
      <c r="I40" s="229">
        <v>8177329</v>
      </c>
      <c r="J40" s="229">
        <v>133502</v>
      </c>
      <c r="K40" s="229">
        <v>1982917</v>
      </c>
      <c r="L40" s="229">
        <v>75</v>
      </c>
      <c r="M40" s="265" t="s">
        <v>1274</v>
      </c>
    </row>
    <row r="41" spans="2:13" ht="17.25">
      <c r="B41" s="154"/>
      <c r="C41" s="263"/>
      <c r="D41" s="229"/>
      <c r="E41" s="229"/>
      <c r="F41" s="229"/>
      <c r="G41" s="229"/>
      <c r="H41" s="229"/>
      <c r="I41" s="229"/>
      <c r="J41" s="229"/>
      <c r="K41" s="229"/>
      <c r="L41" s="229"/>
      <c r="M41" s="268"/>
    </row>
    <row r="42" spans="2:13" ht="17.25">
      <c r="B42" s="267" t="s">
        <v>1417</v>
      </c>
      <c r="C42" s="263">
        <f t="shared" si="1"/>
        <v>143716109</v>
      </c>
      <c r="D42" s="229">
        <v>49656121</v>
      </c>
      <c r="E42" s="229">
        <v>94059988</v>
      </c>
      <c r="F42" s="229">
        <v>164781</v>
      </c>
      <c r="G42" s="229">
        <v>5071490</v>
      </c>
      <c r="H42" s="229">
        <v>191202</v>
      </c>
      <c r="I42" s="229">
        <v>4173272</v>
      </c>
      <c r="J42" s="229">
        <v>437744</v>
      </c>
      <c r="K42" s="229">
        <v>4705662</v>
      </c>
      <c r="L42" s="229">
        <v>7</v>
      </c>
      <c r="M42" s="268">
        <v>1161</v>
      </c>
    </row>
    <row r="43" spans="2:13" ht="17.25">
      <c r="B43" s="187" t="s">
        <v>1418</v>
      </c>
      <c r="C43" s="263">
        <f t="shared" si="1"/>
        <v>41656525</v>
      </c>
      <c r="D43" s="229">
        <v>10043854</v>
      </c>
      <c r="E43" s="229">
        <v>31612671</v>
      </c>
      <c r="F43" s="229">
        <v>319621</v>
      </c>
      <c r="G43" s="229">
        <v>2847801</v>
      </c>
      <c r="H43" s="229">
        <v>136261</v>
      </c>
      <c r="I43" s="229">
        <v>2907491</v>
      </c>
      <c r="J43" s="229">
        <v>300456</v>
      </c>
      <c r="K43" s="265">
        <v>2119856</v>
      </c>
      <c r="L43" s="265" t="s">
        <v>1274</v>
      </c>
      <c r="M43" s="268">
        <v>65</v>
      </c>
    </row>
    <row r="44" spans="2:13" ht="17.25">
      <c r="B44" s="187" t="s">
        <v>1419</v>
      </c>
      <c r="C44" s="263">
        <f t="shared" si="1"/>
        <v>146912730</v>
      </c>
      <c r="D44" s="229">
        <v>39086218</v>
      </c>
      <c r="E44" s="229">
        <v>107826512</v>
      </c>
      <c r="F44" s="229">
        <v>101234</v>
      </c>
      <c r="G44" s="229">
        <v>2665104</v>
      </c>
      <c r="H44" s="229">
        <v>96963</v>
      </c>
      <c r="I44" s="229">
        <v>1102906</v>
      </c>
      <c r="J44" s="229">
        <v>199107</v>
      </c>
      <c r="K44" s="265">
        <v>1109791</v>
      </c>
      <c r="L44" s="265" t="s">
        <v>1274</v>
      </c>
      <c r="M44" s="265" t="s">
        <v>1274</v>
      </c>
    </row>
    <row r="45" spans="2:13" ht="17.25">
      <c r="B45" s="150"/>
      <c r="C45" s="263"/>
      <c r="D45" s="229"/>
      <c r="E45" s="229"/>
      <c r="F45" s="229"/>
      <c r="G45" s="229"/>
      <c r="H45" s="229"/>
      <c r="I45" s="229"/>
      <c r="J45" s="229"/>
      <c r="K45" s="229"/>
      <c r="L45" s="229"/>
      <c r="M45" s="268"/>
    </row>
    <row r="46" spans="2:13" ht="17.25">
      <c r="B46" s="187" t="s">
        <v>1420</v>
      </c>
      <c r="C46" s="263">
        <f t="shared" si="1"/>
        <v>167732383</v>
      </c>
      <c r="D46" s="229">
        <v>39989261</v>
      </c>
      <c r="E46" s="229">
        <v>127743122</v>
      </c>
      <c r="F46" s="229">
        <v>156023</v>
      </c>
      <c r="G46" s="229">
        <v>4103447</v>
      </c>
      <c r="H46" s="229">
        <v>53249</v>
      </c>
      <c r="I46" s="229">
        <v>1917241</v>
      </c>
      <c r="J46" s="229">
        <v>231284</v>
      </c>
      <c r="K46" s="229">
        <v>2816404</v>
      </c>
      <c r="L46" s="229">
        <v>73</v>
      </c>
      <c r="M46" s="268">
        <v>553</v>
      </c>
    </row>
    <row r="47" spans="2:13" ht="17.25">
      <c r="B47" s="187" t="s">
        <v>1421</v>
      </c>
      <c r="C47" s="263">
        <f t="shared" si="1"/>
        <v>5960000</v>
      </c>
      <c r="D47" s="229">
        <v>2577022</v>
      </c>
      <c r="E47" s="264">
        <v>3382978</v>
      </c>
      <c r="F47" s="229">
        <v>5207</v>
      </c>
      <c r="G47" s="229">
        <v>109189</v>
      </c>
      <c r="H47" s="229">
        <v>14667</v>
      </c>
      <c r="I47" s="229">
        <v>494741</v>
      </c>
      <c r="J47" s="229">
        <v>123278</v>
      </c>
      <c r="K47" s="229">
        <v>535054</v>
      </c>
      <c r="L47" s="229">
        <v>12</v>
      </c>
      <c r="M47" s="268">
        <v>40</v>
      </c>
    </row>
    <row r="48" spans="2:13" ht="17.25">
      <c r="B48" s="187" t="s">
        <v>1422</v>
      </c>
      <c r="C48" s="263">
        <f t="shared" si="1"/>
        <v>263055288</v>
      </c>
      <c r="D48" s="229">
        <v>82108379</v>
      </c>
      <c r="E48" s="229">
        <v>180946909</v>
      </c>
      <c r="F48" s="229">
        <v>174671</v>
      </c>
      <c r="G48" s="229">
        <v>2415256</v>
      </c>
      <c r="H48" s="229">
        <v>95070</v>
      </c>
      <c r="I48" s="229">
        <v>1052561</v>
      </c>
      <c r="J48" s="229">
        <v>98951</v>
      </c>
      <c r="K48" s="265">
        <v>680960</v>
      </c>
      <c r="L48" s="265" t="s">
        <v>1274</v>
      </c>
      <c r="M48" s="265" t="s">
        <v>1274</v>
      </c>
    </row>
    <row r="49" spans="2:13" ht="17.25">
      <c r="B49" s="187" t="s">
        <v>1423</v>
      </c>
      <c r="C49" s="263">
        <f t="shared" si="1"/>
        <v>24189323</v>
      </c>
      <c r="D49" s="229">
        <v>12752865</v>
      </c>
      <c r="E49" s="264">
        <v>11436458</v>
      </c>
      <c r="F49" s="229">
        <v>12595</v>
      </c>
      <c r="G49" s="229">
        <v>68778</v>
      </c>
      <c r="H49" s="265">
        <v>50896</v>
      </c>
      <c r="I49" s="229">
        <v>122615</v>
      </c>
      <c r="J49" s="229">
        <v>15851</v>
      </c>
      <c r="K49" s="265">
        <v>116973</v>
      </c>
      <c r="L49" s="265" t="s">
        <v>1264</v>
      </c>
      <c r="M49" s="265" t="s">
        <v>1264</v>
      </c>
    </row>
    <row r="50" spans="2:13" ht="17.25">
      <c r="B50" s="187" t="s">
        <v>1424</v>
      </c>
      <c r="C50" s="263">
        <f t="shared" si="1"/>
        <v>98662012</v>
      </c>
      <c r="D50" s="229">
        <v>30526631</v>
      </c>
      <c r="E50" s="229">
        <v>68135381</v>
      </c>
      <c r="F50" s="229">
        <v>227467</v>
      </c>
      <c r="G50" s="229">
        <v>3264738</v>
      </c>
      <c r="H50" s="229">
        <v>385779</v>
      </c>
      <c r="I50" s="229">
        <v>4167831</v>
      </c>
      <c r="J50" s="229">
        <v>450161</v>
      </c>
      <c r="K50" s="229">
        <v>3306945</v>
      </c>
      <c r="L50" s="229">
        <v>30</v>
      </c>
      <c r="M50" s="268">
        <v>14</v>
      </c>
    </row>
    <row r="51" spans="2:13" ht="18" thickBot="1">
      <c r="B51" s="245"/>
      <c r="C51" s="271"/>
      <c r="D51" s="245"/>
      <c r="E51" s="245"/>
      <c r="F51" s="245"/>
      <c r="G51" s="245"/>
      <c r="H51" s="245"/>
      <c r="I51" s="245"/>
      <c r="J51" s="245"/>
      <c r="K51" s="245"/>
      <c r="L51" s="245"/>
      <c r="M51" s="245"/>
    </row>
    <row r="52" spans="3:5" ht="17.25">
      <c r="C52" s="150" t="s">
        <v>113</v>
      </c>
      <c r="E52" s="150" t="s">
        <v>114</v>
      </c>
    </row>
    <row r="53" ht="17.25">
      <c r="E53" s="150" t="s">
        <v>115</v>
      </c>
    </row>
    <row r="54" spans="1:13" ht="17.25">
      <c r="A54" s="150"/>
      <c r="C54" s="154"/>
      <c r="D54" s="154"/>
      <c r="E54" s="154"/>
      <c r="F54" s="154"/>
      <c r="G54" s="154"/>
      <c r="H54" s="154"/>
      <c r="I54" s="154"/>
      <c r="J54" s="154"/>
      <c r="K54" s="154"/>
      <c r="L54" s="154"/>
      <c r="M54" s="154"/>
    </row>
    <row r="55" ht="17.25">
      <c r="A55" s="150"/>
    </row>
    <row r="60" spans="1:13" ht="17.25">
      <c r="A60" s="150"/>
      <c r="B60" s="61"/>
      <c r="C60" s="61"/>
      <c r="D60" s="61"/>
      <c r="E60" s="61"/>
      <c r="F60" s="61"/>
      <c r="G60" s="61"/>
      <c r="H60" s="61"/>
      <c r="I60" s="61"/>
      <c r="J60" s="61"/>
      <c r="K60" s="61"/>
      <c r="L60" s="61"/>
      <c r="M60" s="61"/>
    </row>
  </sheetData>
  <printOptions/>
  <pageMargins left="0.5905511811023623" right="0.7874015748031497" top="0.984251968503937" bottom="0.984251968503937" header="0.5118110236220472" footer="0.5118110236220472"/>
  <pageSetup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トランス・コスモス株式会社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和歌山支社</dc:creator>
  <cp:keywords/>
  <dc:description/>
  <cp:lastModifiedBy>073130</cp:lastModifiedBy>
  <cp:lastPrinted>2010-10-22T05:04:58Z</cp:lastPrinted>
  <dcterms:created xsi:type="dcterms:W3CDTF">2000-08-23T08:56:01Z</dcterms:created>
  <dcterms:modified xsi:type="dcterms:W3CDTF">2010-10-22T05:38:19Z</dcterms:modified>
  <cp:category/>
  <cp:version/>
  <cp:contentType/>
  <cp:contentStatus/>
</cp:coreProperties>
</file>