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/>
  </bookViews>
  <sheets>
    <sheet name="P01物価" sheetId="10" r:id="rId1"/>
    <sheet name="P02戦前" sheetId="11" r:id="rId2"/>
    <sheet name="P03農村" sheetId="4" r:id="rId3"/>
    <sheet name="P04A年別" sheetId="5" r:id="rId4"/>
    <sheet name="P04B月別" sheetId="6" r:id="rId5"/>
    <sheet name="P05地域" sheetId="7" r:id="rId6"/>
    <sheet name="P06小売" sheetId="8" r:id="rId7"/>
    <sheet name="P07地価" sheetId="9" r:id="rId8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Print_Area_MI" localSheetId="0">P01物価!$A$1:$N$68</definedName>
    <definedName name="Print_Area_MI" localSheetId="1">P02戦前!$A$1:$K$73</definedName>
    <definedName name="Print_Area_MI" localSheetId="2">P03農村!$A$1:$K$73</definedName>
    <definedName name="Print_Area_MI" localSheetId="3">P04A年別!$A$1:$M$73</definedName>
    <definedName name="Print_Area_MI" localSheetId="4">P04B月別!$A$1:$L$286</definedName>
    <definedName name="Print_Area_MI" localSheetId="5">P05地域!$A$1:$K$139</definedName>
    <definedName name="Print_Area_MI" localSheetId="6">P06小売!$A$1:$N$434</definedName>
    <definedName name="Print_Area_MI" localSheetId="7">P07地価!$A$1:$J$73</definedName>
  </definedNames>
  <calcPr calcId="145621"/>
</workbook>
</file>

<file path=xl/calcChain.xml><?xml version="1.0" encoding="utf-8"?>
<calcChain xmlns="http://schemas.openxmlformats.org/spreadsheetml/2006/main">
  <c r="D62" i="4" l="1"/>
  <c r="F50" i="4"/>
  <c r="C50" i="4"/>
  <c r="C34" i="4"/>
  <c r="C22" i="4"/>
  <c r="D10" i="4"/>
  <c r="C10" i="4"/>
</calcChain>
</file>

<file path=xl/sharedStrings.xml><?xml version="1.0" encoding="utf-8"?>
<sst xmlns="http://schemas.openxmlformats.org/spreadsheetml/2006/main" count="1966" uniqueCount="1157">
  <si>
    <t>Ｐ-03 農村物価指数</t>
  </si>
  <si>
    <t>Ａ．農産物</t>
  </si>
  <si>
    <t xml:space="preserve">        平成 7年(1995)＝100</t>
  </si>
  <si>
    <t>　  年度</t>
  </si>
  <si>
    <t>農産物総合</t>
  </si>
  <si>
    <t>米</t>
  </si>
  <si>
    <t>政府売り</t>
  </si>
  <si>
    <t>自主流通</t>
  </si>
  <si>
    <t>計画外流通</t>
    <phoneticPr fontId="4"/>
  </si>
  <si>
    <t>麦</t>
  </si>
  <si>
    <t>豆</t>
  </si>
  <si>
    <t>いも</t>
  </si>
  <si>
    <t>　ウエイト</t>
  </si>
  <si>
    <t>－</t>
    <phoneticPr fontId="4"/>
  </si>
  <si>
    <t>平成 4年1992</t>
  </si>
  <si>
    <t>　　 5　1993</t>
  </si>
  <si>
    <t>　　 6　1994</t>
  </si>
  <si>
    <t>　　 7　1995</t>
  </si>
  <si>
    <t>　　 8　1996</t>
  </si>
  <si>
    <t>　　 9　1997</t>
  </si>
  <si>
    <t>　　10 1998</t>
    <phoneticPr fontId="4"/>
  </si>
  <si>
    <t>工芸</t>
  </si>
  <si>
    <t xml:space="preserve"> 野菜</t>
  </si>
  <si>
    <t xml:space="preserve"> 果菜類</t>
  </si>
  <si>
    <t xml:space="preserve"> 葉茎菜類</t>
  </si>
  <si>
    <t>根菜類</t>
    <phoneticPr fontId="4"/>
  </si>
  <si>
    <t>まめ科野菜</t>
  </si>
  <si>
    <t xml:space="preserve"> 果実</t>
  </si>
  <si>
    <t>農作物</t>
  </si>
  <si>
    <t>花き</t>
  </si>
  <si>
    <t>わら･わら</t>
  </si>
  <si>
    <t xml:space="preserve"> 畜産物</t>
  </si>
  <si>
    <t xml:space="preserve"> 鶏卵</t>
  </si>
  <si>
    <t xml:space="preserve"> 生乳</t>
  </si>
  <si>
    <t xml:space="preserve"> 肉畜</t>
  </si>
  <si>
    <t xml:space="preserve"> 子畜</t>
  </si>
  <si>
    <t xml:space="preserve"> 成畜</t>
  </si>
  <si>
    <t>加工品</t>
  </si>
  <si>
    <t>資料：農林水産省 和歌山統計情報事務所「和歌山農林水産統計年報」</t>
  </si>
  <si>
    <t>Ｂ．農業生産資材</t>
  </si>
  <si>
    <t xml:space="preserve">       平成 7年(1995)＝100</t>
  </si>
  <si>
    <t xml:space="preserve"> 農業生産</t>
  </si>
  <si>
    <t xml:space="preserve"> 資材総合</t>
  </si>
  <si>
    <t xml:space="preserve"> 種苗･苗木</t>
  </si>
  <si>
    <t>畜産用動物</t>
  </si>
  <si>
    <t xml:space="preserve"> 肥 料</t>
  </si>
  <si>
    <t xml:space="preserve"> 無機質</t>
  </si>
  <si>
    <t xml:space="preserve"> 有機質</t>
  </si>
  <si>
    <t xml:space="preserve"> 飼 料</t>
  </si>
  <si>
    <t xml:space="preserve"> 農業薬剤</t>
  </si>
  <si>
    <t xml:space="preserve"> 諸材料</t>
  </si>
  <si>
    <t xml:space="preserve"> 自動車･同</t>
  </si>
  <si>
    <t>賃借料</t>
  </si>
  <si>
    <t xml:space="preserve"> 光熱動力</t>
  </si>
  <si>
    <t xml:space="preserve"> 農機具</t>
  </si>
  <si>
    <t xml:space="preserve"> 小農具</t>
  </si>
  <si>
    <t xml:space="preserve"> 大農具</t>
  </si>
  <si>
    <t xml:space="preserve"> 関係料金</t>
  </si>
  <si>
    <t xml:space="preserve"> 建築資材</t>
  </si>
  <si>
    <t xml:space="preserve"> 農用被服</t>
  </si>
  <si>
    <t xml:space="preserve"> 及び料金</t>
  </si>
  <si>
    <t>平成 4年1992</t>
    <phoneticPr fontId="4"/>
  </si>
  <si>
    <t>Ｐ-04 和歌山市の消費者物価指数</t>
  </si>
  <si>
    <t>Ａ．和歌山市10大品目の推移</t>
  </si>
  <si>
    <t xml:space="preserve">  平成 7年(1995)＝100</t>
  </si>
  <si>
    <t xml:space="preserve"> 光熱･</t>
  </si>
  <si>
    <t xml:space="preserve"> 家具･家</t>
  </si>
  <si>
    <t xml:space="preserve"> 被服及</t>
  </si>
  <si>
    <t xml:space="preserve"> 保 健</t>
  </si>
  <si>
    <t xml:space="preserve"> 交 通</t>
  </si>
  <si>
    <t xml:space="preserve"> 教 養</t>
  </si>
  <si>
    <t xml:space="preserve">  総 合</t>
  </si>
  <si>
    <t xml:space="preserve"> 食 料</t>
  </si>
  <si>
    <t xml:space="preserve"> 住 居</t>
  </si>
  <si>
    <t xml:space="preserve"> 水道</t>
  </si>
  <si>
    <t xml:space="preserve"> 事用品</t>
  </si>
  <si>
    <t xml:space="preserve"> び履物</t>
  </si>
  <si>
    <t xml:space="preserve"> 医 療</t>
  </si>
  <si>
    <t xml:space="preserve"> 通 信</t>
  </si>
  <si>
    <t xml:space="preserve">  教育</t>
  </si>
  <si>
    <t xml:space="preserve"> 娯 楽</t>
  </si>
  <si>
    <t xml:space="preserve"> 諸雑費</t>
  </si>
  <si>
    <t>暦年平均</t>
  </si>
  <si>
    <t xml:space="preserve">  昭和46年 1971</t>
  </si>
  <si>
    <t xml:space="preserve">      47   1972</t>
  </si>
  <si>
    <t xml:space="preserve">      48   1973</t>
  </si>
  <si>
    <t xml:space="preserve">      49   1974</t>
  </si>
  <si>
    <t xml:space="preserve">      50   1975</t>
  </si>
  <si>
    <t xml:space="preserve">      51   1976</t>
  </si>
  <si>
    <t xml:space="preserve">      52   1977</t>
  </si>
  <si>
    <t xml:space="preserve">      53   1978</t>
  </si>
  <si>
    <t xml:space="preserve">      54   1979</t>
  </si>
  <si>
    <t xml:space="preserve">      55   1980</t>
  </si>
  <si>
    <t xml:space="preserve">      56   1981</t>
  </si>
  <si>
    <t xml:space="preserve">      57   1982</t>
  </si>
  <si>
    <t xml:space="preserve">      58   1983</t>
  </si>
  <si>
    <t xml:space="preserve">      59   1984</t>
  </si>
  <si>
    <t xml:space="preserve">      60   1985</t>
  </si>
  <si>
    <t xml:space="preserve">      61   1986</t>
  </si>
  <si>
    <t xml:space="preserve">      62   1987</t>
  </si>
  <si>
    <t xml:space="preserve">      63   1988</t>
  </si>
  <si>
    <t xml:space="preserve">  平成元   1989</t>
  </si>
  <si>
    <t xml:space="preserve">       2   1990</t>
  </si>
  <si>
    <t xml:space="preserve">       3   1991</t>
  </si>
  <si>
    <t xml:space="preserve">       4   1992</t>
  </si>
  <si>
    <t xml:space="preserve">       5   1993</t>
  </si>
  <si>
    <t xml:space="preserve">       6   1994</t>
  </si>
  <si>
    <t xml:space="preserve">       7   1995</t>
  </si>
  <si>
    <t xml:space="preserve">       8   1996</t>
  </si>
  <si>
    <t xml:space="preserve">       9   1997</t>
  </si>
  <si>
    <t xml:space="preserve">      10  1998</t>
    <phoneticPr fontId="4"/>
  </si>
  <si>
    <t>年度平均</t>
  </si>
  <si>
    <t>昭和46年度 1971</t>
  </si>
  <si>
    <t xml:space="preserve">    47     1972</t>
  </si>
  <si>
    <t xml:space="preserve">    48     1973</t>
  </si>
  <si>
    <t xml:space="preserve">    49     1974</t>
  </si>
  <si>
    <t xml:space="preserve">    50     1975</t>
  </si>
  <si>
    <t xml:space="preserve">    51     1976</t>
  </si>
  <si>
    <t xml:space="preserve">    52     1977</t>
  </si>
  <si>
    <t xml:space="preserve">    53     1978</t>
  </si>
  <si>
    <t xml:space="preserve">    54     1979</t>
  </si>
  <si>
    <t xml:space="preserve">    55     1980</t>
  </si>
  <si>
    <t xml:space="preserve">    56     1981</t>
  </si>
  <si>
    <t xml:space="preserve">    57     1982</t>
  </si>
  <si>
    <t xml:space="preserve">    58     1983</t>
  </si>
  <si>
    <t xml:space="preserve">    59     1984</t>
  </si>
  <si>
    <t xml:space="preserve">    60     1985</t>
  </si>
  <si>
    <t xml:space="preserve">    61     1986</t>
  </si>
  <si>
    <t xml:space="preserve">    62     1987</t>
  </si>
  <si>
    <t xml:space="preserve">    63     1988</t>
  </si>
  <si>
    <t>平成元     1989</t>
  </si>
  <si>
    <t xml:space="preserve">     2     1990</t>
  </si>
  <si>
    <t xml:space="preserve">     3     1991</t>
  </si>
  <si>
    <t xml:space="preserve">     4     1992</t>
  </si>
  <si>
    <t xml:space="preserve">     5     1993</t>
  </si>
  <si>
    <t xml:space="preserve">     6     1994</t>
  </si>
  <si>
    <t xml:space="preserve">     7     1995</t>
  </si>
  <si>
    <t xml:space="preserve">     8     1996</t>
  </si>
  <si>
    <t xml:space="preserve">     9     1997</t>
  </si>
  <si>
    <t xml:space="preserve">    10    1998</t>
    <phoneticPr fontId="4"/>
  </si>
  <si>
    <t>資料：総務庁統計局「消費者物価指数月報」</t>
  </si>
  <si>
    <t>Ｂ．和歌山市 中分類別</t>
  </si>
  <si>
    <t xml:space="preserve">     平成 7年(1995)＝100</t>
  </si>
  <si>
    <t xml:space="preserve">  食 料</t>
  </si>
  <si>
    <t>穀 類</t>
  </si>
  <si>
    <t>魚介類</t>
  </si>
  <si>
    <t>肉 類</t>
  </si>
  <si>
    <t>乳卵類</t>
  </si>
  <si>
    <t>野菜・</t>
  </si>
  <si>
    <t>果 物</t>
  </si>
  <si>
    <t>油脂・</t>
  </si>
  <si>
    <t xml:space="preserve"> 菓子類</t>
  </si>
  <si>
    <t xml:space="preserve">  海藻</t>
  </si>
  <si>
    <t>調味料</t>
  </si>
  <si>
    <t xml:space="preserve">  ウエイト</t>
  </si>
  <si>
    <t xml:space="preserve">  品目数</t>
  </si>
  <si>
    <t>平成 4年 1992</t>
  </si>
  <si>
    <t xml:space="preserve">     5   1993</t>
  </si>
  <si>
    <t xml:space="preserve">     6   1994</t>
  </si>
  <si>
    <t xml:space="preserve">     7   1995</t>
  </si>
  <si>
    <t xml:space="preserve">     8   1996</t>
  </si>
  <si>
    <t xml:space="preserve">     9   1997</t>
  </si>
  <si>
    <t xml:space="preserve">    10  1998</t>
    <phoneticPr fontId="4"/>
  </si>
  <si>
    <t xml:space="preserve"> 1998年  1月</t>
  </si>
  <si>
    <t xml:space="preserve">         2</t>
  </si>
  <si>
    <t xml:space="preserve">         3</t>
  </si>
  <si>
    <t xml:space="preserve">         4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</si>
  <si>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</si>
  <si>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</si>
  <si>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</si>
  <si>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</si>
  <si>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</si>
  <si>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</si>
  <si>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</si>
  <si>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</si>
  <si>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 xml:space="preserve">     食  料</t>
  </si>
  <si>
    <t>住 居</t>
  </si>
  <si>
    <t xml:space="preserve">  光熱・</t>
  </si>
  <si>
    <t xml:space="preserve"> 調理食品</t>
  </si>
  <si>
    <t>飲 料</t>
  </si>
  <si>
    <t>酒 類</t>
  </si>
  <si>
    <t>外 食</t>
  </si>
  <si>
    <t>家 賃</t>
  </si>
  <si>
    <t xml:space="preserve"> 設備修繕</t>
  </si>
  <si>
    <t xml:space="preserve"> 水道</t>
    <phoneticPr fontId="4"/>
  </si>
  <si>
    <t>電気・</t>
  </si>
  <si>
    <t xml:space="preserve">  ・維持</t>
  </si>
  <si>
    <t>ガス代</t>
  </si>
  <si>
    <t xml:space="preserve"> 電気代</t>
  </si>
  <si>
    <t>資料：県統計課「消費者物価指数年報」</t>
  </si>
  <si>
    <t>Ｂ．和歌山市 中分類別－続き－</t>
  </si>
  <si>
    <t>光熱・水道</t>
  </si>
  <si>
    <t>他の光熱</t>
  </si>
  <si>
    <t xml:space="preserve"> 上下</t>
  </si>
  <si>
    <t>事用品</t>
  </si>
  <si>
    <t>家庭用</t>
  </si>
  <si>
    <t>他の家具</t>
    <phoneticPr fontId="4"/>
  </si>
  <si>
    <t xml:space="preserve">  室内</t>
  </si>
  <si>
    <t xml:space="preserve"> 家事用</t>
  </si>
  <si>
    <t>水道料</t>
  </si>
  <si>
    <t>耐久財</t>
  </si>
  <si>
    <t>家事用品</t>
  </si>
  <si>
    <t>装備品</t>
  </si>
  <si>
    <t>寝具類</t>
  </si>
  <si>
    <t xml:space="preserve"> 家事雑貨</t>
  </si>
  <si>
    <t xml:space="preserve"> 消耗品</t>
  </si>
  <si>
    <t xml:space="preserve">  家 事</t>
  </si>
  <si>
    <t>衣 料</t>
  </si>
  <si>
    <t xml:space="preserve"> シャツ･</t>
  </si>
  <si>
    <t xml:space="preserve">   ｼｬﾂ･</t>
  </si>
  <si>
    <t>履物類</t>
  </si>
  <si>
    <t xml:space="preserve"> 生地･他</t>
  </si>
  <si>
    <t xml:space="preserve">  ｻ-ﾋﾞｽ</t>
  </si>
  <si>
    <t>和 服</t>
  </si>
  <si>
    <t>洋 服</t>
  </si>
  <si>
    <t xml:space="preserve"> 下着</t>
  </si>
  <si>
    <t>　 ｾ-ﾀ-</t>
  </si>
  <si>
    <t>下着類</t>
  </si>
  <si>
    <t xml:space="preserve"> 被服類</t>
    <phoneticPr fontId="4"/>
  </si>
  <si>
    <t>保健医療</t>
  </si>
  <si>
    <t xml:space="preserve"> 保健医</t>
  </si>
  <si>
    <t>交通通信</t>
  </si>
  <si>
    <t xml:space="preserve"> 自動車</t>
  </si>
  <si>
    <t xml:space="preserve">  生地・  </t>
  </si>
  <si>
    <t>他の被服</t>
  </si>
  <si>
    <t>被服関</t>
    <phoneticPr fontId="4"/>
  </si>
  <si>
    <t>医薬品</t>
  </si>
  <si>
    <t xml:space="preserve"> 療用品</t>
  </si>
  <si>
    <t xml:space="preserve"> 保健医療</t>
  </si>
  <si>
    <t xml:space="preserve">  交 通</t>
  </si>
  <si>
    <t xml:space="preserve">  等</t>
    <phoneticPr fontId="4"/>
  </si>
  <si>
    <t xml:space="preserve">  糸類</t>
  </si>
  <si>
    <t xml:space="preserve"> 連ｻ-ﾋﾞｽ</t>
  </si>
  <si>
    <t xml:space="preserve"> ・器具</t>
  </si>
  <si>
    <t xml:space="preserve"> ｻ-ﾋﾞｽ</t>
  </si>
  <si>
    <t xml:space="preserve"> 関係費</t>
  </si>
  <si>
    <t>教 育</t>
  </si>
  <si>
    <t xml:space="preserve"> 教科書･</t>
  </si>
  <si>
    <t>教養娯楽</t>
  </si>
  <si>
    <t xml:space="preserve">  通 信</t>
  </si>
  <si>
    <t>授業料等</t>
  </si>
  <si>
    <t xml:space="preserve"> 学習</t>
    <phoneticPr fontId="4"/>
  </si>
  <si>
    <t>補習教育</t>
  </si>
  <si>
    <t xml:space="preserve"> 教養娯楽</t>
    <phoneticPr fontId="4"/>
  </si>
  <si>
    <t>他の教</t>
  </si>
  <si>
    <t xml:space="preserve">  教養娯</t>
  </si>
  <si>
    <t xml:space="preserve"> 書籍･他</t>
  </si>
  <si>
    <t xml:space="preserve"> 参考書</t>
  </si>
  <si>
    <t xml:space="preserve"> 用耐久財</t>
  </si>
  <si>
    <t>養娯楽</t>
  </si>
  <si>
    <t xml:space="preserve">  楽用品</t>
  </si>
  <si>
    <t xml:space="preserve"> 印刷物</t>
  </si>
  <si>
    <t>諸雑費</t>
  </si>
  <si>
    <t xml:space="preserve"> 教養娯楽</t>
  </si>
  <si>
    <t>理美容</t>
  </si>
  <si>
    <t>身の回</t>
  </si>
  <si>
    <t>たばこ</t>
  </si>
  <si>
    <t>その他</t>
  </si>
  <si>
    <t xml:space="preserve"> 用品</t>
  </si>
  <si>
    <t>り用品</t>
  </si>
  <si>
    <t xml:space="preserve">      再掲</t>
  </si>
  <si>
    <t xml:space="preserve"> 持家の</t>
  </si>
  <si>
    <t>帰属家賃</t>
  </si>
  <si>
    <t xml:space="preserve"> 生鮮食</t>
  </si>
  <si>
    <t xml:space="preserve"> 帰属家</t>
  </si>
  <si>
    <t>及び生鮮</t>
  </si>
  <si>
    <t xml:space="preserve"> 教養</t>
  </si>
  <si>
    <t xml:space="preserve"> 生鮮食品</t>
  </si>
  <si>
    <t xml:space="preserve">  生鮮</t>
  </si>
  <si>
    <t xml:space="preserve"> 品を除</t>
  </si>
  <si>
    <t xml:space="preserve"> 賃を除</t>
  </si>
  <si>
    <t>食品を除</t>
  </si>
  <si>
    <t xml:space="preserve">  関係費</t>
  </si>
  <si>
    <t xml:space="preserve"> 娯楽</t>
  </si>
  <si>
    <t xml:space="preserve">  魚介</t>
  </si>
  <si>
    <t xml:space="preserve">  野菜</t>
  </si>
  <si>
    <t xml:space="preserve">  果物</t>
  </si>
  <si>
    <t xml:space="preserve"> く総合</t>
  </si>
  <si>
    <t xml:space="preserve"> く食料</t>
  </si>
  <si>
    <t xml:space="preserve">    Ｐ-05 消費者物価地域差指数</t>
  </si>
  <si>
    <t>「消費者物価地域差指数」は，消費者物価の地域的な差をみるために，</t>
  </si>
  <si>
    <t>全国平均又は東京都区部を100とした基準で作成される。指数の対象範囲</t>
  </si>
  <si>
    <t>は消費者物価指数と同じである。</t>
  </si>
  <si>
    <t>和歌山地域</t>
  </si>
  <si>
    <t xml:space="preserve">    橋本地域</t>
  </si>
  <si>
    <t>有田・御坊地域</t>
  </si>
  <si>
    <t>田辺地域</t>
  </si>
  <si>
    <t xml:space="preserve">    新宮地域</t>
  </si>
  <si>
    <t xml:space="preserve">  和歌山市,</t>
  </si>
  <si>
    <t xml:space="preserve">      橋本市，</t>
  </si>
  <si>
    <t xml:space="preserve">  有田市,御坊市</t>
  </si>
  <si>
    <t xml:space="preserve">  田辺市,南部町,</t>
  </si>
  <si>
    <t xml:space="preserve">      串本町,</t>
  </si>
  <si>
    <t xml:space="preserve">  海南市，</t>
  </si>
  <si>
    <t xml:space="preserve">      伊都郡</t>
  </si>
  <si>
    <t xml:space="preserve">  有田郡,龍神村・</t>
  </si>
  <si>
    <t xml:space="preserve">  南部川村,龍神村,</t>
  </si>
  <si>
    <t xml:space="preserve">      新宮市,</t>
  </si>
  <si>
    <t xml:space="preserve">  海草郡,</t>
  </si>
  <si>
    <t xml:space="preserve">  南部川村・南部</t>
  </si>
  <si>
    <t xml:space="preserve">  串本町を除く</t>
  </si>
  <si>
    <t xml:space="preserve">      東牟婁郡</t>
  </si>
  <si>
    <t xml:space="preserve">  那賀郡</t>
  </si>
  <si>
    <t xml:space="preserve">  町を除く日高郡</t>
  </si>
  <si>
    <t xml:space="preserve">  西牟婁郡</t>
  </si>
  <si>
    <t>Ａ．中分類別指数（全国＝100）</t>
  </si>
  <si>
    <t xml:space="preserve">    （平成 9年11月現在）</t>
  </si>
  <si>
    <t>食  料</t>
  </si>
  <si>
    <t xml:space="preserve"> 総 合</t>
  </si>
  <si>
    <t xml:space="preserve"> 家賃を除</t>
  </si>
  <si>
    <t xml:space="preserve"> を除く</t>
  </si>
  <si>
    <t xml:space="preserve"> く</t>
  </si>
  <si>
    <t xml:space="preserve"> 及び家賃</t>
  </si>
  <si>
    <t>穀類</t>
  </si>
  <si>
    <t xml:space="preserve"> 魚介類</t>
  </si>
  <si>
    <t>肉類</t>
  </si>
  <si>
    <t>和歌山県</t>
  </si>
  <si>
    <t xml:space="preserve">  和歌山地域</t>
  </si>
  <si>
    <t xml:space="preserve">  橋本地域</t>
  </si>
  <si>
    <t xml:space="preserve">  有田・御坊地域</t>
  </si>
  <si>
    <t xml:space="preserve">  田辺地域</t>
  </si>
  <si>
    <t xml:space="preserve">  新宮地域</t>
  </si>
  <si>
    <t xml:space="preserve"> 野菜・</t>
  </si>
  <si>
    <t xml:space="preserve"> 果物</t>
  </si>
  <si>
    <t xml:space="preserve"> 油脂・</t>
  </si>
  <si>
    <t>飲料</t>
  </si>
  <si>
    <t>酒類</t>
  </si>
  <si>
    <t>外食</t>
  </si>
  <si>
    <t xml:space="preserve">   海藻</t>
    <phoneticPr fontId="4"/>
  </si>
  <si>
    <t xml:space="preserve"> 調味料</t>
  </si>
  <si>
    <t xml:space="preserve">        住 居</t>
    <phoneticPr fontId="4"/>
  </si>
  <si>
    <t xml:space="preserve">         光熱・水道</t>
  </si>
  <si>
    <t xml:space="preserve">   光熱・</t>
  </si>
  <si>
    <t>家具・</t>
  </si>
  <si>
    <t>家賃</t>
  </si>
  <si>
    <t xml:space="preserve"> 電気・</t>
  </si>
  <si>
    <t xml:space="preserve"> 他の光熱</t>
  </si>
  <si>
    <t xml:space="preserve">  上下</t>
    <phoneticPr fontId="4"/>
  </si>
  <si>
    <t xml:space="preserve"> 家事用品</t>
  </si>
  <si>
    <t xml:space="preserve"> 家庭用</t>
  </si>
  <si>
    <t>他の家具･</t>
  </si>
  <si>
    <t>・維持</t>
  </si>
  <si>
    <t xml:space="preserve"> ガス代</t>
  </si>
  <si>
    <t xml:space="preserve"> 耐久財</t>
  </si>
  <si>
    <t xml:space="preserve">    被服及び履物</t>
  </si>
  <si>
    <t>ｼｬﾂ･</t>
  </si>
  <si>
    <t xml:space="preserve"> 衣料</t>
  </si>
  <si>
    <t xml:space="preserve"> ｾ-ﾀ-･</t>
  </si>
  <si>
    <t xml:space="preserve"> 履物類</t>
  </si>
  <si>
    <t xml:space="preserve"> 医薬品</t>
  </si>
  <si>
    <t xml:space="preserve"> 下着類</t>
  </si>
  <si>
    <t xml:space="preserve"> の被服類</t>
  </si>
  <si>
    <t>・器具</t>
  </si>
  <si>
    <t xml:space="preserve"> サ－ビス</t>
  </si>
  <si>
    <t>資料：総務庁統計局「全国物価統計調査報告」</t>
  </si>
  <si>
    <t>Ａ．中分類別指数（全国＝100）－続き－</t>
  </si>
  <si>
    <t xml:space="preserve"> 交通･通信</t>
  </si>
  <si>
    <t xml:space="preserve"> 教 育</t>
  </si>
  <si>
    <t xml:space="preserve"> 教科書</t>
  </si>
  <si>
    <t xml:space="preserve"> 交通</t>
  </si>
  <si>
    <t xml:space="preserve"> 自動車等</t>
  </si>
  <si>
    <t>通信</t>
  </si>
  <si>
    <t xml:space="preserve"> 授業料等</t>
  </si>
  <si>
    <t xml:space="preserve"> ・学習</t>
  </si>
  <si>
    <t xml:space="preserve"> 補習教育</t>
  </si>
  <si>
    <t>関係費</t>
  </si>
  <si>
    <t xml:space="preserve">教養娯楽 </t>
  </si>
  <si>
    <t xml:space="preserve"> 他の教</t>
  </si>
  <si>
    <t xml:space="preserve"> 理美容</t>
  </si>
  <si>
    <t xml:space="preserve"> 身の回</t>
  </si>
  <si>
    <t xml:space="preserve"> たばこ</t>
  </si>
  <si>
    <t xml:space="preserve"> その他</t>
  </si>
  <si>
    <t>用耐久財</t>
  </si>
  <si>
    <t xml:space="preserve"> 養娯楽</t>
  </si>
  <si>
    <t>ｻ-ﾋﾞｽ</t>
  </si>
  <si>
    <t>用品</t>
  </si>
  <si>
    <t xml:space="preserve"> り用品</t>
  </si>
  <si>
    <t>Ｂ．商品・サ－ビス分類別指数（全国＝100）</t>
  </si>
  <si>
    <t>（平成 9年11月現在）</t>
  </si>
  <si>
    <t>商 品</t>
  </si>
  <si>
    <t xml:space="preserve"> 農水</t>
  </si>
  <si>
    <t xml:space="preserve"> 工業製品</t>
  </si>
  <si>
    <t xml:space="preserve"> 食料</t>
  </si>
  <si>
    <t xml:space="preserve"> 耐久</t>
  </si>
  <si>
    <t xml:space="preserve"> その他の</t>
  </si>
  <si>
    <t xml:space="preserve"> 都市ガス</t>
  </si>
  <si>
    <t xml:space="preserve"> 繊維製品</t>
  </si>
  <si>
    <t xml:space="preserve"> 消費財</t>
  </si>
  <si>
    <t xml:space="preserve"> ・水道</t>
  </si>
  <si>
    <t xml:space="preserve"> 別  掲</t>
  </si>
  <si>
    <t xml:space="preserve"> 公共</t>
  </si>
  <si>
    <t xml:space="preserve"> 個人</t>
  </si>
  <si>
    <t xml:space="preserve">  出版物</t>
  </si>
  <si>
    <t xml:space="preserve"> 民営家賃</t>
  </si>
  <si>
    <t xml:space="preserve">  外食</t>
  </si>
  <si>
    <t xml:space="preserve">  半耐久</t>
  </si>
  <si>
    <t xml:space="preserve">  非耐久</t>
  </si>
  <si>
    <t xml:space="preserve"> 公共料金</t>
  </si>
  <si>
    <t xml:space="preserve"> 料金</t>
  </si>
  <si>
    <t xml:space="preserve">  消費財</t>
  </si>
  <si>
    <t>Ｐ-06 和歌山市内の主要品目小売価格</t>
  </si>
  <si>
    <t>　「小売物価統計調査」は，消費生活上重要な商品の小売価格，サ－ビス料金及び家賃を</t>
  </si>
  <si>
    <t>調査し，消費者物価指数，その他物価に関する資料を作成するため，昭和25年 6月から毎</t>
  </si>
  <si>
    <t xml:space="preserve">月，総務庁統計局で実施されている。　　  </t>
  </si>
  <si>
    <t xml:space="preserve">  調査日は毎月12日を含む週の水曜日，木曜日及び金曜日の 3日のうち，いずれか 1日に</t>
  </si>
  <si>
    <t>ついて調査している。ただし、生鮮食料品については、毎月上旬・中旬・下旬の 3旬調査</t>
  </si>
  <si>
    <t>を行い，それぞれ 5日，12日，22日を含む週の水曜日，木曜日及び金曜日の 3日を調査日</t>
  </si>
  <si>
    <t>とし，この 3日のうち，いずれか 1日を含む前 3日間の中値を調査する。</t>
  </si>
  <si>
    <t>年平均価格</t>
  </si>
  <si>
    <t>品目</t>
  </si>
  <si>
    <t xml:space="preserve">       銘柄</t>
  </si>
  <si>
    <t xml:space="preserve">  単位</t>
  </si>
  <si>
    <t xml:space="preserve"> 1996</t>
  </si>
  <si>
    <t xml:space="preserve"> 1997</t>
  </si>
  <si>
    <t xml:space="preserve"> 1998</t>
  </si>
  <si>
    <t>平成 8年</t>
  </si>
  <si>
    <t>平成 9年</t>
  </si>
  <si>
    <t>平成10年</t>
  </si>
  <si>
    <t>円</t>
  </si>
  <si>
    <t>うるち米(単一品種)</t>
  </si>
  <si>
    <t>国内産，精米，コシヒカリ</t>
  </si>
  <si>
    <t>10kg</t>
  </si>
  <si>
    <t>国内産，精米，コシヒカリを除く</t>
  </si>
  <si>
    <t>食パン</t>
  </si>
  <si>
    <t>普通品</t>
  </si>
  <si>
    <t>1kg</t>
  </si>
  <si>
    <t>干しうどん</t>
  </si>
  <si>
    <t>中</t>
  </si>
  <si>
    <t>即席中華めん</t>
  </si>
  <si>
    <t>袋入(100g入り)，JAS規格品</t>
  </si>
  <si>
    <t>1袋pouch</t>
  </si>
  <si>
    <t>小麦粉</t>
  </si>
  <si>
    <t>薄力粉，1等粉</t>
  </si>
  <si>
    <t>まぐろ</t>
  </si>
  <si>
    <t>きわだ，切身(刺身用)，赤身</t>
  </si>
  <si>
    <t>100g</t>
  </si>
  <si>
    <t>あじ</t>
  </si>
  <si>
    <t>まあじ，丸(長さ約15cm以上)</t>
  </si>
  <si>
    <t>いわし</t>
  </si>
  <si>
    <t>まいわし，丸(長さ約12cm以上)</t>
  </si>
  <si>
    <t>かれい</t>
  </si>
  <si>
    <t>まがれい、丸(長さ約25cm～35cm)</t>
  </si>
  <si>
    <t>さけ</t>
  </si>
  <si>
    <t>冷凍，切り身</t>
  </si>
  <si>
    <t>さば</t>
  </si>
  <si>
    <t>丸(長さ約25cm～35cm)</t>
  </si>
  <si>
    <t>さんま</t>
  </si>
  <si>
    <t>丸(長さ約25cm以上)</t>
  </si>
  <si>
    <t>たい</t>
  </si>
  <si>
    <t>まだい，丸(長さ約20cm以上)</t>
  </si>
  <si>
    <t>ぶり</t>
  </si>
  <si>
    <t>切り身</t>
  </si>
  <si>
    <t>いか</t>
  </si>
  <si>
    <t>するめいか</t>
  </si>
  <si>
    <t>たこ</t>
  </si>
  <si>
    <t>まだこ(ゆでもの)</t>
  </si>
  <si>
    <t>えび</t>
  </si>
  <si>
    <t>輸入品，冷凍（解凍ものを含む），</t>
  </si>
  <si>
    <t>ﾊﾟｯｸ包装，〔長さ〕無頭8～10㎝</t>
  </si>
  <si>
    <t>あさり</t>
  </si>
  <si>
    <t>殻付き</t>
  </si>
  <si>
    <t>かき（貝）</t>
  </si>
  <si>
    <t>まがき，むき身</t>
  </si>
  <si>
    <t>塩さけ</t>
  </si>
  <si>
    <t>たらこ</t>
  </si>
  <si>
    <t>すけそうだらの子，並</t>
  </si>
  <si>
    <t>煮干し</t>
  </si>
  <si>
    <t>かたくちいわし，小羽(約6cm)，上</t>
  </si>
  <si>
    <t>さつま揚げ</t>
  </si>
  <si>
    <t>並</t>
  </si>
  <si>
    <t>ちくわ</t>
  </si>
  <si>
    <t>焼きちくわ(冷凍ものを除く)，並</t>
  </si>
  <si>
    <t>まぐろ缶詰</t>
  </si>
  <si>
    <t>油漬,きはだまぐろ,ﾌﾚｰｸ,p4号缶(80g</t>
  </si>
  <si>
    <t>1缶can</t>
  </si>
  <si>
    <t>入り)</t>
  </si>
  <si>
    <t>牛肉(ﾛ-ｽ)</t>
  </si>
  <si>
    <t>ﾛ-ｽ</t>
  </si>
  <si>
    <t>牛肉(肩肉)</t>
  </si>
  <si>
    <t>肩肉</t>
  </si>
  <si>
    <t>豚肉(ﾛ-ｽ)</t>
  </si>
  <si>
    <t>豚肉(肩肉)</t>
  </si>
  <si>
    <t>鶏肉</t>
  </si>
  <si>
    <t>ﾌﾞﾛｲﾗ-，もも肉</t>
  </si>
  <si>
    <t>ハム(プレスハム)</t>
  </si>
  <si>
    <t>ﾌﾟﾚｽﾊﾑ，JAS規格品・上級</t>
  </si>
  <si>
    <t>ソ－セ－ジ</t>
  </si>
  <si>
    <t>ｳｲﾝﾅｰｿｰｾｰｼﾞ,袋入りJAS規格品・上級</t>
  </si>
  <si>
    <t>牛乳</t>
  </si>
  <si>
    <t>牛乳(加工乳,特別牛乳及び乳飲料を</t>
  </si>
  <si>
    <t>1本bottle</t>
  </si>
  <si>
    <t>除く),瓶詰 (200cc入),瓶代を除く,</t>
  </si>
  <si>
    <t>配達 １本月極め</t>
  </si>
  <si>
    <t>粉ミルク</t>
  </si>
  <si>
    <t>調整粉乳,缶入り(980g入)</t>
  </si>
  <si>
    <t>･･･</t>
  </si>
  <si>
    <t>｢ｿﾌﾄｶｰﾄﾞF&amp;P-f明治粉ﾐﾙｸ｣</t>
  </si>
  <si>
    <t>バタ－</t>
  </si>
  <si>
    <t>ｶﾙﾄﾝ入り(200g入),｢雪印北海道ﾊﾞﾀ-｣</t>
  </si>
  <si>
    <t>1箱carton</t>
  </si>
  <si>
    <t>チ－ズ</t>
  </si>
  <si>
    <t>ﾌﾟﾛｾｽﾁｰｽﾞ,固形，ｶﾙﾄﾝ入(225g入),</t>
  </si>
  <si>
    <t>｢雪印北海道ﾁｰｽﾞ｣</t>
  </si>
  <si>
    <t>ヨ－グルト</t>
  </si>
  <si>
    <t>ﾌﾟﾚｰﾝﾖｰｸﾞﾙﾄ,ﾎﾟﾘ容器入,(500g叉は</t>
  </si>
  <si>
    <t>1個piece</t>
  </si>
  <si>
    <t xml:space="preserve"> 520g入り)</t>
  </si>
  <si>
    <t>鶏卵</t>
  </si>
  <si>
    <t xml:space="preserve"> 1個約60g</t>
  </si>
  <si>
    <t xml:space="preserve">        資料：総務庁統計局「小売物価統計調査年報」</t>
  </si>
  <si>
    <t>Ｐ-06 和歌山市内の主要品目小売価格－続き－</t>
  </si>
  <si>
    <t>野菜・海藻</t>
  </si>
  <si>
    <t>キャベツ</t>
  </si>
  <si>
    <t>ほうれんそう</t>
  </si>
  <si>
    <t>はくさい</t>
  </si>
  <si>
    <t>山東菜を除く</t>
  </si>
  <si>
    <t>ねぎ</t>
  </si>
  <si>
    <t>レタス</t>
  </si>
  <si>
    <t>玉レタス</t>
  </si>
  <si>
    <t>かんしょ</t>
  </si>
  <si>
    <t>ばれいしょ</t>
  </si>
  <si>
    <t>さといも</t>
  </si>
  <si>
    <t>こいも(土付き)</t>
  </si>
  <si>
    <t>だいこん</t>
  </si>
  <si>
    <t>にんじん</t>
  </si>
  <si>
    <t>ごぼう</t>
  </si>
  <si>
    <t>たまねぎ</t>
  </si>
  <si>
    <t>葉たまねぎを除く</t>
  </si>
  <si>
    <t>きゅうり</t>
  </si>
  <si>
    <t>なす</t>
  </si>
  <si>
    <t>トマト</t>
  </si>
  <si>
    <t>ピ－マン</t>
  </si>
  <si>
    <t>あずき</t>
  </si>
  <si>
    <t>大粒</t>
  </si>
  <si>
    <t>のり</t>
  </si>
  <si>
    <t>焼のり，中，1帖(10枚入)</t>
  </si>
  <si>
    <t xml:space="preserve">1帖bundle </t>
  </si>
  <si>
    <t>こんぶ</t>
  </si>
  <si>
    <t>とろろこんぶ，並</t>
  </si>
  <si>
    <t>豆腐</t>
  </si>
  <si>
    <t>絹ごしを除く</t>
  </si>
  <si>
    <t>油揚げ</t>
  </si>
  <si>
    <t>薄揚げ</t>
  </si>
  <si>
    <t>納豆</t>
  </si>
  <si>
    <t>糸ひき納豆</t>
  </si>
  <si>
    <t>こんにゃく</t>
  </si>
  <si>
    <t>板こんにゃく</t>
  </si>
  <si>
    <t>梅干し</t>
  </si>
  <si>
    <t>中粒，並</t>
  </si>
  <si>
    <t>たくあん漬</t>
  </si>
  <si>
    <t>本漬，中</t>
  </si>
  <si>
    <t>こんぶつくだ煮</t>
  </si>
  <si>
    <t>果物</t>
  </si>
  <si>
    <t>りんご(ふじ)</t>
  </si>
  <si>
    <t>1個(260～350g)</t>
  </si>
  <si>
    <t>みかん</t>
  </si>
  <si>
    <t>1個(100～120g)</t>
  </si>
  <si>
    <t>なつみかん</t>
  </si>
  <si>
    <t>甘なつみかん1個(370～470g)</t>
  </si>
  <si>
    <t>なし</t>
  </si>
  <si>
    <t>二十世紀,1個(280～330g)</t>
  </si>
  <si>
    <t>ぶどう</t>
  </si>
  <si>
    <t>ﾃﾞﾗｳｴｱ</t>
  </si>
  <si>
    <t>もも</t>
  </si>
  <si>
    <t>1個(200～250g)</t>
  </si>
  <si>
    <t>すいか</t>
  </si>
  <si>
    <t>いちご</t>
  </si>
  <si>
    <t>バナナ</t>
  </si>
  <si>
    <t>みかん缶詰</t>
  </si>
  <si>
    <t>ｼﾗｯﾌﾟづけ，ｲ-ｼﾞ-ｵ-ﾌﾟﾝ缶(425g入)</t>
  </si>
  <si>
    <t>油脂・調味料</t>
  </si>
  <si>
    <t>食用油</t>
  </si>
  <si>
    <t>ｻﾗﾀﾞ油(食用調合油),ﾎﾟﾘ容器入(1500</t>
  </si>
  <si>
    <t>g入)</t>
  </si>
  <si>
    <t>マ－ガリン</t>
  </si>
  <si>
    <t>ﾌｧｯﾄｽﾌﾟﾚｯﾄﾞ,ﾎﾟﾘ容器入(450g入)</t>
  </si>
  <si>
    <t>しょう油</t>
  </si>
  <si>
    <t>大手銘柄,濃口,特級,JAS規格,ﾎﾟﾘ容</t>
  </si>
  <si>
    <t>器入(1ﾘｯﾄﾙ入)</t>
  </si>
  <si>
    <t>みそ</t>
  </si>
  <si>
    <t>並，袋入り(1kg入)</t>
  </si>
  <si>
    <t>砂糖</t>
  </si>
  <si>
    <t>上白，袋入り(1kg入)</t>
  </si>
  <si>
    <t>酢</t>
  </si>
  <si>
    <t>醸造酢，穀物酢，JAS規格品，瓶詰</t>
  </si>
  <si>
    <t>(500ﾐﾘﾘｯﾄﾙ入)</t>
  </si>
  <si>
    <t>ソ－ス</t>
  </si>
  <si>
    <t>中濃ｿ-ｽ,特級,ﾎﾟﾘ容器入(500ﾐﾘﾘｯﾄﾙ)</t>
  </si>
  <si>
    <t>トマトケチャップ</t>
  </si>
  <si>
    <t>ﾎﾟﾘ容器入(500g入)</t>
  </si>
  <si>
    <t>マヨネ－ズ</t>
  </si>
  <si>
    <t>うまみ調味料</t>
  </si>
  <si>
    <t>ｸﾞﾙﾀﾐﾝ酸ﾅﾄﾘｳﾑ,｢味の素,青袋(120g)｣</t>
  </si>
  <si>
    <t>即席カレ－</t>
  </si>
  <si>
    <t>固形，240～250g入</t>
  </si>
  <si>
    <t>1箱box</t>
  </si>
  <si>
    <t>菓子類</t>
  </si>
  <si>
    <t>ようかん</t>
  </si>
  <si>
    <t>練ようかん(1本約300g)</t>
  </si>
  <si>
    <t>ビスケット</t>
  </si>
  <si>
    <t>ｿﾌﾄﾋﾞｽｹｯﾄ,中,ﾊﾟｯｹ-ｼﾞ入,｢森永ﾁｮｲｽ｣</t>
  </si>
  <si>
    <t>塩せんべい</t>
  </si>
  <si>
    <t>うるち米粉製，並(1枚約5～15g)</t>
  </si>
  <si>
    <t>チョコレ－ト</t>
  </si>
  <si>
    <t>板ﾁｮｺﾚ-ﾄ，38～50g</t>
  </si>
  <si>
    <t>落花生</t>
  </si>
  <si>
    <t>ﾊﾞﾀ-ﾋﾟ-ﾅｯﾂ</t>
  </si>
  <si>
    <t>調理食品</t>
  </si>
  <si>
    <t>うなぎかば焼き</t>
  </si>
  <si>
    <t>長焼き1匹(120～180g)，並</t>
  </si>
  <si>
    <t>緑茶（番茶）</t>
  </si>
  <si>
    <t>番茶，上</t>
  </si>
  <si>
    <t>緑茶（せん茶）</t>
  </si>
  <si>
    <t>せん茶，中</t>
  </si>
  <si>
    <t>紅茶</t>
  </si>
  <si>
    <t>ﾃｲ-ﾊﾞｯｸﾞ(25袋入)</t>
  </si>
  <si>
    <t>1箱pack</t>
  </si>
  <si>
    <t>ｲﾝｽﾀﾝﾄｺ-ﾋ-</t>
  </si>
  <si>
    <t>瓶入(100g入)</t>
  </si>
  <si>
    <t>果実飲料</t>
  </si>
  <si>
    <t>10％果汁入，缶入り(350g入)</t>
  </si>
  <si>
    <t>清酒</t>
  </si>
  <si>
    <t xml:space="preserve">C(佳撰又は佳撰に相当するもの, </t>
  </si>
  <si>
    <t xml:space="preserve">1800ml)(平成4年3月まで｢2級,瓶詰 </t>
  </si>
  <si>
    <t>1800ml｣)ｱﾙｺ-ﾙ分15度以上16度未満</t>
  </si>
  <si>
    <t>焼ちゅう</t>
  </si>
  <si>
    <t>瓶詰(1800ml入)，甲類，ｱﾙｺ-ﾙ分25度</t>
  </si>
  <si>
    <t>ｳｲｽｷ-(輸入品)</t>
  </si>
  <si>
    <t>ｽｺｯﾁｳｲｽｷ-,瓶詰(750ml),ｱﾙｺｰﾙ分43度</t>
  </si>
  <si>
    <t>以上</t>
  </si>
  <si>
    <t>中華そば</t>
  </si>
  <si>
    <t>ラ－メン</t>
  </si>
  <si>
    <t>1杯bowl</t>
  </si>
  <si>
    <t>親子どんぶり</t>
  </si>
  <si>
    <t>カレ－ライス</t>
  </si>
  <si>
    <t>1皿dish</t>
  </si>
  <si>
    <t>えびフライ</t>
  </si>
  <si>
    <t>コ－ヒ－</t>
  </si>
  <si>
    <t>喫茶店のｺ-ﾋ-代(ﾄ-ｽﾄ等のｻ-ﾋﾞｽ除く)</t>
  </si>
  <si>
    <t>1杯cup</t>
  </si>
  <si>
    <t>家賃(民営)</t>
  </si>
  <si>
    <t>3.3㎡借家</t>
  </si>
  <si>
    <t>1か月month</t>
  </si>
  <si>
    <t>家賃(公営平均)</t>
  </si>
  <si>
    <t>設備修繕・維持</t>
  </si>
  <si>
    <t>浴槽</t>
  </si>
  <si>
    <t>ｽﾃﾝﾚｽ製,容量280～300ｌ,埋込式,ｴﾌﾟ</t>
  </si>
  <si>
    <t>1台set</t>
  </si>
  <si>
    <t>ﾛﾝ付き,中級品</t>
  </si>
  <si>
    <t>畳表取替費</t>
  </si>
  <si>
    <t>〔表〕備後表,引通し,経綿糸,動力織</t>
  </si>
  <si>
    <t>1枚sheet</t>
  </si>
  <si>
    <t>,中級品,〔へり〕光輝べり,化繊,中</t>
  </si>
  <si>
    <t>級品,材料費及び畳表取替工賃を含む</t>
  </si>
  <si>
    <t>大工手間代</t>
  </si>
  <si>
    <t>家屋修理手間代，常用1人分</t>
  </si>
  <si>
    <t>1日day</t>
  </si>
  <si>
    <t>火災保険料</t>
  </si>
  <si>
    <t>一般住宅,木造1か年契約,保険金額</t>
  </si>
  <si>
    <t>1件contract</t>
  </si>
  <si>
    <t>1500 万円，防火木造</t>
  </si>
  <si>
    <t>電気・ガス代</t>
  </si>
  <si>
    <t>電気代</t>
  </si>
  <si>
    <t>基本料金－ｱﾝﾍﾟｱ制叉は最低料金制</t>
  </si>
  <si>
    <t>　(契約電流10ｱﾝﾍﾟｱ),従量電灯</t>
  </si>
  <si>
    <t xml:space="preserve"> </t>
  </si>
  <si>
    <t>都市ガス代</t>
  </si>
  <si>
    <t>一般家庭用,早収料金</t>
  </si>
  <si>
    <t>35万kcal</t>
  </si>
  <si>
    <t>プロパンガス</t>
  </si>
  <si>
    <t>体積売り,一般家庭用</t>
  </si>
  <si>
    <t>10m3</t>
  </si>
  <si>
    <t>灯油</t>
  </si>
  <si>
    <t>白灯油,詰め替え売り,配達</t>
  </si>
  <si>
    <t>18ﾘｯﾄﾙ</t>
  </si>
  <si>
    <t>水道料(基本料金)</t>
  </si>
  <si>
    <t>計量制,専用栓，一般家庭用</t>
  </si>
  <si>
    <t>家庭用耐久財</t>
  </si>
  <si>
    <t>自動炊飯器</t>
  </si>
  <si>
    <t>ＩＨジャ－,〔炊飯容量〕1.0ﾘｯﾄﾙ</t>
  </si>
  <si>
    <t>付属品付,〔消費電力〕1000～1100W</t>
  </si>
  <si>
    <t>電子レンジ</t>
  </si>
  <si>
    <t>高周波出力500W叉は600W</t>
  </si>
  <si>
    <t>ｵｰﾌﾞﾝ･ｸﾞﾘﾙ･自動解凍機能付き</t>
  </si>
  <si>
    <t>ガステ－ブル</t>
  </si>
  <si>
    <t>家庭用,2口ｺﾝﾛ･片面焼きｸﾞﾘﾙ付,立消</t>
  </si>
  <si>
    <t>安全装置付き,〔ﾄｯﾌﾟﾌﾟﾚｰﾄ〕ｽﾃﾝﾚｽ製</t>
  </si>
  <si>
    <t>,ﾌｯ素加工</t>
  </si>
  <si>
    <t>ガス湯沸器</t>
  </si>
  <si>
    <t>家庭用瞬間湯沸器,5号,元止式</t>
  </si>
  <si>
    <t>ル－ムエアコン</t>
  </si>
  <si>
    <t>冷･暖房兼用,ｲﾝﾊﾞ-ﾀ-内蔵,冷2.5kW</t>
  </si>
  <si>
    <t>又は 2.8kW,暖房 3.6～4.0kW</t>
  </si>
  <si>
    <t>洋服だんす</t>
  </si>
  <si>
    <t>120×60×192cm,扉3，引き出しなし</t>
  </si>
  <si>
    <t>電気洗濯機</t>
  </si>
  <si>
    <t>2漕式,容量4.0～4.5kg(平成3年12月</t>
  </si>
  <si>
    <t>まで 2漕式,容量「3.6kg」)</t>
  </si>
  <si>
    <t>電気冷蔵庫</t>
  </si>
  <si>
    <t>冷凍･冷蔵庫,4ﾄﾞｱ,有効内容積 (375</t>
  </si>
  <si>
    <t>～415㍑程度)(平成3年12月まで3ﾄﾞｱ,</t>
  </si>
  <si>
    <t>冷凍･ 冷蔵庫,容量｢300㍑程度｣)</t>
  </si>
  <si>
    <t>自動製氷機能付き</t>
  </si>
  <si>
    <t>座卓</t>
  </si>
  <si>
    <t>天然化粧合板,角型(120×78×34cm)</t>
  </si>
  <si>
    <t xml:space="preserve">1卓Set </t>
  </si>
  <si>
    <t>他の家具・家事用品</t>
  </si>
  <si>
    <t>カ－ペット</t>
  </si>
  <si>
    <t xml:space="preserve">ﾀﾌﾃｯﾄﾞｶ-ﾍﾟｯﾄ,無地,ｱｸﾘﾙ100％又は </t>
  </si>
  <si>
    <t>1畳joh</t>
  </si>
  <si>
    <t>ﾎﾟﾘｴｽﾃﾙ 100％, 長さ6～8mm,ﾋﾟ-ｽも</t>
  </si>
  <si>
    <t>の,江戸間</t>
  </si>
  <si>
    <t>洋掛布団</t>
  </si>
  <si>
    <t>｢表｣ｻﾃﾝ(綿100%),｢中綿｣ﾎﾟﾘｴｽﾃﾙ50%･</t>
  </si>
  <si>
    <t>毛50%(2.0～2.2kg入り)</t>
  </si>
  <si>
    <t>毛布</t>
  </si>
  <si>
    <t>ｱｸﾘﾙ100％,ｶ-ﾙﾏｲﾔ-,2.6kg程度</t>
  </si>
  <si>
    <t>飯茶わん</t>
  </si>
  <si>
    <t>ふたなし,直径11cm程度,並</t>
  </si>
  <si>
    <t>皿</t>
  </si>
  <si>
    <t>洋皿(肉皿),無地,径23cm程度,普通品</t>
  </si>
  <si>
    <t>1枚piece</t>
  </si>
  <si>
    <t>魔法瓶</t>
  </si>
  <si>
    <t>卓上用,ｴｱ-ﾎﾟｯﾄ,満水容量2.2㍑程度</t>
  </si>
  <si>
    <t>1個bottle</t>
  </si>
  <si>
    <t>なべ</t>
  </si>
  <si>
    <t>ｱﾙﾐﾆｳﾑ製，両手なべ，径20cm，中級</t>
  </si>
  <si>
    <t>やかん</t>
  </si>
  <si>
    <t>ｱﾙﾐﾆｳﾑ製，平底，2㍑入，中級</t>
  </si>
  <si>
    <t>蛍光ランプ</t>
  </si>
  <si>
    <t>環形,ｽﾀ-ﾀ形,3波長域発光形,30W形</t>
  </si>
  <si>
    <t>1本piece</t>
  </si>
  <si>
    <t>ちり紙(ﾃｲﾂｼｭﾍﾟ-ﾊﾟ- )</t>
  </si>
  <si>
    <t>箱入400枚(200組)入，5箱入</t>
  </si>
  <si>
    <t>ちり紙(ﾄｲﾚｯﾄﾍﾟ-ﾊﾟ-)</t>
  </si>
  <si>
    <t>古紙，長さ55m叉は60m，12ﾛｰﾙ入</t>
  </si>
  <si>
    <t>台所用洗剤</t>
  </si>
  <si>
    <t>食器･野菜･果物洗い用中性洗剤,液状</t>
  </si>
  <si>
    <t>600ﾐﾘﾘｯﾄﾙ入</t>
  </si>
  <si>
    <t>洗濯用洗剤</t>
  </si>
  <si>
    <t>高密度粉末洗剤 (1.2kg入),綿･麻･</t>
  </si>
  <si>
    <t>ﾚ-ﾖﾝ･合成繊維用</t>
  </si>
  <si>
    <t>殺虫剤</t>
  </si>
  <si>
    <t>ｴｱｿﾞ-ﾙ式，缶入(300ﾐﾘﾘｯﾄﾙ入)</t>
  </si>
  <si>
    <t xml:space="preserve"> ･･･</t>
  </si>
  <si>
    <t>衣料</t>
  </si>
  <si>
    <t>振袖</t>
  </si>
  <si>
    <t>振袖,あわせ,平綸子(絹100%,750g付</t>
  </si>
  <si>
    <t>程度),注文仕立上り,型染,中級品</t>
  </si>
  <si>
    <t>袋帯</t>
  </si>
  <si>
    <t>錦織(絹100%)，中級品</t>
  </si>
  <si>
    <t>背広服(夏物)</t>
  </si>
  <si>
    <t xml:space="preserve">ｼﾝｸﾞﾙ上下,〔表地〕 ﾎﾟﾘｴｽﾃﾙ混紡 </t>
  </si>
  <si>
    <t>1着suit</t>
  </si>
  <si>
    <t>(ﾎﾟﾘｴｽﾃﾙ55%,毛45%),中級品,</t>
  </si>
  <si>
    <t>〔裏地〕 ﾎﾟﾘｴｽﾃﾙ100%</t>
  </si>
  <si>
    <t>背広服(秋冬物)</t>
  </si>
  <si>
    <t>ｼﾝｸﾞﾙ上下,〔表地〕毛100%,中級品,</t>
  </si>
  <si>
    <t>男子ｽﾘ-ｼｰｽﾞﾝｺｰﾄ</t>
  </si>
  <si>
    <t>ｼﾝｸﾞﾙ並型,綿100%,ﾗｲﾆﾝｸﾞ付(平成3年</t>
  </si>
  <si>
    <t>11月まで ﾎﾟﾘｴｽﾃﾙ･綿混用),中級品</t>
  </si>
  <si>
    <t>スカ－ト(春夏物)</t>
  </si>
  <si>
    <t>普通ｻｲｽﾞ,中級品,ﾆｯﾄを除く</t>
  </si>
  <si>
    <t>男子ｽﾞﾎﾞﾝ(混紡)</t>
  </si>
  <si>
    <t>並型，ﾎﾟﾘｴｽﾃﾙ混紡，中級品，夏物</t>
  </si>
  <si>
    <t>1本pair</t>
  </si>
  <si>
    <t>男子ｽﾞﾎﾞﾝ(毛)</t>
  </si>
  <si>
    <t>並型，ｳ-ｽﾃｯﾄﾞ(毛100%)，中級品</t>
  </si>
  <si>
    <t>学生服(中学)</t>
  </si>
  <si>
    <t>詰め襟上下,ﾎﾟﾘｴｽﾃﾙ100%叉はﾎﾟﾘｴｽﾃﾙ</t>
  </si>
  <si>
    <t>70%以上･毛混用,〔ｻｲｽﾞ〕身長155cm･</t>
  </si>
  <si>
    <t>胸囲78㎝</t>
  </si>
  <si>
    <t>男児ｽﾞﾎﾞﾝ</t>
  </si>
  <si>
    <t>半ｽﾞﾎﾞﾝ,ﾃﾞﾆﾑ(綿100%),〔ｻｲｽﾞ〕115A</t>
  </si>
  <si>
    <t>～ 130A</t>
  </si>
  <si>
    <t>女児ｽｶ-ﾄ(春夏物)</t>
  </si>
  <si>
    <t>綿100%又は化学繊維･綿混用</t>
  </si>
  <si>
    <t>〔ｻｲｽﾞ 〕115A～130A,普通品</t>
  </si>
  <si>
    <t>シャツ・下着</t>
  </si>
  <si>
    <t>婦人ｾ-ﾀ-(長袖)</t>
  </si>
  <si>
    <t>ｶ-ﾃﾞｶﾞﾝ(ﾎﾞﾀﾝ付),無地,〔ｻｲｽﾞ〕M,普</t>
  </si>
  <si>
    <t>通品,毛100％</t>
  </si>
  <si>
    <t>婦人ｾ-ﾀ-(半袖)</t>
  </si>
  <si>
    <t>ﾌﾟﾙｵｰﾊﾞｰ,無地,綿100%,綿･化繊混用,</t>
  </si>
  <si>
    <t>麻100%叉は麻化繊混用,ｻｲｽﾞM,普通品</t>
  </si>
  <si>
    <t>ﾜｲｼｬﾂ(長袖)</t>
  </si>
  <si>
    <t xml:space="preserve">ｶｯﾀ-(ｼﾝｸﾞﾙｶﾌｽ),ﾎﾟﾘｴｽﾃﾙ混紡ﾌﾞﾛ-ﾄﾞ </t>
  </si>
  <si>
    <t>80番手双糸,白, 普通ｻｲｽﾞ, 普通品</t>
  </si>
  <si>
    <t>ﾜｲｼｬﾂ(半袖)</t>
  </si>
  <si>
    <t>半袖,ﾌﾞﾛ-ﾄﾞ,ﾎﾟﾘｴｽﾃﾙ･綿･麻混用,60</t>
  </si>
  <si>
    <t>番手双糸,白,普通ｻｲｽﾞ,普通品</t>
  </si>
  <si>
    <t>男子ｾ-ﾀ-</t>
  </si>
  <si>
    <t>ﾌﾟﾙｵ-ﾊﾞ-,長袖,毛100%,無地,〔ｻｲｽﾞ</t>
  </si>
  <si>
    <t>〕M, 普通</t>
  </si>
  <si>
    <t>男子ｼｬﾂ(半袖)</t>
  </si>
  <si>
    <t>半袖,ﾒﾘﾔｽ(綿100%)30～40番手程度,</t>
  </si>
  <si>
    <t xml:space="preserve">〔ｻｲｽﾞ 〕M,白,普通品  </t>
  </si>
  <si>
    <t>男子ｼｬﾂ(ﾗﾝﾆﾝｸﾞ)</t>
  </si>
  <si>
    <t>ﾗﾝﾆﾝｸﾞ,ﾒﾘﾔｽ(綿100%)30～40番手程度</t>
  </si>
  <si>
    <t>〔 ｻｲｽﾞ〕M,白,普通品</t>
  </si>
  <si>
    <t>男子ｼｬﾂ(長袖)</t>
  </si>
  <si>
    <t>長袖,ﾒﾘﾔｽ(綿100%)30～40番手程度,</t>
  </si>
  <si>
    <t>〔ｻｲｽﾞ 〕M,白,普通品</t>
  </si>
  <si>
    <t>男子ﾌﾞﾘ-ﾌ</t>
  </si>
  <si>
    <t>綿100%,30～40番手程度,ｲﾝｺﾞﾑ,</t>
  </si>
  <si>
    <t>〔ｻｲｽﾞ〕 M,白,普通品</t>
  </si>
  <si>
    <t>スリップ</t>
  </si>
  <si>
    <t>ﾅｲﾛﾝﾄﾘｺｯﾄ(ﾅｲﾛﾝ100%),白又はﾍﾞ-ｼﾞｭ,</t>
  </si>
  <si>
    <t>普通ｻｲｽﾞ,普通品</t>
  </si>
  <si>
    <t>子供ｼｬﾂ(半袖)</t>
  </si>
  <si>
    <t>男児用(120又は130),ﾒﾘﾔｽ(綿100%)</t>
  </si>
  <si>
    <t>30番手程度,白,普通品</t>
  </si>
  <si>
    <t>男子靴(皮)</t>
  </si>
  <si>
    <t>短靴,黒,(甲)牛皮,(底)合成ｺﾞﾑ張付</t>
  </si>
  <si>
    <t>1足pair</t>
  </si>
  <si>
    <t>底,25cm程度, 中級品</t>
  </si>
  <si>
    <t>男子靴(合成皮革)</t>
  </si>
  <si>
    <t>短靴,黒,(甲)合成皮革,(底)合成底,</t>
  </si>
  <si>
    <t>25cm程度,中級品</t>
  </si>
  <si>
    <t>婦人靴</t>
  </si>
  <si>
    <t>ﾊﾟﾝﾌﾟｽ,中高ﾋ-ﾙ,(甲)牛皮,(底)合成</t>
  </si>
  <si>
    <t>ｺﾞﾑ張付底,23.5cm程度,中級品</t>
  </si>
  <si>
    <t>子供靴(合成皮革)</t>
  </si>
  <si>
    <t>女児用，ﾎﾞﾀﾝ付，19cm程度</t>
  </si>
  <si>
    <t>運動靴(ﾃﾆｽ,ﾛｰﾊﾞｽﾀｲﾌﾟ)</t>
  </si>
  <si>
    <t>綿布地,白,紐付,ｺﾞﾑ底,24.5cm程度,</t>
  </si>
  <si>
    <t>中級品</t>
  </si>
  <si>
    <t>生地・他の被服類</t>
  </si>
  <si>
    <t>絹着尺地</t>
  </si>
  <si>
    <t>紋意匠(絹100%),色無地,約16m,680</t>
  </si>
  <si>
    <t>1反roll</t>
  </si>
  <si>
    <t>～ 800g付き程度</t>
  </si>
  <si>
    <t>男子背広服地</t>
  </si>
  <si>
    <t>ｳ-ｽﾃｯﾄﾞ(毛100%),48番手～60番手双</t>
  </si>
  <si>
    <t>1m</t>
  </si>
  <si>
    <t>糸程度,中級,W幅</t>
  </si>
  <si>
    <t>毛糸</t>
  </si>
  <si>
    <t>手編糸(毛100%)，先染，中細，上，</t>
  </si>
  <si>
    <t>500g</t>
  </si>
  <si>
    <t>玉巻</t>
  </si>
  <si>
    <t>ネクタイ</t>
  </si>
  <si>
    <t>絹100%，中級品</t>
  </si>
  <si>
    <t>男子靴下</t>
  </si>
  <si>
    <t>春夏物,綿･化学繊維混用,柄物,</t>
  </si>
  <si>
    <t xml:space="preserve">〔ｻｲｽﾞ〕 25cm,普通品  </t>
  </si>
  <si>
    <t>ﾊﾟﾝﾃｲｽﾄｯｷﾝｸﾞ</t>
  </si>
  <si>
    <t>ｻﾎﾟ-ﾄﾀｲﾌﾟ,ﾅｲﾛﾝ･ﾎﾟﾘｳﾚﾀﾝ混用,ﾌﾟﾚｰﾝ,</t>
  </si>
  <si>
    <t>中級品,特殊ｻｲｽﾞ は除く。</t>
  </si>
  <si>
    <t>婦人ｿｯｸｽ</t>
  </si>
  <si>
    <t>化繊混用又は綿･化繊混用,白,</t>
  </si>
  <si>
    <t>〔ｻｲｽﾞ〕 23cm,普通品</t>
  </si>
  <si>
    <t>仕立代</t>
  </si>
  <si>
    <t>背広服ｼﾝｸﾞﾙ上下,普通仕立,(裏地)</t>
  </si>
  <si>
    <t>ｷｭﾌﾟﾗ100%</t>
  </si>
  <si>
    <t>洗濯代(ﾜｲｼｬﾂ)</t>
  </si>
  <si>
    <t>ﾜｲｼｬﾂ（ｶｯﾀ-)，配達，料金後払</t>
  </si>
  <si>
    <t>1枚Piece</t>
  </si>
  <si>
    <t>洗濯代(背広服上下)</t>
  </si>
  <si>
    <t>背広服上下,ﾄﾞﾗｲｸﾘ-ﾆﾝｸﾞ,配達,料金</t>
  </si>
  <si>
    <t>後払</t>
  </si>
  <si>
    <t>感冒薬</t>
  </si>
  <si>
    <t>総合感冒剤，｢新ﾙﾙA錠(60錠入)｣</t>
  </si>
  <si>
    <t>1箱package</t>
  </si>
  <si>
    <t>胃腸薬</t>
  </si>
  <si>
    <t>健胃消化剤,｢太田胃散」缶入 (160g</t>
  </si>
  <si>
    <t>入), 散剤(平成3 年12月まで｢太田胃</t>
  </si>
  <si>
    <t>散，缶入 (71g入)｣</t>
  </si>
  <si>
    <t>ドリンク剤</t>
  </si>
  <si>
    <t>医薬品,瓶入(100ml入),｢ﾘﾎﾟﾋﾞﾀﾝD｣</t>
  </si>
  <si>
    <t>保健医療用品・器具</t>
  </si>
  <si>
    <t>生理用紙綿</t>
  </si>
  <si>
    <t>普通用,40個入,｢ｿﾌｨｻﾗｽﾘﾑ｣,｢ｳｨｽﾊﾟｰ</t>
  </si>
  <si>
    <t>1袋package</t>
  </si>
  <si>
    <t>ｳﾙﾄﾗｽﾘﾑ｣又は｢ﾛﾘｴやわらかﾒｯｼｭｽﾘﾑ｣</t>
  </si>
  <si>
    <t>眼鏡</t>
  </si>
  <si>
    <t>〔ﾚﾝｽﾞ〕球面,度数±4.00,〔ﾌﾚ-ﾑ〕</t>
  </si>
  <si>
    <t>1個pair</t>
  </si>
  <si>
    <t>男子用,中級品</t>
  </si>
  <si>
    <t>交通</t>
  </si>
  <si>
    <t>バス代</t>
  </si>
  <si>
    <t>一般乗合旅客自動車運賃，大人・</t>
  </si>
  <si>
    <t>1回once</t>
  </si>
  <si>
    <t>最低運賃</t>
  </si>
  <si>
    <t>タクシ－代</t>
  </si>
  <si>
    <t>タクシ－運賃,距離制</t>
  </si>
  <si>
    <t>小型自動車叉は中型車,初乗運賃</t>
  </si>
  <si>
    <t>最初の運賃</t>
  </si>
  <si>
    <t>　</t>
  </si>
  <si>
    <t>自転車等関係費</t>
  </si>
  <si>
    <t>自転車</t>
  </si>
  <si>
    <t>軽快車,26型</t>
  </si>
  <si>
    <t>1台unit</t>
  </si>
  <si>
    <t>自動車ガソリン</t>
  </si>
  <si>
    <t>現金売り,ﾚｷﾞｭﾗ-ｶﾞｿﾘﾝ</t>
  </si>
  <si>
    <t>1ﾘｯﾄﾙ</t>
  </si>
  <si>
    <t>通話料</t>
  </si>
  <si>
    <t>回線使用料,電話使用料,度数料金局</t>
  </si>
  <si>
    <t>加入,単独電話, 住宅用,4級</t>
  </si>
  <si>
    <t>大学授業料(私立)</t>
  </si>
  <si>
    <t>昼間部,法文経系,1)当該年度の１か</t>
  </si>
  <si>
    <t>1か年year</t>
  </si>
  <si>
    <t>年授業料</t>
  </si>
  <si>
    <t>高校授業料(私立)</t>
  </si>
  <si>
    <t>全日制，普通過程，2)年度平均</t>
  </si>
  <si>
    <t>幼稚園保育料</t>
  </si>
  <si>
    <t>2年保育，私立，3)年度平均</t>
  </si>
  <si>
    <t>中学校PTA会費</t>
  </si>
  <si>
    <t>ＰＴＡ会則による会費，公立中学校</t>
  </si>
  <si>
    <t>小学校PTA会費</t>
  </si>
  <si>
    <t>ＰＴＡ会則による会費，公立小学校</t>
  </si>
  <si>
    <t>教養娯楽用耐久財</t>
  </si>
  <si>
    <t>テレビ</t>
  </si>
  <si>
    <t>ﾜｲﾄﾞﾃﾚﾋﾞ,28型,BSﾁｭ-ﾅ-内蔵</t>
  </si>
  <si>
    <t>２画面及びﾊｲﾋﾞｼﾞｮﾝ対応機能付除く</t>
  </si>
  <si>
    <t>ステレオ</t>
  </si>
  <si>
    <t>ﾐﾆﾐﾆｺﾝﾎﾟｰﾈﾝﾄｽﾃﾚｵｾｯﾄ,CDﾌﾟﾚﾔ-,</t>
  </si>
  <si>
    <t>1ｾｯﾄset</t>
  </si>
  <si>
    <t>実用最大出力40W+40W～70W+70W,</t>
  </si>
  <si>
    <t>FM/AM,ﾐﾆﾃﾞｨｽｸ</t>
  </si>
  <si>
    <t>他の教養娯楽</t>
  </si>
  <si>
    <t>鉛筆</t>
  </si>
  <si>
    <t>黒芯,HB,消しゴム無し</t>
  </si>
  <si>
    <t>1ﾀﾞ-ｽdozen</t>
  </si>
  <si>
    <t>ノートブック</t>
  </si>
  <si>
    <t>上質紙,6号罫入り,正味30枚綴り</t>
  </si>
  <si>
    <t>1冊volume</t>
  </si>
  <si>
    <t>ゴルフクラブ</t>
  </si>
  <si>
    <t>ｱｲｱﾝ10本ｾｯﾄ</t>
  </si>
  <si>
    <t>1組set</t>
  </si>
  <si>
    <t>トレ－ニングパンツ</t>
  </si>
  <si>
    <t>ﾆｯﾄ,ﾎﾟﾘｴｽﾃﾙ100％,中級品</t>
  </si>
  <si>
    <t>組立玩具</t>
  </si>
  <si>
    <t>ﾌﾟﾗｽﾁｯｸ製,幼児向け，</t>
  </si>
  <si>
    <t>1袋pack</t>
  </si>
  <si>
    <t>「ﾀﾞｲﾔﾌﾞﾛｯｸｼﾞｭﾆｱ，袋入 B-1」</t>
  </si>
  <si>
    <t>切り花(ｶｰﾈｰｼｮﾝ)</t>
  </si>
  <si>
    <t>白を除く</t>
  </si>
  <si>
    <t>月謝（珠算）</t>
  </si>
  <si>
    <t>珠算塾,夜間部,毎週3日以上授業,初</t>
  </si>
  <si>
    <t>心者</t>
  </si>
  <si>
    <t>月謝（洋裁）</t>
  </si>
  <si>
    <t>洋裁学校，昼間部，本科授業料</t>
  </si>
  <si>
    <t>自動車教習料</t>
  </si>
  <si>
    <t>公安委員会指定教習所,第１種普</t>
  </si>
  <si>
    <t>通免許取得,最低教習時間</t>
  </si>
  <si>
    <t>映画観覧料</t>
  </si>
  <si>
    <t>大人観覧料</t>
  </si>
  <si>
    <t>ﾎﾞｰﾘﾝｸﾞｹﾞｰﾑ代</t>
  </si>
  <si>
    <t>平日(月～金曜日)午後6時以後の料金</t>
  </si>
  <si>
    <t>1ｹﾞｰﾑgame</t>
  </si>
  <si>
    <t>写真焼付代</t>
  </si>
  <si>
    <t xml:space="preserve">ｶﾗｰ,ｻｰﾋﾞｽｻｲｽﾞ,E叉はLｻｲｽﾞ </t>
  </si>
  <si>
    <t>24枚同時ﾌﾟﾘﾝﾄ</t>
  </si>
  <si>
    <t>理美容サービス</t>
  </si>
  <si>
    <t>入浴料（大人）</t>
  </si>
  <si>
    <t>大人（12歳以上）</t>
  </si>
  <si>
    <t>理髪料</t>
  </si>
  <si>
    <t>大人調髪（洗髪を含む）</t>
  </si>
  <si>
    <t>パ－マネント代</t>
  </si>
  <si>
    <t>ｺｰﾙﾄﾞ（ｾｯﾄを含む）</t>
  </si>
  <si>
    <t>理美容用品</t>
  </si>
  <si>
    <t>電気かみそり</t>
  </si>
  <si>
    <t>往復式,充電式(１時間),刃の組合</t>
  </si>
  <si>
    <t>せ１組, 付属品を含む</t>
  </si>
  <si>
    <t>歯ブラシ</t>
  </si>
  <si>
    <t>合成樹脂柄,ﾅｲﾛﾝ毛,大人用</t>
  </si>
  <si>
    <t>化粧石けん</t>
  </si>
  <si>
    <t>標準重量90g叉は100g,3個入</t>
  </si>
  <si>
    <t>シャンプ－</t>
  </si>
  <si>
    <t>液体,ポリ容器入（220ﾐﾘﾘｯﾄﾙ入）</t>
  </si>
  <si>
    <t>ヘアリンス</t>
  </si>
  <si>
    <t>液体,ﾎﾟﾘ容器入り(700ml),ﾎﾟﾝﾌﾟﾀｲﾌﾟ</t>
  </si>
  <si>
    <t>歯磨き</t>
  </si>
  <si>
    <t>練り歯磨きﾁｭｰﾌﾞ入り｢ﾃﾞﾝﾀｰﾗｲｵﾝ(170</t>
  </si>
  <si>
    <t>g入)｣</t>
  </si>
  <si>
    <t>身の回り用品</t>
  </si>
  <si>
    <t>男子洋傘</t>
  </si>
  <si>
    <t>折り畳式 （ﾎﾟﾘｴｽﾃﾙ100%）,骨の数</t>
  </si>
  <si>
    <t>8本,無地,普通品，ホック式</t>
  </si>
  <si>
    <t>ハンドバッグ</t>
  </si>
  <si>
    <t>手提げ式,牛皮製,25cm程度</t>
  </si>
  <si>
    <t>旅行用かばん</t>
  </si>
  <si>
    <t>ｽｰﾂｹｰｽ,ABS樹脂製,70cm程度,特殊ﾛｯｸ</t>
  </si>
  <si>
    <t>・ ｷｬｽﾀｰ付</t>
  </si>
  <si>
    <t>指輪</t>
  </si>
  <si>
    <t>甲丸,18Ｋ,3.75g,無地</t>
  </si>
  <si>
    <t>腕時計</t>
  </si>
  <si>
    <t>紳士用,金ﾒｯｷ,指針表示,水晶発振式,</t>
  </si>
  <si>
    <t>Ｐ-07 市町村別住宅地，商業地の平均価格</t>
  </si>
  <si>
    <t>( 7月 1日現在)</t>
  </si>
  <si>
    <t xml:space="preserve">        住宅地</t>
  </si>
  <si>
    <t xml:space="preserve">        商業地</t>
  </si>
  <si>
    <t xml:space="preserve">       平均価格</t>
  </si>
  <si>
    <t xml:space="preserve">  　 平均変動率</t>
  </si>
  <si>
    <t xml:space="preserve"> 1998年</t>
  </si>
  <si>
    <t xml:space="preserve"> 1999年</t>
  </si>
  <si>
    <t>円／㎡</t>
  </si>
  <si>
    <t>％</t>
  </si>
  <si>
    <t xml:space="preserve">  県平均</t>
  </si>
  <si>
    <t xml:space="preserve"> 和歌山市</t>
  </si>
  <si>
    <t xml:space="preserve"> 海 南 市</t>
  </si>
  <si>
    <t xml:space="preserve"> 橋 本 市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</si>
  <si>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</si>
  <si>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</si>
  <si>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</si>
  <si>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</si>
  <si>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下 津 町</t>
  </si>
  <si>
    <t xml:space="preserve"> 野 上 町</t>
  </si>
  <si>
    <t xml:space="preserve"> 美 里 町</t>
  </si>
  <si>
    <t xml:space="preserve"> 打 田 町</t>
  </si>
  <si>
    <t xml:space="preserve"> 粉 河 町</t>
  </si>
  <si>
    <t xml:space="preserve"> 那 賀 町</t>
  </si>
  <si>
    <t xml:space="preserve"> 桃 山 町</t>
  </si>
  <si>
    <t xml:space="preserve"> 貴志川町</t>
  </si>
  <si>
    <t xml:space="preserve"> 岩 出 町</t>
  </si>
  <si>
    <t xml:space="preserve">   かつらぎ町</t>
  </si>
  <si>
    <t xml:space="preserve"> 高野口町</t>
  </si>
  <si>
    <t xml:space="preserve"> 九度山町</t>
  </si>
  <si>
    <t xml:space="preserve"> 高 野 町</t>
  </si>
  <si>
    <t xml:space="preserve"> 花 園 村</t>
  </si>
  <si>
    <t xml:space="preserve"> 湯 浅 町</t>
  </si>
  <si>
    <t xml:space="preserve"> 広 川 町</t>
  </si>
  <si>
    <t xml:space="preserve"> 吉 備 町</t>
  </si>
  <si>
    <t xml:space="preserve"> 金 屋 町</t>
  </si>
  <si>
    <t xml:space="preserve"> 清 水 町</t>
  </si>
  <si>
    <t xml:space="preserve"> 美 浜 町</t>
  </si>
  <si>
    <t xml:space="preserve"> 日 高 町</t>
  </si>
  <si>
    <t xml:space="preserve"> 由 良 町</t>
  </si>
  <si>
    <t xml:space="preserve"> 川 辺 町</t>
  </si>
  <si>
    <t xml:space="preserve"> 中 津 村</t>
  </si>
  <si>
    <t xml:space="preserve"> 美 山 村</t>
  </si>
  <si>
    <t xml:space="preserve"> 龍 神 村</t>
  </si>
  <si>
    <t xml:space="preserve"> 南部川村</t>
  </si>
  <si>
    <t xml:space="preserve"> 南 部 町</t>
  </si>
  <si>
    <t xml:space="preserve"> 印 南 町</t>
  </si>
  <si>
    <t xml:space="preserve"> 白 浜 町</t>
  </si>
  <si>
    <t xml:space="preserve"> 中辺路町</t>
  </si>
  <si>
    <t xml:space="preserve"> 大 塔 村</t>
  </si>
  <si>
    <t xml:space="preserve"> 上富田町</t>
  </si>
  <si>
    <t xml:space="preserve"> 日置川町</t>
  </si>
  <si>
    <t xml:space="preserve"> すさみ町</t>
  </si>
  <si>
    <t xml:space="preserve"> 串 本 町</t>
  </si>
  <si>
    <t xml:space="preserve">   那智勝浦町</t>
  </si>
  <si>
    <t xml:space="preserve"> 太 地 町</t>
  </si>
  <si>
    <t xml:space="preserve"> 古 座 町</t>
  </si>
  <si>
    <t xml:space="preserve"> 古座川町</t>
  </si>
  <si>
    <t xml:space="preserve"> 熊野川町</t>
  </si>
  <si>
    <t xml:space="preserve"> 本 宮 町</t>
  </si>
  <si>
    <t xml:space="preserve"> 北 山 村</t>
  </si>
  <si>
    <t>資料：県水･土地政策課「和歌山県地価調査基準地価格要覧」</t>
  </si>
  <si>
    <t>Ｐ-01 総合卸売物価指数（全国）</t>
  </si>
  <si>
    <t>「総合卸売物価指数」は，国内卸売物価指数，輸出物価指数及び輸入物価指数の基本</t>
  </si>
  <si>
    <t>指数を総合した包括指数である。平成元年 4月より国内品については消費税込み価格。</t>
  </si>
  <si>
    <t xml:space="preserve"> 平成 7年(1995)＝100</t>
  </si>
  <si>
    <t xml:space="preserve">  工業製品</t>
  </si>
  <si>
    <t xml:space="preserve">  工業</t>
  </si>
  <si>
    <t xml:space="preserve"> ﾊﾟﾙﾌﾟ</t>
  </si>
  <si>
    <t>石油･</t>
    <phoneticPr fontId="4"/>
  </si>
  <si>
    <t>窯業･</t>
    <phoneticPr fontId="4"/>
  </si>
  <si>
    <t xml:space="preserve"> 総平均</t>
  </si>
  <si>
    <t xml:space="preserve">  製品</t>
  </si>
  <si>
    <t xml:space="preserve"> 加工</t>
  </si>
  <si>
    <t xml:space="preserve">  繊維</t>
  </si>
  <si>
    <t xml:space="preserve"> 製材･</t>
  </si>
  <si>
    <t xml:space="preserve"> ･紙･</t>
  </si>
  <si>
    <t xml:space="preserve"> 化学</t>
  </si>
  <si>
    <t xml:space="preserve"> ﾌﾟﾗｽﾁｯｸ</t>
  </si>
  <si>
    <t xml:space="preserve"> 石炭</t>
  </si>
  <si>
    <t xml:space="preserve"> 土石</t>
  </si>
  <si>
    <t>　鉄鋼</t>
  </si>
  <si>
    <t xml:space="preserve">  非鉄</t>
  </si>
  <si>
    <t xml:space="preserve"> 食品</t>
  </si>
  <si>
    <t xml:space="preserve"> 木製品</t>
  </si>
  <si>
    <t xml:space="preserve"> 紙製品</t>
  </si>
  <si>
    <t>　製品</t>
  </si>
  <si>
    <t xml:space="preserve"> 製品</t>
  </si>
  <si>
    <t xml:space="preserve">  金属</t>
  </si>
  <si>
    <t>昭和40年1965</t>
  </si>
  <si>
    <t>　　45　1970</t>
  </si>
  <si>
    <t>　　50  1975</t>
  </si>
  <si>
    <t>　　55　1980</t>
  </si>
  <si>
    <t>　　60　1985</t>
  </si>
  <si>
    <t>　　61  1986</t>
  </si>
  <si>
    <t>　　62　1987</t>
  </si>
  <si>
    <t>　　63  1988</t>
  </si>
  <si>
    <t>平成元　1989</t>
  </si>
  <si>
    <t>　　 2  1990</t>
  </si>
  <si>
    <t>　　 3　1991</t>
  </si>
  <si>
    <t>　　 4　1992</t>
  </si>
  <si>
    <t xml:space="preserve"> 農林</t>
  </si>
  <si>
    <t xml:space="preserve"> 食料用</t>
  </si>
  <si>
    <t xml:space="preserve"> 非食料</t>
  </si>
  <si>
    <t xml:space="preserve"> 鉱産物</t>
  </si>
  <si>
    <t xml:space="preserve"> 電力･</t>
  </si>
  <si>
    <t xml:space="preserve"> ｽｸﾗｯﾌﾟ</t>
  </si>
  <si>
    <t>　金属</t>
  </si>
  <si>
    <t xml:space="preserve">  一般</t>
  </si>
  <si>
    <t xml:space="preserve"> 電気</t>
  </si>
  <si>
    <t xml:space="preserve"> 輸送用</t>
  </si>
  <si>
    <t xml:space="preserve">  精密</t>
  </si>
  <si>
    <t xml:space="preserve"> 水産物</t>
  </si>
  <si>
    <t xml:space="preserve"> 農･畜･</t>
  </si>
  <si>
    <t>都市ｶﾞｽ</t>
  </si>
  <si>
    <t xml:space="preserve">   類</t>
  </si>
  <si>
    <t xml:space="preserve">  機器</t>
  </si>
  <si>
    <t xml:space="preserve"> 機器</t>
  </si>
  <si>
    <t xml:space="preserve"> 工業品</t>
  </si>
  <si>
    <t xml:space="preserve"> 産物</t>
  </si>
  <si>
    <t xml:space="preserve"> ･水道</t>
  </si>
  <si>
    <t>資料：日本銀行調査統計局「物価指数年報」，総務庁統計局「日本統計年鑑」</t>
  </si>
  <si>
    <t>Ｐ-02 総合卸売物価 戦前基準指数（全国）</t>
  </si>
  <si>
    <t xml:space="preserve">        昭和 9～11年(1934～1936)＝1.00</t>
  </si>
  <si>
    <t xml:space="preserve"> 食料品</t>
  </si>
  <si>
    <t>その他の</t>
  </si>
  <si>
    <t xml:space="preserve"> 繊維品</t>
  </si>
  <si>
    <t xml:space="preserve"> 木材・</t>
  </si>
  <si>
    <t xml:space="preserve"> パルプ・</t>
  </si>
  <si>
    <t xml:space="preserve"> 化学製品</t>
  </si>
  <si>
    <t xml:space="preserve"> 農産物</t>
  </si>
  <si>
    <t>食料品</t>
  </si>
  <si>
    <t xml:space="preserve"> 同製品</t>
  </si>
  <si>
    <t xml:space="preserve"> 紙･同製品</t>
  </si>
  <si>
    <t>昭和10年 1935</t>
  </si>
  <si>
    <t xml:space="preserve">    15   1940</t>
  </si>
  <si>
    <t xml:space="preserve">    20   1945</t>
  </si>
  <si>
    <t xml:space="preserve">    25   1950</t>
  </si>
  <si>
    <t xml:space="preserve">    30   1955</t>
  </si>
  <si>
    <t xml:space="preserve">    35   1960</t>
  </si>
  <si>
    <t xml:space="preserve">    40   1965</t>
  </si>
  <si>
    <t xml:space="preserve">    45   1970</t>
  </si>
  <si>
    <t xml:space="preserve">    50   1975</t>
  </si>
  <si>
    <t xml:space="preserve">    55   1980</t>
  </si>
  <si>
    <t>　　60　 1985</t>
  </si>
  <si>
    <t>　　62　 1987</t>
  </si>
  <si>
    <t>　　63   1988</t>
  </si>
  <si>
    <t>平成元　 1989</t>
  </si>
  <si>
    <t>　　 2   1990</t>
  </si>
  <si>
    <t>　　 3　 1991</t>
  </si>
  <si>
    <t>　　 4　 1992</t>
  </si>
  <si>
    <t>　　 5 　1993</t>
  </si>
  <si>
    <t>　　 6 　1994</t>
  </si>
  <si>
    <t>　　 7 　1995</t>
  </si>
  <si>
    <t>　　 8 　1996</t>
  </si>
  <si>
    <t>　　 9 　1997</t>
  </si>
  <si>
    <t>　　10  1998</t>
    <phoneticPr fontId="4"/>
  </si>
  <si>
    <t xml:space="preserve">     金属・機械</t>
  </si>
  <si>
    <t>石油･石炭</t>
    <phoneticPr fontId="4"/>
  </si>
  <si>
    <t>窯業・</t>
  </si>
  <si>
    <t>金属･機械</t>
    <phoneticPr fontId="4"/>
  </si>
  <si>
    <t>雑  品</t>
  </si>
  <si>
    <t>同製品</t>
  </si>
  <si>
    <t xml:space="preserve"> 土石製品</t>
  </si>
  <si>
    <t xml:space="preserve">  鉄  鋼</t>
  </si>
  <si>
    <t xml:space="preserve"> 非鉄金属</t>
  </si>
  <si>
    <t xml:space="preserve"> 金属製品</t>
  </si>
  <si>
    <t xml:space="preserve"> 機械器具</t>
  </si>
  <si>
    <t>資料：日本銀行調査統計局「物価指数年報」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</si>
</sst>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;\-#,##0.0"/>
    <numFmt numFmtId="177" formatCode="0.0"/>
    <numFmt numFmtId="178" formatCode="#,##0.000;\-#,##0.000"/>
  </numFmts>
  <fonts count="5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7" fontId="1" fillId="0" borderId="0"/>
    <xf numFmtId="176" fontId="1" fillId="0" borderId="0"/>
  </cellStyleXfs>
  <cellXfs count="95">
    <xf numFmtId="0" fontId="0" fillId="0" borderId="0" xfId="0">
      <alignment vertical="center"/>
    </xf>
    <xf numFmtId="37" fontId="1" fillId="0" borderId="0" xfId="1" applyFont="1" applyAlignment="1" applyProtection="1">
      <alignment horizontal="left"/>
    </xf>
    <xf numFmtId="37" fontId="1" fillId="0" borderId="0" xfId="1" applyFont="1"/>
    <xf numFmtId="37" fontId="3" fillId="0" borderId="0" xfId="1" applyFont="1" applyAlignment="1" applyProtection="1">
      <alignment horizontal="left"/>
    </xf>
    <xf numFmtId="37" fontId="1" fillId="0" borderId="1" xfId="1" applyFont="1" applyBorder="1"/>
    <xf numFmtId="37" fontId="3" fillId="0" borderId="1" xfId="1" applyFont="1" applyBorder="1" applyAlignment="1" applyProtection="1">
      <alignment horizontal="left"/>
    </xf>
    <xf numFmtId="37" fontId="1" fillId="0" borderId="1" xfId="1" applyFont="1" applyBorder="1" applyAlignment="1" applyProtection="1">
      <alignment horizontal="left"/>
    </xf>
    <xf numFmtId="37" fontId="1" fillId="0" borderId="2" xfId="1" applyFont="1" applyBorder="1"/>
    <xf numFmtId="37" fontId="1" fillId="0" borderId="3" xfId="1" applyFont="1" applyBorder="1"/>
    <xf numFmtId="37" fontId="1" fillId="0" borderId="3" xfId="1" applyFont="1" applyBorder="1" applyAlignment="1" applyProtection="1">
      <alignment horizontal="left"/>
    </xf>
    <xf numFmtId="37" fontId="1" fillId="0" borderId="4" xfId="1" applyFont="1" applyBorder="1" applyAlignment="1" applyProtection="1">
      <alignment horizontal="left"/>
    </xf>
    <xf numFmtId="37" fontId="1" fillId="0" borderId="4" xfId="1" applyFont="1" applyBorder="1" applyAlignment="1" applyProtection="1">
      <alignment horizontal="center"/>
    </xf>
    <xf numFmtId="37" fontId="1" fillId="0" borderId="4" xfId="1" applyFont="1" applyBorder="1" applyProtection="1"/>
    <xf numFmtId="37" fontId="1" fillId="0" borderId="4" xfId="1" applyFont="1" applyBorder="1" applyProtection="1">
      <protection locked="0"/>
    </xf>
    <xf numFmtId="37" fontId="1" fillId="0" borderId="4" xfId="1" applyFont="1" applyBorder="1" applyAlignment="1" applyProtection="1">
      <alignment horizontal="right"/>
      <protection locked="0"/>
    </xf>
    <xf numFmtId="176" fontId="1" fillId="0" borderId="2" xfId="1" applyNumberFormat="1" applyFont="1" applyBorder="1" applyProtection="1">
      <protection locked="0"/>
    </xf>
    <xf numFmtId="176" fontId="1" fillId="0" borderId="0" xfId="1" applyNumberFormat="1" applyFont="1" applyProtection="1">
      <protection locked="0"/>
    </xf>
    <xf numFmtId="37" fontId="1" fillId="0" borderId="0" xfId="1" applyFont="1" applyBorder="1" applyAlignment="1" applyProtection="1">
      <alignment horizontal="right"/>
      <protection locked="0"/>
    </xf>
    <xf numFmtId="176" fontId="3" fillId="0" borderId="2" xfId="1" applyNumberFormat="1" applyFont="1" applyBorder="1" applyProtection="1">
      <protection locked="0"/>
    </xf>
    <xf numFmtId="176" fontId="3" fillId="0" borderId="0" xfId="1" applyNumberFormat="1" applyFont="1" applyProtection="1">
      <protection locked="0"/>
    </xf>
    <xf numFmtId="37" fontId="3" fillId="0" borderId="0" xfId="1" applyFont="1" applyAlignment="1" applyProtection="1">
      <alignment horizontal="right"/>
    </xf>
    <xf numFmtId="37" fontId="1" fillId="0" borderId="4" xfId="1" applyFont="1" applyBorder="1"/>
    <xf numFmtId="37" fontId="1" fillId="0" borderId="2" xfId="1" applyFont="1" applyBorder="1" applyAlignment="1" applyProtection="1">
      <alignment horizontal="center"/>
    </xf>
    <xf numFmtId="37" fontId="1" fillId="0" borderId="5" xfId="1" applyFont="1" applyBorder="1"/>
    <xf numFmtId="37" fontId="1" fillId="0" borderId="0" xfId="1" applyFont="1" applyBorder="1"/>
    <xf numFmtId="37" fontId="1" fillId="0" borderId="3" xfId="1" applyFont="1" applyBorder="1" applyProtection="1"/>
    <xf numFmtId="37" fontId="1" fillId="0" borderId="3" xfId="1" applyFont="1" applyBorder="1" applyProtection="1">
      <protection locked="0"/>
    </xf>
    <xf numFmtId="176" fontId="1" fillId="0" borderId="0" xfId="2" applyFont="1" applyAlignment="1" applyProtection="1">
      <alignment horizontal="left"/>
    </xf>
    <xf numFmtId="176" fontId="1" fillId="0" borderId="0" xfId="2" applyFont="1"/>
    <xf numFmtId="176" fontId="3" fillId="0" borderId="0" xfId="2" applyFont="1" applyAlignment="1" applyProtection="1">
      <alignment horizontal="left"/>
    </xf>
    <xf numFmtId="176" fontId="1" fillId="0" borderId="1" xfId="2" applyFont="1" applyBorder="1"/>
    <xf numFmtId="176" fontId="1" fillId="0" borderId="1" xfId="2" applyFont="1" applyBorder="1" applyAlignment="1" applyProtection="1">
      <alignment horizontal="left"/>
    </xf>
    <xf numFmtId="176" fontId="1" fillId="0" borderId="2" xfId="2" applyFont="1" applyBorder="1"/>
    <xf numFmtId="176" fontId="1" fillId="0" borderId="4" xfId="2" applyFont="1" applyBorder="1"/>
    <xf numFmtId="176" fontId="1" fillId="0" borderId="3" xfId="2" applyFont="1" applyBorder="1"/>
    <xf numFmtId="176" fontId="1" fillId="0" borderId="2" xfId="2" applyFont="1" applyBorder="1" applyAlignment="1" applyProtection="1">
      <alignment horizontal="left"/>
    </xf>
    <xf numFmtId="176" fontId="1" fillId="0" borderId="4" xfId="2" applyFont="1" applyBorder="1" applyAlignment="1" applyProtection="1">
      <alignment horizontal="left"/>
    </xf>
    <xf numFmtId="176" fontId="3" fillId="0" borderId="0" xfId="2" applyFont="1" applyAlignment="1" applyProtection="1">
      <alignment horizontal="right"/>
    </xf>
    <xf numFmtId="177" fontId="1" fillId="0" borderId="2" xfId="2" applyNumberFormat="1" applyFont="1" applyBorder="1" applyProtection="1">
      <protection locked="0"/>
    </xf>
    <xf numFmtId="177" fontId="1" fillId="0" borderId="0" xfId="2" applyNumberFormat="1" applyFont="1" applyProtection="1">
      <protection locked="0"/>
    </xf>
    <xf numFmtId="176" fontId="3" fillId="0" borderId="0" xfId="2" applyFont="1" applyProtection="1"/>
    <xf numFmtId="177" fontId="3" fillId="0" borderId="2" xfId="2" applyNumberFormat="1" applyFont="1" applyBorder="1" applyProtection="1">
      <protection locked="0"/>
    </xf>
    <xf numFmtId="177" fontId="3" fillId="0" borderId="0" xfId="2" applyNumberFormat="1" applyFont="1" applyProtection="1">
      <protection locked="0"/>
    </xf>
    <xf numFmtId="176" fontId="1" fillId="0" borderId="5" xfId="2" applyFont="1" applyBorder="1"/>
    <xf numFmtId="176" fontId="1" fillId="0" borderId="0" xfId="2" applyFont="1" applyBorder="1"/>
    <xf numFmtId="176" fontId="1" fillId="0" borderId="2" xfId="2" applyFont="1" applyBorder="1" applyAlignment="1" applyProtection="1">
      <alignment horizontal="center"/>
    </xf>
    <xf numFmtId="176" fontId="1" fillId="0" borderId="4" xfId="2" applyFont="1" applyBorder="1" applyAlignment="1" applyProtection="1">
      <alignment horizontal="center"/>
    </xf>
    <xf numFmtId="176" fontId="1" fillId="0" borderId="0" xfId="2" applyFont="1" applyBorder="1" applyAlignment="1" applyProtection="1">
      <alignment horizontal="left"/>
    </xf>
    <xf numFmtId="37" fontId="1" fillId="0" borderId="2" xfId="2" applyNumberFormat="1" applyFont="1" applyBorder="1" applyProtection="1">
      <protection locked="0"/>
    </xf>
    <xf numFmtId="37" fontId="1" fillId="0" borderId="0" xfId="2" applyNumberFormat="1" applyFont="1" applyProtection="1">
      <protection locked="0"/>
    </xf>
    <xf numFmtId="176" fontId="1" fillId="0" borderId="3" xfId="2" applyFont="1" applyBorder="1" applyAlignment="1" applyProtection="1">
      <alignment horizontal="left"/>
    </xf>
    <xf numFmtId="37" fontId="1" fillId="0" borderId="4" xfId="2" applyNumberFormat="1" applyFont="1" applyBorder="1" applyProtection="1">
      <protection locked="0"/>
    </xf>
    <xf numFmtId="37" fontId="1" fillId="0" borderId="3" xfId="2" applyNumberFormat="1" applyFont="1" applyBorder="1" applyProtection="1">
      <protection locked="0"/>
    </xf>
    <xf numFmtId="176" fontId="1" fillId="0" borderId="2" xfId="2" applyFont="1" applyBorder="1" applyProtection="1">
      <protection locked="0"/>
    </xf>
    <xf numFmtId="176" fontId="1" fillId="0" borderId="0" xfId="2" applyFont="1" applyProtection="1">
      <protection locked="0"/>
    </xf>
    <xf numFmtId="176" fontId="3" fillId="0" borderId="0" xfId="2" applyFont="1" applyBorder="1" applyAlignment="1" applyProtection="1">
      <alignment horizontal="left"/>
    </xf>
    <xf numFmtId="176" fontId="3" fillId="0" borderId="2" xfId="2" applyFont="1" applyBorder="1" applyProtection="1"/>
    <xf numFmtId="176" fontId="3" fillId="0" borderId="0" xfId="2" applyFont="1" applyBorder="1" applyProtection="1"/>
    <xf numFmtId="177" fontId="1" fillId="0" borderId="0" xfId="2" applyNumberFormat="1" applyFont="1" applyBorder="1" applyProtection="1">
      <protection locked="0"/>
    </xf>
    <xf numFmtId="176" fontId="1" fillId="0" borderId="4" xfId="2" applyFont="1" applyBorder="1" applyAlignment="1" applyProtection="1">
      <alignment horizontal="right"/>
    </xf>
    <xf numFmtId="176" fontId="1" fillId="0" borderId="4" xfId="2" applyFont="1" applyBorder="1" applyAlignment="1">
      <alignment horizontal="center"/>
    </xf>
    <xf numFmtId="176" fontId="1" fillId="0" borderId="5" xfId="2" applyFont="1" applyBorder="1" applyProtection="1">
      <protection locked="0"/>
    </xf>
    <xf numFmtId="176" fontId="1" fillId="0" borderId="1" xfId="2" applyFont="1" applyBorder="1" applyProtection="1">
      <protection locked="0"/>
    </xf>
    <xf numFmtId="176" fontId="1" fillId="0" borderId="2" xfId="2" applyFont="1" applyBorder="1" applyAlignment="1" applyProtection="1">
      <alignment horizontal="right"/>
    </xf>
    <xf numFmtId="176" fontId="1" fillId="0" borderId="4" xfId="2" applyFont="1" applyBorder="1" applyProtection="1">
      <protection locked="0"/>
    </xf>
    <xf numFmtId="176" fontId="1" fillId="0" borderId="3" xfId="2" applyFont="1" applyBorder="1" applyProtection="1">
      <protection locked="0"/>
    </xf>
    <xf numFmtId="176" fontId="1" fillId="0" borderId="0" xfId="2" applyFont="1" applyBorder="1" applyProtection="1">
      <protection locked="0"/>
    </xf>
    <xf numFmtId="176" fontId="1" fillId="0" borderId="3" xfId="2" applyFont="1" applyBorder="1" applyAlignment="1" applyProtection="1">
      <alignment horizontal="center"/>
    </xf>
    <xf numFmtId="37" fontId="3" fillId="0" borderId="0" xfId="1" applyFont="1" applyProtection="1"/>
    <xf numFmtId="37" fontId="1" fillId="0" borderId="0" xfId="1" applyFont="1" applyBorder="1" applyAlignment="1" applyProtection="1">
      <alignment horizontal="left"/>
    </xf>
    <xf numFmtId="37" fontId="1" fillId="0" borderId="2" xfId="1" applyFont="1" applyBorder="1" applyAlignment="1" applyProtection="1">
      <alignment horizontal="right"/>
    </xf>
    <xf numFmtId="37" fontId="1" fillId="0" borderId="0" xfId="1" applyFont="1" applyBorder="1" applyAlignment="1" applyProtection="1">
      <alignment horizontal="right"/>
    </xf>
    <xf numFmtId="37" fontId="1" fillId="0" borderId="2" xfId="1" applyFont="1" applyBorder="1" applyProtection="1">
      <protection locked="0"/>
    </xf>
    <xf numFmtId="37" fontId="1" fillId="0" borderId="0" xfId="1" applyFont="1" applyBorder="1" applyProtection="1">
      <protection locked="0"/>
    </xf>
    <xf numFmtId="37" fontId="1" fillId="0" borderId="2" xfId="1" applyFont="1" applyBorder="1" applyAlignment="1" applyProtection="1">
      <alignment horizontal="right"/>
      <protection locked="0"/>
    </xf>
    <xf numFmtId="37" fontId="1" fillId="0" borderId="1" xfId="1" applyFont="1" applyBorder="1" applyProtection="1">
      <protection locked="0"/>
    </xf>
    <xf numFmtId="37" fontId="1" fillId="0" borderId="5" xfId="1" applyFont="1" applyBorder="1" applyProtection="1">
      <protection locked="0"/>
    </xf>
    <xf numFmtId="37" fontId="1" fillId="0" borderId="0" xfId="1" applyFont="1" applyProtection="1">
      <protection locked="0"/>
    </xf>
    <xf numFmtId="37" fontId="1" fillId="0" borderId="0" xfId="1" applyFont="1" applyAlignment="1" applyProtection="1">
      <alignment horizontal="right"/>
    </xf>
    <xf numFmtId="37" fontId="3" fillId="0" borderId="0" xfId="1" applyFont="1" applyAlignment="1" applyProtection="1">
      <alignment horizontal="center"/>
    </xf>
    <xf numFmtId="37" fontId="3" fillId="0" borderId="2" xfId="1" applyFont="1" applyBorder="1" applyProtection="1">
      <protection locked="0"/>
    </xf>
    <xf numFmtId="37" fontId="3" fillId="0" borderId="0" xfId="1" applyFont="1" applyProtection="1">
      <protection locked="0"/>
    </xf>
    <xf numFmtId="37" fontId="1" fillId="0" borderId="0" xfId="1" applyFont="1" applyAlignment="1" applyProtection="1">
      <alignment horizontal="center"/>
    </xf>
    <xf numFmtId="37" fontId="1" fillId="0" borderId="0" xfId="1" applyFont="1" applyAlignment="1" applyProtection="1">
      <alignment horizontal="right"/>
      <protection locked="0"/>
    </xf>
    <xf numFmtId="176" fontId="3" fillId="0" borderId="2" xfId="2" applyFont="1" applyBorder="1" applyProtection="1">
      <protection locked="0"/>
    </xf>
    <xf numFmtId="176" fontId="3" fillId="0" borderId="0" xfId="2" applyFont="1" applyProtection="1">
      <protection locked="0"/>
    </xf>
    <xf numFmtId="178" fontId="1" fillId="0" borderId="2" xfId="2" applyNumberFormat="1" applyFont="1" applyBorder="1" applyProtection="1">
      <protection locked="0"/>
    </xf>
    <xf numFmtId="178" fontId="1" fillId="0" borderId="0" xfId="2" applyNumberFormat="1" applyFont="1" applyAlignment="1" applyProtection="1">
      <alignment horizontal="right"/>
      <protection locked="0"/>
    </xf>
    <xf numFmtId="178" fontId="1" fillId="0" borderId="0" xfId="2" applyNumberFormat="1" applyFont="1" applyProtection="1">
      <protection locked="0"/>
    </xf>
    <xf numFmtId="176" fontId="1" fillId="0" borderId="2" xfId="2" applyNumberFormat="1" applyFont="1" applyBorder="1" applyProtection="1">
      <protection locked="0"/>
    </xf>
    <xf numFmtId="176" fontId="1" fillId="0" borderId="0" xfId="2" applyNumberFormat="1" applyFont="1" applyProtection="1">
      <protection locked="0"/>
    </xf>
    <xf numFmtId="176" fontId="1" fillId="0" borderId="0" xfId="2" applyFont="1" applyAlignment="1" applyProtection="1">
      <alignment horizontal="right"/>
      <protection locked="0"/>
    </xf>
    <xf numFmtId="176" fontId="3" fillId="0" borderId="0" xfId="2" applyFont="1" applyAlignment="1" applyProtection="1">
      <alignment horizontal="right"/>
      <protection locked="0"/>
    </xf>
    <xf numFmtId="176" fontId="1" fillId="0" borderId="3" xfId="2" applyFont="1" applyBorder="1" applyAlignment="1" applyProtection="1">
      <alignment horizontal="right"/>
    </xf>
    <xf numFmtId="176" fontId="1" fillId="0" borderId="2" xfId="2" applyFont="1" applyBorder="1" applyAlignment="1" applyProtection="1">
      <alignment horizontal="right"/>
      <protection locked="0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68"/>
  <sheetViews>
    <sheetView showGridLines="0" tabSelected="1" zoomScale="75" zoomScaleNormal="100" workbookViewId="0"/>
  </sheetViews>
  <sheetFormatPr defaultColWidth="9.625" defaultRowHeight="17.25" x14ac:dyDescent="0.2"/>
  <cols>
    <col min="1" max="1" width="13.375" style="28" customWidth="1"/>
    <col min="2" max="2" width="17.125" style="28" customWidth="1"/>
    <col min="3" max="3" width="10.875" style="28" customWidth="1"/>
    <col min="4" max="4" width="9.625" style="28"/>
    <col min="5" max="5" width="8.375" style="28" customWidth="1"/>
    <col min="6" max="7" width="9.625" style="28"/>
    <col min="8" max="8" width="10.875" style="28" customWidth="1"/>
    <col min="9" max="9" width="9.625" style="28"/>
    <col min="10" max="10" width="10.875" style="28" customWidth="1"/>
    <col min="11" max="256" width="9.625" style="28"/>
    <col min="257" max="257" width="13.375" style="28" customWidth="1"/>
    <col min="258" max="258" width="17.125" style="28" customWidth="1"/>
    <col min="259" max="259" width="10.875" style="28" customWidth="1"/>
    <col min="260" max="260" width="9.625" style="28"/>
    <col min="261" max="261" width="8.375" style="28" customWidth="1"/>
    <col min="262" max="263" width="9.625" style="28"/>
    <col min="264" max="264" width="10.875" style="28" customWidth="1"/>
    <col min="265" max="265" width="9.625" style="28"/>
    <col min="266" max="266" width="10.875" style="28" customWidth="1"/>
    <col min="267" max="512" width="9.625" style="28"/>
    <col min="513" max="513" width="13.375" style="28" customWidth="1"/>
    <col min="514" max="514" width="17.125" style="28" customWidth="1"/>
    <col min="515" max="515" width="10.875" style="28" customWidth="1"/>
    <col min="516" max="516" width="9.625" style="28"/>
    <col min="517" max="517" width="8.375" style="28" customWidth="1"/>
    <col min="518" max="519" width="9.625" style="28"/>
    <col min="520" max="520" width="10.875" style="28" customWidth="1"/>
    <col min="521" max="521" width="9.625" style="28"/>
    <col min="522" max="522" width="10.875" style="28" customWidth="1"/>
    <col min="523" max="768" width="9.625" style="28"/>
    <col min="769" max="769" width="13.375" style="28" customWidth="1"/>
    <col min="770" max="770" width="17.125" style="28" customWidth="1"/>
    <col min="771" max="771" width="10.875" style="28" customWidth="1"/>
    <col min="772" max="772" width="9.625" style="28"/>
    <col min="773" max="773" width="8.375" style="28" customWidth="1"/>
    <col min="774" max="775" width="9.625" style="28"/>
    <col min="776" max="776" width="10.875" style="28" customWidth="1"/>
    <col min="777" max="777" width="9.625" style="28"/>
    <col min="778" max="778" width="10.875" style="28" customWidth="1"/>
    <col min="779" max="1024" width="9.625" style="28"/>
    <col min="1025" max="1025" width="13.375" style="28" customWidth="1"/>
    <col min="1026" max="1026" width="17.125" style="28" customWidth="1"/>
    <col min="1027" max="1027" width="10.875" style="28" customWidth="1"/>
    <col min="1028" max="1028" width="9.625" style="28"/>
    <col min="1029" max="1029" width="8.375" style="28" customWidth="1"/>
    <col min="1030" max="1031" width="9.625" style="28"/>
    <col min="1032" max="1032" width="10.875" style="28" customWidth="1"/>
    <col min="1033" max="1033" width="9.625" style="28"/>
    <col min="1034" max="1034" width="10.875" style="28" customWidth="1"/>
    <col min="1035" max="1280" width="9.625" style="28"/>
    <col min="1281" max="1281" width="13.375" style="28" customWidth="1"/>
    <col min="1282" max="1282" width="17.125" style="28" customWidth="1"/>
    <col min="1283" max="1283" width="10.875" style="28" customWidth="1"/>
    <col min="1284" max="1284" width="9.625" style="28"/>
    <col min="1285" max="1285" width="8.375" style="28" customWidth="1"/>
    <col min="1286" max="1287" width="9.625" style="28"/>
    <col min="1288" max="1288" width="10.875" style="28" customWidth="1"/>
    <col min="1289" max="1289" width="9.625" style="28"/>
    <col min="1290" max="1290" width="10.875" style="28" customWidth="1"/>
    <col min="1291" max="1536" width="9.625" style="28"/>
    <col min="1537" max="1537" width="13.375" style="28" customWidth="1"/>
    <col min="1538" max="1538" width="17.125" style="28" customWidth="1"/>
    <col min="1539" max="1539" width="10.875" style="28" customWidth="1"/>
    <col min="1540" max="1540" width="9.625" style="28"/>
    <col min="1541" max="1541" width="8.375" style="28" customWidth="1"/>
    <col min="1542" max="1543" width="9.625" style="28"/>
    <col min="1544" max="1544" width="10.875" style="28" customWidth="1"/>
    <col min="1545" max="1545" width="9.625" style="28"/>
    <col min="1546" max="1546" width="10.875" style="28" customWidth="1"/>
    <col min="1547" max="1792" width="9.625" style="28"/>
    <col min="1793" max="1793" width="13.375" style="28" customWidth="1"/>
    <col min="1794" max="1794" width="17.125" style="28" customWidth="1"/>
    <col min="1795" max="1795" width="10.875" style="28" customWidth="1"/>
    <col min="1796" max="1796" width="9.625" style="28"/>
    <col min="1797" max="1797" width="8.375" style="28" customWidth="1"/>
    <col min="1798" max="1799" width="9.625" style="28"/>
    <col min="1800" max="1800" width="10.875" style="28" customWidth="1"/>
    <col min="1801" max="1801" width="9.625" style="28"/>
    <col min="1802" max="1802" width="10.875" style="28" customWidth="1"/>
    <col min="1803" max="2048" width="9.625" style="28"/>
    <col min="2049" max="2049" width="13.375" style="28" customWidth="1"/>
    <col min="2050" max="2050" width="17.125" style="28" customWidth="1"/>
    <col min="2051" max="2051" width="10.875" style="28" customWidth="1"/>
    <col min="2052" max="2052" width="9.625" style="28"/>
    <col min="2053" max="2053" width="8.375" style="28" customWidth="1"/>
    <col min="2054" max="2055" width="9.625" style="28"/>
    <col min="2056" max="2056" width="10.875" style="28" customWidth="1"/>
    <col min="2057" max="2057" width="9.625" style="28"/>
    <col min="2058" max="2058" width="10.875" style="28" customWidth="1"/>
    <col min="2059" max="2304" width="9.625" style="28"/>
    <col min="2305" max="2305" width="13.375" style="28" customWidth="1"/>
    <col min="2306" max="2306" width="17.125" style="28" customWidth="1"/>
    <col min="2307" max="2307" width="10.875" style="28" customWidth="1"/>
    <col min="2308" max="2308" width="9.625" style="28"/>
    <col min="2309" max="2309" width="8.375" style="28" customWidth="1"/>
    <col min="2310" max="2311" width="9.625" style="28"/>
    <col min="2312" max="2312" width="10.875" style="28" customWidth="1"/>
    <col min="2313" max="2313" width="9.625" style="28"/>
    <col min="2314" max="2314" width="10.875" style="28" customWidth="1"/>
    <col min="2315" max="2560" width="9.625" style="28"/>
    <col min="2561" max="2561" width="13.375" style="28" customWidth="1"/>
    <col min="2562" max="2562" width="17.125" style="28" customWidth="1"/>
    <col min="2563" max="2563" width="10.875" style="28" customWidth="1"/>
    <col min="2564" max="2564" width="9.625" style="28"/>
    <col min="2565" max="2565" width="8.375" style="28" customWidth="1"/>
    <col min="2566" max="2567" width="9.625" style="28"/>
    <col min="2568" max="2568" width="10.875" style="28" customWidth="1"/>
    <col min="2569" max="2569" width="9.625" style="28"/>
    <col min="2570" max="2570" width="10.875" style="28" customWidth="1"/>
    <col min="2571" max="2816" width="9.625" style="28"/>
    <col min="2817" max="2817" width="13.375" style="28" customWidth="1"/>
    <col min="2818" max="2818" width="17.125" style="28" customWidth="1"/>
    <col min="2819" max="2819" width="10.875" style="28" customWidth="1"/>
    <col min="2820" max="2820" width="9.625" style="28"/>
    <col min="2821" max="2821" width="8.375" style="28" customWidth="1"/>
    <col min="2822" max="2823" width="9.625" style="28"/>
    <col min="2824" max="2824" width="10.875" style="28" customWidth="1"/>
    <col min="2825" max="2825" width="9.625" style="28"/>
    <col min="2826" max="2826" width="10.875" style="28" customWidth="1"/>
    <col min="2827" max="3072" width="9.625" style="28"/>
    <col min="3073" max="3073" width="13.375" style="28" customWidth="1"/>
    <col min="3074" max="3074" width="17.125" style="28" customWidth="1"/>
    <col min="3075" max="3075" width="10.875" style="28" customWidth="1"/>
    <col min="3076" max="3076" width="9.625" style="28"/>
    <col min="3077" max="3077" width="8.375" style="28" customWidth="1"/>
    <col min="3078" max="3079" width="9.625" style="28"/>
    <col min="3080" max="3080" width="10.875" style="28" customWidth="1"/>
    <col min="3081" max="3081" width="9.625" style="28"/>
    <col min="3082" max="3082" width="10.875" style="28" customWidth="1"/>
    <col min="3083" max="3328" width="9.625" style="28"/>
    <col min="3329" max="3329" width="13.375" style="28" customWidth="1"/>
    <col min="3330" max="3330" width="17.125" style="28" customWidth="1"/>
    <col min="3331" max="3331" width="10.875" style="28" customWidth="1"/>
    <col min="3332" max="3332" width="9.625" style="28"/>
    <col min="3333" max="3333" width="8.375" style="28" customWidth="1"/>
    <col min="3334" max="3335" width="9.625" style="28"/>
    <col min="3336" max="3336" width="10.875" style="28" customWidth="1"/>
    <col min="3337" max="3337" width="9.625" style="28"/>
    <col min="3338" max="3338" width="10.875" style="28" customWidth="1"/>
    <col min="3339" max="3584" width="9.625" style="28"/>
    <col min="3585" max="3585" width="13.375" style="28" customWidth="1"/>
    <col min="3586" max="3586" width="17.125" style="28" customWidth="1"/>
    <col min="3587" max="3587" width="10.875" style="28" customWidth="1"/>
    <col min="3588" max="3588" width="9.625" style="28"/>
    <col min="3589" max="3589" width="8.375" style="28" customWidth="1"/>
    <col min="3590" max="3591" width="9.625" style="28"/>
    <col min="3592" max="3592" width="10.875" style="28" customWidth="1"/>
    <col min="3593" max="3593" width="9.625" style="28"/>
    <col min="3594" max="3594" width="10.875" style="28" customWidth="1"/>
    <col min="3595" max="3840" width="9.625" style="28"/>
    <col min="3841" max="3841" width="13.375" style="28" customWidth="1"/>
    <col min="3842" max="3842" width="17.125" style="28" customWidth="1"/>
    <col min="3843" max="3843" width="10.875" style="28" customWidth="1"/>
    <col min="3844" max="3844" width="9.625" style="28"/>
    <col min="3845" max="3845" width="8.375" style="28" customWidth="1"/>
    <col min="3846" max="3847" width="9.625" style="28"/>
    <col min="3848" max="3848" width="10.875" style="28" customWidth="1"/>
    <col min="3849" max="3849" width="9.625" style="28"/>
    <col min="3850" max="3850" width="10.875" style="28" customWidth="1"/>
    <col min="3851" max="4096" width="9.625" style="28"/>
    <col min="4097" max="4097" width="13.375" style="28" customWidth="1"/>
    <col min="4098" max="4098" width="17.125" style="28" customWidth="1"/>
    <col min="4099" max="4099" width="10.875" style="28" customWidth="1"/>
    <col min="4100" max="4100" width="9.625" style="28"/>
    <col min="4101" max="4101" width="8.375" style="28" customWidth="1"/>
    <col min="4102" max="4103" width="9.625" style="28"/>
    <col min="4104" max="4104" width="10.875" style="28" customWidth="1"/>
    <col min="4105" max="4105" width="9.625" style="28"/>
    <col min="4106" max="4106" width="10.875" style="28" customWidth="1"/>
    <col min="4107" max="4352" width="9.625" style="28"/>
    <col min="4353" max="4353" width="13.375" style="28" customWidth="1"/>
    <col min="4354" max="4354" width="17.125" style="28" customWidth="1"/>
    <col min="4355" max="4355" width="10.875" style="28" customWidth="1"/>
    <col min="4356" max="4356" width="9.625" style="28"/>
    <col min="4357" max="4357" width="8.375" style="28" customWidth="1"/>
    <col min="4358" max="4359" width="9.625" style="28"/>
    <col min="4360" max="4360" width="10.875" style="28" customWidth="1"/>
    <col min="4361" max="4361" width="9.625" style="28"/>
    <col min="4362" max="4362" width="10.875" style="28" customWidth="1"/>
    <col min="4363" max="4608" width="9.625" style="28"/>
    <col min="4609" max="4609" width="13.375" style="28" customWidth="1"/>
    <col min="4610" max="4610" width="17.125" style="28" customWidth="1"/>
    <col min="4611" max="4611" width="10.875" style="28" customWidth="1"/>
    <col min="4612" max="4612" width="9.625" style="28"/>
    <col min="4613" max="4613" width="8.375" style="28" customWidth="1"/>
    <col min="4614" max="4615" width="9.625" style="28"/>
    <col min="4616" max="4616" width="10.875" style="28" customWidth="1"/>
    <col min="4617" max="4617" width="9.625" style="28"/>
    <col min="4618" max="4618" width="10.875" style="28" customWidth="1"/>
    <col min="4619" max="4864" width="9.625" style="28"/>
    <col min="4865" max="4865" width="13.375" style="28" customWidth="1"/>
    <col min="4866" max="4866" width="17.125" style="28" customWidth="1"/>
    <col min="4867" max="4867" width="10.875" style="28" customWidth="1"/>
    <col min="4868" max="4868" width="9.625" style="28"/>
    <col min="4869" max="4869" width="8.375" style="28" customWidth="1"/>
    <col min="4870" max="4871" width="9.625" style="28"/>
    <col min="4872" max="4872" width="10.875" style="28" customWidth="1"/>
    <col min="4873" max="4873" width="9.625" style="28"/>
    <col min="4874" max="4874" width="10.875" style="28" customWidth="1"/>
    <col min="4875" max="5120" width="9.625" style="28"/>
    <col min="5121" max="5121" width="13.375" style="28" customWidth="1"/>
    <col min="5122" max="5122" width="17.125" style="28" customWidth="1"/>
    <col min="5123" max="5123" width="10.875" style="28" customWidth="1"/>
    <col min="5124" max="5124" width="9.625" style="28"/>
    <col min="5125" max="5125" width="8.375" style="28" customWidth="1"/>
    <col min="5126" max="5127" width="9.625" style="28"/>
    <col min="5128" max="5128" width="10.875" style="28" customWidth="1"/>
    <col min="5129" max="5129" width="9.625" style="28"/>
    <col min="5130" max="5130" width="10.875" style="28" customWidth="1"/>
    <col min="5131" max="5376" width="9.625" style="28"/>
    <col min="5377" max="5377" width="13.375" style="28" customWidth="1"/>
    <col min="5378" max="5378" width="17.125" style="28" customWidth="1"/>
    <col min="5379" max="5379" width="10.875" style="28" customWidth="1"/>
    <col min="5380" max="5380" width="9.625" style="28"/>
    <col min="5381" max="5381" width="8.375" style="28" customWidth="1"/>
    <col min="5382" max="5383" width="9.625" style="28"/>
    <col min="5384" max="5384" width="10.875" style="28" customWidth="1"/>
    <col min="5385" max="5385" width="9.625" style="28"/>
    <col min="5386" max="5386" width="10.875" style="28" customWidth="1"/>
    <col min="5387" max="5632" width="9.625" style="28"/>
    <col min="5633" max="5633" width="13.375" style="28" customWidth="1"/>
    <col min="5634" max="5634" width="17.125" style="28" customWidth="1"/>
    <col min="5635" max="5635" width="10.875" style="28" customWidth="1"/>
    <col min="5636" max="5636" width="9.625" style="28"/>
    <col min="5637" max="5637" width="8.375" style="28" customWidth="1"/>
    <col min="5638" max="5639" width="9.625" style="28"/>
    <col min="5640" max="5640" width="10.875" style="28" customWidth="1"/>
    <col min="5641" max="5641" width="9.625" style="28"/>
    <col min="5642" max="5642" width="10.875" style="28" customWidth="1"/>
    <col min="5643" max="5888" width="9.625" style="28"/>
    <col min="5889" max="5889" width="13.375" style="28" customWidth="1"/>
    <col min="5890" max="5890" width="17.125" style="28" customWidth="1"/>
    <col min="5891" max="5891" width="10.875" style="28" customWidth="1"/>
    <col min="5892" max="5892" width="9.625" style="28"/>
    <col min="5893" max="5893" width="8.375" style="28" customWidth="1"/>
    <col min="5894" max="5895" width="9.625" style="28"/>
    <col min="5896" max="5896" width="10.875" style="28" customWidth="1"/>
    <col min="5897" max="5897" width="9.625" style="28"/>
    <col min="5898" max="5898" width="10.875" style="28" customWidth="1"/>
    <col min="5899" max="6144" width="9.625" style="28"/>
    <col min="6145" max="6145" width="13.375" style="28" customWidth="1"/>
    <col min="6146" max="6146" width="17.125" style="28" customWidth="1"/>
    <col min="6147" max="6147" width="10.875" style="28" customWidth="1"/>
    <col min="6148" max="6148" width="9.625" style="28"/>
    <col min="6149" max="6149" width="8.375" style="28" customWidth="1"/>
    <col min="6150" max="6151" width="9.625" style="28"/>
    <col min="6152" max="6152" width="10.875" style="28" customWidth="1"/>
    <col min="6153" max="6153" width="9.625" style="28"/>
    <col min="6154" max="6154" width="10.875" style="28" customWidth="1"/>
    <col min="6155" max="6400" width="9.625" style="28"/>
    <col min="6401" max="6401" width="13.375" style="28" customWidth="1"/>
    <col min="6402" max="6402" width="17.125" style="28" customWidth="1"/>
    <col min="6403" max="6403" width="10.875" style="28" customWidth="1"/>
    <col min="6404" max="6404" width="9.625" style="28"/>
    <col min="6405" max="6405" width="8.375" style="28" customWidth="1"/>
    <col min="6406" max="6407" width="9.625" style="28"/>
    <col min="6408" max="6408" width="10.875" style="28" customWidth="1"/>
    <col min="6409" max="6409" width="9.625" style="28"/>
    <col min="6410" max="6410" width="10.875" style="28" customWidth="1"/>
    <col min="6411" max="6656" width="9.625" style="28"/>
    <col min="6657" max="6657" width="13.375" style="28" customWidth="1"/>
    <col min="6658" max="6658" width="17.125" style="28" customWidth="1"/>
    <col min="6659" max="6659" width="10.875" style="28" customWidth="1"/>
    <col min="6660" max="6660" width="9.625" style="28"/>
    <col min="6661" max="6661" width="8.375" style="28" customWidth="1"/>
    <col min="6662" max="6663" width="9.625" style="28"/>
    <col min="6664" max="6664" width="10.875" style="28" customWidth="1"/>
    <col min="6665" max="6665" width="9.625" style="28"/>
    <col min="6666" max="6666" width="10.875" style="28" customWidth="1"/>
    <col min="6667" max="6912" width="9.625" style="28"/>
    <col min="6913" max="6913" width="13.375" style="28" customWidth="1"/>
    <col min="6914" max="6914" width="17.125" style="28" customWidth="1"/>
    <col min="6915" max="6915" width="10.875" style="28" customWidth="1"/>
    <col min="6916" max="6916" width="9.625" style="28"/>
    <col min="6917" max="6917" width="8.375" style="28" customWidth="1"/>
    <col min="6918" max="6919" width="9.625" style="28"/>
    <col min="6920" max="6920" width="10.875" style="28" customWidth="1"/>
    <col min="6921" max="6921" width="9.625" style="28"/>
    <col min="6922" max="6922" width="10.875" style="28" customWidth="1"/>
    <col min="6923" max="7168" width="9.625" style="28"/>
    <col min="7169" max="7169" width="13.375" style="28" customWidth="1"/>
    <col min="7170" max="7170" width="17.125" style="28" customWidth="1"/>
    <col min="7171" max="7171" width="10.875" style="28" customWidth="1"/>
    <col min="7172" max="7172" width="9.625" style="28"/>
    <col min="7173" max="7173" width="8.375" style="28" customWidth="1"/>
    <col min="7174" max="7175" width="9.625" style="28"/>
    <col min="7176" max="7176" width="10.875" style="28" customWidth="1"/>
    <col min="7177" max="7177" width="9.625" style="28"/>
    <col min="7178" max="7178" width="10.875" style="28" customWidth="1"/>
    <col min="7179" max="7424" width="9.625" style="28"/>
    <col min="7425" max="7425" width="13.375" style="28" customWidth="1"/>
    <col min="7426" max="7426" width="17.125" style="28" customWidth="1"/>
    <col min="7427" max="7427" width="10.875" style="28" customWidth="1"/>
    <col min="7428" max="7428" width="9.625" style="28"/>
    <col min="7429" max="7429" width="8.375" style="28" customWidth="1"/>
    <col min="7430" max="7431" width="9.625" style="28"/>
    <col min="7432" max="7432" width="10.875" style="28" customWidth="1"/>
    <col min="7433" max="7433" width="9.625" style="28"/>
    <col min="7434" max="7434" width="10.875" style="28" customWidth="1"/>
    <col min="7435" max="7680" width="9.625" style="28"/>
    <col min="7681" max="7681" width="13.375" style="28" customWidth="1"/>
    <col min="7682" max="7682" width="17.125" style="28" customWidth="1"/>
    <col min="7683" max="7683" width="10.875" style="28" customWidth="1"/>
    <col min="7684" max="7684" width="9.625" style="28"/>
    <col min="7685" max="7685" width="8.375" style="28" customWidth="1"/>
    <col min="7686" max="7687" width="9.625" style="28"/>
    <col min="7688" max="7688" width="10.875" style="28" customWidth="1"/>
    <col min="7689" max="7689" width="9.625" style="28"/>
    <col min="7690" max="7690" width="10.875" style="28" customWidth="1"/>
    <col min="7691" max="7936" width="9.625" style="28"/>
    <col min="7937" max="7937" width="13.375" style="28" customWidth="1"/>
    <col min="7938" max="7938" width="17.125" style="28" customWidth="1"/>
    <col min="7939" max="7939" width="10.875" style="28" customWidth="1"/>
    <col min="7940" max="7940" width="9.625" style="28"/>
    <col min="7941" max="7941" width="8.375" style="28" customWidth="1"/>
    <col min="7942" max="7943" width="9.625" style="28"/>
    <col min="7944" max="7944" width="10.875" style="28" customWidth="1"/>
    <col min="7945" max="7945" width="9.625" style="28"/>
    <col min="7946" max="7946" width="10.875" style="28" customWidth="1"/>
    <col min="7947" max="8192" width="9.625" style="28"/>
    <col min="8193" max="8193" width="13.375" style="28" customWidth="1"/>
    <col min="8194" max="8194" width="17.125" style="28" customWidth="1"/>
    <col min="8195" max="8195" width="10.875" style="28" customWidth="1"/>
    <col min="8196" max="8196" width="9.625" style="28"/>
    <col min="8197" max="8197" width="8.375" style="28" customWidth="1"/>
    <col min="8198" max="8199" width="9.625" style="28"/>
    <col min="8200" max="8200" width="10.875" style="28" customWidth="1"/>
    <col min="8201" max="8201" width="9.625" style="28"/>
    <col min="8202" max="8202" width="10.875" style="28" customWidth="1"/>
    <col min="8203" max="8448" width="9.625" style="28"/>
    <col min="8449" max="8449" width="13.375" style="28" customWidth="1"/>
    <col min="8450" max="8450" width="17.125" style="28" customWidth="1"/>
    <col min="8451" max="8451" width="10.875" style="28" customWidth="1"/>
    <col min="8452" max="8452" width="9.625" style="28"/>
    <col min="8453" max="8453" width="8.375" style="28" customWidth="1"/>
    <col min="8454" max="8455" width="9.625" style="28"/>
    <col min="8456" max="8456" width="10.875" style="28" customWidth="1"/>
    <col min="8457" max="8457" width="9.625" style="28"/>
    <col min="8458" max="8458" width="10.875" style="28" customWidth="1"/>
    <col min="8459" max="8704" width="9.625" style="28"/>
    <col min="8705" max="8705" width="13.375" style="28" customWidth="1"/>
    <col min="8706" max="8706" width="17.125" style="28" customWidth="1"/>
    <col min="8707" max="8707" width="10.875" style="28" customWidth="1"/>
    <col min="8708" max="8708" width="9.625" style="28"/>
    <col min="8709" max="8709" width="8.375" style="28" customWidth="1"/>
    <col min="8710" max="8711" width="9.625" style="28"/>
    <col min="8712" max="8712" width="10.875" style="28" customWidth="1"/>
    <col min="8713" max="8713" width="9.625" style="28"/>
    <col min="8714" max="8714" width="10.875" style="28" customWidth="1"/>
    <col min="8715" max="8960" width="9.625" style="28"/>
    <col min="8961" max="8961" width="13.375" style="28" customWidth="1"/>
    <col min="8962" max="8962" width="17.125" style="28" customWidth="1"/>
    <col min="8963" max="8963" width="10.875" style="28" customWidth="1"/>
    <col min="8964" max="8964" width="9.625" style="28"/>
    <col min="8965" max="8965" width="8.375" style="28" customWidth="1"/>
    <col min="8966" max="8967" width="9.625" style="28"/>
    <col min="8968" max="8968" width="10.875" style="28" customWidth="1"/>
    <col min="8969" max="8969" width="9.625" style="28"/>
    <col min="8970" max="8970" width="10.875" style="28" customWidth="1"/>
    <col min="8971" max="9216" width="9.625" style="28"/>
    <col min="9217" max="9217" width="13.375" style="28" customWidth="1"/>
    <col min="9218" max="9218" width="17.125" style="28" customWidth="1"/>
    <col min="9219" max="9219" width="10.875" style="28" customWidth="1"/>
    <col min="9220" max="9220" width="9.625" style="28"/>
    <col min="9221" max="9221" width="8.375" style="28" customWidth="1"/>
    <col min="9222" max="9223" width="9.625" style="28"/>
    <col min="9224" max="9224" width="10.875" style="28" customWidth="1"/>
    <col min="9225" max="9225" width="9.625" style="28"/>
    <col min="9226" max="9226" width="10.875" style="28" customWidth="1"/>
    <col min="9227" max="9472" width="9.625" style="28"/>
    <col min="9473" max="9473" width="13.375" style="28" customWidth="1"/>
    <col min="9474" max="9474" width="17.125" style="28" customWidth="1"/>
    <col min="9475" max="9475" width="10.875" style="28" customWidth="1"/>
    <col min="9476" max="9476" width="9.625" style="28"/>
    <col min="9477" max="9477" width="8.375" style="28" customWidth="1"/>
    <col min="9478" max="9479" width="9.625" style="28"/>
    <col min="9480" max="9480" width="10.875" style="28" customWidth="1"/>
    <col min="9481" max="9481" width="9.625" style="28"/>
    <col min="9482" max="9482" width="10.875" style="28" customWidth="1"/>
    <col min="9483" max="9728" width="9.625" style="28"/>
    <col min="9729" max="9729" width="13.375" style="28" customWidth="1"/>
    <col min="9730" max="9730" width="17.125" style="28" customWidth="1"/>
    <col min="9731" max="9731" width="10.875" style="28" customWidth="1"/>
    <col min="9732" max="9732" width="9.625" style="28"/>
    <col min="9733" max="9733" width="8.375" style="28" customWidth="1"/>
    <col min="9734" max="9735" width="9.625" style="28"/>
    <col min="9736" max="9736" width="10.875" style="28" customWidth="1"/>
    <col min="9737" max="9737" width="9.625" style="28"/>
    <col min="9738" max="9738" width="10.875" style="28" customWidth="1"/>
    <col min="9739" max="9984" width="9.625" style="28"/>
    <col min="9985" max="9985" width="13.375" style="28" customWidth="1"/>
    <col min="9986" max="9986" width="17.125" style="28" customWidth="1"/>
    <col min="9987" max="9987" width="10.875" style="28" customWidth="1"/>
    <col min="9988" max="9988" width="9.625" style="28"/>
    <col min="9989" max="9989" width="8.375" style="28" customWidth="1"/>
    <col min="9990" max="9991" width="9.625" style="28"/>
    <col min="9992" max="9992" width="10.875" style="28" customWidth="1"/>
    <col min="9993" max="9993" width="9.625" style="28"/>
    <col min="9994" max="9994" width="10.875" style="28" customWidth="1"/>
    <col min="9995" max="10240" width="9.625" style="28"/>
    <col min="10241" max="10241" width="13.375" style="28" customWidth="1"/>
    <col min="10242" max="10242" width="17.125" style="28" customWidth="1"/>
    <col min="10243" max="10243" width="10.875" style="28" customWidth="1"/>
    <col min="10244" max="10244" width="9.625" style="28"/>
    <col min="10245" max="10245" width="8.375" style="28" customWidth="1"/>
    <col min="10246" max="10247" width="9.625" style="28"/>
    <col min="10248" max="10248" width="10.875" style="28" customWidth="1"/>
    <col min="10249" max="10249" width="9.625" style="28"/>
    <col min="10250" max="10250" width="10.875" style="28" customWidth="1"/>
    <col min="10251" max="10496" width="9.625" style="28"/>
    <col min="10497" max="10497" width="13.375" style="28" customWidth="1"/>
    <col min="10498" max="10498" width="17.125" style="28" customWidth="1"/>
    <col min="10499" max="10499" width="10.875" style="28" customWidth="1"/>
    <col min="10500" max="10500" width="9.625" style="28"/>
    <col min="10501" max="10501" width="8.375" style="28" customWidth="1"/>
    <col min="10502" max="10503" width="9.625" style="28"/>
    <col min="10504" max="10504" width="10.875" style="28" customWidth="1"/>
    <col min="10505" max="10505" width="9.625" style="28"/>
    <col min="10506" max="10506" width="10.875" style="28" customWidth="1"/>
    <col min="10507" max="10752" width="9.625" style="28"/>
    <col min="10753" max="10753" width="13.375" style="28" customWidth="1"/>
    <col min="10754" max="10754" width="17.125" style="28" customWidth="1"/>
    <col min="10755" max="10755" width="10.875" style="28" customWidth="1"/>
    <col min="10756" max="10756" width="9.625" style="28"/>
    <col min="10757" max="10757" width="8.375" style="28" customWidth="1"/>
    <col min="10758" max="10759" width="9.625" style="28"/>
    <col min="10760" max="10760" width="10.875" style="28" customWidth="1"/>
    <col min="10761" max="10761" width="9.625" style="28"/>
    <col min="10762" max="10762" width="10.875" style="28" customWidth="1"/>
    <col min="10763" max="11008" width="9.625" style="28"/>
    <col min="11009" max="11009" width="13.375" style="28" customWidth="1"/>
    <col min="11010" max="11010" width="17.125" style="28" customWidth="1"/>
    <col min="11011" max="11011" width="10.875" style="28" customWidth="1"/>
    <col min="11012" max="11012" width="9.625" style="28"/>
    <col min="11013" max="11013" width="8.375" style="28" customWidth="1"/>
    <col min="11014" max="11015" width="9.625" style="28"/>
    <col min="11016" max="11016" width="10.875" style="28" customWidth="1"/>
    <col min="11017" max="11017" width="9.625" style="28"/>
    <col min="11018" max="11018" width="10.875" style="28" customWidth="1"/>
    <col min="11019" max="11264" width="9.625" style="28"/>
    <col min="11265" max="11265" width="13.375" style="28" customWidth="1"/>
    <col min="11266" max="11266" width="17.125" style="28" customWidth="1"/>
    <col min="11267" max="11267" width="10.875" style="28" customWidth="1"/>
    <col min="11268" max="11268" width="9.625" style="28"/>
    <col min="11269" max="11269" width="8.375" style="28" customWidth="1"/>
    <col min="11270" max="11271" width="9.625" style="28"/>
    <col min="11272" max="11272" width="10.875" style="28" customWidth="1"/>
    <col min="11273" max="11273" width="9.625" style="28"/>
    <col min="11274" max="11274" width="10.875" style="28" customWidth="1"/>
    <col min="11275" max="11520" width="9.625" style="28"/>
    <col min="11521" max="11521" width="13.375" style="28" customWidth="1"/>
    <col min="11522" max="11522" width="17.125" style="28" customWidth="1"/>
    <col min="11523" max="11523" width="10.875" style="28" customWidth="1"/>
    <col min="11524" max="11524" width="9.625" style="28"/>
    <col min="11525" max="11525" width="8.375" style="28" customWidth="1"/>
    <col min="11526" max="11527" width="9.625" style="28"/>
    <col min="11528" max="11528" width="10.875" style="28" customWidth="1"/>
    <col min="11529" max="11529" width="9.625" style="28"/>
    <col min="11530" max="11530" width="10.875" style="28" customWidth="1"/>
    <col min="11531" max="11776" width="9.625" style="28"/>
    <col min="11777" max="11777" width="13.375" style="28" customWidth="1"/>
    <col min="11778" max="11778" width="17.125" style="28" customWidth="1"/>
    <col min="11779" max="11779" width="10.875" style="28" customWidth="1"/>
    <col min="11780" max="11780" width="9.625" style="28"/>
    <col min="11781" max="11781" width="8.375" style="28" customWidth="1"/>
    <col min="11782" max="11783" width="9.625" style="28"/>
    <col min="11784" max="11784" width="10.875" style="28" customWidth="1"/>
    <col min="11785" max="11785" width="9.625" style="28"/>
    <col min="11786" max="11786" width="10.875" style="28" customWidth="1"/>
    <col min="11787" max="12032" width="9.625" style="28"/>
    <col min="12033" max="12033" width="13.375" style="28" customWidth="1"/>
    <col min="12034" max="12034" width="17.125" style="28" customWidth="1"/>
    <col min="12035" max="12035" width="10.875" style="28" customWidth="1"/>
    <col min="12036" max="12036" width="9.625" style="28"/>
    <col min="12037" max="12037" width="8.375" style="28" customWidth="1"/>
    <col min="12038" max="12039" width="9.625" style="28"/>
    <col min="12040" max="12040" width="10.875" style="28" customWidth="1"/>
    <col min="12041" max="12041" width="9.625" style="28"/>
    <col min="12042" max="12042" width="10.875" style="28" customWidth="1"/>
    <col min="12043" max="12288" width="9.625" style="28"/>
    <col min="12289" max="12289" width="13.375" style="28" customWidth="1"/>
    <col min="12290" max="12290" width="17.125" style="28" customWidth="1"/>
    <col min="12291" max="12291" width="10.875" style="28" customWidth="1"/>
    <col min="12292" max="12292" width="9.625" style="28"/>
    <col min="12293" max="12293" width="8.375" style="28" customWidth="1"/>
    <col min="12294" max="12295" width="9.625" style="28"/>
    <col min="12296" max="12296" width="10.875" style="28" customWidth="1"/>
    <col min="12297" max="12297" width="9.625" style="28"/>
    <col min="12298" max="12298" width="10.875" style="28" customWidth="1"/>
    <col min="12299" max="12544" width="9.625" style="28"/>
    <col min="12545" max="12545" width="13.375" style="28" customWidth="1"/>
    <col min="12546" max="12546" width="17.125" style="28" customWidth="1"/>
    <col min="12547" max="12547" width="10.875" style="28" customWidth="1"/>
    <col min="12548" max="12548" width="9.625" style="28"/>
    <col min="12549" max="12549" width="8.375" style="28" customWidth="1"/>
    <col min="12550" max="12551" width="9.625" style="28"/>
    <col min="12552" max="12552" width="10.875" style="28" customWidth="1"/>
    <col min="12553" max="12553" width="9.625" style="28"/>
    <col min="12554" max="12554" width="10.875" style="28" customWidth="1"/>
    <col min="12555" max="12800" width="9.625" style="28"/>
    <col min="12801" max="12801" width="13.375" style="28" customWidth="1"/>
    <col min="12802" max="12802" width="17.125" style="28" customWidth="1"/>
    <col min="12803" max="12803" width="10.875" style="28" customWidth="1"/>
    <col min="12804" max="12804" width="9.625" style="28"/>
    <col min="12805" max="12805" width="8.375" style="28" customWidth="1"/>
    <col min="12806" max="12807" width="9.625" style="28"/>
    <col min="12808" max="12808" width="10.875" style="28" customWidth="1"/>
    <col min="12809" max="12809" width="9.625" style="28"/>
    <col min="12810" max="12810" width="10.875" style="28" customWidth="1"/>
    <col min="12811" max="13056" width="9.625" style="28"/>
    <col min="13057" max="13057" width="13.375" style="28" customWidth="1"/>
    <col min="13058" max="13058" width="17.125" style="28" customWidth="1"/>
    <col min="13059" max="13059" width="10.875" style="28" customWidth="1"/>
    <col min="13060" max="13060" width="9.625" style="28"/>
    <col min="13061" max="13061" width="8.375" style="28" customWidth="1"/>
    <col min="13062" max="13063" width="9.625" style="28"/>
    <col min="13064" max="13064" width="10.875" style="28" customWidth="1"/>
    <col min="13065" max="13065" width="9.625" style="28"/>
    <col min="13066" max="13066" width="10.875" style="28" customWidth="1"/>
    <col min="13067" max="13312" width="9.625" style="28"/>
    <col min="13313" max="13313" width="13.375" style="28" customWidth="1"/>
    <col min="13314" max="13314" width="17.125" style="28" customWidth="1"/>
    <col min="13315" max="13315" width="10.875" style="28" customWidth="1"/>
    <col min="13316" max="13316" width="9.625" style="28"/>
    <col min="13317" max="13317" width="8.375" style="28" customWidth="1"/>
    <col min="13318" max="13319" width="9.625" style="28"/>
    <col min="13320" max="13320" width="10.875" style="28" customWidth="1"/>
    <col min="13321" max="13321" width="9.625" style="28"/>
    <col min="13322" max="13322" width="10.875" style="28" customWidth="1"/>
    <col min="13323" max="13568" width="9.625" style="28"/>
    <col min="13569" max="13569" width="13.375" style="28" customWidth="1"/>
    <col min="13570" max="13570" width="17.125" style="28" customWidth="1"/>
    <col min="13571" max="13571" width="10.875" style="28" customWidth="1"/>
    <col min="13572" max="13572" width="9.625" style="28"/>
    <col min="13573" max="13573" width="8.375" style="28" customWidth="1"/>
    <col min="13574" max="13575" width="9.625" style="28"/>
    <col min="13576" max="13576" width="10.875" style="28" customWidth="1"/>
    <col min="13577" max="13577" width="9.625" style="28"/>
    <col min="13578" max="13578" width="10.875" style="28" customWidth="1"/>
    <col min="13579" max="13824" width="9.625" style="28"/>
    <col min="13825" max="13825" width="13.375" style="28" customWidth="1"/>
    <col min="13826" max="13826" width="17.125" style="28" customWidth="1"/>
    <col min="13827" max="13827" width="10.875" style="28" customWidth="1"/>
    <col min="13828" max="13828" width="9.625" style="28"/>
    <col min="13829" max="13829" width="8.375" style="28" customWidth="1"/>
    <col min="13830" max="13831" width="9.625" style="28"/>
    <col min="13832" max="13832" width="10.875" style="28" customWidth="1"/>
    <col min="13833" max="13833" width="9.625" style="28"/>
    <col min="13834" max="13834" width="10.875" style="28" customWidth="1"/>
    <col min="13835" max="14080" width="9.625" style="28"/>
    <col min="14081" max="14081" width="13.375" style="28" customWidth="1"/>
    <col min="14082" max="14082" width="17.125" style="28" customWidth="1"/>
    <col min="14083" max="14083" width="10.875" style="28" customWidth="1"/>
    <col min="14084" max="14084" width="9.625" style="28"/>
    <col min="14085" max="14085" width="8.375" style="28" customWidth="1"/>
    <col min="14086" max="14087" width="9.625" style="28"/>
    <col min="14088" max="14088" width="10.875" style="28" customWidth="1"/>
    <col min="14089" max="14089" width="9.625" style="28"/>
    <col min="14090" max="14090" width="10.875" style="28" customWidth="1"/>
    <col min="14091" max="14336" width="9.625" style="28"/>
    <col min="14337" max="14337" width="13.375" style="28" customWidth="1"/>
    <col min="14338" max="14338" width="17.125" style="28" customWidth="1"/>
    <col min="14339" max="14339" width="10.875" style="28" customWidth="1"/>
    <col min="14340" max="14340" width="9.625" style="28"/>
    <col min="14341" max="14341" width="8.375" style="28" customWidth="1"/>
    <col min="14342" max="14343" width="9.625" style="28"/>
    <col min="14344" max="14344" width="10.875" style="28" customWidth="1"/>
    <col min="14345" max="14345" width="9.625" style="28"/>
    <col min="14346" max="14346" width="10.875" style="28" customWidth="1"/>
    <col min="14347" max="14592" width="9.625" style="28"/>
    <col min="14593" max="14593" width="13.375" style="28" customWidth="1"/>
    <col min="14594" max="14594" width="17.125" style="28" customWidth="1"/>
    <col min="14595" max="14595" width="10.875" style="28" customWidth="1"/>
    <col min="14596" max="14596" width="9.625" style="28"/>
    <col min="14597" max="14597" width="8.375" style="28" customWidth="1"/>
    <col min="14598" max="14599" width="9.625" style="28"/>
    <col min="14600" max="14600" width="10.875" style="28" customWidth="1"/>
    <col min="14601" max="14601" width="9.625" style="28"/>
    <col min="14602" max="14602" width="10.875" style="28" customWidth="1"/>
    <col min="14603" max="14848" width="9.625" style="28"/>
    <col min="14849" max="14849" width="13.375" style="28" customWidth="1"/>
    <col min="14850" max="14850" width="17.125" style="28" customWidth="1"/>
    <col min="14851" max="14851" width="10.875" style="28" customWidth="1"/>
    <col min="14852" max="14852" width="9.625" style="28"/>
    <col min="14853" max="14853" width="8.375" style="28" customWidth="1"/>
    <col min="14854" max="14855" width="9.625" style="28"/>
    <col min="14856" max="14856" width="10.875" style="28" customWidth="1"/>
    <col min="14857" max="14857" width="9.625" style="28"/>
    <col min="14858" max="14858" width="10.875" style="28" customWidth="1"/>
    <col min="14859" max="15104" width="9.625" style="28"/>
    <col min="15105" max="15105" width="13.375" style="28" customWidth="1"/>
    <col min="15106" max="15106" width="17.125" style="28" customWidth="1"/>
    <col min="15107" max="15107" width="10.875" style="28" customWidth="1"/>
    <col min="15108" max="15108" width="9.625" style="28"/>
    <col min="15109" max="15109" width="8.375" style="28" customWidth="1"/>
    <col min="15110" max="15111" width="9.625" style="28"/>
    <col min="15112" max="15112" width="10.875" style="28" customWidth="1"/>
    <col min="15113" max="15113" width="9.625" style="28"/>
    <col min="15114" max="15114" width="10.875" style="28" customWidth="1"/>
    <col min="15115" max="15360" width="9.625" style="28"/>
    <col min="15361" max="15361" width="13.375" style="28" customWidth="1"/>
    <col min="15362" max="15362" width="17.125" style="28" customWidth="1"/>
    <col min="15363" max="15363" width="10.875" style="28" customWidth="1"/>
    <col min="15364" max="15364" width="9.625" style="28"/>
    <col min="15365" max="15365" width="8.375" style="28" customWidth="1"/>
    <col min="15366" max="15367" width="9.625" style="28"/>
    <col min="15368" max="15368" width="10.875" style="28" customWidth="1"/>
    <col min="15369" max="15369" width="9.625" style="28"/>
    <col min="15370" max="15370" width="10.875" style="28" customWidth="1"/>
    <col min="15371" max="15616" width="9.625" style="28"/>
    <col min="15617" max="15617" width="13.375" style="28" customWidth="1"/>
    <col min="15618" max="15618" width="17.125" style="28" customWidth="1"/>
    <col min="15619" max="15619" width="10.875" style="28" customWidth="1"/>
    <col min="15620" max="15620" width="9.625" style="28"/>
    <col min="15621" max="15621" width="8.375" style="28" customWidth="1"/>
    <col min="15622" max="15623" width="9.625" style="28"/>
    <col min="15624" max="15624" width="10.875" style="28" customWidth="1"/>
    <col min="15625" max="15625" width="9.625" style="28"/>
    <col min="15626" max="15626" width="10.875" style="28" customWidth="1"/>
    <col min="15627" max="15872" width="9.625" style="28"/>
    <col min="15873" max="15873" width="13.375" style="28" customWidth="1"/>
    <col min="15874" max="15874" width="17.125" style="28" customWidth="1"/>
    <col min="15875" max="15875" width="10.875" style="28" customWidth="1"/>
    <col min="15876" max="15876" width="9.625" style="28"/>
    <col min="15877" max="15877" width="8.375" style="28" customWidth="1"/>
    <col min="15878" max="15879" width="9.625" style="28"/>
    <col min="15880" max="15880" width="10.875" style="28" customWidth="1"/>
    <col min="15881" max="15881" width="9.625" style="28"/>
    <col min="15882" max="15882" width="10.875" style="28" customWidth="1"/>
    <col min="15883" max="16128" width="9.625" style="28"/>
    <col min="16129" max="16129" width="13.375" style="28" customWidth="1"/>
    <col min="16130" max="16130" width="17.125" style="28" customWidth="1"/>
    <col min="16131" max="16131" width="10.875" style="28" customWidth="1"/>
    <col min="16132" max="16132" width="9.625" style="28"/>
    <col min="16133" max="16133" width="8.375" style="28" customWidth="1"/>
    <col min="16134" max="16135" width="9.625" style="28"/>
    <col min="16136" max="16136" width="10.875" style="28" customWidth="1"/>
    <col min="16137" max="16137" width="9.625" style="28"/>
    <col min="16138" max="16138" width="10.875" style="28" customWidth="1"/>
    <col min="16139" max="16384" width="9.625" style="28"/>
  </cols>
  <sheetData>
    <row r="1" spans="1:14" x14ac:dyDescent="0.2">
      <c r="A1" s="27"/>
    </row>
    <row r="6" spans="1:14" x14ac:dyDescent="0.2">
      <c r="E6" s="29" t="s">
        <v>1050</v>
      </c>
    </row>
    <row r="8" spans="1:14" x14ac:dyDescent="0.2">
      <c r="C8" s="27" t="s">
        <v>1051</v>
      </c>
    </row>
    <row r="9" spans="1:14" x14ac:dyDescent="0.2">
      <c r="C9" s="27" t="s">
        <v>1052</v>
      </c>
    </row>
    <row r="10" spans="1:14" ht="18" thickBot="1" x14ac:dyDescent="0.25"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1" t="s">
        <v>1053</v>
      </c>
      <c r="M10" s="30"/>
      <c r="N10" s="30"/>
    </row>
    <row r="11" spans="1:14" x14ac:dyDescent="0.2">
      <c r="C11" s="32"/>
      <c r="D11" s="32"/>
      <c r="E11" s="34"/>
      <c r="F11" s="34"/>
      <c r="G11" s="34"/>
      <c r="H11" s="34"/>
      <c r="I11" s="50" t="s">
        <v>1054</v>
      </c>
      <c r="J11" s="34"/>
      <c r="K11" s="34"/>
      <c r="L11" s="34"/>
      <c r="M11" s="34"/>
      <c r="N11" s="34"/>
    </row>
    <row r="12" spans="1:14" x14ac:dyDescent="0.2">
      <c r="C12" s="32"/>
      <c r="D12" s="35" t="s">
        <v>1055</v>
      </c>
      <c r="E12" s="32"/>
      <c r="F12" s="32"/>
      <c r="G12" s="32"/>
      <c r="H12" s="35" t="s">
        <v>1056</v>
      </c>
      <c r="I12" s="32"/>
      <c r="J12" s="32"/>
      <c r="K12" s="45" t="s">
        <v>1057</v>
      </c>
      <c r="L12" s="45" t="s">
        <v>1058</v>
      </c>
      <c r="M12" s="32"/>
      <c r="N12" s="32"/>
    </row>
    <row r="13" spans="1:14" x14ac:dyDescent="0.2">
      <c r="C13" s="45" t="s">
        <v>1059</v>
      </c>
      <c r="D13" s="35" t="s">
        <v>1060</v>
      </c>
      <c r="E13" s="35" t="s">
        <v>1061</v>
      </c>
      <c r="F13" s="35" t="s">
        <v>1062</v>
      </c>
      <c r="G13" s="35" t="s">
        <v>1063</v>
      </c>
      <c r="H13" s="35" t="s">
        <v>1064</v>
      </c>
      <c r="I13" s="45" t="s">
        <v>1065</v>
      </c>
      <c r="J13" s="35" t="s">
        <v>1066</v>
      </c>
      <c r="K13" s="35" t="s">
        <v>1067</v>
      </c>
      <c r="L13" s="35" t="s">
        <v>1068</v>
      </c>
      <c r="M13" s="35" t="s">
        <v>1069</v>
      </c>
      <c r="N13" s="35" t="s">
        <v>1070</v>
      </c>
    </row>
    <row r="14" spans="1:14" x14ac:dyDescent="0.2">
      <c r="B14" s="34"/>
      <c r="C14" s="33"/>
      <c r="D14" s="33"/>
      <c r="E14" s="36" t="s">
        <v>1071</v>
      </c>
      <c r="F14" s="36" t="s">
        <v>1060</v>
      </c>
      <c r="G14" s="36" t="s">
        <v>1072</v>
      </c>
      <c r="H14" s="36" t="s">
        <v>1073</v>
      </c>
      <c r="I14" s="36" t="s">
        <v>1074</v>
      </c>
      <c r="J14" s="36" t="s">
        <v>1074</v>
      </c>
      <c r="K14" s="36" t="s">
        <v>1075</v>
      </c>
      <c r="L14" s="36" t="s">
        <v>1075</v>
      </c>
      <c r="M14" s="33"/>
      <c r="N14" s="36" t="s">
        <v>1076</v>
      </c>
    </row>
    <row r="15" spans="1:14" x14ac:dyDescent="0.2">
      <c r="C15" s="32"/>
    </row>
    <row r="16" spans="1:14" x14ac:dyDescent="0.2">
      <c r="B16" s="27" t="s">
        <v>1077</v>
      </c>
      <c r="C16" s="53">
        <v>52.3</v>
      </c>
      <c r="D16" s="54">
        <v>55.2</v>
      </c>
      <c r="E16" s="54">
        <v>36.4</v>
      </c>
      <c r="F16" s="54">
        <v>64.8</v>
      </c>
      <c r="G16" s="54">
        <v>34</v>
      </c>
      <c r="H16" s="54">
        <v>41.6</v>
      </c>
      <c r="I16" s="54">
        <v>66.099999999999994</v>
      </c>
      <c r="J16" s="54">
        <v>48</v>
      </c>
      <c r="K16" s="54">
        <v>30.3</v>
      </c>
      <c r="L16" s="54">
        <v>36.299999999999997</v>
      </c>
      <c r="M16" s="54">
        <v>59.4</v>
      </c>
      <c r="N16" s="54">
        <v>72.8</v>
      </c>
    </row>
    <row r="17" spans="1:14" x14ac:dyDescent="0.2">
      <c r="B17" s="27" t="s">
        <v>1078</v>
      </c>
      <c r="C17" s="53">
        <v>58.1</v>
      </c>
      <c r="D17" s="54">
        <v>60.6</v>
      </c>
      <c r="E17" s="54">
        <v>41.7</v>
      </c>
      <c r="F17" s="54">
        <v>73.599999999999994</v>
      </c>
      <c r="G17" s="54">
        <v>45.9</v>
      </c>
      <c r="H17" s="54">
        <v>46.8</v>
      </c>
      <c r="I17" s="54">
        <v>61.5</v>
      </c>
      <c r="J17" s="54">
        <v>48.9</v>
      </c>
      <c r="K17" s="54">
        <v>29.8</v>
      </c>
      <c r="L17" s="54">
        <v>41.8</v>
      </c>
      <c r="M17" s="54">
        <v>66.900000000000006</v>
      </c>
      <c r="N17" s="54">
        <v>90.7</v>
      </c>
    </row>
    <row r="18" spans="1:14" x14ac:dyDescent="0.2">
      <c r="B18" s="27" t="s">
        <v>1079</v>
      </c>
      <c r="C18" s="53">
        <v>91.2</v>
      </c>
      <c r="D18" s="54">
        <v>91.3</v>
      </c>
      <c r="E18" s="54">
        <v>68.5</v>
      </c>
      <c r="F18" s="54">
        <v>95.7</v>
      </c>
      <c r="G18" s="54">
        <v>68.599999999999994</v>
      </c>
      <c r="H18" s="54">
        <v>80.099999999999994</v>
      </c>
      <c r="I18" s="54">
        <v>102.6</v>
      </c>
      <c r="J18" s="54">
        <v>84</v>
      </c>
      <c r="K18" s="54">
        <v>79.5</v>
      </c>
      <c r="L18" s="54">
        <v>69.599999999999994</v>
      </c>
      <c r="M18" s="54">
        <v>94.3</v>
      </c>
      <c r="N18" s="54">
        <v>109.6</v>
      </c>
    </row>
    <row r="19" spans="1:14" x14ac:dyDescent="0.2">
      <c r="C19" s="32"/>
    </row>
    <row r="20" spans="1:14" x14ac:dyDescent="0.2">
      <c r="B20" s="27" t="s">
        <v>1080</v>
      </c>
      <c r="C20" s="53">
        <v>120.3</v>
      </c>
      <c r="D20" s="54">
        <v>116.4</v>
      </c>
      <c r="E20" s="54">
        <v>85.4</v>
      </c>
      <c r="F20" s="54">
        <v>116.6</v>
      </c>
      <c r="G20" s="54">
        <v>105.2</v>
      </c>
      <c r="H20" s="54">
        <v>106.8</v>
      </c>
      <c r="I20" s="54">
        <v>135</v>
      </c>
      <c r="J20" s="54">
        <v>109.4</v>
      </c>
      <c r="K20" s="54">
        <v>156.5</v>
      </c>
      <c r="L20" s="54">
        <v>100</v>
      </c>
      <c r="M20" s="54">
        <v>123</v>
      </c>
      <c r="N20" s="54">
        <v>167.6</v>
      </c>
    </row>
    <row r="21" spans="1:14" x14ac:dyDescent="0.2">
      <c r="B21" s="27" t="s">
        <v>1081</v>
      </c>
      <c r="C21" s="53">
        <v>119.7</v>
      </c>
      <c r="D21" s="54">
        <v>115.6</v>
      </c>
      <c r="E21" s="54">
        <v>94.4</v>
      </c>
      <c r="F21" s="54">
        <v>117.8</v>
      </c>
      <c r="G21" s="54">
        <v>86.1</v>
      </c>
      <c r="H21" s="54">
        <v>101</v>
      </c>
      <c r="I21" s="54">
        <v>122</v>
      </c>
      <c r="J21" s="54">
        <v>107.7</v>
      </c>
      <c r="K21" s="54">
        <v>164.2</v>
      </c>
      <c r="L21" s="54">
        <v>101.5</v>
      </c>
      <c r="M21" s="54">
        <v>119.9</v>
      </c>
      <c r="N21" s="54">
        <v>134</v>
      </c>
    </row>
    <row r="22" spans="1:14" x14ac:dyDescent="0.2">
      <c r="B22" s="27" t="s">
        <v>1082</v>
      </c>
      <c r="C22" s="53">
        <v>108.8</v>
      </c>
      <c r="D22" s="54">
        <v>107.3</v>
      </c>
      <c r="E22" s="54">
        <v>93.9</v>
      </c>
      <c r="F22" s="54">
        <v>108.2</v>
      </c>
      <c r="G22" s="54">
        <v>82</v>
      </c>
      <c r="H22" s="54">
        <v>97.3</v>
      </c>
      <c r="I22" s="54">
        <v>109.1</v>
      </c>
      <c r="J22" s="54">
        <v>103</v>
      </c>
      <c r="K22" s="54">
        <v>126.4</v>
      </c>
      <c r="L22" s="54">
        <v>99.6</v>
      </c>
      <c r="M22" s="54">
        <v>108</v>
      </c>
      <c r="N22" s="54">
        <v>111.5</v>
      </c>
    </row>
    <row r="23" spans="1:14" x14ac:dyDescent="0.2">
      <c r="C23" s="32"/>
    </row>
    <row r="24" spans="1:14" x14ac:dyDescent="0.2">
      <c r="B24" s="27" t="s">
        <v>1083</v>
      </c>
      <c r="C24" s="53">
        <v>104.7</v>
      </c>
      <c r="D24" s="54">
        <v>103.8</v>
      </c>
      <c r="E24" s="54">
        <v>93</v>
      </c>
      <c r="F24" s="54">
        <v>106.7</v>
      </c>
      <c r="G24" s="54">
        <v>90.5</v>
      </c>
      <c r="H24" s="54">
        <v>95.5</v>
      </c>
      <c r="I24" s="54">
        <v>104.6</v>
      </c>
      <c r="J24" s="54">
        <v>99.3</v>
      </c>
      <c r="K24" s="54">
        <v>105.6</v>
      </c>
      <c r="L24" s="54">
        <v>98</v>
      </c>
      <c r="M24" s="54">
        <v>104.3</v>
      </c>
      <c r="N24" s="54">
        <v>111.3</v>
      </c>
    </row>
    <row r="25" spans="1:14" x14ac:dyDescent="0.2">
      <c r="B25" s="27" t="s">
        <v>1084</v>
      </c>
      <c r="C25" s="53">
        <v>103.6</v>
      </c>
      <c r="D25" s="54">
        <v>103.1</v>
      </c>
      <c r="E25" s="54">
        <v>92.5</v>
      </c>
      <c r="F25" s="54">
        <v>106.4</v>
      </c>
      <c r="G25" s="54">
        <v>88.9</v>
      </c>
      <c r="H25" s="54">
        <v>96.3</v>
      </c>
      <c r="I25" s="54">
        <v>105</v>
      </c>
      <c r="J25" s="54">
        <v>99.3</v>
      </c>
      <c r="K25" s="54">
        <v>99.9</v>
      </c>
      <c r="L25" s="54">
        <v>97.2</v>
      </c>
      <c r="M25" s="54">
        <v>108.7</v>
      </c>
      <c r="N25" s="54">
        <v>121.4</v>
      </c>
    </row>
    <row r="26" spans="1:14" x14ac:dyDescent="0.2">
      <c r="B26" s="27" t="s">
        <v>1085</v>
      </c>
      <c r="C26" s="53">
        <v>106.3</v>
      </c>
      <c r="D26" s="54">
        <v>105.7</v>
      </c>
      <c r="E26" s="54">
        <v>93.7</v>
      </c>
      <c r="F26" s="54">
        <v>109.5</v>
      </c>
      <c r="G26" s="54">
        <v>95.7</v>
      </c>
      <c r="H26" s="54">
        <v>99.3</v>
      </c>
      <c r="I26" s="54">
        <v>107.4</v>
      </c>
      <c r="J26" s="54">
        <v>101.6</v>
      </c>
      <c r="K26" s="54">
        <v>104.9</v>
      </c>
      <c r="L26" s="54">
        <v>99.4</v>
      </c>
      <c r="M26" s="54">
        <v>114.2</v>
      </c>
      <c r="N26" s="54">
        <v>129.6</v>
      </c>
    </row>
    <row r="27" spans="1:14" x14ac:dyDescent="0.2">
      <c r="A27" s="40"/>
      <c r="B27" s="27" t="s">
        <v>1086</v>
      </c>
      <c r="C27" s="53">
        <v>108.5</v>
      </c>
      <c r="D27" s="54">
        <v>107.7</v>
      </c>
      <c r="E27" s="54">
        <v>96</v>
      </c>
      <c r="F27" s="54">
        <v>110.5</v>
      </c>
      <c r="G27" s="54">
        <v>99.7</v>
      </c>
      <c r="H27" s="54">
        <v>99.9</v>
      </c>
      <c r="I27" s="54">
        <v>107.6</v>
      </c>
      <c r="J27" s="54">
        <v>103.4</v>
      </c>
      <c r="K27" s="54">
        <v>121.2</v>
      </c>
      <c r="L27" s="54">
        <v>102.1</v>
      </c>
      <c r="M27" s="54">
        <v>114.5</v>
      </c>
      <c r="N27" s="54">
        <v>126.9</v>
      </c>
    </row>
    <row r="28" spans="1:14" x14ac:dyDescent="0.2">
      <c r="C28" s="32"/>
    </row>
    <row r="29" spans="1:14" x14ac:dyDescent="0.2">
      <c r="B29" s="27" t="s">
        <v>1087</v>
      </c>
      <c r="C29" s="53">
        <v>107.8</v>
      </c>
      <c r="D29" s="54">
        <v>107.4</v>
      </c>
      <c r="E29" s="54">
        <v>99.4</v>
      </c>
      <c r="F29" s="54">
        <v>112</v>
      </c>
      <c r="G29" s="54">
        <v>98.1</v>
      </c>
      <c r="H29" s="54">
        <v>101.1</v>
      </c>
      <c r="I29" s="54">
        <v>109.2</v>
      </c>
      <c r="J29" s="54">
        <v>109.6</v>
      </c>
      <c r="K29" s="54">
        <v>121.6</v>
      </c>
      <c r="L29" s="54">
        <v>105.1</v>
      </c>
      <c r="M29" s="54">
        <v>115.1</v>
      </c>
      <c r="N29" s="54">
        <v>113.8</v>
      </c>
    </row>
    <row r="30" spans="1:14" x14ac:dyDescent="0.2">
      <c r="B30" s="27" t="s">
        <v>1088</v>
      </c>
      <c r="C30" s="53">
        <v>106.1</v>
      </c>
      <c r="D30" s="54">
        <v>105.8</v>
      </c>
      <c r="E30" s="54">
        <v>101.1</v>
      </c>
      <c r="F30" s="54">
        <v>109.5</v>
      </c>
      <c r="G30" s="54">
        <v>97.7</v>
      </c>
      <c r="H30" s="54">
        <v>99.5</v>
      </c>
      <c r="I30" s="54">
        <v>103.5</v>
      </c>
      <c r="J30" s="54">
        <v>106.9</v>
      </c>
      <c r="K30" s="54">
        <v>113</v>
      </c>
      <c r="L30" s="54">
        <v>104.7</v>
      </c>
      <c r="M30" s="54">
        <v>111.9</v>
      </c>
      <c r="N30" s="54">
        <v>105.2</v>
      </c>
    </row>
    <row r="31" spans="1:14" x14ac:dyDescent="0.2">
      <c r="B31" s="27" t="s">
        <v>15</v>
      </c>
      <c r="C31" s="53">
        <v>103</v>
      </c>
      <c r="D31" s="54">
        <v>102.8</v>
      </c>
      <c r="E31" s="54">
        <v>100.8</v>
      </c>
      <c r="F31" s="54">
        <v>103</v>
      </c>
      <c r="G31" s="54">
        <v>107.7</v>
      </c>
      <c r="H31" s="54">
        <v>97.9</v>
      </c>
      <c r="I31" s="54">
        <v>99.4</v>
      </c>
      <c r="J31" s="54">
        <v>103.3</v>
      </c>
      <c r="K31" s="54">
        <v>105.8</v>
      </c>
      <c r="L31" s="54">
        <v>103</v>
      </c>
      <c r="M31" s="54">
        <v>105.6</v>
      </c>
      <c r="N31" s="54">
        <v>93.5</v>
      </c>
    </row>
    <row r="32" spans="1:14" x14ac:dyDescent="0.2">
      <c r="B32" s="27" t="s">
        <v>16</v>
      </c>
      <c r="C32" s="53">
        <v>101</v>
      </c>
      <c r="D32" s="54">
        <v>100.8</v>
      </c>
      <c r="E32" s="54">
        <v>100.5</v>
      </c>
      <c r="F32" s="54">
        <v>101.4</v>
      </c>
      <c r="G32" s="54">
        <v>103.9</v>
      </c>
      <c r="H32" s="54">
        <v>96.2</v>
      </c>
      <c r="I32" s="54">
        <v>97.7</v>
      </c>
      <c r="J32" s="54">
        <v>100.3</v>
      </c>
      <c r="K32" s="54">
        <v>99.1</v>
      </c>
      <c r="L32" s="54">
        <v>100.6</v>
      </c>
      <c r="M32" s="54">
        <v>99.7</v>
      </c>
      <c r="N32" s="54">
        <v>95.2</v>
      </c>
    </row>
    <row r="33" spans="2:14" x14ac:dyDescent="0.2">
      <c r="C33" s="32"/>
    </row>
    <row r="34" spans="2:14" x14ac:dyDescent="0.2">
      <c r="B34" s="27" t="s">
        <v>17</v>
      </c>
      <c r="C34" s="53">
        <v>100</v>
      </c>
      <c r="D34" s="54">
        <v>100</v>
      </c>
      <c r="E34" s="54">
        <v>100</v>
      </c>
      <c r="F34" s="54">
        <v>100</v>
      </c>
      <c r="G34" s="54">
        <v>100</v>
      </c>
      <c r="H34" s="54">
        <v>100</v>
      </c>
      <c r="I34" s="54">
        <v>100</v>
      </c>
      <c r="J34" s="54">
        <v>100</v>
      </c>
      <c r="K34" s="54">
        <v>100</v>
      </c>
      <c r="L34" s="54">
        <v>100</v>
      </c>
      <c r="M34" s="54">
        <v>100</v>
      </c>
      <c r="N34" s="54">
        <v>100</v>
      </c>
    </row>
    <row r="35" spans="2:14" x14ac:dyDescent="0.2">
      <c r="B35" s="27" t="s">
        <v>18</v>
      </c>
      <c r="C35" s="53">
        <v>100.1</v>
      </c>
      <c r="D35" s="54">
        <v>99.7</v>
      </c>
      <c r="E35" s="54">
        <v>100.3</v>
      </c>
      <c r="F35" s="54">
        <v>103.1</v>
      </c>
      <c r="G35" s="54">
        <v>103.1</v>
      </c>
      <c r="H35" s="54">
        <v>100.4</v>
      </c>
      <c r="I35" s="54">
        <v>98.3</v>
      </c>
      <c r="J35" s="54">
        <v>99.2</v>
      </c>
      <c r="K35" s="54">
        <v>108</v>
      </c>
      <c r="L35" s="54">
        <v>100</v>
      </c>
      <c r="M35" s="54">
        <v>98.5</v>
      </c>
      <c r="N35" s="54">
        <v>99.2</v>
      </c>
    </row>
    <row r="36" spans="2:14" x14ac:dyDescent="0.2">
      <c r="B36" s="27" t="s">
        <v>19</v>
      </c>
      <c r="C36" s="53">
        <v>101.6</v>
      </c>
      <c r="D36" s="54">
        <v>100.9</v>
      </c>
      <c r="E36" s="54">
        <v>102.1</v>
      </c>
      <c r="F36" s="54">
        <v>107.1</v>
      </c>
      <c r="G36" s="54">
        <v>105.6</v>
      </c>
      <c r="H36" s="54">
        <v>100.3</v>
      </c>
      <c r="I36" s="54">
        <v>100.8</v>
      </c>
      <c r="J36" s="54">
        <v>100.7</v>
      </c>
      <c r="K36" s="54">
        <v>118.3</v>
      </c>
      <c r="L36" s="54">
        <v>101.7</v>
      </c>
      <c r="M36" s="54">
        <v>101.3</v>
      </c>
      <c r="N36" s="54">
        <v>106</v>
      </c>
    </row>
    <row r="37" spans="2:14" x14ac:dyDescent="0.2">
      <c r="B37" s="29" t="s">
        <v>20</v>
      </c>
      <c r="C37" s="84">
        <v>100</v>
      </c>
      <c r="D37" s="85">
        <v>100</v>
      </c>
      <c r="E37" s="85">
        <v>103</v>
      </c>
      <c r="F37" s="85">
        <v>107</v>
      </c>
      <c r="G37" s="85">
        <v>95.5</v>
      </c>
      <c r="H37" s="85">
        <v>97.7</v>
      </c>
      <c r="I37" s="85">
        <v>99.1</v>
      </c>
      <c r="J37" s="85">
        <v>100.7</v>
      </c>
      <c r="K37" s="85">
        <v>108.5</v>
      </c>
      <c r="L37" s="85">
        <v>101.3</v>
      </c>
      <c r="M37" s="85">
        <v>98.4</v>
      </c>
      <c r="N37" s="85">
        <v>101.6</v>
      </c>
    </row>
    <row r="38" spans="2:14" x14ac:dyDescent="0.2">
      <c r="B38" s="34"/>
      <c r="C38" s="33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</row>
    <row r="39" spans="2:14" x14ac:dyDescent="0.2">
      <c r="C39" s="33"/>
      <c r="D39" s="34"/>
      <c r="E39" s="50" t="s">
        <v>1054</v>
      </c>
      <c r="F39" s="34"/>
      <c r="G39" s="34"/>
      <c r="H39" s="34"/>
      <c r="I39" s="32"/>
      <c r="J39" s="34"/>
      <c r="K39" s="34"/>
      <c r="L39" s="32"/>
      <c r="M39" s="32"/>
      <c r="N39" s="32"/>
    </row>
    <row r="40" spans="2:14" x14ac:dyDescent="0.2">
      <c r="C40" s="32"/>
      <c r="D40" s="32"/>
      <c r="E40" s="32"/>
      <c r="F40" s="32"/>
      <c r="G40" s="32"/>
      <c r="H40" s="32"/>
      <c r="I40" s="35" t="s">
        <v>1089</v>
      </c>
      <c r="J40" s="35" t="s">
        <v>1090</v>
      </c>
      <c r="K40" s="35" t="s">
        <v>1091</v>
      </c>
      <c r="L40" s="35" t="s">
        <v>1092</v>
      </c>
      <c r="M40" s="35" t="s">
        <v>1093</v>
      </c>
      <c r="N40" s="35" t="s">
        <v>1094</v>
      </c>
    </row>
    <row r="41" spans="2:14" x14ac:dyDescent="0.2">
      <c r="C41" s="35" t="s">
        <v>1095</v>
      </c>
      <c r="D41" s="35" t="s">
        <v>1096</v>
      </c>
      <c r="E41" s="35" t="s">
        <v>1097</v>
      </c>
      <c r="F41" s="35" t="s">
        <v>1098</v>
      </c>
      <c r="G41" s="35" t="s">
        <v>1099</v>
      </c>
      <c r="H41" s="35" t="s">
        <v>371</v>
      </c>
      <c r="I41" s="35" t="s">
        <v>1100</v>
      </c>
      <c r="J41" s="35" t="s">
        <v>1101</v>
      </c>
      <c r="K41" s="35" t="s">
        <v>1089</v>
      </c>
      <c r="L41" s="32"/>
      <c r="M41" s="35" t="s">
        <v>1102</v>
      </c>
      <c r="N41" s="35" t="s">
        <v>1103</v>
      </c>
    </row>
    <row r="42" spans="2:14" x14ac:dyDescent="0.2">
      <c r="B42" s="34"/>
      <c r="C42" s="36" t="s">
        <v>1074</v>
      </c>
      <c r="D42" s="36" t="s">
        <v>1104</v>
      </c>
      <c r="E42" s="36" t="s">
        <v>1105</v>
      </c>
      <c r="F42" s="36" t="s">
        <v>1104</v>
      </c>
      <c r="G42" s="36" t="s">
        <v>1104</v>
      </c>
      <c r="H42" s="36" t="s">
        <v>1106</v>
      </c>
      <c r="I42" s="33"/>
      <c r="J42" s="36" t="s">
        <v>1100</v>
      </c>
      <c r="K42" s="36" t="s">
        <v>1107</v>
      </c>
      <c r="L42" s="33"/>
      <c r="M42" s="36" t="s">
        <v>1108</v>
      </c>
      <c r="N42" s="33"/>
    </row>
    <row r="43" spans="2:14" x14ac:dyDescent="0.2">
      <c r="C43" s="32"/>
    </row>
    <row r="44" spans="2:14" x14ac:dyDescent="0.2">
      <c r="B44" s="27" t="s">
        <v>1077</v>
      </c>
      <c r="C44" s="53">
        <v>44.6</v>
      </c>
      <c r="D44" s="54">
        <v>56.6</v>
      </c>
      <c r="E44" s="54">
        <v>147.69999999999999</v>
      </c>
      <c r="F44" s="54">
        <v>82</v>
      </c>
      <c r="G44" s="54">
        <v>96.4</v>
      </c>
      <c r="H44" s="54">
        <v>33.9</v>
      </c>
      <c r="I44" s="54">
        <v>52.2</v>
      </c>
      <c r="J44" s="54">
        <v>49.1</v>
      </c>
      <c r="K44" s="54">
        <v>60.6</v>
      </c>
      <c r="L44" s="54">
        <v>43.8</v>
      </c>
      <c r="M44" s="54">
        <v>32.700000000000003</v>
      </c>
      <c r="N44" s="54">
        <v>110.5</v>
      </c>
    </row>
    <row r="45" spans="2:14" x14ac:dyDescent="0.2">
      <c r="B45" s="27" t="s">
        <v>1078</v>
      </c>
      <c r="C45" s="53">
        <v>50.5</v>
      </c>
      <c r="D45" s="54">
        <v>63.1</v>
      </c>
      <c r="E45" s="54">
        <v>145.69999999999999</v>
      </c>
      <c r="F45" s="54">
        <v>78.8</v>
      </c>
      <c r="G45" s="54">
        <v>97</v>
      </c>
      <c r="H45" s="54">
        <v>40.6</v>
      </c>
      <c r="I45" s="54">
        <v>65.7</v>
      </c>
      <c r="J45" s="54">
        <v>61.5</v>
      </c>
      <c r="K45" s="54">
        <v>76.8</v>
      </c>
      <c r="L45" s="54">
        <v>48.2</v>
      </c>
      <c r="M45" s="54">
        <v>32.700000000000003</v>
      </c>
      <c r="N45" s="54">
        <v>142.19999999999999</v>
      </c>
    </row>
    <row r="46" spans="2:14" x14ac:dyDescent="0.2">
      <c r="B46" s="27" t="s">
        <v>1079</v>
      </c>
      <c r="C46" s="53">
        <v>78.5</v>
      </c>
      <c r="D46" s="54">
        <v>93.6</v>
      </c>
      <c r="E46" s="54">
        <v>171.8</v>
      </c>
      <c r="F46" s="54">
        <v>102</v>
      </c>
      <c r="G46" s="54">
        <v>125.2</v>
      </c>
      <c r="H46" s="54">
        <v>72.7</v>
      </c>
      <c r="I46" s="54">
        <v>103.7</v>
      </c>
      <c r="J46" s="54">
        <v>99.5</v>
      </c>
      <c r="K46" s="54">
        <v>115.8</v>
      </c>
      <c r="L46" s="54">
        <v>134.19999999999999</v>
      </c>
      <c r="M46" s="54">
        <v>61.3</v>
      </c>
      <c r="N46" s="54">
        <v>164.5</v>
      </c>
    </row>
    <row r="47" spans="2:14" x14ac:dyDescent="0.2">
      <c r="C47" s="32"/>
    </row>
    <row r="48" spans="2:14" x14ac:dyDescent="0.2">
      <c r="B48" s="27" t="s">
        <v>1080</v>
      </c>
      <c r="C48" s="53">
        <v>94.8</v>
      </c>
      <c r="D48" s="54">
        <v>102</v>
      </c>
      <c r="E48" s="54">
        <v>169.3</v>
      </c>
      <c r="F48" s="54">
        <v>106.1</v>
      </c>
      <c r="G48" s="54">
        <v>122.1</v>
      </c>
      <c r="H48" s="54">
        <v>93.2</v>
      </c>
      <c r="I48" s="54">
        <v>132.30000000000001</v>
      </c>
      <c r="J48" s="54">
        <v>122.2</v>
      </c>
      <c r="K48" s="54">
        <v>160.1</v>
      </c>
      <c r="L48" s="54">
        <v>234.1</v>
      </c>
      <c r="M48" s="54">
        <v>111.1</v>
      </c>
      <c r="N48" s="54">
        <v>220.4</v>
      </c>
    </row>
    <row r="49" spans="2:14" x14ac:dyDescent="0.2">
      <c r="B49" s="27" t="s">
        <v>1081</v>
      </c>
      <c r="C49" s="53">
        <v>98.2</v>
      </c>
      <c r="D49" s="54">
        <v>103.8</v>
      </c>
      <c r="E49" s="54">
        <v>158.5</v>
      </c>
      <c r="F49" s="54">
        <v>112.7</v>
      </c>
      <c r="G49" s="54">
        <v>112.3</v>
      </c>
      <c r="H49" s="54">
        <v>97.1</v>
      </c>
      <c r="I49" s="54">
        <v>124.7</v>
      </c>
      <c r="J49" s="54">
        <v>124.6</v>
      </c>
      <c r="K49" s="54">
        <v>125.3</v>
      </c>
      <c r="L49" s="54">
        <v>238.5</v>
      </c>
      <c r="M49" s="54">
        <v>126</v>
      </c>
      <c r="N49" s="54">
        <v>163.4</v>
      </c>
    </row>
    <row r="50" spans="2:14" x14ac:dyDescent="0.2">
      <c r="B50" s="27" t="s">
        <v>1082</v>
      </c>
      <c r="C50" s="53">
        <v>96.6</v>
      </c>
      <c r="D50" s="54">
        <v>100</v>
      </c>
      <c r="E50" s="54">
        <v>142.4</v>
      </c>
      <c r="F50" s="54">
        <v>106.9</v>
      </c>
      <c r="G50" s="54">
        <v>110.2</v>
      </c>
      <c r="H50" s="54">
        <v>94.4</v>
      </c>
      <c r="I50" s="54">
        <v>113.5</v>
      </c>
      <c r="J50" s="54">
        <v>118.6</v>
      </c>
      <c r="K50" s="54">
        <v>96.8</v>
      </c>
      <c r="L50" s="54">
        <v>134.5</v>
      </c>
      <c r="M50" s="54">
        <v>120</v>
      </c>
      <c r="N50" s="54">
        <v>108.7</v>
      </c>
    </row>
    <row r="51" spans="2:14" x14ac:dyDescent="0.2">
      <c r="C51" s="32"/>
    </row>
    <row r="52" spans="2:14" x14ac:dyDescent="0.2">
      <c r="B52" s="27" t="s">
        <v>1083</v>
      </c>
      <c r="C52" s="53">
        <v>93.9</v>
      </c>
      <c r="D52" s="54">
        <v>97.4</v>
      </c>
      <c r="E52" s="54">
        <v>133.6</v>
      </c>
      <c r="F52" s="54">
        <v>104.3</v>
      </c>
      <c r="G52" s="54">
        <v>109.3</v>
      </c>
      <c r="H52" s="54">
        <v>92.6</v>
      </c>
      <c r="I52" s="54">
        <v>108.2</v>
      </c>
      <c r="J52" s="54">
        <v>110.8</v>
      </c>
      <c r="K52" s="54">
        <v>99.6</v>
      </c>
      <c r="L52" s="54">
        <v>121.2</v>
      </c>
      <c r="M52" s="54">
        <v>112.1</v>
      </c>
      <c r="N52" s="54">
        <v>112.3</v>
      </c>
    </row>
    <row r="53" spans="2:14" x14ac:dyDescent="0.2">
      <c r="B53" s="27" t="s">
        <v>1084</v>
      </c>
      <c r="C53" s="53">
        <v>95.9</v>
      </c>
      <c r="D53" s="54">
        <v>97</v>
      </c>
      <c r="E53" s="54">
        <v>127.5</v>
      </c>
      <c r="F53" s="54">
        <v>102.3</v>
      </c>
      <c r="G53" s="54">
        <v>105.9</v>
      </c>
      <c r="H53" s="54">
        <v>93</v>
      </c>
      <c r="I53" s="54">
        <v>108.8</v>
      </c>
      <c r="J53" s="54">
        <v>110.4</v>
      </c>
      <c r="K53" s="54">
        <v>103.4</v>
      </c>
      <c r="L53" s="54">
        <v>108.8</v>
      </c>
      <c r="M53" s="54">
        <v>105.7</v>
      </c>
      <c r="N53" s="54">
        <v>117.4</v>
      </c>
    </row>
    <row r="54" spans="2:14" x14ac:dyDescent="0.2">
      <c r="B54" s="27" t="s">
        <v>1085</v>
      </c>
      <c r="C54" s="53">
        <v>99.6</v>
      </c>
      <c r="D54" s="54">
        <v>100.1</v>
      </c>
      <c r="E54" s="54">
        <v>126.3</v>
      </c>
      <c r="F54" s="54">
        <v>103.6</v>
      </c>
      <c r="G54" s="54">
        <v>104.5</v>
      </c>
      <c r="H54" s="54">
        <v>96.7</v>
      </c>
      <c r="I54" s="54">
        <v>112</v>
      </c>
      <c r="J54" s="54">
        <v>111.9</v>
      </c>
      <c r="K54" s="54">
        <v>112.4</v>
      </c>
      <c r="L54" s="54">
        <v>119.7</v>
      </c>
      <c r="M54" s="54">
        <v>102.1</v>
      </c>
      <c r="N54" s="54">
        <v>135</v>
      </c>
    </row>
    <row r="55" spans="2:14" x14ac:dyDescent="0.2">
      <c r="B55" s="27" t="s">
        <v>1086</v>
      </c>
      <c r="C55" s="53">
        <v>102</v>
      </c>
      <c r="D55" s="54">
        <v>102.9</v>
      </c>
      <c r="E55" s="54">
        <v>123.3</v>
      </c>
      <c r="F55" s="54">
        <v>105</v>
      </c>
      <c r="G55" s="54">
        <v>106.5</v>
      </c>
      <c r="H55" s="54">
        <v>99.3</v>
      </c>
      <c r="I55" s="54">
        <v>114</v>
      </c>
      <c r="J55" s="54">
        <v>113.4</v>
      </c>
      <c r="K55" s="54">
        <v>115.9</v>
      </c>
      <c r="L55" s="54">
        <v>137.4</v>
      </c>
      <c r="M55" s="54">
        <v>101.2</v>
      </c>
      <c r="N55" s="54">
        <v>138.69999999999999</v>
      </c>
    </row>
    <row r="56" spans="2:14" x14ac:dyDescent="0.2">
      <c r="C56" s="32"/>
    </row>
    <row r="57" spans="2:14" x14ac:dyDescent="0.2">
      <c r="B57" s="27" t="s">
        <v>1087</v>
      </c>
      <c r="C57" s="53">
        <v>104</v>
      </c>
      <c r="D57" s="54">
        <v>103.5</v>
      </c>
      <c r="E57" s="54">
        <v>116.9</v>
      </c>
      <c r="F57" s="54">
        <v>104.2</v>
      </c>
      <c r="G57" s="54">
        <v>105.4</v>
      </c>
      <c r="H57" s="54">
        <v>100.6</v>
      </c>
      <c r="I57" s="54">
        <v>111.1</v>
      </c>
      <c r="J57" s="54">
        <v>112.1</v>
      </c>
      <c r="K57" s="54">
        <v>107.1</v>
      </c>
      <c r="L57" s="54">
        <v>128.6</v>
      </c>
      <c r="M57" s="54">
        <v>101.3</v>
      </c>
      <c r="N57" s="54">
        <v>119.6</v>
      </c>
    </row>
    <row r="58" spans="2:14" x14ac:dyDescent="0.2">
      <c r="B58" s="27" t="s">
        <v>1088</v>
      </c>
      <c r="C58" s="53">
        <v>103.7</v>
      </c>
      <c r="D58" s="54">
        <v>103.4</v>
      </c>
      <c r="E58" s="54">
        <v>113.1</v>
      </c>
      <c r="F58" s="54">
        <v>105</v>
      </c>
      <c r="G58" s="54">
        <v>106</v>
      </c>
      <c r="H58" s="54">
        <v>102</v>
      </c>
      <c r="I58" s="54">
        <v>109.7</v>
      </c>
      <c r="J58" s="54">
        <v>111.2</v>
      </c>
      <c r="K58" s="54">
        <v>103.8</v>
      </c>
      <c r="L58" s="54">
        <v>121.1</v>
      </c>
      <c r="M58" s="54">
        <v>101.4</v>
      </c>
      <c r="N58" s="54">
        <v>94.2</v>
      </c>
    </row>
    <row r="59" spans="2:14" x14ac:dyDescent="0.2">
      <c r="B59" s="27" t="s">
        <v>15</v>
      </c>
      <c r="C59" s="53">
        <v>101.9</v>
      </c>
      <c r="D59" s="54">
        <v>102.3</v>
      </c>
      <c r="E59" s="54">
        <v>108.1</v>
      </c>
      <c r="F59" s="54">
        <v>102.3</v>
      </c>
      <c r="G59" s="54">
        <v>104.3</v>
      </c>
      <c r="H59" s="54">
        <v>101.1</v>
      </c>
      <c r="I59" s="54">
        <v>108.4</v>
      </c>
      <c r="J59" s="54">
        <v>108.2</v>
      </c>
      <c r="K59" s="54">
        <v>108.6</v>
      </c>
      <c r="L59" s="54">
        <v>105.5</v>
      </c>
      <c r="M59" s="54">
        <v>101.4</v>
      </c>
      <c r="N59" s="54">
        <v>99.1</v>
      </c>
    </row>
    <row r="60" spans="2:14" x14ac:dyDescent="0.2">
      <c r="B60" s="27" t="s">
        <v>16</v>
      </c>
      <c r="C60" s="53">
        <v>100.2</v>
      </c>
      <c r="D60" s="54">
        <v>101.1</v>
      </c>
      <c r="E60" s="54">
        <v>104.3</v>
      </c>
      <c r="F60" s="54">
        <v>101.4</v>
      </c>
      <c r="G60" s="54">
        <v>102.1</v>
      </c>
      <c r="H60" s="54">
        <v>100.5</v>
      </c>
      <c r="I60" s="54">
        <v>106.8</v>
      </c>
      <c r="J60" s="54">
        <v>107.7</v>
      </c>
      <c r="K60" s="54">
        <v>102.9</v>
      </c>
      <c r="L60" s="54">
        <v>98.5</v>
      </c>
      <c r="M60" s="54">
        <v>100</v>
      </c>
      <c r="N60" s="54">
        <v>98</v>
      </c>
    </row>
    <row r="61" spans="2:14" x14ac:dyDescent="0.2">
      <c r="C61" s="32"/>
    </row>
    <row r="62" spans="2:14" x14ac:dyDescent="0.2">
      <c r="B62" s="27" t="s">
        <v>17</v>
      </c>
      <c r="C62" s="53">
        <v>100</v>
      </c>
      <c r="D62" s="54">
        <v>100</v>
      </c>
      <c r="E62" s="54">
        <v>100</v>
      </c>
      <c r="F62" s="54">
        <v>100</v>
      </c>
      <c r="G62" s="54">
        <v>100</v>
      </c>
      <c r="H62" s="54">
        <v>100</v>
      </c>
      <c r="I62" s="54">
        <v>100</v>
      </c>
      <c r="J62" s="54">
        <v>100</v>
      </c>
      <c r="K62" s="54">
        <v>100</v>
      </c>
      <c r="L62" s="54">
        <v>100</v>
      </c>
      <c r="M62" s="54">
        <v>100</v>
      </c>
      <c r="N62" s="54">
        <v>100</v>
      </c>
    </row>
    <row r="63" spans="2:14" x14ac:dyDescent="0.2">
      <c r="B63" s="27" t="s">
        <v>18</v>
      </c>
      <c r="C63" s="53">
        <v>99.9</v>
      </c>
      <c r="D63" s="54">
        <v>101</v>
      </c>
      <c r="E63" s="54">
        <v>95.2</v>
      </c>
      <c r="F63" s="54">
        <v>102</v>
      </c>
      <c r="G63" s="54">
        <v>102.1</v>
      </c>
      <c r="H63" s="54">
        <v>101.7</v>
      </c>
      <c r="I63" s="54">
        <v>103.4</v>
      </c>
      <c r="J63" s="54">
        <v>102.1</v>
      </c>
      <c r="K63" s="54">
        <v>109.6</v>
      </c>
      <c r="L63" s="54">
        <v>115.2</v>
      </c>
      <c r="M63" s="54">
        <v>97.8</v>
      </c>
      <c r="N63" s="54">
        <v>95.1</v>
      </c>
    </row>
    <row r="64" spans="2:14" x14ac:dyDescent="0.2">
      <c r="B64" s="27" t="s">
        <v>19</v>
      </c>
      <c r="C64" s="53">
        <v>101.3</v>
      </c>
      <c r="D64" s="54">
        <v>102.5</v>
      </c>
      <c r="E64" s="54">
        <v>92.1</v>
      </c>
      <c r="F64" s="54">
        <v>103.2</v>
      </c>
      <c r="G64" s="54">
        <v>103.6</v>
      </c>
      <c r="H64" s="54">
        <v>103.8</v>
      </c>
      <c r="I64" s="54">
        <v>103.2</v>
      </c>
      <c r="J64" s="54">
        <v>102.7</v>
      </c>
      <c r="K64" s="54">
        <v>105.3</v>
      </c>
      <c r="L64" s="54">
        <v>126</v>
      </c>
      <c r="M64" s="54">
        <v>102.1</v>
      </c>
      <c r="N64" s="54">
        <v>102.8</v>
      </c>
    </row>
    <row r="65" spans="1:14" x14ac:dyDescent="0.2">
      <c r="B65" s="29" t="s">
        <v>20</v>
      </c>
      <c r="C65" s="84">
        <v>101.2</v>
      </c>
      <c r="D65" s="85">
        <v>103</v>
      </c>
      <c r="E65" s="85">
        <v>90.2</v>
      </c>
      <c r="F65" s="85">
        <v>104.6</v>
      </c>
      <c r="G65" s="85">
        <v>104.9</v>
      </c>
      <c r="H65" s="85">
        <v>104.5</v>
      </c>
      <c r="I65" s="85">
        <v>98.6</v>
      </c>
      <c r="J65" s="85">
        <v>99.5</v>
      </c>
      <c r="K65" s="85">
        <v>94.2</v>
      </c>
      <c r="L65" s="85">
        <v>107.9</v>
      </c>
      <c r="M65" s="85">
        <v>98.7</v>
      </c>
      <c r="N65" s="85">
        <v>80.900000000000006</v>
      </c>
    </row>
    <row r="66" spans="1:14" ht="18" thickBot="1" x14ac:dyDescent="0.25">
      <c r="B66" s="30"/>
      <c r="C66" s="43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</row>
    <row r="67" spans="1:14" x14ac:dyDescent="0.2">
      <c r="C67" s="27" t="s">
        <v>1109</v>
      </c>
    </row>
    <row r="68" spans="1:14" x14ac:dyDescent="0.2">
      <c r="A68" s="27"/>
    </row>
  </sheetData>
  <phoneticPr fontId="2"/>
  <pageMargins left="0.23000000000000004" right="0.23000000000000004" top="0.55000000000000004" bottom="0.46" header="0.51200000000000001" footer="0.51200000000000001"/>
  <pageSetup paperSize="12" scale="75" orientation="portrait" verticalDpi="0" r:id="rId1"/>
  <headerFooter alignWithMargins="0"/>
  <rowBreaks count="1" manualBreakCount="1">
    <brk id="6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3"/>
  <sheetViews>
    <sheetView showGridLines="0" zoomScale="75" workbookViewId="0"/>
  </sheetViews>
  <sheetFormatPr defaultColWidth="12.125" defaultRowHeight="17.25" x14ac:dyDescent="0.2"/>
  <cols>
    <col min="1" max="1" width="13.375" style="28" customWidth="1"/>
    <col min="2" max="2" width="5.875" style="28" customWidth="1"/>
    <col min="3" max="3" width="20.875" style="28" customWidth="1"/>
    <col min="4" max="4" width="14.625" style="28" customWidth="1"/>
    <col min="5" max="5" width="12.125" style="28"/>
    <col min="6" max="10" width="13.375" style="28" customWidth="1"/>
    <col min="11" max="256" width="12.125" style="28"/>
    <col min="257" max="257" width="13.375" style="28" customWidth="1"/>
    <col min="258" max="258" width="5.875" style="28" customWidth="1"/>
    <col min="259" max="259" width="20.875" style="28" customWidth="1"/>
    <col min="260" max="260" width="14.625" style="28" customWidth="1"/>
    <col min="261" max="261" width="12.125" style="28"/>
    <col min="262" max="266" width="13.375" style="28" customWidth="1"/>
    <col min="267" max="512" width="12.125" style="28"/>
    <col min="513" max="513" width="13.375" style="28" customWidth="1"/>
    <col min="514" max="514" width="5.875" style="28" customWidth="1"/>
    <col min="515" max="515" width="20.875" style="28" customWidth="1"/>
    <col min="516" max="516" width="14.625" style="28" customWidth="1"/>
    <col min="517" max="517" width="12.125" style="28"/>
    <col min="518" max="522" width="13.375" style="28" customWidth="1"/>
    <col min="523" max="768" width="12.125" style="28"/>
    <col min="769" max="769" width="13.375" style="28" customWidth="1"/>
    <col min="770" max="770" width="5.875" style="28" customWidth="1"/>
    <col min="771" max="771" width="20.875" style="28" customWidth="1"/>
    <col min="772" max="772" width="14.625" style="28" customWidth="1"/>
    <col min="773" max="773" width="12.125" style="28"/>
    <col min="774" max="778" width="13.375" style="28" customWidth="1"/>
    <col min="779" max="1024" width="12.125" style="28"/>
    <col min="1025" max="1025" width="13.375" style="28" customWidth="1"/>
    <col min="1026" max="1026" width="5.875" style="28" customWidth="1"/>
    <col min="1027" max="1027" width="20.875" style="28" customWidth="1"/>
    <col min="1028" max="1028" width="14.625" style="28" customWidth="1"/>
    <col min="1029" max="1029" width="12.125" style="28"/>
    <col min="1030" max="1034" width="13.375" style="28" customWidth="1"/>
    <col min="1035" max="1280" width="12.125" style="28"/>
    <col min="1281" max="1281" width="13.375" style="28" customWidth="1"/>
    <col min="1282" max="1282" width="5.875" style="28" customWidth="1"/>
    <col min="1283" max="1283" width="20.875" style="28" customWidth="1"/>
    <col min="1284" max="1284" width="14.625" style="28" customWidth="1"/>
    <col min="1285" max="1285" width="12.125" style="28"/>
    <col min="1286" max="1290" width="13.375" style="28" customWidth="1"/>
    <col min="1291" max="1536" width="12.125" style="28"/>
    <col min="1537" max="1537" width="13.375" style="28" customWidth="1"/>
    <col min="1538" max="1538" width="5.875" style="28" customWidth="1"/>
    <col min="1539" max="1539" width="20.875" style="28" customWidth="1"/>
    <col min="1540" max="1540" width="14.625" style="28" customWidth="1"/>
    <col min="1541" max="1541" width="12.125" style="28"/>
    <col min="1542" max="1546" width="13.375" style="28" customWidth="1"/>
    <col min="1547" max="1792" width="12.125" style="28"/>
    <col min="1793" max="1793" width="13.375" style="28" customWidth="1"/>
    <col min="1794" max="1794" width="5.875" style="28" customWidth="1"/>
    <col min="1795" max="1795" width="20.875" style="28" customWidth="1"/>
    <col min="1796" max="1796" width="14.625" style="28" customWidth="1"/>
    <col min="1797" max="1797" width="12.125" style="28"/>
    <col min="1798" max="1802" width="13.375" style="28" customWidth="1"/>
    <col min="1803" max="2048" width="12.125" style="28"/>
    <col min="2049" max="2049" width="13.375" style="28" customWidth="1"/>
    <col min="2050" max="2050" width="5.875" style="28" customWidth="1"/>
    <col min="2051" max="2051" width="20.875" style="28" customWidth="1"/>
    <col min="2052" max="2052" width="14.625" style="28" customWidth="1"/>
    <col min="2053" max="2053" width="12.125" style="28"/>
    <col min="2054" max="2058" width="13.375" style="28" customWidth="1"/>
    <col min="2059" max="2304" width="12.125" style="28"/>
    <col min="2305" max="2305" width="13.375" style="28" customWidth="1"/>
    <col min="2306" max="2306" width="5.875" style="28" customWidth="1"/>
    <col min="2307" max="2307" width="20.875" style="28" customWidth="1"/>
    <col min="2308" max="2308" width="14.625" style="28" customWidth="1"/>
    <col min="2309" max="2309" width="12.125" style="28"/>
    <col min="2310" max="2314" width="13.375" style="28" customWidth="1"/>
    <col min="2315" max="2560" width="12.125" style="28"/>
    <col min="2561" max="2561" width="13.375" style="28" customWidth="1"/>
    <col min="2562" max="2562" width="5.875" style="28" customWidth="1"/>
    <col min="2563" max="2563" width="20.875" style="28" customWidth="1"/>
    <col min="2564" max="2564" width="14.625" style="28" customWidth="1"/>
    <col min="2565" max="2565" width="12.125" style="28"/>
    <col min="2566" max="2570" width="13.375" style="28" customWidth="1"/>
    <col min="2571" max="2816" width="12.125" style="28"/>
    <col min="2817" max="2817" width="13.375" style="28" customWidth="1"/>
    <col min="2818" max="2818" width="5.875" style="28" customWidth="1"/>
    <col min="2819" max="2819" width="20.875" style="28" customWidth="1"/>
    <col min="2820" max="2820" width="14.625" style="28" customWidth="1"/>
    <col min="2821" max="2821" width="12.125" style="28"/>
    <col min="2822" max="2826" width="13.375" style="28" customWidth="1"/>
    <col min="2827" max="3072" width="12.125" style="28"/>
    <col min="3073" max="3073" width="13.375" style="28" customWidth="1"/>
    <col min="3074" max="3074" width="5.875" style="28" customWidth="1"/>
    <col min="3075" max="3075" width="20.875" style="28" customWidth="1"/>
    <col min="3076" max="3076" width="14.625" style="28" customWidth="1"/>
    <col min="3077" max="3077" width="12.125" style="28"/>
    <col min="3078" max="3082" width="13.375" style="28" customWidth="1"/>
    <col min="3083" max="3328" width="12.125" style="28"/>
    <col min="3329" max="3329" width="13.375" style="28" customWidth="1"/>
    <col min="3330" max="3330" width="5.875" style="28" customWidth="1"/>
    <col min="3331" max="3331" width="20.875" style="28" customWidth="1"/>
    <col min="3332" max="3332" width="14.625" style="28" customWidth="1"/>
    <col min="3333" max="3333" width="12.125" style="28"/>
    <col min="3334" max="3338" width="13.375" style="28" customWidth="1"/>
    <col min="3339" max="3584" width="12.125" style="28"/>
    <col min="3585" max="3585" width="13.375" style="28" customWidth="1"/>
    <col min="3586" max="3586" width="5.875" style="28" customWidth="1"/>
    <col min="3587" max="3587" width="20.875" style="28" customWidth="1"/>
    <col min="3588" max="3588" width="14.625" style="28" customWidth="1"/>
    <col min="3589" max="3589" width="12.125" style="28"/>
    <col min="3590" max="3594" width="13.375" style="28" customWidth="1"/>
    <col min="3595" max="3840" width="12.125" style="28"/>
    <col min="3841" max="3841" width="13.375" style="28" customWidth="1"/>
    <col min="3842" max="3842" width="5.875" style="28" customWidth="1"/>
    <col min="3843" max="3843" width="20.875" style="28" customWidth="1"/>
    <col min="3844" max="3844" width="14.625" style="28" customWidth="1"/>
    <col min="3845" max="3845" width="12.125" style="28"/>
    <col min="3846" max="3850" width="13.375" style="28" customWidth="1"/>
    <col min="3851" max="4096" width="12.125" style="28"/>
    <col min="4097" max="4097" width="13.375" style="28" customWidth="1"/>
    <col min="4098" max="4098" width="5.875" style="28" customWidth="1"/>
    <col min="4099" max="4099" width="20.875" style="28" customWidth="1"/>
    <col min="4100" max="4100" width="14.625" style="28" customWidth="1"/>
    <col min="4101" max="4101" width="12.125" style="28"/>
    <col min="4102" max="4106" width="13.375" style="28" customWidth="1"/>
    <col min="4107" max="4352" width="12.125" style="28"/>
    <col min="4353" max="4353" width="13.375" style="28" customWidth="1"/>
    <col min="4354" max="4354" width="5.875" style="28" customWidth="1"/>
    <col min="4355" max="4355" width="20.875" style="28" customWidth="1"/>
    <col min="4356" max="4356" width="14.625" style="28" customWidth="1"/>
    <col min="4357" max="4357" width="12.125" style="28"/>
    <col min="4358" max="4362" width="13.375" style="28" customWidth="1"/>
    <col min="4363" max="4608" width="12.125" style="28"/>
    <col min="4609" max="4609" width="13.375" style="28" customWidth="1"/>
    <col min="4610" max="4610" width="5.875" style="28" customWidth="1"/>
    <col min="4611" max="4611" width="20.875" style="28" customWidth="1"/>
    <col min="4612" max="4612" width="14.625" style="28" customWidth="1"/>
    <col min="4613" max="4613" width="12.125" style="28"/>
    <col min="4614" max="4618" width="13.375" style="28" customWidth="1"/>
    <col min="4619" max="4864" width="12.125" style="28"/>
    <col min="4865" max="4865" width="13.375" style="28" customWidth="1"/>
    <col min="4866" max="4866" width="5.875" style="28" customWidth="1"/>
    <col min="4867" max="4867" width="20.875" style="28" customWidth="1"/>
    <col min="4868" max="4868" width="14.625" style="28" customWidth="1"/>
    <col min="4869" max="4869" width="12.125" style="28"/>
    <col min="4870" max="4874" width="13.375" style="28" customWidth="1"/>
    <col min="4875" max="5120" width="12.125" style="28"/>
    <col min="5121" max="5121" width="13.375" style="28" customWidth="1"/>
    <col min="5122" max="5122" width="5.875" style="28" customWidth="1"/>
    <col min="5123" max="5123" width="20.875" style="28" customWidth="1"/>
    <col min="5124" max="5124" width="14.625" style="28" customWidth="1"/>
    <col min="5125" max="5125" width="12.125" style="28"/>
    <col min="5126" max="5130" width="13.375" style="28" customWidth="1"/>
    <col min="5131" max="5376" width="12.125" style="28"/>
    <col min="5377" max="5377" width="13.375" style="28" customWidth="1"/>
    <col min="5378" max="5378" width="5.875" style="28" customWidth="1"/>
    <col min="5379" max="5379" width="20.875" style="28" customWidth="1"/>
    <col min="5380" max="5380" width="14.625" style="28" customWidth="1"/>
    <col min="5381" max="5381" width="12.125" style="28"/>
    <col min="5382" max="5386" width="13.375" style="28" customWidth="1"/>
    <col min="5387" max="5632" width="12.125" style="28"/>
    <col min="5633" max="5633" width="13.375" style="28" customWidth="1"/>
    <col min="5634" max="5634" width="5.875" style="28" customWidth="1"/>
    <col min="5635" max="5635" width="20.875" style="28" customWidth="1"/>
    <col min="5636" max="5636" width="14.625" style="28" customWidth="1"/>
    <col min="5637" max="5637" width="12.125" style="28"/>
    <col min="5638" max="5642" width="13.375" style="28" customWidth="1"/>
    <col min="5643" max="5888" width="12.125" style="28"/>
    <col min="5889" max="5889" width="13.375" style="28" customWidth="1"/>
    <col min="5890" max="5890" width="5.875" style="28" customWidth="1"/>
    <col min="5891" max="5891" width="20.875" style="28" customWidth="1"/>
    <col min="5892" max="5892" width="14.625" style="28" customWidth="1"/>
    <col min="5893" max="5893" width="12.125" style="28"/>
    <col min="5894" max="5898" width="13.375" style="28" customWidth="1"/>
    <col min="5899" max="6144" width="12.125" style="28"/>
    <col min="6145" max="6145" width="13.375" style="28" customWidth="1"/>
    <col min="6146" max="6146" width="5.875" style="28" customWidth="1"/>
    <col min="6147" max="6147" width="20.875" style="28" customWidth="1"/>
    <col min="6148" max="6148" width="14.625" style="28" customWidth="1"/>
    <col min="6149" max="6149" width="12.125" style="28"/>
    <col min="6150" max="6154" width="13.375" style="28" customWidth="1"/>
    <col min="6155" max="6400" width="12.125" style="28"/>
    <col min="6401" max="6401" width="13.375" style="28" customWidth="1"/>
    <col min="6402" max="6402" width="5.875" style="28" customWidth="1"/>
    <col min="6403" max="6403" width="20.875" style="28" customWidth="1"/>
    <col min="6404" max="6404" width="14.625" style="28" customWidth="1"/>
    <col min="6405" max="6405" width="12.125" style="28"/>
    <col min="6406" max="6410" width="13.375" style="28" customWidth="1"/>
    <col min="6411" max="6656" width="12.125" style="28"/>
    <col min="6657" max="6657" width="13.375" style="28" customWidth="1"/>
    <col min="6658" max="6658" width="5.875" style="28" customWidth="1"/>
    <col min="6659" max="6659" width="20.875" style="28" customWidth="1"/>
    <col min="6660" max="6660" width="14.625" style="28" customWidth="1"/>
    <col min="6661" max="6661" width="12.125" style="28"/>
    <col min="6662" max="6666" width="13.375" style="28" customWidth="1"/>
    <col min="6667" max="6912" width="12.125" style="28"/>
    <col min="6913" max="6913" width="13.375" style="28" customWidth="1"/>
    <col min="6914" max="6914" width="5.875" style="28" customWidth="1"/>
    <col min="6915" max="6915" width="20.875" style="28" customWidth="1"/>
    <col min="6916" max="6916" width="14.625" style="28" customWidth="1"/>
    <col min="6917" max="6917" width="12.125" style="28"/>
    <col min="6918" max="6922" width="13.375" style="28" customWidth="1"/>
    <col min="6923" max="7168" width="12.125" style="28"/>
    <col min="7169" max="7169" width="13.375" style="28" customWidth="1"/>
    <col min="7170" max="7170" width="5.875" style="28" customWidth="1"/>
    <col min="7171" max="7171" width="20.875" style="28" customWidth="1"/>
    <col min="7172" max="7172" width="14.625" style="28" customWidth="1"/>
    <col min="7173" max="7173" width="12.125" style="28"/>
    <col min="7174" max="7178" width="13.375" style="28" customWidth="1"/>
    <col min="7179" max="7424" width="12.125" style="28"/>
    <col min="7425" max="7425" width="13.375" style="28" customWidth="1"/>
    <col min="7426" max="7426" width="5.875" style="28" customWidth="1"/>
    <col min="7427" max="7427" width="20.875" style="28" customWidth="1"/>
    <col min="7428" max="7428" width="14.625" style="28" customWidth="1"/>
    <col min="7429" max="7429" width="12.125" style="28"/>
    <col min="7430" max="7434" width="13.375" style="28" customWidth="1"/>
    <col min="7435" max="7680" width="12.125" style="28"/>
    <col min="7681" max="7681" width="13.375" style="28" customWidth="1"/>
    <col min="7682" max="7682" width="5.875" style="28" customWidth="1"/>
    <col min="7683" max="7683" width="20.875" style="28" customWidth="1"/>
    <col min="7684" max="7684" width="14.625" style="28" customWidth="1"/>
    <col min="7685" max="7685" width="12.125" style="28"/>
    <col min="7686" max="7690" width="13.375" style="28" customWidth="1"/>
    <col min="7691" max="7936" width="12.125" style="28"/>
    <col min="7937" max="7937" width="13.375" style="28" customWidth="1"/>
    <col min="7938" max="7938" width="5.875" style="28" customWidth="1"/>
    <col min="7939" max="7939" width="20.875" style="28" customWidth="1"/>
    <col min="7940" max="7940" width="14.625" style="28" customWidth="1"/>
    <col min="7941" max="7941" width="12.125" style="28"/>
    <col min="7942" max="7946" width="13.375" style="28" customWidth="1"/>
    <col min="7947" max="8192" width="12.125" style="28"/>
    <col min="8193" max="8193" width="13.375" style="28" customWidth="1"/>
    <col min="8194" max="8194" width="5.875" style="28" customWidth="1"/>
    <col min="8195" max="8195" width="20.875" style="28" customWidth="1"/>
    <col min="8196" max="8196" width="14.625" style="28" customWidth="1"/>
    <col min="8197" max="8197" width="12.125" style="28"/>
    <col min="8198" max="8202" width="13.375" style="28" customWidth="1"/>
    <col min="8203" max="8448" width="12.125" style="28"/>
    <col min="8449" max="8449" width="13.375" style="28" customWidth="1"/>
    <col min="8450" max="8450" width="5.875" style="28" customWidth="1"/>
    <col min="8451" max="8451" width="20.875" style="28" customWidth="1"/>
    <col min="8452" max="8452" width="14.625" style="28" customWidth="1"/>
    <col min="8453" max="8453" width="12.125" style="28"/>
    <col min="8454" max="8458" width="13.375" style="28" customWidth="1"/>
    <col min="8459" max="8704" width="12.125" style="28"/>
    <col min="8705" max="8705" width="13.375" style="28" customWidth="1"/>
    <col min="8706" max="8706" width="5.875" style="28" customWidth="1"/>
    <col min="8707" max="8707" width="20.875" style="28" customWidth="1"/>
    <col min="8708" max="8708" width="14.625" style="28" customWidth="1"/>
    <col min="8709" max="8709" width="12.125" style="28"/>
    <col min="8710" max="8714" width="13.375" style="28" customWidth="1"/>
    <col min="8715" max="8960" width="12.125" style="28"/>
    <col min="8961" max="8961" width="13.375" style="28" customWidth="1"/>
    <col min="8962" max="8962" width="5.875" style="28" customWidth="1"/>
    <col min="8963" max="8963" width="20.875" style="28" customWidth="1"/>
    <col min="8964" max="8964" width="14.625" style="28" customWidth="1"/>
    <col min="8965" max="8965" width="12.125" style="28"/>
    <col min="8966" max="8970" width="13.375" style="28" customWidth="1"/>
    <col min="8971" max="9216" width="12.125" style="28"/>
    <col min="9217" max="9217" width="13.375" style="28" customWidth="1"/>
    <col min="9218" max="9218" width="5.875" style="28" customWidth="1"/>
    <col min="9219" max="9219" width="20.875" style="28" customWidth="1"/>
    <col min="9220" max="9220" width="14.625" style="28" customWidth="1"/>
    <col min="9221" max="9221" width="12.125" style="28"/>
    <col min="9222" max="9226" width="13.375" style="28" customWidth="1"/>
    <col min="9227" max="9472" width="12.125" style="28"/>
    <col min="9473" max="9473" width="13.375" style="28" customWidth="1"/>
    <col min="9474" max="9474" width="5.875" style="28" customWidth="1"/>
    <col min="9475" max="9475" width="20.875" style="28" customWidth="1"/>
    <col min="9476" max="9476" width="14.625" style="28" customWidth="1"/>
    <col min="9477" max="9477" width="12.125" style="28"/>
    <col min="9478" max="9482" width="13.375" style="28" customWidth="1"/>
    <col min="9483" max="9728" width="12.125" style="28"/>
    <col min="9729" max="9729" width="13.375" style="28" customWidth="1"/>
    <col min="9730" max="9730" width="5.875" style="28" customWidth="1"/>
    <col min="9731" max="9731" width="20.875" style="28" customWidth="1"/>
    <col min="9732" max="9732" width="14.625" style="28" customWidth="1"/>
    <col min="9733" max="9733" width="12.125" style="28"/>
    <col min="9734" max="9738" width="13.375" style="28" customWidth="1"/>
    <col min="9739" max="9984" width="12.125" style="28"/>
    <col min="9985" max="9985" width="13.375" style="28" customWidth="1"/>
    <col min="9986" max="9986" width="5.875" style="28" customWidth="1"/>
    <col min="9987" max="9987" width="20.875" style="28" customWidth="1"/>
    <col min="9988" max="9988" width="14.625" style="28" customWidth="1"/>
    <col min="9989" max="9989" width="12.125" style="28"/>
    <col min="9990" max="9994" width="13.375" style="28" customWidth="1"/>
    <col min="9995" max="10240" width="12.125" style="28"/>
    <col min="10241" max="10241" width="13.375" style="28" customWidth="1"/>
    <col min="10242" max="10242" width="5.875" style="28" customWidth="1"/>
    <col min="10243" max="10243" width="20.875" style="28" customWidth="1"/>
    <col min="10244" max="10244" width="14.625" style="28" customWidth="1"/>
    <col min="10245" max="10245" width="12.125" style="28"/>
    <col min="10246" max="10250" width="13.375" style="28" customWidth="1"/>
    <col min="10251" max="10496" width="12.125" style="28"/>
    <col min="10497" max="10497" width="13.375" style="28" customWidth="1"/>
    <col min="10498" max="10498" width="5.875" style="28" customWidth="1"/>
    <col min="10499" max="10499" width="20.875" style="28" customWidth="1"/>
    <col min="10500" max="10500" width="14.625" style="28" customWidth="1"/>
    <col min="10501" max="10501" width="12.125" style="28"/>
    <col min="10502" max="10506" width="13.375" style="28" customWidth="1"/>
    <col min="10507" max="10752" width="12.125" style="28"/>
    <col min="10753" max="10753" width="13.375" style="28" customWidth="1"/>
    <col min="10754" max="10754" width="5.875" style="28" customWidth="1"/>
    <col min="10755" max="10755" width="20.875" style="28" customWidth="1"/>
    <col min="10756" max="10756" width="14.625" style="28" customWidth="1"/>
    <col min="10757" max="10757" width="12.125" style="28"/>
    <col min="10758" max="10762" width="13.375" style="28" customWidth="1"/>
    <col min="10763" max="11008" width="12.125" style="28"/>
    <col min="11009" max="11009" width="13.375" style="28" customWidth="1"/>
    <col min="11010" max="11010" width="5.875" style="28" customWidth="1"/>
    <col min="11011" max="11011" width="20.875" style="28" customWidth="1"/>
    <col min="11012" max="11012" width="14.625" style="28" customWidth="1"/>
    <col min="11013" max="11013" width="12.125" style="28"/>
    <col min="11014" max="11018" width="13.375" style="28" customWidth="1"/>
    <col min="11019" max="11264" width="12.125" style="28"/>
    <col min="11265" max="11265" width="13.375" style="28" customWidth="1"/>
    <col min="11266" max="11266" width="5.875" style="28" customWidth="1"/>
    <col min="11267" max="11267" width="20.875" style="28" customWidth="1"/>
    <col min="11268" max="11268" width="14.625" style="28" customWidth="1"/>
    <col min="11269" max="11269" width="12.125" style="28"/>
    <col min="11270" max="11274" width="13.375" style="28" customWidth="1"/>
    <col min="11275" max="11520" width="12.125" style="28"/>
    <col min="11521" max="11521" width="13.375" style="28" customWidth="1"/>
    <col min="11522" max="11522" width="5.875" style="28" customWidth="1"/>
    <col min="11523" max="11523" width="20.875" style="28" customWidth="1"/>
    <col min="11524" max="11524" width="14.625" style="28" customWidth="1"/>
    <col min="11525" max="11525" width="12.125" style="28"/>
    <col min="11526" max="11530" width="13.375" style="28" customWidth="1"/>
    <col min="11531" max="11776" width="12.125" style="28"/>
    <col min="11777" max="11777" width="13.375" style="28" customWidth="1"/>
    <col min="11778" max="11778" width="5.875" style="28" customWidth="1"/>
    <col min="11779" max="11779" width="20.875" style="28" customWidth="1"/>
    <col min="11780" max="11780" width="14.625" style="28" customWidth="1"/>
    <col min="11781" max="11781" width="12.125" style="28"/>
    <col min="11782" max="11786" width="13.375" style="28" customWidth="1"/>
    <col min="11787" max="12032" width="12.125" style="28"/>
    <col min="12033" max="12033" width="13.375" style="28" customWidth="1"/>
    <col min="12034" max="12034" width="5.875" style="28" customWidth="1"/>
    <col min="12035" max="12035" width="20.875" style="28" customWidth="1"/>
    <col min="12036" max="12036" width="14.625" style="28" customWidth="1"/>
    <col min="12037" max="12037" width="12.125" style="28"/>
    <col min="12038" max="12042" width="13.375" style="28" customWidth="1"/>
    <col min="12043" max="12288" width="12.125" style="28"/>
    <col min="12289" max="12289" width="13.375" style="28" customWidth="1"/>
    <col min="12290" max="12290" width="5.875" style="28" customWidth="1"/>
    <col min="12291" max="12291" width="20.875" style="28" customWidth="1"/>
    <col min="12292" max="12292" width="14.625" style="28" customWidth="1"/>
    <col min="12293" max="12293" width="12.125" style="28"/>
    <col min="12294" max="12298" width="13.375" style="28" customWidth="1"/>
    <col min="12299" max="12544" width="12.125" style="28"/>
    <col min="12545" max="12545" width="13.375" style="28" customWidth="1"/>
    <col min="12546" max="12546" width="5.875" style="28" customWidth="1"/>
    <col min="12547" max="12547" width="20.875" style="28" customWidth="1"/>
    <col min="12548" max="12548" width="14.625" style="28" customWidth="1"/>
    <col min="12549" max="12549" width="12.125" style="28"/>
    <col min="12550" max="12554" width="13.375" style="28" customWidth="1"/>
    <col min="12555" max="12800" width="12.125" style="28"/>
    <col min="12801" max="12801" width="13.375" style="28" customWidth="1"/>
    <col min="12802" max="12802" width="5.875" style="28" customWidth="1"/>
    <col min="12803" max="12803" width="20.875" style="28" customWidth="1"/>
    <col min="12804" max="12804" width="14.625" style="28" customWidth="1"/>
    <col min="12805" max="12805" width="12.125" style="28"/>
    <col min="12806" max="12810" width="13.375" style="28" customWidth="1"/>
    <col min="12811" max="13056" width="12.125" style="28"/>
    <col min="13057" max="13057" width="13.375" style="28" customWidth="1"/>
    <col min="13058" max="13058" width="5.875" style="28" customWidth="1"/>
    <col min="13059" max="13059" width="20.875" style="28" customWidth="1"/>
    <col min="13060" max="13060" width="14.625" style="28" customWidth="1"/>
    <col min="13061" max="13061" width="12.125" style="28"/>
    <col min="13062" max="13066" width="13.375" style="28" customWidth="1"/>
    <col min="13067" max="13312" width="12.125" style="28"/>
    <col min="13313" max="13313" width="13.375" style="28" customWidth="1"/>
    <col min="13314" max="13314" width="5.875" style="28" customWidth="1"/>
    <col min="13315" max="13315" width="20.875" style="28" customWidth="1"/>
    <col min="13316" max="13316" width="14.625" style="28" customWidth="1"/>
    <col min="13317" max="13317" width="12.125" style="28"/>
    <col min="13318" max="13322" width="13.375" style="28" customWidth="1"/>
    <col min="13323" max="13568" width="12.125" style="28"/>
    <col min="13569" max="13569" width="13.375" style="28" customWidth="1"/>
    <col min="13570" max="13570" width="5.875" style="28" customWidth="1"/>
    <col min="13571" max="13571" width="20.875" style="28" customWidth="1"/>
    <col min="13572" max="13572" width="14.625" style="28" customWidth="1"/>
    <col min="13573" max="13573" width="12.125" style="28"/>
    <col min="13574" max="13578" width="13.375" style="28" customWidth="1"/>
    <col min="13579" max="13824" width="12.125" style="28"/>
    <col min="13825" max="13825" width="13.375" style="28" customWidth="1"/>
    <col min="13826" max="13826" width="5.875" style="28" customWidth="1"/>
    <col min="13827" max="13827" width="20.875" style="28" customWidth="1"/>
    <col min="13828" max="13828" width="14.625" style="28" customWidth="1"/>
    <col min="13829" max="13829" width="12.125" style="28"/>
    <col min="13830" max="13834" width="13.375" style="28" customWidth="1"/>
    <col min="13835" max="14080" width="12.125" style="28"/>
    <col min="14081" max="14081" width="13.375" style="28" customWidth="1"/>
    <col min="14082" max="14082" width="5.875" style="28" customWidth="1"/>
    <col min="14083" max="14083" width="20.875" style="28" customWidth="1"/>
    <col min="14084" max="14084" width="14.625" style="28" customWidth="1"/>
    <col min="14085" max="14085" width="12.125" style="28"/>
    <col min="14086" max="14090" width="13.375" style="28" customWidth="1"/>
    <col min="14091" max="14336" width="12.125" style="28"/>
    <col min="14337" max="14337" width="13.375" style="28" customWidth="1"/>
    <col min="14338" max="14338" width="5.875" style="28" customWidth="1"/>
    <col min="14339" max="14339" width="20.875" style="28" customWidth="1"/>
    <col min="14340" max="14340" width="14.625" style="28" customWidth="1"/>
    <col min="14341" max="14341" width="12.125" style="28"/>
    <col min="14342" max="14346" width="13.375" style="28" customWidth="1"/>
    <col min="14347" max="14592" width="12.125" style="28"/>
    <col min="14593" max="14593" width="13.375" style="28" customWidth="1"/>
    <col min="14594" max="14594" width="5.875" style="28" customWidth="1"/>
    <col min="14595" max="14595" width="20.875" style="28" customWidth="1"/>
    <col min="14596" max="14596" width="14.625" style="28" customWidth="1"/>
    <col min="14597" max="14597" width="12.125" style="28"/>
    <col min="14598" max="14602" width="13.375" style="28" customWidth="1"/>
    <col min="14603" max="14848" width="12.125" style="28"/>
    <col min="14849" max="14849" width="13.375" style="28" customWidth="1"/>
    <col min="14850" max="14850" width="5.875" style="28" customWidth="1"/>
    <col min="14851" max="14851" width="20.875" style="28" customWidth="1"/>
    <col min="14852" max="14852" width="14.625" style="28" customWidth="1"/>
    <col min="14853" max="14853" width="12.125" style="28"/>
    <col min="14854" max="14858" width="13.375" style="28" customWidth="1"/>
    <col min="14859" max="15104" width="12.125" style="28"/>
    <col min="15105" max="15105" width="13.375" style="28" customWidth="1"/>
    <col min="15106" max="15106" width="5.875" style="28" customWidth="1"/>
    <col min="15107" max="15107" width="20.875" style="28" customWidth="1"/>
    <col min="15108" max="15108" width="14.625" style="28" customWidth="1"/>
    <col min="15109" max="15109" width="12.125" style="28"/>
    <col min="15110" max="15114" width="13.375" style="28" customWidth="1"/>
    <col min="15115" max="15360" width="12.125" style="28"/>
    <col min="15361" max="15361" width="13.375" style="28" customWidth="1"/>
    <col min="15362" max="15362" width="5.875" style="28" customWidth="1"/>
    <col min="15363" max="15363" width="20.875" style="28" customWidth="1"/>
    <col min="15364" max="15364" width="14.625" style="28" customWidth="1"/>
    <col min="15365" max="15365" width="12.125" style="28"/>
    <col min="15366" max="15370" width="13.375" style="28" customWidth="1"/>
    <col min="15371" max="15616" width="12.125" style="28"/>
    <col min="15617" max="15617" width="13.375" style="28" customWidth="1"/>
    <col min="15618" max="15618" width="5.875" style="28" customWidth="1"/>
    <col min="15619" max="15619" width="20.875" style="28" customWidth="1"/>
    <col min="15620" max="15620" width="14.625" style="28" customWidth="1"/>
    <col min="15621" max="15621" width="12.125" style="28"/>
    <col min="15622" max="15626" width="13.375" style="28" customWidth="1"/>
    <col min="15627" max="15872" width="12.125" style="28"/>
    <col min="15873" max="15873" width="13.375" style="28" customWidth="1"/>
    <col min="15874" max="15874" width="5.875" style="28" customWidth="1"/>
    <col min="15875" max="15875" width="20.875" style="28" customWidth="1"/>
    <col min="15876" max="15876" width="14.625" style="28" customWidth="1"/>
    <col min="15877" max="15877" width="12.125" style="28"/>
    <col min="15878" max="15882" width="13.375" style="28" customWidth="1"/>
    <col min="15883" max="16128" width="12.125" style="28"/>
    <col min="16129" max="16129" width="13.375" style="28" customWidth="1"/>
    <col min="16130" max="16130" width="5.875" style="28" customWidth="1"/>
    <col min="16131" max="16131" width="20.875" style="28" customWidth="1"/>
    <col min="16132" max="16132" width="14.625" style="28" customWidth="1"/>
    <col min="16133" max="16133" width="12.125" style="28"/>
    <col min="16134" max="16138" width="13.375" style="28" customWidth="1"/>
    <col min="16139" max="16384" width="12.125" style="28"/>
  </cols>
  <sheetData>
    <row r="1" spans="1:11" x14ac:dyDescent="0.2">
      <c r="A1" s="27"/>
    </row>
    <row r="6" spans="1:11" x14ac:dyDescent="0.2">
      <c r="E6" s="29" t="s">
        <v>1110</v>
      </c>
    </row>
    <row r="7" spans="1:11" ht="18" thickBot="1" x14ac:dyDescent="0.25">
      <c r="B7" s="30"/>
      <c r="C7" s="30"/>
      <c r="D7" s="30"/>
      <c r="E7" s="30"/>
      <c r="F7" s="30"/>
      <c r="G7" s="30"/>
      <c r="H7" s="31" t="s">
        <v>1111</v>
      </c>
      <c r="I7" s="30"/>
      <c r="J7" s="30"/>
      <c r="K7" s="30"/>
    </row>
    <row r="8" spans="1:11" x14ac:dyDescent="0.2">
      <c r="D8" s="32"/>
      <c r="E8" s="32"/>
      <c r="F8" s="34"/>
      <c r="G8" s="34"/>
      <c r="H8" s="32"/>
      <c r="I8" s="32"/>
      <c r="J8" s="32"/>
      <c r="K8" s="32"/>
    </row>
    <row r="9" spans="1:11" x14ac:dyDescent="0.2">
      <c r="D9" s="45" t="s">
        <v>1059</v>
      </c>
      <c r="E9" s="45" t="s">
        <v>1112</v>
      </c>
      <c r="F9" s="45" t="s">
        <v>1090</v>
      </c>
      <c r="G9" s="45" t="s">
        <v>1113</v>
      </c>
      <c r="H9" s="45" t="s">
        <v>1114</v>
      </c>
      <c r="I9" s="45" t="s">
        <v>1115</v>
      </c>
      <c r="J9" s="45" t="s">
        <v>1116</v>
      </c>
      <c r="K9" s="45" t="s">
        <v>1117</v>
      </c>
    </row>
    <row r="10" spans="1:11" x14ac:dyDescent="0.2">
      <c r="B10" s="34"/>
      <c r="C10" s="34"/>
      <c r="D10" s="33"/>
      <c r="E10" s="33"/>
      <c r="F10" s="46" t="s">
        <v>1118</v>
      </c>
      <c r="G10" s="46" t="s">
        <v>1119</v>
      </c>
      <c r="H10" s="33"/>
      <c r="I10" s="46" t="s">
        <v>1120</v>
      </c>
      <c r="J10" s="46" t="s">
        <v>1121</v>
      </c>
      <c r="K10" s="33"/>
    </row>
    <row r="11" spans="1:11" x14ac:dyDescent="0.2">
      <c r="D11" s="32"/>
    </row>
    <row r="12" spans="1:11" x14ac:dyDescent="0.2">
      <c r="C12" s="27" t="s">
        <v>1122</v>
      </c>
      <c r="D12" s="86">
        <v>0.99399999999999999</v>
      </c>
      <c r="E12" s="87" t="s">
        <v>495</v>
      </c>
      <c r="F12" s="88">
        <v>1.028</v>
      </c>
      <c r="G12" s="88">
        <v>0.98799999999999999</v>
      </c>
      <c r="H12" s="88">
        <v>0.98299999999999998</v>
      </c>
      <c r="I12" s="87" t="s">
        <v>495</v>
      </c>
      <c r="J12" s="87" t="s">
        <v>495</v>
      </c>
      <c r="K12" s="88">
        <v>1.0489999999999999</v>
      </c>
    </row>
    <row r="13" spans="1:11" x14ac:dyDescent="0.2">
      <c r="C13" s="27" t="s">
        <v>1123</v>
      </c>
      <c r="D13" s="86">
        <v>1.641</v>
      </c>
      <c r="E13" s="87" t="s">
        <v>495</v>
      </c>
      <c r="F13" s="88">
        <v>1.573</v>
      </c>
      <c r="G13" s="88">
        <v>1.4830000000000001</v>
      </c>
      <c r="H13" s="88">
        <v>1.645</v>
      </c>
      <c r="I13" s="87" t="s">
        <v>495</v>
      </c>
      <c r="J13" s="87" t="s">
        <v>495</v>
      </c>
      <c r="K13" s="88">
        <v>1.498</v>
      </c>
    </row>
    <row r="14" spans="1:11" x14ac:dyDescent="0.2">
      <c r="C14" s="27" t="s">
        <v>1124</v>
      </c>
      <c r="D14" s="86">
        <v>3.5030000000000001</v>
      </c>
      <c r="E14" s="87" t="s">
        <v>495</v>
      </c>
      <c r="F14" s="88">
        <v>2.1160000000000001</v>
      </c>
      <c r="G14" s="88">
        <v>4.149</v>
      </c>
      <c r="H14" s="88">
        <v>3.8090000000000002</v>
      </c>
      <c r="I14" s="87" t="s">
        <v>495</v>
      </c>
      <c r="J14" s="87" t="s">
        <v>495</v>
      </c>
      <c r="K14" s="88">
        <v>5.6929999999999996</v>
      </c>
    </row>
    <row r="15" spans="1:11" x14ac:dyDescent="0.2">
      <c r="C15" s="27" t="s">
        <v>1125</v>
      </c>
      <c r="D15" s="89">
        <v>246.8</v>
      </c>
      <c r="E15" s="90">
        <v>249.5</v>
      </c>
      <c r="F15" s="87" t="s">
        <v>495</v>
      </c>
      <c r="G15" s="87" t="s">
        <v>495</v>
      </c>
      <c r="H15" s="90">
        <v>371.1</v>
      </c>
      <c r="I15" s="87" t="s">
        <v>495</v>
      </c>
      <c r="J15" s="87" t="s">
        <v>495</v>
      </c>
      <c r="K15" s="90">
        <v>206.3</v>
      </c>
    </row>
    <row r="16" spans="1:11" x14ac:dyDescent="0.2">
      <c r="C16" s="27" t="s">
        <v>1126</v>
      </c>
      <c r="D16" s="89">
        <v>343</v>
      </c>
      <c r="E16" s="90">
        <v>337.7</v>
      </c>
      <c r="F16" s="87" t="s">
        <v>495</v>
      </c>
      <c r="G16" s="87" t="s">
        <v>495</v>
      </c>
      <c r="H16" s="90">
        <v>355.5</v>
      </c>
      <c r="I16" s="90">
        <v>509.9</v>
      </c>
      <c r="J16" s="90">
        <v>308.3</v>
      </c>
      <c r="K16" s="90">
        <v>258</v>
      </c>
    </row>
    <row r="17" spans="3:11" x14ac:dyDescent="0.2">
      <c r="C17" s="27" t="s">
        <v>1127</v>
      </c>
      <c r="D17" s="89">
        <v>352.1</v>
      </c>
      <c r="E17" s="90">
        <v>345.9</v>
      </c>
      <c r="F17" s="87" t="s">
        <v>495</v>
      </c>
      <c r="G17" s="87" t="s">
        <v>495</v>
      </c>
      <c r="H17" s="90">
        <v>312.89999999999998</v>
      </c>
      <c r="I17" s="90">
        <v>632.29999999999995</v>
      </c>
      <c r="J17" s="90">
        <v>297.60000000000002</v>
      </c>
      <c r="K17" s="90">
        <v>244</v>
      </c>
    </row>
    <row r="18" spans="3:11" x14ac:dyDescent="0.2">
      <c r="D18" s="32"/>
    </row>
    <row r="19" spans="3:11" x14ac:dyDescent="0.2">
      <c r="C19" s="27" t="s">
        <v>1128</v>
      </c>
      <c r="D19" s="89">
        <v>359.4</v>
      </c>
      <c r="E19" s="90">
        <v>382.5</v>
      </c>
      <c r="F19" s="87" t="s">
        <v>495</v>
      </c>
      <c r="G19" s="87" t="s">
        <v>495</v>
      </c>
      <c r="H19" s="90">
        <v>317.39999999999998</v>
      </c>
      <c r="I19" s="90">
        <v>797.5</v>
      </c>
      <c r="J19" s="90">
        <v>311.3</v>
      </c>
      <c r="K19" s="90">
        <v>230.8</v>
      </c>
    </row>
    <row r="20" spans="3:11" x14ac:dyDescent="0.2">
      <c r="C20" s="27" t="s">
        <v>1129</v>
      </c>
      <c r="D20" s="89">
        <v>399.9</v>
      </c>
      <c r="E20" s="90">
        <v>452.7</v>
      </c>
      <c r="F20" s="87" t="s">
        <v>495</v>
      </c>
      <c r="G20" s="87" t="s">
        <v>495</v>
      </c>
      <c r="H20" s="90">
        <v>358.4</v>
      </c>
      <c r="I20" s="90">
        <v>1104.3</v>
      </c>
      <c r="J20" s="90">
        <v>351.1</v>
      </c>
      <c r="K20" s="90">
        <v>215.3</v>
      </c>
    </row>
    <row r="21" spans="3:11" x14ac:dyDescent="0.2">
      <c r="C21" s="27" t="s">
        <v>1130</v>
      </c>
      <c r="D21" s="89">
        <v>626.79999999999995</v>
      </c>
      <c r="E21" s="90">
        <v>741.1</v>
      </c>
      <c r="F21" s="87" t="s">
        <v>495</v>
      </c>
      <c r="G21" s="87" t="s">
        <v>495</v>
      </c>
      <c r="H21" s="90">
        <v>469.8</v>
      </c>
      <c r="I21" s="90">
        <v>1690.9</v>
      </c>
      <c r="J21" s="90">
        <v>601.6</v>
      </c>
      <c r="K21" s="90">
        <v>361.1</v>
      </c>
    </row>
    <row r="22" spans="3:11" x14ac:dyDescent="0.2">
      <c r="C22" s="27" t="s">
        <v>1131</v>
      </c>
      <c r="D22" s="89">
        <v>826.2</v>
      </c>
      <c r="E22" s="90">
        <v>920.1</v>
      </c>
      <c r="F22" s="87" t="s">
        <v>495</v>
      </c>
      <c r="G22" s="87" t="s">
        <v>495</v>
      </c>
      <c r="H22" s="90">
        <v>576</v>
      </c>
      <c r="I22" s="90">
        <v>2559.5</v>
      </c>
      <c r="J22" s="90">
        <v>802.3</v>
      </c>
      <c r="K22" s="90">
        <v>474.1</v>
      </c>
    </row>
    <row r="23" spans="3:11" x14ac:dyDescent="0.2">
      <c r="C23" s="27" t="s">
        <v>1132</v>
      </c>
      <c r="D23" s="89">
        <v>822.4</v>
      </c>
      <c r="E23" s="90">
        <v>993.8</v>
      </c>
      <c r="F23" s="87" t="s">
        <v>495</v>
      </c>
      <c r="G23" s="87" t="s">
        <v>495</v>
      </c>
      <c r="H23" s="90">
        <v>574.79999999999995</v>
      </c>
      <c r="I23" s="90">
        <v>2161.5</v>
      </c>
      <c r="J23" s="90">
        <v>758.5</v>
      </c>
      <c r="K23" s="90">
        <v>438</v>
      </c>
    </row>
    <row r="24" spans="3:11" x14ac:dyDescent="0.2">
      <c r="D24" s="32"/>
    </row>
    <row r="25" spans="3:11" x14ac:dyDescent="0.2">
      <c r="C25" s="27" t="s">
        <v>1133</v>
      </c>
      <c r="D25" s="89">
        <v>719.3</v>
      </c>
      <c r="E25" s="90">
        <v>951.6</v>
      </c>
      <c r="F25" s="87" t="s">
        <v>495</v>
      </c>
      <c r="G25" s="87" t="s">
        <v>495</v>
      </c>
      <c r="H25" s="90">
        <v>516.5</v>
      </c>
      <c r="I25" s="90">
        <v>2223.5</v>
      </c>
      <c r="J25" s="90">
        <v>716.9</v>
      </c>
      <c r="K25" s="90">
        <v>383.2</v>
      </c>
    </row>
    <row r="26" spans="3:11" x14ac:dyDescent="0.2">
      <c r="C26" s="27" t="s">
        <v>1134</v>
      </c>
      <c r="D26" s="89">
        <v>712.1</v>
      </c>
      <c r="E26" s="90">
        <v>946.2</v>
      </c>
      <c r="F26" s="87" t="s">
        <v>495</v>
      </c>
      <c r="G26" s="87" t="s">
        <v>495</v>
      </c>
      <c r="H26" s="90">
        <v>516.79999999999995</v>
      </c>
      <c r="I26" s="90">
        <v>2187.1</v>
      </c>
      <c r="J26" s="90">
        <v>722.5</v>
      </c>
      <c r="K26" s="90">
        <v>384.4</v>
      </c>
    </row>
    <row r="27" spans="3:11" x14ac:dyDescent="0.2">
      <c r="C27" s="27" t="s">
        <v>1135</v>
      </c>
      <c r="D27" s="89">
        <v>730.4</v>
      </c>
      <c r="E27" s="90">
        <v>958.4</v>
      </c>
      <c r="F27" s="87" t="s">
        <v>495</v>
      </c>
      <c r="G27" s="87" t="s">
        <v>495</v>
      </c>
      <c r="H27" s="90">
        <v>532.70000000000005</v>
      </c>
      <c r="I27" s="90">
        <v>2362.9</v>
      </c>
      <c r="J27" s="90">
        <v>745.5</v>
      </c>
      <c r="K27" s="90">
        <v>393.1</v>
      </c>
    </row>
    <row r="28" spans="3:11" x14ac:dyDescent="0.2">
      <c r="C28" s="27" t="s">
        <v>1136</v>
      </c>
      <c r="D28" s="89">
        <v>745.4</v>
      </c>
      <c r="E28" s="90">
        <v>979.5</v>
      </c>
      <c r="F28" s="87" t="s">
        <v>495</v>
      </c>
      <c r="G28" s="87" t="s">
        <v>495</v>
      </c>
      <c r="H28" s="90">
        <v>537.70000000000005</v>
      </c>
      <c r="I28" s="90">
        <v>2453.5</v>
      </c>
      <c r="J28" s="90">
        <v>750.6</v>
      </c>
      <c r="K28" s="90">
        <v>395.9</v>
      </c>
    </row>
    <row r="29" spans="3:11" x14ac:dyDescent="0.2">
      <c r="D29" s="32"/>
    </row>
    <row r="30" spans="3:11" x14ac:dyDescent="0.2">
      <c r="C30" s="27" t="s">
        <v>1137</v>
      </c>
      <c r="D30" s="89">
        <v>741.3</v>
      </c>
      <c r="E30" s="90">
        <v>1003.5</v>
      </c>
      <c r="F30" s="87" t="s">
        <v>495</v>
      </c>
      <c r="G30" s="87" t="s">
        <v>495</v>
      </c>
      <c r="H30" s="90">
        <v>542.1</v>
      </c>
      <c r="I30" s="90">
        <v>2408.5</v>
      </c>
      <c r="J30" s="90">
        <v>759.8</v>
      </c>
      <c r="K30" s="90">
        <v>407.2</v>
      </c>
    </row>
    <row r="31" spans="3:11" x14ac:dyDescent="0.2">
      <c r="C31" s="27" t="s">
        <v>1138</v>
      </c>
      <c r="D31" s="89">
        <v>729.3</v>
      </c>
      <c r="E31" s="90">
        <v>1014.1</v>
      </c>
      <c r="F31" s="87" t="s">
        <v>495</v>
      </c>
      <c r="G31" s="87" t="s">
        <v>495</v>
      </c>
      <c r="H31" s="90">
        <v>528.29999999999995</v>
      </c>
      <c r="I31" s="90">
        <v>2412.8000000000002</v>
      </c>
      <c r="J31" s="90">
        <v>747.4</v>
      </c>
      <c r="K31" s="90">
        <v>389.3</v>
      </c>
    </row>
    <row r="32" spans="3:11" x14ac:dyDescent="0.2">
      <c r="C32" s="27" t="s">
        <v>1139</v>
      </c>
      <c r="D32" s="89">
        <v>708.1</v>
      </c>
      <c r="E32" s="90">
        <v>1005.2</v>
      </c>
      <c r="F32" s="87" t="s">
        <v>495</v>
      </c>
      <c r="G32" s="87" t="s">
        <v>495</v>
      </c>
      <c r="H32" s="90">
        <v>495.2</v>
      </c>
      <c r="I32" s="90">
        <v>2691.3</v>
      </c>
      <c r="J32" s="90">
        <v>735.7</v>
      </c>
      <c r="K32" s="90">
        <v>374.6</v>
      </c>
    </row>
    <row r="33" spans="2:11" x14ac:dyDescent="0.2">
      <c r="C33" s="27" t="s">
        <v>1140</v>
      </c>
      <c r="D33" s="53">
        <v>693.7</v>
      </c>
      <c r="E33" s="54">
        <v>1002.4</v>
      </c>
      <c r="F33" s="87" t="s">
        <v>495</v>
      </c>
      <c r="G33" s="87" t="s">
        <v>495</v>
      </c>
      <c r="H33" s="54">
        <v>489.1</v>
      </c>
      <c r="I33" s="54">
        <v>2558</v>
      </c>
      <c r="J33" s="54">
        <v>722.5</v>
      </c>
      <c r="K33" s="54">
        <v>366.9</v>
      </c>
    </row>
    <row r="34" spans="2:11" x14ac:dyDescent="0.2">
      <c r="D34" s="32"/>
    </row>
    <row r="35" spans="2:11" x14ac:dyDescent="0.2">
      <c r="C35" s="27" t="s">
        <v>1141</v>
      </c>
      <c r="D35" s="53">
        <v>687.2</v>
      </c>
      <c r="E35" s="54">
        <v>981.8</v>
      </c>
      <c r="F35" s="91" t="s">
        <v>495</v>
      </c>
      <c r="G35" s="91" t="s">
        <v>495</v>
      </c>
      <c r="H35" s="54">
        <v>483.3</v>
      </c>
      <c r="I35" s="54">
        <v>2439.4</v>
      </c>
      <c r="J35" s="54">
        <v>751.2</v>
      </c>
      <c r="K35" s="54">
        <v>372.4</v>
      </c>
    </row>
    <row r="36" spans="2:11" x14ac:dyDescent="0.2">
      <c r="C36" s="27" t="s">
        <v>1142</v>
      </c>
      <c r="D36" s="53">
        <v>688</v>
      </c>
      <c r="E36" s="54">
        <v>988.6</v>
      </c>
      <c r="F36" s="91" t="s">
        <v>495</v>
      </c>
      <c r="G36" s="91" t="s">
        <v>495</v>
      </c>
      <c r="H36" s="54">
        <v>498.3</v>
      </c>
      <c r="I36" s="54">
        <v>2525</v>
      </c>
      <c r="J36" s="54">
        <v>754.5</v>
      </c>
      <c r="K36" s="54">
        <v>366.8</v>
      </c>
    </row>
    <row r="37" spans="2:11" x14ac:dyDescent="0.2">
      <c r="C37" s="27" t="s">
        <v>1143</v>
      </c>
      <c r="D37" s="53">
        <v>698.4</v>
      </c>
      <c r="E37" s="54">
        <v>1003.6</v>
      </c>
      <c r="F37" s="91" t="s">
        <v>495</v>
      </c>
      <c r="G37" s="91" t="s">
        <v>495</v>
      </c>
      <c r="H37" s="54">
        <v>517.9</v>
      </c>
      <c r="I37" s="54">
        <v>2567.3000000000002</v>
      </c>
      <c r="J37" s="54">
        <v>753.1</v>
      </c>
      <c r="K37" s="54">
        <v>375.2</v>
      </c>
    </row>
    <row r="38" spans="2:11" x14ac:dyDescent="0.2">
      <c r="C38" s="29" t="s">
        <v>1144</v>
      </c>
      <c r="D38" s="84">
        <v>687.5</v>
      </c>
      <c r="E38" s="85">
        <v>1003.8</v>
      </c>
      <c r="F38" s="92" t="s">
        <v>495</v>
      </c>
      <c r="G38" s="92" t="s">
        <v>495</v>
      </c>
      <c r="H38" s="85">
        <v>517.1</v>
      </c>
      <c r="I38" s="85">
        <v>2307.9</v>
      </c>
      <c r="J38" s="85">
        <v>734.1</v>
      </c>
      <c r="K38" s="85">
        <v>370.9</v>
      </c>
    </row>
    <row r="39" spans="2:11" x14ac:dyDescent="0.2">
      <c r="B39" s="34"/>
      <c r="C39" s="34"/>
      <c r="D39" s="33"/>
      <c r="E39" s="34"/>
      <c r="F39" s="34"/>
      <c r="G39" s="34"/>
      <c r="H39" s="34"/>
      <c r="I39" s="34"/>
      <c r="J39" s="34"/>
      <c r="K39" s="34"/>
    </row>
    <row r="40" spans="2:11" x14ac:dyDescent="0.2">
      <c r="D40" s="32"/>
      <c r="E40" s="32"/>
      <c r="F40" s="32"/>
      <c r="G40" s="34"/>
      <c r="H40" s="93" t="s">
        <v>1145</v>
      </c>
      <c r="I40" s="34"/>
      <c r="J40" s="34"/>
      <c r="K40" s="32"/>
    </row>
    <row r="41" spans="2:11" x14ac:dyDescent="0.2">
      <c r="D41" s="45" t="s">
        <v>1146</v>
      </c>
      <c r="E41" s="45" t="s">
        <v>1147</v>
      </c>
      <c r="F41" s="45" t="s">
        <v>1148</v>
      </c>
      <c r="G41" s="32"/>
      <c r="H41" s="32"/>
      <c r="I41" s="32"/>
      <c r="J41" s="32"/>
      <c r="K41" s="45" t="s">
        <v>1149</v>
      </c>
    </row>
    <row r="42" spans="2:11" x14ac:dyDescent="0.2">
      <c r="B42" s="34"/>
      <c r="C42" s="34"/>
      <c r="D42" s="46" t="s">
        <v>1150</v>
      </c>
      <c r="E42" s="46" t="s">
        <v>1151</v>
      </c>
      <c r="F42" s="33"/>
      <c r="G42" s="36" t="s">
        <v>1152</v>
      </c>
      <c r="H42" s="46" t="s">
        <v>1153</v>
      </c>
      <c r="I42" s="46" t="s">
        <v>1154</v>
      </c>
      <c r="J42" s="46" t="s">
        <v>1155</v>
      </c>
      <c r="K42" s="33"/>
    </row>
    <row r="43" spans="2:11" x14ac:dyDescent="0.2">
      <c r="D43" s="32"/>
    </row>
    <row r="44" spans="2:11" x14ac:dyDescent="0.2">
      <c r="C44" s="27" t="s">
        <v>1122</v>
      </c>
      <c r="D44" s="94" t="s">
        <v>495</v>
      </c>
      <c r="E44" s="91" t="s">
        <v>495</v>
      </c>
      <c r="F44" s="88">
        <v>0.96</v>
      </c>
      <c r="G44" s="87" t="s">
        <v>495</v>
      </c>
      <c r="H44" s="87" t="s">
        <v>495</v>
      </c>
      <c r="I44" s="87" t="s">
        <v>495</v>
      </c>
      <c r="J44" s="87" t="s">
        <v>495</v>
      </c>
      <c r="K44" s="88">
        <v>0.98399999999999999</v>
      </c>
    </row>
    <row r="45" spans="2:11" x14ac:dyDescent="0.2">
      <c r="C45" s="27" t="s">
        <v>1123</v>
      </c>
      <c r="D45" s="94" t="s">
        <v>495</v>
      </c>
      <c r="E45" s="91" t="s">
        <v>495</v>
      </c>
      <c r="F45" s="88">
        <v>1.81</v>
      </c>
      <c r="G45" s="87" t="s">
        <v>495</v>
      </c>
      <c r="H45" s="87" t="s">
        <v>495</v>
      </c>
      <c r="I45" s="87" t="s">
        <v>495</v>
      </c>
      <c r="J45" s="87" t="s">
        <v>495</v>
      </c>
      <c r="K45" s="88">
        <v>1.7909999999999999</v>
      </c>
    </row>
    <row r="46" spans="2:11" x14ac:dyDescent="0.2">
      <c r="C46" s="27" t="s">
        <v>1124</v>
      </c>
      <c r="D46" s="94" t="s">
        <v>495</v>
      </c>
      <c r="E46" s="91" t="s">
        <v>495</v>
      </c>
      <c r="F46" s="88">
        <v>2.645</v>
      </c>
      <c r="G46" s="87" t="s">
        <v>495</v>
      </c>
      <c r="H46" s="87" t="s">
        <v>495</v>
      </c>
      <c r="I46" s="87" t="s">
        <v>495</v>
      </c>
      <c r="J46" s="87" t="s">
        <v>495</v>
      </c>
      <c r="K46" s="88">
        <v>3.3330000000000002</v>
      </c>
    </row>
    <row r="47" spans="2:11" x14ac:dyDescent="0.2">
      <c r="C47" s="27" t="s">
        <v>1125</v>
      </c>
      <c r="D47" s="94" t="s">
        <v>495</v>
      </c>
      <c r="E47" s="91" t="s">
        <v>495</v>
      </c>
      <c r="F47" s="54">
        <v>189.1</v>
      </c>
      <c r="G47" s="87" t="s">
        <v>495</v>
      </c>
      <c r="H47" s="87" t="s">
        <v>495</v>
      </c>
      <c r="I47" s="87" t="s">
        <v>495</v>
      </c>
      <c r="J47" s="87" t="s">
        <v>495</v>
      </c>
      <c r="K47" s="54">
        <v>199</v>
      </c>
    </row>
    <row r="48" spans="2:11" x14ac:dyDescent="0.2">
      <c r="C48" s="27" t="s">
        <v>1126</v>
      </c>
      <c r="D48" s="53">
        <v>338.7</v>
      </c>
      <c r="E48" s="54">
        <v>268.60000000000002</v>
      </c>
      <c r="F48" s="91" t="s">
        <v>495</v>
      </c>
      <c r="G48" s="54">
        <v>360.3</v>
      </c>
      <c r="H48" s="54">
        <v>347.4</v>
      </c>
      <c r="I48" s="54">
        <v>276.5</v>
      </c>
      <c r="J48" s="54">
        <v>269.39999999999998</v>
      </c>
      <c r="K48" s="54">
        <v>258.2</v>
      </c>
    </row>
    <row r="49" spans="3:11" x14ac:dyDescent="0.2">
      <c r="C49" s="27" t="s">
        <v>1127</v>
      </c>
      <c r="D49" s="53">
        <v>352.6</v>
      </c>
      <c r="E49" s="54">
        <v>278.2</v>
      </c>
      <c r="F49" s="91" t="s">
        <v>495</v>
      </c>
      <c r="G49" s="54">
        <v>393.5</v>
      </c>
      <c r="H49" s="54">
        <v>341.2</v>
      </c>
      <c r="I49" s="54">
        <v>332.8</v>
      </c>
      <c r="J49" s="54">
        <v>288.10000000000002</v>
      </c>
      <c r="K49" s="54">
        <v>272.3</v>
      </c>
    </row>
    <row r="50" spans="3:11" x14ac:dyDescent="0.2">
      <c r="D50" s="32"/>
    </row>
    <row r="51" spans="3:11" x14ac:dyDescent="0.2">
      <c r="C51" s="27" t="s">
        <v>1128</v>
      </c>
      <c r="D51" s="53">
        <v>326.5</v>
      </c>
      <c r="E51" s="54">
        <v>296.3</v>
      </c>
      <c r="F51" s="91" t="s">
        <v>495</v>
      </c>
      <c r="G51" s="54">
        <v>353.7</v>
      </c>
      <c r="H51" s="54">
        <v>373.9</v>
      </c>
      <c r="I51" s="54">
        <v>338.7</v>
      </c>
      <c r="J51" s="54">
        <v>273.10000000000002</v>
      </c>
      <c r="K51" s="54">
        <v>292.7</v>
      </c>
    </row>
    <row r="52" spans="3:11" x14ac:dyDescent="0.2">
      <c r="C52" s="27" t="s">
        <v>1129</v>
      </c>
      <c r="D52" s="53">
        <v>318.8</v>
      </c>
      <c r="E52" s="54">
        <v>340.1</v>
      </c>
      <c r="F52" s="91" t="s">
        <v>495</v>
      </c>
      <c r="G52" s="54">
        <v>395.5</v>
      </c>
      <c r="H52" s="54">
        <v>478.3</v>
      </c>
      <c r="I52" s="54">
        <v>378.7</v>
      </c>
      <c r="J52" s="54">
        <v>280</v>
      </c>
      <c r="K52" s="54">
        <v>330</v>
      </c>
    </row>
    <row r="53" spans="3:11" x14ac:dyDescent="0.2">
      <c r="C53" s="27" t="s">
        <v>1130</v>
      </c>
      <c r="D53" s="53">
        <v>1061.0999999999999</v>
      </c>
      <c r="E53" s="54">
        <v>567.20000000000005</v>
      </c>
      <c r="F53" s="91" t="s">
        <v>495</v>
      </c>
      <c r="G53" s="54">
        <v>551.20000000000005</v>
      </c>
      <c r="H53" s="54">
        <v>568.4</v>
      </c>
      <c r="I53" s="54">
        <v>595.4</v>
      </c>
      <c r="J53" s="54">
        <v>370.5</v>
      </c>
      <c r="K53" s="54">
        <v>590.4</v>
      </c>
    </row>
    <row r="54" spans="3:11" x14ac:dyDescent="0.2">
      <c r="C54" s="27" t="s">
        <v>1131</v>
      </c>
      <c r="D54" s="53">
        <v>2057.5</v>
      </c>
      <c r="E54" s="54">
        <v>815.2</v>
      </c>
      <c r="F54" s="91" t="s">
        <v>495</v>
      </c>
      <c r="G54" s="54">
        <v>714.4</v>
      </c>
      <c r="H54" s="54">
        <v>843.8</v>
      </c>
      <c r="I54" s="54">
        <v>732.2</v>
      </c>
      <c r="J54" s="54">
        <v>383.4</v>
      </c>
      <c r="K54" s="54">
        <v>840.8</v>
      </c>
    </row>
    <row r="55" spans="3:11" x14ac:dyDescent="0.2">
      <c r="C55" s="27" t="s">
        <v>1132</v>
      </c>
      <c r="D55" s="53">
        <v>2157.3000000000002</v>
      </c>
      <c r="E55" s="54">
        <v>827.8</v>
      </c>
      <c r="F55" s="91" t="s">
        <v>495</v>
      </c>
      <c r="G55" s="54">
        <v>691</v>
      </c>
      <c r="H55" s="54">
        <v>663.3</v>
      </c>
      <c r="I55" s="54">
        <v>759.9</v>
      </c>
      <c r="J55" s="54">
        <v>382</v>
      </c>
      <c r="K55" s="54">
        <v>887.8</v>
      </c>
    </row>
    <row r="56" spans="3:11" x14ac:dyDescent="0.2">
      <c r="D56" s="32"/>
    </row>
    <row r="57" spans="3:11" x14ac:dyDescent="0.2">
      <c r="C57" s="27" t="s">
        <v>1133</v>
      </c>
      <c r="D57" s="53">
        <v>1205.4000000000001</v>
      </c>
      <c r="E57" s="54">
        <v>798.7</v>
      </c>
      <c r="F57" s="91" t="s">
        <v>495</v>
      </c>
      <c r="G57" s="54">
        <v>584.1</v>
      </c>
      <c r="H57" s="54">
        <v>545.79999999999995</v>
      </c>
      <c r="I57" s="54">
        <v>726.5</v>
      </c>
      <c r="J57" s="54">
        <v>343.5</v>
      </c>
      <c r="K57" s="54">
        <v>793</v>
      </c>
    </row>
    <row r="58" spans="3:11" x14ac:dyDescent="0.2">
      <c r="C58" s="27" t="s">
        <v>1134</v>
      </c>
      <c r="D58" s="53">
        <v>1093</v>
      </c>
      <c r="E58" s="54">
        <v>792.8</v>
      </c>
      <c r="F58" s="91" t="s">
        <v>495</v>
      </c>
      <c r="G58" s="54">
        <v>605.20000000000005</v>
      </c>
      <c r="H58" s="54">
        <v>604</v>
      </c>
      <c r="I58" s="54">
        <v>742.1</v>
      </c>
      <c r="J58" s="54">
        <v>334.9</v>
      </c>
      <c r="K58" s="54">
        <v>782</v>
      </c>
    </row>
    <row r="59" spans="3:11" x14ac:dyDescent="0.2">
      <c r="C59" s="27" t="s">
        <v>1135</v>
      </c>
      <c r="D59" s="53">
        <v>1167.5</v>
      </c>
      <c r="E59" s="54">
        <v>810.7</v>
      </c>
      <c r="F59" s="91" t="s">
        <v>495</v>
      </c>
      <c r="G59" s="54">
        <v>639.9</v>
      </c>
      <c r="H59" s="54">
        <v>652.79999999999995</v>
      </c>
      <c r="I59" s="54">
        <v>771.2</v>
      </c>
      <c r="J59" s="54">
        <v>338.1</v>
      </c>
      <c r="K59" s="54">
        <v>795.8</v>
      </c>
    </row>
    <row r="60" spans="3:11" x14ac:dyDescent="0.2">
      <c r="C60" s="27" t="s">
        <v>1136</v>
      </c>
      <c r="D60" s="53">
        <v>1374.9</v>
      </c>
      <c r="E60" s="54">
        <v>832.3</v>
      </c>
      <c r="F60" s="91" t="s">
        <v>495</v>
      </c>
      <c r="G60" s="54">
        <v>645.9</v>
      </c>
      <c r="H60" s="54">
        <v>640.4</v>
      </c>
      <c r="I60" s="54">
        <v>789.7</v>
      </c>
      <c r="J60" s="54">
        <v>340.2</v>
      </c>
      <c r="K60" s="54">
        <v>810</v>
      </c>
    </row>
    <row r="61" spans="3:11" x14ac:dyDescent="0.2">
      <c r="D61" s="32"/>
    </row>
    <row r="62" spans="3:11" x14ac:dyDescent="0.2">
      <c r="C62" s="27" t="s">
        <v>1137</v>
      </c>
      <c r="D62" s="53">
        <v>1322.3</v>
      </c>
      <c r="E62" s="54">
        <v>856.7</v>
      </c>
      <c r="F62" s="91" t="s">
        <v>495</v>
      </c>
      <c r="G62" s="54">
        <v>644.5</v>
      </c>
      <c r="H62" s="54">
        <v>569.1</v>
      </c>
      <c r="I62" s="54">
        <v>804.3</v>
      </c>
      <c r="J62" s="54">
        <v>332.6</v>
      </c>
      <c r="K62" s="54">
        <v>817.1</v>
      </c>
    </row>
    <row r="63" spans="3:11" x14ac:dyDescent="0.2">
      <c r="C63" s="27" t="s">
        <v>1138</v>
      </c>
      <c r="D63" s="53">
        <v>1220.7</v>
      </c>
      <c r="E63" s="54">
        <v>853.3</v>
      </c>
      <c r="F63" s="91" t="s">
        <v>495</v>
      </c>
      <c r="G63" s="54">
        <v>620.20000000000005</v>
      </c>
      <c r="H63" s="54">
        <v>525.1</v>
      </c>
      <c r="I63" s="54">
        <v>802.2</v>
      </c>
      <c r="J63" s="54">
        <v>328.9</v>
      </c>
      <c r="K63" s="54">
        <v>822.2</v>
      </c>
    </row>
    <row r="64" spans="3:11" x14ac:dyDescent="0.2">
      <c r="C64" s="27" t="s">
        <v>1139</v>
      </c>
      <c r="D64" s="53">
        <v>1097.5</v>
      </c>
      <c r="E64" s="54">
        <v>838.9</v>
      </c>
      <c r="F64" s="91" t="s">
        <v>495</v>
      </c>
      <c r="G64" s="54">
        <v>587.79999999999995</v>
      </c>
      <c r="H64" s="54">
        <v>460.7</v>
      </c>
      <c r="I64" s="54">
        <v>788.4</v>
      </c>
      <c r="J64" s="54">
        <v>319.60000000000002</v>
      </c>
      <c r="K64" s="54">
        <v>812.8</v>
      </c>
    </row>
    <row r="65" spans="1:11" x14ac:dyDescent="0.2">
      <c r="C65" s="27" t="s">
        <v>1140</v>
      </c>
      <c r="D65" s="53">
        <v>1002.9</v>
      </c>
      <c r="E65" s="54">
        <v>820.3</v>
      </c>
      <c r="F65" s="91" t="s">
        <v>495</v>
      </c>
      <c r="G65" s="54">
        <v>554.4</v>
      </c>
      <c r="H65" s="54">
        <v>471.7</v>
      </c>
      <c r="I65" s="54">
        <v>775.1</v>
      </c>
      <c r="J65" s="54">
        <v>313.10000000000002</v>
      </c>
      <c r="K65" s="54">
        <v>806.8</v>
      </c>
    </row>
    <row r="66" spans="1:11" x14ac:dyDescent="0.2">
      <c r="D66" s="32"/>
    </row>
    <row r="67" spans="1:11" x14ac:dyDescent="0.2">
      <c r="C67" s="27" t="s">
        <v>1141</v>
      </c>
      <c r="D67" s="53">
        <v>1010</v>
      </c>
      <c r="E67" s="54">
        <v>814.8</v>
      </c>
      <c r="F67" s="91" t="s">
        <v>495</v>
      </c>
      <c r="G67" s="54">
        <v>555.20000000000005</v>
      </c>
      <c r="H67" s="54">
        <v>498.7</v>
      </c>
      <c r="I67" s="54">
        <v>773.9</v>
      </c>
      <c r="J67" s="54">
        <v>305.5</v>
      </c>
      <c r="K67" s="54">
        <v>806.3</v>
      </c>
    </row>
    <row r="68" spans="1:11" x14ac:dyDescent="0.2">
      <c r="C68" s="27" t="s">
        <v>1142</v>
      </c>
      <c r="D68" s="53">
        <v>1152.0999999999999</v>
      </c>
      <c r="E68" s="54">
        <v>815</v>
      </c>
      <c r="F68" s="91" t="s">
        <v>495</v>
      </c>
      <c r="G68" s="54">
        <v>548</v>
      </c>
      <c r="H68" s="54">
        <v>490.7</v>
      </c>
      <c r="I68" s="54">
        <v>773.3</v>
      </c>
      <c r="J68" s="54">
        <v>301.39999999999998</v>
      </c>
      <c r="K68" s="54">
        <v>814.5</v>
      </c>
    </row>
    <row r="69" spans="1:11" x14ac:dyDescent="0.2">
      <c r="C69" s="27" t="s">
        <v>1143</v>
      </c>
      <c r="D69" s="53">
        <v>1271.0999999999999</v>
      </c>
      <c r="E69" s="54">
        <v>828.6</v>
      </c>
      <c r="F69" s="91" t="s">
        <v>495</v>
      </c>
      <c r="G69" s="54">
        <v>567.29999999999995</v>
      </c>
      <c r="H69" s="54">
        <v>526.79999999999995</v>
      </c>
      <c r="I69" s="54">
        <v>784.1</v>
      </c>
      <c r="J69" s="54">
        <v>299.3</v>
      </c>
      <c r="K69" s="54">
        <v>835.8</v>
      </c>
    </row>
    <row r="70" spans="1:11" x14ac:dyDescent="0.2">
      <c r="C70" s="29" t="s">
        <v>1144</v>
      </c>
      <c r="D70" s="84">
        <v>1111.5</v>
      </c>
      <c r="E70" s="85">
        <v>825.2</v>
      </c>
      <c r="F70" s="92" t="s">
        <v>495</v>
      </c>
      <c r="G70" s="85">
        <v>548.5</v>
      </c>
      <c r="H70" s="85">
        <v>498.6</v>
      </c>
      <c r="I70" s="85">
        <v>783.5</v>
      </c>
      <c r="J70" s="85">
        <v>298.3</v>
      </c>
      <c r="K70" s="85">
        <v>826.1</v>
      </c>
    </row>
    <row r="71" spans="1:11" ht="18" thickBot="1" x14ac:dyDescent="0.25">
      <c r="B71" s="30"/>
      <c r="C71" s="30"/>
      <c r="D71" s="43"/>
      <c r="E71" s="30"/>
      <c r="F71" s="30"/>
      <c r="G71" s="30"/>
      <c r="H71" s="30"/>
      <c r="I71" s="30"/>
      <c r="J71" s="30"/>
      <c r="K71" s="30"/>
    </row>
    <row r="72" spans="1:11" x14ac:dyDescent="0.2">
      <c r="D72" s="27" t="s">
        <v>1156</v>
      </c>
    </row>
    <row r="73" spans="1:11" x14ac:dyDescent="0.2">
      <c r="A73" s="27"/>
    </row>
  </sheetData>
  <phoneticPr fontId="2"/>
  <pageMargins left="0.23000000000000004" right="0.23000000000000004" top="0.53" bottom="0.49" header="0.51200000000000001" footer="0.51200000000000001"/>
  <pageSetup paperSize="12" scale="75" orientation="portrait" verticalDpi="0" r:id="rId1"/>
  <headerFooter alignWithMargins="0"/>
  <rowBreaks count="1" manualBreakCount="1">
    <brk id="7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3"/>
  <sheetViews>
    <sheetView showGridLines="0" zoomScale="75" workbookViewId="0">
      <selection activeCell="A26" sqref="A26"/>
    </sheetView>
  </sheetViews>
  <sheetFormatPr defaultColWidth="13.375" defaultRowHeight="17.25" x14ac:dyDescent="0.2"/>
  <cols>
    <col min="1" max="1" width="13.375" style="2" customWidth="1"/>
    <col min="2" max="2" width="15.875" style="2" customWidth="1"/>
    <col min="3" max="8" width="13.375" style="2"/>
    <col min="9" max="11" width="12.125" style="2" customWidth="1"/>
    <col min="12" max="256" width="13.375" style="2"/>
    <col min="257" max="257" width="13.375" style="2" customWidth="1"/>
    <col min="258" max="258" width="15.875" style="2" customWidth="1"/>
    <col min="259" max="264" width="13.375" style="2"/>
    <col min="265" max="267" width="12.125" style="2" customWidth="1"/>
    <col min="268" max="512" width="13.375" style="2"/>
    <col min="513" max="513" width="13.375" style="2" customWidth="1"/>
    <col min="514" max="514" width="15.875" style="2" customWidth="1"/>
    <col min="515" max="520" width="13.375" style="2"/>
    <col min="521" max="523" width="12.125" style="2" customWidth="1"/>
    <col min="524" max="768" width="13.375" style="2"/>
    <col min="769" max="769" width="13.375" style="2" customWidth="1"/>
    <col min="770" max="770" width="15.875" style="2" customWidth="1"/>
    <col min="771" max="776" width="13.375" style="2"/>
    <col min="777" max="779" width="12.125" style="2" customWidth="1"/>
    <col min="780" max="1024" width="13.375" style="2"/>
    <col min="1025" max="1025" width="13.375" style="2" customWidth="1"/>
    <col min="1026" max="1026" width="15.875" style="2" customWidth="1"/>
    <col min="1027" max="1032" width="13.375" style="2"/>
    <col min="1033" max="1035" width="12.125" style="2" customWidth="1"/>
    <col min="1036" max="1280" width="13.375" style="2"/>
    <col min="1281" max="1281" width="13.375" style="2" customWidth="1"/>
    <col min="1282" max="1282" width="15.875" style="2" customWidth="1"/>
    <col min="1283" max="1288" width="13.375" style="2"/>
    <col min="1289" max="1291" width="12.125" style="2" customWidth="1"/>
    <col min="1292" max="1536" width="13.375" style="2"/>
    <col min="1537" max="1537" width="13.375" style="2" customWidth="1"/>
    <col min="1538" max="1538" width="15.875" style="2" customWidth="1"/>
    <col min="1539" max="1544" width="13.375" style="2"/>
    <col min="1545" max="1547" width="12.125" style="2" customWidth="1"/>
    <col min="1548" max="1792" width="13.375" style="2"/>
    <col min="1793" max="1793" width="13.375" style="2" customWidth="1"/>
    <col min="1794" max="1794" width="15.875" style="2" customWidth="1"/>
    <col min="1795" max="1800" width="13.375" style="2"/>
    <col min="1801" max="1803" width="12.125" style="2" customWidth="1"/>
    <col min="1804" max="2048" width="13.375" style="2"/>
    <col min="2049" max="2049" width="13.375" style="2" customWidth="1"/>
    <col min="2050" max="2050" width="15.875" style="2" customWidth="1"/>
    <col min="2051" max="2056" width="13.375" style="2"/>
    <col min="2057" max="2059" width="12.125" style="2" customWidth="1"/>
    <col min="2060" max="2304" width="13.375" style="2"/>
    <col min="2305" max="2305" width="13.375" style="2" customWidth="1"/>
    <col min="2306" max="2306" width="15.875" style="2" customWidth="1"/>
    <col min="2307" max="2312" width="13.375" style="2"/>
    <col min="2313" max="2315" width="12.125" style="2" customWidth="1"/>
    <col min="2316" max="2560" width="13.375" style="2"/>
    <col min="2561" max="2561" width="13.375" style="2" customWidth="1"/>
    <col min="2562" max="2562" width="15.875" style="2" customWidth="1"/>
    <col min="2563" max="2568" width="13.375" style="2"/>
    <col min="2569" max="2571" width="12.125" style="2" customWidth="1"/>
    <col min="2572" max="2816" width="13.375" style="2"/>
    <col min="2817" max="2817" width="13.375" style="2" customWidth="1"/>
    <col min="2818" max="2818" width="15.875" style="2" customWidth="1"/>
    <col min="2819" max="2824" width="13.375" style="2"/>
    <col min="2825" max="2827" width="12.125" style="2" customWidth="1"/>
    <col min="2828" max="3072" width="13.375" style="2"/>
    <col min="3073" max="3073" width="13.375" style="2" customWidth="1"/>
    <col min="3074" max="3074" width="15.875" style="2" customWidth="1"/>
    <col min="3075" max="3080" width="13.375" style="2"/>
    <col min="3081" max="3083" width="12.125" style="2" customWidth="1"/>
    <col min="3084" max="3328" width="13.375" style="2"/>
    <col min="3329" max="3329" width="13.375" style="2" customWidth="1"/>
    <col min="3330" max="3330" width="15.875" style="2" customWidth="1"/>
    <col min="3331" max="3336" width="13.375" style="2"/>
    <col min="3337" max="3339" width="12.125" style="2" customWidth="1"/>
    <col min="3340" max="3584" width="13.375" style="2"/>
    <col min="3585" max="3585" width="13.375" style="2" customWidth="1"/>
    <col min="3586" max="3586" width="15.875" style="2" customWidth="1"/>
    <col min="3587" max="3592" width="13.375" style="2"/>
    <col min="3593" max="3595" width="12.125" style="2" customWidth="1"/>
    <col min="3596" max="3840" width="13.375" style="2"/>
    <col min="3841" max="3841" width="13.375" style="2" customWidth="1"/>
    <col min="3842" max="3842" width="15.875" style="2" customWidth="1"/>
    <col min="3843" max="3848" width="13.375" style="2"/>
    <col min="3849" max="3851" width="12.125" style="2" customWidth="1"/>
    <col min="3852" max="4096" width="13.375" style="2"/>
    <col min="4097" max="4097" width="13.375" style="2" customWidth="1"/>
    <col min="4098" max="4098" width="15.875" style="2" customWidth="1"/>
    <col min="4099" max="4104" width="13.375" style="2"/>
    <col min="4105" max="4107" width="12.125" style="2" customWidth="1"/>
    <col min="4108" max="4352" width="13.375" style="2"/>
    <col min="4353" max="4353" width="13.375" style="2" customWidth="1"/>
    <col min="4354" max="4354" width="15.875" style="2" customWidth="1"/>
    <col min="4355" max="4360" width="13.375" style="2"/>
    <col min="4361" max="4363" width="12.125" style="2" customWidth="1"/>
    <col min="4364" max="4608" width="13.375" style="2"/>
    <col min="4609" max="4609" width="13.375" style="2" customWidth="1"/>
    <col min="4610" max="4610" width="15.875" style="2" customWidth="1"/>
    <col min="4611" max="4616" width="13.375" style="2"/>
    <col min="4617" max="4619" width="12.125" style="2" customWidth="1"/>
    <col min="4620" max="4864" width="13.375" style="2"/>
    <col min="4865" max="4865" width="13.375" style="2" customWidth="1"/>
    <col min="4866" max="4866" width="15.875" style="2" customWidth="1"/>
    <col min="4867" max="4872" width="13.375" style="2"/>
    <col min="4873" max="4875" width="12.125" style="2" customWidth="1"/>
    <col min="4876" max="5120" width="13.375" style="2"/>
    <col min="5121" max="5121" width="13.375" style="2" customWidth="1"/>
    <col min="5122" max="5122" width="15.875" style="2" customWidth="1"/>
    <col min="5123" max="5128" width="13.375" style="2"/>
    <col min="5129" max="5131" width="12.125" style="2" customWidth="1"/>
    <col min="5132" max="5376" width="13.375" style="2"/>
    <col min="5377" max="5377" width="13.375" style="2" customWidth="1"/>
    <col min="5378" max="5378" width="15.875" style="2" customWidth="1"/>
    <col min="5379" max="5384" width="13.375" style="2"/>
    <col min="5385" max="5387" width="12.125" style="2" customWidth="1"/>
    <col min="5388" max="5632" width="13.375" style="2"/>
    <col min="5633" max="5633" width="13.375" style="2" customWidth="1"/>
    <col min="5634" max="5634" width="15.875" style="2" customWidth="1"/>
    <col min="5635" max="5640" width="13.375" style="2"/>
    <col min="5641" max="5643" width="12.125" style="2" customWidth="1"/>
    <col min="5644" max="5888" width="13.375" style="2"/>
    <col min="5889" max="5889" width="13.375" style="2" customWidth="1"/>
    <col min="5890" max="5890" width="15.875" style="2" customWidth="1"/>
    <col min="5891" max="5896" width="13.375" style="2"/>
    <col min="5897" max="5899" width="12.125" style="2" customWidth="1"/>
    <col min="5900" max="6144" width="13.375" style="2"/>
    <col min="6145" max="6145" width="13.375" style="2" customWidth="1"/>
    <col min="6146" max="6146" width="15.875" style="2" customWidth="1"/>
    <col min="6147" max="6152" width="13.375" style="2"/>
    <col min="6153" max="6155" width="12.125" style="2" customWidth="1"/>
    <col min="6156" max="6400" width="13.375" style="2"/>
    <col min="6401" max="6401" width="13.375" style="2" customWidth="1"/>
    <col min="6402" max="6402" width="15.875" style="2" customWidth="1"/>
    <col min="6403" max="6408" width="13.375" style="2"/>
    <col min="6409" max="6411" width="12.125" style="2" customWidth="1"/>
    <col min="6412" max="6656" width="13.375" style="2"/>
    <col min="6657" max="6657" width="13.375" style="2" customWidth="1"/>
    <col min="6658" max="6658" width="15.875" style="2" customWidth="1"/>
    <col min="6659" max="6664" width="13.375" style="2"/>
    <col min="6665" max="6667" width="12.125" style="2" customWidth="1"/>
    <col min="6668" max="6912" width="13.375" style="2"/>
    <col min="6913" max="6913" width="13.375" style="2" customWidth="1"/>
    <col min="6914" max="6914" width="15.875" style="2" customWidth="1"/>
    <col min="6915" max="6920" width="13.375" style="2"/>
    <col min="6921" max="6923" width="12.125" style="2" customWidth="1"/>
    <col min="6924" max="7168" width="13.375" style="2"/>
    <col min="7169" max="7169" width="13.375" style="2" customWidth="1"/>
    <col min="7170" max="7170" width="15.875" style="2" customWidth="1"/>
    <col min="7171" max="7176" width="13.375" style="2"/>
    <col min="7177" max="7179" width="12.125" style="2" customWidth="1"/>
    <col min="7180" max="7424" width="13.375" style="2"/>
    <col min="7425" max="7425" width="13.375" style="2" customWidth="1"/>
    <col min="7426" max="7426" width="15.875" style="2" customWidth="1"/>
    <col min="7427" max="7432" width="13.375" style="2"/>
    <col min="7433" max="7435" width="12.125" style="2" customWidth="1"/>
    <col min="7436" max="7680" width="13.375" style="2"/>
    <col min="7681" max="7681" width="13.375" style="2" customWidth="1"/>
    <col min="7682" max="7682" width="15.875" style="2" customWidth="1"/>
    <col min="7683" max="7688" width="13.375" style="2"/>
    <col min="7689" max="7691" width="12.125" style="2" customWidth="1"/>
    <col min="7692" max="7936" width="13.375" style="2"/>
    <col min="7937" max="7937" width="13.375" style="2" customWidth="1"/>
    <col min="7938" max="7938" width="15.875" style="2" customWidth="1"/>
    <col min="7939" max="7944" width="13.375" style="2"/>
    <col min="7945" max="7947" width="12.125" style="2" customWidth="1"/>
    <col min="7948" max="8192" width="13.375" style="2"/>
    <col min="8193" max="8193" width="13.375" style="2" customWidth="1"/>
    <col min="8194" max="8194" width="15.875" style="2" customWidth="1"/>
    <col min="8195" max="8200" width="13.375" style="2"/>
    <col min="8201" max="8203" width="12.125" style="2" customWidth="1"/>
    <col min="8204" max="8448" width="13.375" style="2"/>
    <col min="8449" max="8449" width="13.375" style="2" customWidth="1"/>
    <col min="8450" max="8450" width="15.875" style="2" customWidth="1"/>
    <col min="8451" max="8456" width="13.375" style="2"/>
    <col min="8457" max="8459" width="12.125" style="2" customWidth="1"/>
    <col min="8460" max="8704" width="13.375" style="2"/>
    <col min="8705" max="8705" width="13.375" style="2" customWidth="1"/>
    <col min="8706" max="8706" width="15.875" style="2" customWidth="1"/>
    <col min="8707" max="8712" width="13.375" style="2"/>
    <col min="8713" max="8715" width="12.125" style="2" customWidth="1"/>
    <col min="8716" max="8960" width="13.375" style="2"/>
    <col min="8961" max="8961" width="13.375" style="2" customWidth="1"/>
    <col min="8962" max="8962" width="15.875" style="2" customWidth="1"/>
    <col min="8963" max="8968" width="13.375" style="2"/>
    <col min="8969" max="8971" width="12.125" style="2" customWidth="1"/>
    <col min="8972" max="9216" width="13.375" style="2"/>
    <col min="9217" max="9217" width="13.375" style="2" customWidth="1"/>
    <col min="9218" max="9218" width="15.875" style="2" customWidth="1"/>
    <col min="9219" max="9224" width="13.375" style="2"/>
    <col min="9225" max="9227" width="12.125" style="2" customWidth="1"/>
    <col min="9228" max="9472" width="13.375" style="2"/>
    <col min="9473" max="9473" width="13.375" style="2" customWidth="1"/>
    <col min="9474" max="9474" width="15.875" style="2" customWidth="1"/>
    <col min="9475" max="9480" width="13.375" style="2"/>
    <col min="9481" max="9483" width="12.125" style="2" customWidth="1"/>
    <col min="9484" max="9728" width="13.375" style="2"/>
    <col min="9729" max="9729" width="13.375" style="2" customWidth="1"/>
    <col min="9730" max="9730" width="15.875" style="2" customWidth="1"/>
    <col min="9731" max="9736" width="13.375" style="2"/>
    <col min="9737" max="9739" width="12.125" style="2" customWidth="1"/>
    <col min="9740" max="9984" width="13.375" style="2"/>
    <col min="9985" max="9985" width="13.375" style="2" customWidth="1"/>
    <col min="9986" max="9986" width="15.875" style="2" customWidth="1"/>
    <col min="9987" max="9992" width="13.375" style="2"/>
    <col min="9993" max="9995" width="12.125" style="2" customWidth="1"/>
    <col min="9996" max="10240" width="13.375" style="2"/>
    <col min="10241" max="10241" width="13.375" style="2" customWidth="1"/>
    <col min="10242" max="10242" width="15.875" style="2" customWidth="1"/>
    <col min="10243" max="10248" width="13.375" style="2"/>
    <col min="10249" max="10251" width="12.125" style="2" customWidth="1"/>
    <col min="10252" max="10496" width="13.375" style="2"/>
    <col min="10497" max="10497" width="13.375" style="2" customWidth="1"/>
    <col min="10498" max="10498" width="15.875" style="2" customWidth="1"/>
    <col min="10499" max="10504" width="13.375" style="2"/>
    <col min="10505" max="10507" width="12.125" style="2" customWidth="1"/>
    <col min="10508" max="10752" width="13.375" style="2"/>
    <col min="10753" max="10753" width="13.375" style="2" customWidth="1"/>
    <col min="10754" max="10754" width="15.875" style="2" customWidth="1"/>
    <col min="10755" max="10760" width="13.375" style="2"/>
    <col min="10761" max="10763" width="12.125" style="2" customWidth="1"/>
    <col min="10764" max="11008" width="13.375" style="2"/>
    <col min="11009" max="11009" width="13.375" style="2" customWidth="1"/>
    <col min="11010" max="11010" width="15.875" style="2" customWidth="1"/>
    <col min="11011" max="11016" width="13.375" style="2"/>
    <col min="11017" max="11019" width="12.125" style="2" customWidth="1"/>
    <col min="11020" max="11264" width="13.375" style="2"/>
    <col min="11265" max="11265" width="13.375" style="2" customWidth="1"/>
    <col min="11266" max="11266" width="15.875" style="2" customWidth="1"/>
    <col min="11267" max="11272" width="13.375" style="2"/>
    <col min="11273" max="11275" width="12.125" style="2" customWidth="1"/>
    <col min="11276" max="11520" width="13.375" style="2"/>
    <col min="11521" max="11521" width="13.375" style="2" customWidth="1"/>
    <col min="11522" max="11522" width="15.875" style="2" customWidth="1"/>
    <col min="11523" max="11528" width="13.375" style="2"/>
    <col min="11529" max="11531" width="12.125" style="2" customWidth="1"/>
    <col min="11532" max="11776" width="13.375" style="2"/>
    <col min="11777" max="11777" width="13.375" style="2" customWidth="1"/>
    <col min="11778" max="11778" width="15.875" style="2" customWidth="1"/>
    <col min="11779" max="11784" width="13.375" style="2"/>
    <col min="11785" max="11787" width="12.125" style="2" customWidth="1"/>
    <col min="11788" max="12032" width="13.375" style="2"/>
    <col min="12033" max="12033" width="13.375" style="2" customWidth="1"/>
    <col min="12034" max="12034" width="15.875" style="2" customWidth="1"/>
    <col min="12035" max="12040" width="13.375" style="2"/>
    <col min="12041" max="12043" width="12.125" style="2" customWidth="1"/>
    <col min="12044" max="12288" width="13.375" style="2"/>
    <col min="12289" max="12289" width="13.375" style="2" customWidth="1"/>
    <col min="12290" max="12290" width="15.875" style="2" customWidth="1"/>
    <col min="12291" max="12296" width="13.375" style="2"/>
    <col min="12297" max="12299" width="12.125" style="2" customWidth="1"/>
    <col min="12300" max="12544" width="13.375" style="2"/>
    <col min="12545" max="12545" width="13.375" style="2" customWidth="1"/>
    <col min="12546" max="12546" width="15.875" style="2" customWidth="1"/>
    <col min="12547" max="12552" width="13.375" style="2"/>
    <col min="12553" max="12555" width="12.125" style="2" customWidth="1"/>
    <col min="12556" max="12800" width="13.375" style="2"/>
    <col min="12801" max="12801" width="13.375" style="2" customWidth="1"/>
    <col min="12802" max="12802" width="15.875" style="2" customWidth="1"/>
    <col min="12803" max="12808" width="13.375" style="2"/>
    <col min="12809" max="12811" width="12.125" style="2" customWidth="1"/>
    <col min="12812" max="13056" width="13.375" style="2"/>
    <col min="13057" max="13057" width="13.375" style="2" customWidth="1"/>
    <col min="13058" max="13058" width="15.875" style="2" customWidth="1"/>
    <col min="13059" max="13064" width="13.375" style="2"/>
    <col min="13065" max="13067" width="12.125" style="2" customWidth="1"/>
    <col min="13068" max="13312" width="13.375" style="2"/>
    <col min="13313" max="13313" width="13.375" style="2" customWidth="1"/>
    <col min="13314" max="13314" width="15.875" style="2" customWidth="1"/>
    <col min="13315" max="13320" width="13.375" style="2"/>
    <col min="13321" max="13323" width="12.125" style="2" customWidth="1"/>
    <col min="13324" max="13568" width="13.375" style="2"/>
    <col min="13569" max="13569" width="13.375" style="2" customWidth="1"/>
    <col min="13570" max="13570" width="15.875" style="2" customWidth="1"/>
    <col min="13571" max="13576" width="13.375" style="2"/>
    <col min="13577" max="13579" width="12.125" style="2" customWidth="1"/>
    <col min="13580" max="13824" width="13.375" style="2"/>
    <col min="13825" max="13825" width="13.375" style="2" customWidth="1"/>
    <col min="13826" max="13826" width="15.875" style="2" customWidth="1"/>
    <col min="13827" max="13832" width="13.375" style="2"/>
    <col min="13833" max="13835" width="12.125" style="2" customWidth="1"/>
    <col min="13836" max="14080" width="13.375" style="2"/>
    <col min="14081" max="14081" width="13.375" style="2" customWidth="1"/>
    <col min="14082" max="14082" width="15.875" style="2" customWidth="1"/>
    <col min="14083" max="14088" width="13.375" style="2"/>
    <col min="14089" max="14091" width="12.125" style="2" customWidth="1"/>
    <col min="14092" max="14336" width="13.375" style="2"/>
    <col min="14337" max="14337" width="13.375" style="2" customWidth="1"/>
    <col min="14338" max="14338" width="15.875" style="2" customWidth="1"/>
    <col min="14339" max="14344" width="13.375" style="2"/>
    <col min="14345" max="14347" width="12.125" style="2" customWidth="1"/>
    <col min="14348" max="14592" width="13.375" style="2"/>
    <col min="14593" max="14593" width="13.375" style="2" customWidth="1"/>
    <col min="14594" max="14594" width="15.875" style="2" customWidth="1"/>
    <col min="14595" max="14600" width="13.375" style="2"/>
    <col min="14601" max="14603" width="12.125" style="2" customWidth="1"/>
    <col min="14604" max="14848" width="13.375" style="2"/>
    <col min="14849" max="14849" width="13.375" style="2" customWidth="1"/>
    <col min="14850" max="14850" width="15.875" style="2" customWidth="1"/>
    <col min="14851" max="14856" width="13.375" style="2"/>
    <col min="14857" max="14859" width="12.125" style="2" customWidth="1"/>
    <col min="14860" max="15104" width="13.375" style="2"/>
    <col min="15105" max="15105" width="13.375" style="2" customWidth="1"/>
    <col min="15106" max="15106" width="15.875" style="2" customWidth="1"/>
    <col min="15107" max="15112" width="13.375" style="2"/>
    <col min="15113" max="15115" width="12.125" style="2" customWidth="1"/>
    <col min="15116" max="15360" width="13.375" style="2"/>
    <col min="15361" max="15361" width="13.375" style="2" customWidth="1"/>
    <col min="15362" max="15362" width="15.875" style="2" customWidth="1"/>
    <col min="15363" max="15368" width="13.375" style="2"/>
    <col min="15369" max="15371" width="12.125" style="2" customWidth="1"/>
    <col min="15372" max="15616" width="13.375" style="2"/>
    <col min="15617" max="15617" width="13.375" style="2" customWidth="1"/>
    <col min="15618" max="15618" width="15.875" style="2" customWidth="1"/>
    <col min="15619" max="15624" width="13.375" style="2"/>
    <col min="15625" max="15627" width="12.125" style="2" customWidth="1"/>
    <col min="15628" max="15872" width="13.375" style="2"/>
    <col min="15873" max="15873" width="13.375" style="2" customWidth="1"/>
    <col min="15874" max="15874" width="15.875" style="2" customWidth="1"/>
    <col min="15875" max="15880" width="13.375" style="2"/>
    <col min="15881" max="15883" width="12.125" style="2" customWidth="1"/>
    <col min="15884" max="16128" width="13.375" style="2"/>
    <col min="16129" max="16129" width="13.375" style="2" customWidth="1"/>
    <col min="16130" max="16130" width="15.875" style="2" customWidth="1"/>
    <col min="16131" max="16136" width="13.375" style="2"/>
    <col min="16137" max="16139" width="12.125" style="2" customWidth="1"/>
    <col min="16140" max="16384" width="13.375" style="2"/>
  </cols>
  <sheetData>
    <row r="1" spans="1:10" x14ac:dyDescent="0.2">
      <c r="A1" s="1"/>
    </row>
    <row r="6" spans="1:10" x14ac:dyDescent="0.2">
      <c r="E6" s="3" t="s">
        <v>0</v>
      </c>
    </row>
    <row r="7" spans="1:10" ht="18" thickBot="1" x14ac:dyDescent="0.25">
      <c r="B7" s="4"/>
      <c r="C7" s="5" t="s">
        <v>1</v>
      </c>
      <c r="D7" s="4"/>
      <c r="E7" s="4"/>
      <c r="F7" s="4"/>
      <c r="G7" s="4"/>
      <c r="H7" s="6" t="s">
        <v>2</v>
      </c>
      <c r="I7" s="4"/>
      <c r="J7" s="4"/>
    </row>
    <row r="8" spans="1:10" x14ac:dyDescent="0.2">
      <c r="C8" s="7"/>
      <c r="D8" s="7"/>
      <c r="E8" s="8"/>
      <c r="F8" s="8"/>
      <c r="G8" s="8"/>
      <c r="H8" s="7"/>
      <c r="I8" s="7"/>
      <c r="J8" s="7"/>
    </row>
    <row r="9" spans="1:10" x14ac:dyDescent="0.2">
      <c r="B9" s="9" t="s">
        <v>3</v>
      </c>
      <c r="C9" s="10" t="s">
        <v>4</v>
      </c>
      <c r="D9" s="11" t="s">
        <v>5</v>
      </c>
      <c r="E9" s="11" t="s">
        <v>6</v>
      </c>
      <c r="F9" s="11" t="s">
        <v>7</v>
      </c>
      <c r="G9" s="11" t="s">
        <v>8</v>
      </c>
      <c r="H9" s="11" t="s">
        <v>9</v>
      </c>
      <c r="I9" s="11" t="s">
        <v>10</v>
      </c>
      <c r="J9" s="11" t="s">
        <v>11</v>
      </c>
    </row>
    <row r="10" spans="1:10" x14ac:dyDescent="0.2">
      <c r="B10" s="9" t="s">
        <v>12</v>
      </c>
      <c r="C10" s="12">
        <f>D10+SUM(H10:J10,C22,H22:J22,C34,I34)</f>
        <v>10000</v>
      </c>
      <c r="D10" s="12">
        <f>E10+F10+G10</f>
        <v>1454</v>
      </c>
      <c r="E10" s="13">
        <v>126</v>
      </c>
      <c r="F10" s="13">
        <v>265</v>
      </c>
      <c r="G10" s="13">
        <v>1063</v>
      </c>
      <c r="H10" s="14" t="s">
        <v>13</v>
      </c>
      <c r="I10" s="14" t="s">
        <v>13</v>
      </c>
      <c r="J10" s="13">
        <v>4</v>
      </c>
    </row>
    <row r="11" spans="1:10" x14ac:dyDescent="0.2">
      <c r="C11" s="7"/>
    </row>
    <row r="12" spans="1:10" x14ac:dyDescent="0.2">
      <c r="B12" s="1" t="s">
        <v>14</v>
      </c>
      <c r="C12" s="15">
        <v>92.7</v>
      </c>
      <c r="D12" s="16">
        <v>107.4</v>
      </c>
      <c r="E12" s="16">
        <v>100</v>
      </c>
      <c r="F12" s="16">
        <v>111.8</v>
      </c>
      <c r="G12" s="16">
        <v>109.1</v>
      </c>
      <c r="H12" s="17" t="s">
        <v>13</v>
      </c>
      <c r="I12" s="17" t="s">
        <v>13</v>
      </c>
      <c r="J12" s="16">
        <v>112.2</v>
      </c>
    </row>
    <row r="13" spans="1:10" x14ac:dyDescent="0.2">
      <c r="B13" s="1" t="s">
        <v>15</v>
      </c>
      <c r="C13" s="15">
        <v>94.2</v>
      </c>
      <c r="D13" s="16">
        <v>125.4</v>
      </c>
      <c r="E13" s="16">
        <v>110.1</v>
      </c>
      <c r="F13" s="16">
        <v>126.7</v>
      </c>
      <c r="G13" s="16">
        <v>129.69999999999999</v>
      </c>
      <c r="H13" s="17" t="s">
        <v>13</v>
      </c>
      <c r="I13" s="17" t="s">
        <v>13</v>
      </c>
      <c r="J13" s="16">
        <v>118.6</v>
      </c>
    </row>
    <row r="14" spans="1:10" x14ac:dyDescent="0.2">
      <c r="B14" s="1" t="s">
        <v>16</v>
      </c>
      <c r="C14" s="15">
        <v>98</v>
      </c>
      <c r="D14" s="16">
        <v>113.4</v>
      </c>
      <c r="E14" s="16">
        <v>106.1</v>
      </c>
      <c r="F14" s="16">
        <v>105.4</v>
      </c>
      <c r="G14" s="16">
        <v>116.5</v>
      </c>
      <c r="H14" s="17" t="s">
        <v>13</v>
      </c>
      <c r="I14" s="17" t="s">
        <v>13</v>
      </c>
      <c r="J14" s="16">
        <v>83</v>
      </c>
    </row>
    <row r="15" spans="1:10" x14ac:dyDescent="0.2">
      <c r="B15" s="1" t="s">
        <v>17</v>
      </c>
      <c r="C15" s="15">
        <v>100</v>
      </c>
      <c r="D15" s="16">
        <v>100</v>
      </c>
      <c r="E15" s="16">
        <v>100</v>
      </c>
      <c r="F15" s="16">
        <v>100</v>
      </c>
      <c r="G15" s="16">
        <v>100</v>
      </c>
      <c r="H15" s="17" t="s">
        <v>13</v>
      </c>
      <c r="I15" s="17" t="s">
        <v>13</v>
      </c>
      <c r="J15" s="16">
        <v>100</v>
      </c>
    </row>
    <row r="16" spans="1:10" x14ac:dyDescent="0.2">
      <c r="B16" s="1" t="s">
        <v>18</v>
      </c>
      <c r="C16" s="15">
        <v>110.2</v>
      </c>
      <c r="D16" s="16">
        <v>103.3</v>
      </c>
      <c r="E16" s="16">
        <v>100</v>
      </c>
      <c r="F16" s="16">
        <v>98.5</v>
      </c>
      <c r="G16" s="16">
        <v>104.8</v>
      </c>
      <c r="H16" s="17" t="s">
        <v>13</v>
      </c>
      <c r="I16" s="17" t="s">
        <v>13</v>
      </c>
      <c r="J16" s="16">
        <v>157.69999999999999</v>
      </c>
    </row>
    <row r="17" spans="2:10" x14ac:dyDescent="0.2">
      <c r="B17" s="1" t="s">
        <v>19</v>
      </c>
      <c r="C17" s="15">
        <v>85</v>
      </c>
      <c r="D17" s="16">
        <v>96.4</v>
      </c>
      <c r="E17" s="16">
        <v>98.9</v>
      </c>
      <c r="F17" s="16">
        <v>86.8</v>
      </c>
      <c r="G17" s="16">
        <v>98.4</v>
      </c>
      <c r="H17" s="17" t="s">
        <v>13</v>
      </c>
      <c r="I17" s="17" t="s">
        <v>13</v>
      </c>
      <c r="J17" s="16">
        <v>117.2</v>
      </c>
    </row>
    <row r="18" spans="2:10" x14ac:dyDescent="0.2">
      <c r="B18" s="3" t="s">
        <v>20</v>
      </c>
      <c r="C18" s="18">
        <v>108.1</v>
      </c>
      <c r="D18" s="19">
        <v>97.4</v>
      </c>
      <c r="E18" s="19">
        <v>96.3</v>
      </c>
      <c r="F18" s="19">
        <v>95.3</v>
      </c>
      <c r="G18" s="19">
        <v>98.1</v>
      </c>
      <c r="H18" s="20" t="s">
        <v>13</v>
      </c>
      <c r="I18" s="20" t="s">
        <v>13</v>
      </c>
      <c r="J18" s="19">
        <v>92.4</v>
      </c>
    </row>
    <row r="19" spans="2:10" x14ac:dyDescent="0.2">
      <c r="B19" s="8"/>
      <c r="C19" s="21"/>
      <c r="D19" s="8"/>
      <c r="E19" s="8"/>
      <c r="F19" s="8"/>
      <c r="G19" s="8"/>
      <c r="H19" s="8"/>
      <c r="I19" s="8"/>
      <c r="J19" s="8"/>
    </row>
    <row r="20" spans="2:10" x14ac:dyDescent="0.2">
      <c r="C20" s="7"/>
      <c r="D20" s="8"/>
      <c r="E20" s="8"/>
      <c r="F20" s="8"/>
      <c r="G20" s="8"/>
      <c r="H20" s="7"/>
      <c r="I20" s="22" t="s">
        <v>21</v>
      </c>
      <c r="J20" s="7"/>
    </row>
    <row r="21" spans="2:10" x14ac:dyDescent="0.2">
      <c r="B21" s="8"/>
      <c r="C21" s="11" t="s">
        <v>22</v>
      </c>
      <c r="D21" s="11" t="s">
        <v>23</v>
      </c>
      <c r="E21" s="11" t="s">
        <v>24</v>
      </c>
      <c r="F21" s="11" t="s">
        <v>25</v>
      </c>
      <c r="G21" s="11" t="s">
        <v>26</v>
      </c>
      <c r="H21" s="11" t="s">
        <v>27</v>
      </c>
      <c r="I21" s="11" t="s">
        <v>28</v>
      </c>
      <c r="J21" s="11" t="s">
        <v>29</v>
      </c>
    </row>
    <row r="22" spans="2:10" x14ac:dyDescent="0.2">
      <c r="B22" s="9" t="s">
        <v>12</v>
      </c>
      <c r="C22" s="12">
        <f>SUM(D22:G22)</f>
        <v>1808</v>
      </c>
      <c r="D22" s="13">
        <v>569</v>
      </c>
      <c r="E22" s="13">
        <v>585</v>
      </c>
      <c r="F22" s="13">
        <v>76</v>
      </c>
      <c r="G22" s="13">
        <v>578</v>
      </c>
      <c r="H22" s="13">
        <v>6128</v>
      </c>
      <c r="I22" s="14" t="s">
        <v>13</v>
      </c>
      <c r="J22" s="13">
        <v>589</v>
      </c>
    </row>
    <row r="23" spans="2:10" x14ac:dyDescent="0.2">
      <c r="C23" s="7"/>
    </row>
    <row r="24" spans="2:10" x14ac:dyDescent="0.2">
      <c r="B24" s="1" t="s">
        <v>14</v>
      </c>
      <c r="C24" s="15">
        <v>97.7</v>
      </c>
      <c r="D24" s="16">
        <v>105.1</v>
      </c>
      <c r="E24" s="16">
        <v>69.599999999999994</v>
      </c>
      <c r="F24" s="16">
        <v>118.2</v>
      </c>
      <c r="G24" s="16">
        <v>108.6</v>
      </c>
      <c r="H24" s="16">
        <v>86.7</v>
      </c>
      <c r="I24" s="17" t="s">
        <v>13</v>
      </c>
      <c r="J24" s="16">
        <v>108.1</v>
      </c>
    </row>
    <row r="25" spans="2:10" x14ac:dyDescent="0.2">
      <c r="B25" s="1" t="s">
        <v>15</v>
      </c>
      <c r="C25" s="15">
        <v>103.2</v>
      </c>
      <c r="D25" s="16">
        <v>94.7</v>
      </c>
      <c r="E25" s="16">
        <v>110.7</v>
      </c>
      <c r="F25" s="16">
        <v>117.5</v>
      </c>
      <c r="G25" s="16">
        <v>101.7</v>
      </c>
      <c r="H25" s="16">
        <v>84.5</v>
      </c>
      <c r="I25" s="17" t="s">
        <v>13</v>
      </c>
      <c r="J25" s="16">
        <v>114.6</v>
      </c>
    </row>
    <row r="26" spans="2:10" x14ac:dyDescent="0.2">
      <c r="B26" s="1" t="s">
        <v>16</v>
      </c>
      <c r="C26" s="15">
        <v>99.6</v>
      </c>
      <c r="D26" s="16">
        <v>88.3</v>
      </c>
      <c r="E26" s="16">
        <v>109.2</v>
      </c>
      <c r="F26" s="16">
        <v>126.9</v>
      </c>
      <c r="G26" s="16">
        <v>94.4</v>
      </c>
      <c r="H26" s="16">
        <v>95.3</v>
      </c>
      <c r="I26" s="17" t="s">
        <v>13</v>
      </c>
      <c r="J26" s="16">
        <v>102.1</v>
      </c>
    </row>
    <row r="27" spans="2:10" x14ac:dyDescent="0.2">
      <c r="B27" s="1" t="s">
        <v>17</v>
      </c>
      <c r="C27" s="15">
        <v>100</v>
      </c>
      <c r="D27" s="16">
        <v>100</v>
      </c>
      <c r="E27" s="16">
        <v>100</v>
      </c>
      <c r="F27" s="16">
        <v>100</v>
      </c>
      <c r="G27" s="16">
        <v>100</v>
      </c>
      <c r="H27" s="16">
        <v>100</v>
      </c>
      <c r="I27" s="17" t="s">
        <v>13</v>
      </c>
      <c r="J27" s="16">
        <v>100</v>
      </c>
    </row>
    <row r="28" spans="2:10" x14ac:dyDescent="0.2">
      <c r="B28" s="1" t="s">
        <v>18</v>
      </c>
      <c r="C28" s="15">
        <v>89.2</v>
      </c>
      <c r="D28" s="16">
        <v>95.5</v>
      </c>
      <c r="E28" s="16">
        <v>66.099999999999994</v>
      </c>
      <c r="F28" s="16">
        <v>92.8</v>
      </c>
      <c r="G28" s="16">
        <v>105.8</v>
      </c>
      <c r="H28" s="16">
        <v>119.4</v>
      </c>
      <c r="I28" s="17" t="s">
        <v>13</v>
      </c>
      <c r="J28" s="16">
        <v>96</v>
      </c>
    </row>
    <row r="29" spans="2:10" x14ac:dyDescent="0.2">
      <c r="B29" s="1" t="s">
        <v>19</v>
      </c>
      <c r="C29" s="15">
        <v>83.9</v>
      </c>
      <c r="D29" s="16">
        <v>89.2</v>
      </c>
      <c r="E29" s="16">
        <v>72.5</v>
      </c>
      <c r="F29" s="16">
        <v>84.6</v>
      </c>
      <c r="G29" s="16">
        <v>90.2</v>
      </c>
      <c r="H29" s="16">
        <v>80.5</v>
      </c>
      <c r="I29" s="17" t="s">
        <v>13</v>
      </c>
      <c r="J29" s="16">
        <v>106.4</v>
      </c>
    </row>
    <row r="30" spans="2:10" x14ac:dyDescent="0.2">
      <c r="B30" s="3" t="s">
        <v>20</v>
      </c>
      <c r="C30" s="18">
        <v>113</v>
      </c>
      <c r="D30" s="19">
        <v>91.6</v>
      </c>
      <c r="E30" s="19">
        <v>128.1</v>
      </c>
      <c r="F30" s="19">
        <v>109.1</v>
      </c>
      <c r="G30" s="19">
        <v>119.2</v>
      </c>
      <c r="H30" s="19">
        <v>106.5</v>
      </c>
      <c r="I30" s="20" t="s">
        <v>13</v>
      </c>
      <c r="J30" s="19">
        <v>137.1</v>
      </c>
    </row>
    <row r="31" spans="2:10" x14ac:dyDescent="0.2">
      <c r="B31" s="8"/>
      <c r="C31" s="21"/>
      <c r="D31" s="8"/>
      <c r="E31" s="8"/>
      <c r="F31" s="8"/>
      <c r="G31" s="8"/>
      <c r="H31" s="8"/>
      <c r="I31" s="8"/>
      <c r="J31" s="8"/>
    </row>
    <row r="32" spans="2:10" x14ac:dyDescent="0.2">
      <c r="C32" s="7"/>
      <c r="D32" s="8"/>
      <c r="E32" s="8"/>
      <c r="F32" s="8"/>
      <c r="G32" s="8"/>
      <c r="H32" s="8"/>
      <c r="I32" s="22" t="s">
        <v>30</v>
      </c>
    </row>
    <row r="33" spans="2:11" x14ac:dyDescent="0.2">
      <c r="B33" s="8"/>
      <c r="C33" s="11" t="s">
        <v>31</v>
      </c>
      <c r="D33" s="11" t="s">
        <v>32</v>
      </c>
      <c r="E33" s="11" t="s">
        <v>33</v>
      </c>
      <c r="F33" s="11" t="s">
        <v>34</v>
      </c>
      <c r="G33" s="11" t="s">
        <v>35</v>
      </c>
      <c r="H33" s="11" t="s">
        <v>36</v>
      </c>
      <c r="I33" s="11" t="s">
        <v>37</v>
      </c>
    </row>
    <row r="34" spans="2:11" x14ac:dyDescent="0.2">
      <c r="B34" s="9" t="s">
        <v>12</v>
      </c>
      <c r="C34" s="12">
        <f>SUM(D34:H34)</f>
        <v>17</v>
      </c>
      <c r="D34" s="13">
        <v>5</v>
      </c>
      <c r="E34" s="13">
        <v>3</v>
      </c>
      <c r="F34" s="13">
        <v>9</v>
      </c>
      <c r="G34" s="14" t="s">
        <v>13</v>
      </c>
      <c r="H34" s="14" t="s">
        <v>13</v>
      </c>
      <c r="I34" s="14" t="s">
        <v>13</v>
      </c>
    </row>
    <row r="35" spans="2:11" x14ac:dyDescent="0.2">
      <c r="C35" s="7"/>
    </row>
    <row r="36" spans="2:11" x14ac:dyDescent="0.2">
      <c r="B36" s="1" t="s">
        <v>14</v>
      </c>
      <c r="C36" s="15">
        <v>97.9</v>
      </c>
      <c r="D36" s="16">
        <v>83.1</v>
      </c>
      <c r="E36" s="16">
        <v>114.9</v>
      </c>
      <c r="F36" s="16">
        <v>101.1</v>
      </c>
      <c r="G36" s="17" t="s">
        <v>13</v>
      </c>
      <c r="H36" s="17" t="s">
        <v>13</v>
      </c>
      <c r="I36" s="17" t="s">
        <v>13</v>
      </c>
    </row>
    <row r="37" spans="2:11" x14ac:dyDescent="0.2">
      <c r="B37" s="1" t="s">
        <v>15</v>
      </c>
      <c r="C37" s="15">
        <v>95.8</v>
      </c>
      <c r="D37" s="16">
        <v>84.6</v>
      </c>
      <c r="E37" s="16">
        <v>109.3</v>
      </c>
      <c r="F37" s="16">
        <v>98.5</v>
      </c>
      <c r="G37" s="17" t="s">
        <v>13</v>
      </c>
      <c r="H37" s="17" t="s">
        <v>13</v>
      </c>
      <c r="I37" s="17" t="s">
        <v>13</v>
      </c>
    </row>
    <row r="38" spans="2:11" x14ac:dyDescent="0.2">
      <c r="B38" s="1" t="s">
        <v>16</v>
      </c>
      <c r="C38" s="15">
        <v>95.3</v>
      </c>
      <c r="D38" s="16">
        <v>84.3</v>
      </c>
      <c r="E38" s="16">
        <v>101</v>
      </c>
      <c r="F38" s="16">
        <v>98.9</v>
      </c>
      <c r="G38" s="17" t="s">
        <v>13</v>
      </c>
      <c r="H38" s="17" t="s">
        <v>13</v>
      </c>
      <c r="I38" s="17" t="s">
        <v>13</v>
      </c>
    </row>
    <row r="39" spans="2:11" x14ac:dyDescent="0.2">
      <c r="B39" s="1" t="s">
        <v>17</v>
      </c>
      <c r="C39" s="15">
        <v>100</v>
      </c>
      <c r="D39" s="16">
        <v>100</v>
      </c>
      <c r="E39" s="16">
        <v>100</v>
      </c>
      <c r="F39" s="16">
        <v>100</v>
      </c>
      <c r="G39" s="17" t="s">
        <v>13</v>
      </c>
      <c r="H39" s="17" t="s">
        <v>13</v>
      </c>
      <c r="I39" s="17" t="s">
        <v>13</v>
      </c>
    </row>
    <row r="40" spans="2:11" x14ac:dyDescent="0.2">
      <c r="B40" s="1" t="s">
        <v>18</v>
      </c>
      <c r="C40" s="15">
        <v>110.1</v>
      </c>
      <c r="D40" s="16">
        <v>116</v>
      </c>
      <c r="E40" s="16">
        <v>99</v>
      </c>
      <c r="F40" s="16">
        <v>110.6</v>
      </c>
      <c r="G40" s="17" t="s">
        <v>13</v>
      </c>
      <c r="H40" s="17" t="s">
        <v>13</v>
      </c>
      <c r="I40" s="17" t="s">
        <v>13</v>
      </c>
    </row>
    <row r="41" spans="2:11" x14ac:dyDescent="0.2">
      <c r="B41" s="1" t="s">
        <v>19</v>
      </c>
      <c r="C41" s="15">
        <v>109.4</v>
      </c>
      <c r="D41" s="16">
        <v>118.1</v>
      </c>
      <c r="E41" s="16">
        <v>97.7</v>
      </c>
      <c r="F41" s="16">
        <v>108.4</v>
      </c>
      <c r="G41" s="17" t="s">
        <v>13</v>
      </c>
      <c r="H41" s="17" t="s">
        <v>13</v>
      </c>
      <c r="I41" s="17" t="s">
        <v>13</v>
      </c>
    </row>
    <row r="42" spans="2:11" x14ac:dyDescent="0.2">
      <c r="B42" s="3" t="s">
        <v>20</v>
      </c>
      <c r="C42" s="18">
        <v>102.5</v>
      </c>
      <c r="D42" s="19">
        <v>97.9</v>
      </c>
      <c r="E42" s="19">
        <v>98.1</v>
      </c>
      <c r="F42" s="19">
        <v>106.6</v>
      </c>
      <c r="G42" s="20" t="s">
        <v>13</v>
      </c>
      <c r="H42" s="20" t="s">
        <v>13</v>
      </c>
      <c r="I42" s="20" t="s">
        <v>13</v>
      </c>
    </row>
    <row r="43" spans="2:11" ht="18" thickBot="1" x14ac:dyDescent="0.25">
      <c r="B43" s="4"/>
      <c r="C43" s="23"/>
      <c r="D43" s="4"/>
      <c r="E43" s="4"/>
      <c r="F43" s="4"/>
      <c r="G43" s="4"/>
      <c r="H43" s="4"/>
      <c r="I43" s="4"/>
    </row>
    <row r="44" spans="2:11" x14ac:dyDescent="0.2">
      <c r="C44" s="1" t="s">
        <v>38</v>
      </c>
    </row>
    <row r="46" spans="2:11" x14ac:dyDescent="0.2">
      <c r="C46" s="3" t="s">
        <v>39</v>
      </c>
    </row>
    <row r="47" spans="2:11" ht="18" thickBot="1" x14ac:dyDescent="0.25">
      <c r="B47" s="4"/>
      <c r="C47" s="4"/>
      <c r="D47" s="4"/>
      <c r="E47" s="4"/>
      <c r="F47" s="4"/>
      <c r="G47" s="4"/>
      <c r="H47" s="4"/>
      <c r="I47" s="6" t="s">
        <v>40</v>
      </c>
      <c r="J47" s="4"/>
      <c r="K47" s="4"/>
    </row>
    <row r="48" spans="2:11" x14ac:dyDescent="0.2">
      <c r="C48" s="22" t="s">
        <v>41</v>
      </c>
      <c r="D48" s="7"/>
      <c r="E48" s="7"/>
      <c r="F48" s="7"/>
      <c r="G48" s="8"/>
      <c r="H48" s="8"/>
      <c r="I48" s="7"/>
      <c r="J48" s="7"/>
      <c r="K48" s="7"/>
    </row>
    <row r="49" spans="2:11" x14ac:dyDescent="0.2">
      <c r="B49" s="9" t="s">
        <v>3</v>
      </c>
      <c r="C49" s="11" t="s">
        <v>42</v>
      </c>
      <c r="D49" s="11" t="s">
        <v>43</v>
      </c>
      <c r="E49" s="11" t="s">
        <v>44</v>
      </c>
      <c r="F49" s="11" t="s">
        <v>45</v>
      </c>
      <c r="G49" s="11" t="s">
        <v>46</v>
      </c>
      <c r="H49" s="11" t="s">
        <v>47</v>
      </c>
      <c r="I49" s="11" t="s">
        <v>48</v>
      </c>
      <c r="J49" s="11" t="s">
        <v>49</v>
      </c>
      <c r="K49" s="11" t="s">
        <v>50</v>
      </c>
    </row>
    <row r="50" spans="2:11" x14ac:dyDescent="0.2">
      <c r="B50" s="9" t="s">
        <v>12</v>
      </c>
      <c r="C50" s="12">
        <f>SUM(D50:K50,C62:J62)-F50-D62</f>
        <v>10000</v>
      </c>
      <c r="D50" s="13">
        <v>242</v>
      </c>
      <c r="E50" s="13">
        <v>1</v>
      </c>
      <c r="F50" s="12">
        <f>G50+H50</f>
        <v>1235</v>
      </c>
      <c r="G50" s="13">
        <v>1231</v>
      </c>
      <c r="H50" s="13">
        <v>4</v>
      </c>
      <c r="I50" s="13">
        <v>4</v>
      </c>
      <c r="J50" s="13">
        <v>1282</v>
      </c>
      <c r="K50" s="13">
        <v>744</v>
      </c>
    </row>
    <row r="51" spans="2:11" x14ac:dyDescent="0.2">
      <c r="C51" s="7"/>
    </row>
    <row r="52" spans="2:11" x14ac:dyDescent="0.2">
      <c r="B52" s="1" t="s">
        <v>14</v>
      </c>
      <c r="C52" s="15">
        <v>103</v>
      </c>
      <c r="D52" s="16">
        <v>91.2</v>
      </c>
      <c r="E52" s="16">
        <v>139.1</v>
      </c>
      <c r="F52" s="16">
        <v>101.4</v>
      </c>
      <c r="G52" s="16">
        <v>101.3</v>
      </c>
      <c r="H52" s="16">
        <v>104.6</v>
      </c>
      <c r="I52" s="16">
        <v>109.7</v>
      </c>
      <c r="J52" s="16">
        <v>99.3</v>
      </c>
      <c r="K52" s="16">
        <v>113.4</v>
      </c>
    </row>
    <row r="53" spans="2:11" x14ac:dyDescent="0.2">
      <c r="B53" s="1" t="s">
        <v>15</v>
      </c>
      <c r="C53" s="15">
        <v>100.6</v>
      </c>
      <c r="D53" s="16">
        <v>94.1</v>
      </c>
      <c r="E53" s="16">
        <v>136.30000000000001</v>
      </c>
      <c r="F53" s="16">
        <v>101.4</v>
      </c>
      <c r="G53" s="16">
        <v>101.3</v>
      </c>
      <c r="H53" s="16">
        <v>105</v>
      </c>
      <c r="I53" s="16">
        <v>111.5</v>
      </c>
      <c r="J53" s="16">
        <v>100.3</v>
      </c>
      <c r="K53" s="16">
        <v>94.7</v>
      </c>
    </row>
    <row r="54" spans="2:11" x14ac:dyDescent="0.2">
      <c r="B54" s="1" t="s">
        <v>16</v>
      </c>
      <c r="C54" s="15">
        <v>101.3</v>
      </c>
      <c r="D54" s="16">
        <v>99.6</v>
      </c>
      <c r="E54" s="16">
        <v>109.4</v>
      </c>
      <c r="F54" s="16">
        <v>100.6</v>
      </c>
      <c r="G54" s="16">
        <v>100.5</v>
      </c>
      <c r="H54" s="16">
        <v>102.4</v>
      </c>
      <c r="I54" s="16">
        <v>107.5</v>
      </c>
      <c r="J54" s="16">
        <v>97.7</v>
      </c>
      <c r="K54" s="16">
        <v>94.8</v>
      </c>
    </row>
    <row r="55" spans="2:11" x14ac:dyDescent="0.2">
      <c r="B55" s="1" t="s">
        <v>17</v>
      </c>
      <c r="C55" s="15">
        <v>100</v>
      </c>
      <c r="D55" s="16">
        <v>100</v>
      </c>
      <c r="E55" s="16">
        <v>100</v>
      </c>
      <c r="F55" s="16">
        <v>100</v>
      </c>
      <c r="G55" s="16">
        <v>100</v>
      </c>
      <c r="H55" s="16">
        <v>100</v>
      </c>
      <c r="I55" s="16">
        <v>100</v>
      </c>
      <c r="J55" s="16">
        <v>100</v>
      </c>
      <c r="K55" s="16">
        <v>100</v>
      </c>
    </row>
    <row r="56" spans="2:11" x14ac:dyDescent="0.2">
      <c r="B56" s="1" t="s">
        <v>18</v>
      </c>
      <c r="C56" s="15">
        <v>99.5</v>
      </c>
      <c r="D56" s="16">
        <v>105</v>
      </c>
      <c r="E56" s="16">
        <v>108.6</v>
      </c>
      <c r="F56" s="16">
        <v>100.8</v>
      </c>
      <c r="G56" s="16">
        <v>100.8</v>
      </c>
      <c r="H56" s="16">
        <v>99.8</v>
      </c>
      <c r="I56" s="16">
        <v>121.2</v>
      </c>
      <c r="J56" s="16">
        <v>98</v>
      </c>
      <c r="K56" s="16">
        <v>95.2</v>
      </c>
    </row>
    <row r="57" spans="2:11" x14ac:dyDescent="0.2">
      <c r="B57" s="1" t="s">
        <v>19</v>
      </c>
      <c r="C57" s="15">
        <v>100.4</v>
      </c>
      <c r="D57" s="16">
        <v>110.6</v>
      </c>
      <c r="E57" s="16">
        <v>108.6</v>
      </c>
      <c r="F57" s="16">
        <v>105</v>
      </c>
      <c r="G57" s="16">
        <v>105</v>
      </c>
      <c r="H57" s="16">
        <v>102.4</v>
      </c>
      <c r="I57" s="16">
        <v>129.9</v>
      </c>
      <c r="J57" s="16">
        <v>98.5</v>
      </c>
      <c r="K57" s="16">
        <v>95.9</v>
      </c>
    </row>
    <row r="58" spans="2:11" x14ac:dyDescent="0.2">
      <c r="B58" s="3" t="s">
        <v>20</v>
      </c>
      <c r="C58" s="18">
        <v>98.8</v>
      </c>
      <c r="D58" s="19">
        <v>114.6</v>
      </c>
      <c r="E58" s="19">
        <v>123.1</v>
      </c>
      <c r="F58" s="19">
        <v>106.2</v>
      </c>
      <c r="G58" s="19">
        <v>106.3</v>
      </c>
      <c r="H58" s="19">
        <v>100.4</v>
      </c>
      <c r="I58" s="19">
        <v>131.4</v>
      </c>
      <c r="J58" s="19">
        <v>98.5</v>
      </c>
      <c r="K58" s="19">
        <v>95.2</v>
      </c>
    </row>
    <row r="59" spans="2:11" x14ac:dyDescent="0.2">
      <c r="B59" s="8"/>
      <c r="C59" s="21"/>
      <c r="D59" s="8"/>
      <c r="E59" s="8"/>
      <c r="F59" s="8"/>
      <c r="G59" s="8"/>
      <c r="H59" s="8"/>
      <c r="I59" s="8"/>
      <c r="J59" s="8"/>
      <c r="K59" s="8"/>
    </row>
    <row r="60" spans="2:11" x14ac:dyDescent="0.2">
      <c r="C60" s="7"/>
      <c r="D60" s="7"/>
      <c r="E60" s="8"/>
      <c r="F60" s="8"/>
      <c r="G60" s="22" t="s">
        <v>51</v>
      </c>
      <c r="H60" s="7"/>
      <c r="I60" s="7"/>
      <c r="J60" s="22" t="s">
        <v>52</v>
      </c>
    </row>
    <row r="61" spans="2:11" x14ac:dyDescent="0.2">
      <c r="B61" s="8"/>
      <c r="C61" s="11" t="s">
        <v>53</v>
      </c>
      <c r="D61" s="11" t="s">
        <v>54</v>
      </c>
      <c r="E61" s="11" t="s">
        <v>55</v>
      </c>
      <c r="F61" s="11" t="s">
        <v>56</v>
      </c>
      <c r="G61" s="11" t="s">
        <v>57</v>
      </c>
      <c r="H61" s="11" t="s">
        <v>58</v>
      </c>
      <c r="I61" s="11" t="s">
        <v>59</v>
      </c>
      <c r="J61" s="11" t="s">
        <v>60</v>
      </c>
      <c r="K61" s="24"/>
    </row>
    <row r="62" spans="2:11" x14ac:dyDescent="0.2">
      <c r="B62" s="9" t="s">
        <v>12</v>
      </c>
      <c r="C62" s="13">
        <v>674</v>
      </c>
      <c r="D62" s="25">
        <f>E62+F62</f>
        <v>1759</v>
      </c>
      <c r="E62" s="26">
        <v>413</v>
      </c>
      <c r="F62" s="26">
        <v>1346</v>
      </c>
      <c r="G62" s="26">
        <v>530</v>
      </c>
      <c r="H62" s="26">
        <v>3199</v>
      </c>
      <c r="I62" s="26">
        <v>75</v>
      </c>
      <c r="J62" s="26">
        <v>255</v>
      </c>
      <c r="K62" s="24"/>
    </row>
    <row r="63" spans="2:11" x14ac:dyDescent="0.2">
      <c r="C63" s="7"/>
    </row>
    <row r="64" spans="2:11" x14ac:dyDescent="0.2">
      <c r="B64" s="1" t="s">
        <v>61</v>
      </c>
      <c r="C64" s="15">
        <v>107.8</v>
      </c>
      <c r="D64" s="16">
        <v>91.7</v>
      </c>
      <c r="E64" s="16">
        <v>92.8</v>
      </c>
      <c r="F64" s="16">
        <v>91.5</v>
      </c>
      <c r="G64" s="16">
        <v>99</v>
      </c>
      <c r="H64" s="16">
        <v>131.9</v>
      </c>
      <c r="I64" s="16">
        <v>102.3</v>
      </c>
      <c r="J64" s="16">
        <v>113.5</v>
      </c>
    </row>
    <row r="65" spans="1:10" x14ac:dyDescent="0.2">
      <c r="B65" s="1" t="s">
        <v>15</v>
      </c>
      <c r="C65" s="15">
        <v>108.2</v>
      </c>
      <c r="D65" s="16">
        <v>99.1</v>
      </c>
      <c r="E65" s="16">
        <v>99</v>
      </c>
      <c r="F65" s="16">
        <v>99.1</v>
      </c>
      <c r="G65" s="16">
        <v>100</v>
      </c>
      <c r="H65" s="16">
        <v>97.7</v>
      </c>
      <c r="I65" s="16">
        <v>100</v>
      </c>
      <c r="J65" s="16">
        <v>96.6</v>
      </c>
    </row>
    <row r="66" spans="1:10" x14ac:dyDescent="0.2">
      <c r="B66" s="1" t="s">
        <v>16</v>
      </c>
      <c r="C66" s="15">
        <v>106.4</v>
      </c>
      <c r="D66" s="16">
        <v>102.6</v>
      </c>
      <c r="E66" s="16">
        <v>100</v>
      </c>
      <c r="F66" s="16">
        <v>103</v>
      </c>
      <c r="G66" s="16">
        <v>100</v>
      </c>
      <c r="H66" s="16">
        <v>101.5</v>
      </c>
      <c r="I66" s="16">
        <v>100</v>
      </c>
      <c r="J66" s="16">
        <v>109.2</v>
      </c>
    </row>
    <row r="67" spans="1:10" x14ac:dyDescent="0.2">
      <c r="B67" s="1" t="s">
        <v>17</v>
      </c>
      <c r="C67" s="15">
        <v>100</v>
      </c>
      <c r="D67" s="16">
        <v>100</v>
      </c>
      <c r="E67" s="16">
        <v>100</v>
      </c>
      <c r="F67" s="16">
        <v>100</v>
      </c>
      <c r="G67" s="16">
        <v>100</v>
      </c>
      <c r="H67" s="16">
        <v>100</v>
      </c>
      <c r="I67" s="16">
        <v>100</v>
      </c>
      <c r="J67" s="16">
        <v>100</v>
      </c>
    </row>
    <row r="68" spans="1:10" x14ac:dyDescent="0.2">
      <c r="B68" s="1" t="s">
        <v>18</v>
      </c>
      <c r="C68" s="15">
        <v>95.8</v>
      </c>
      <c r="D68" s="16">
        <v>100</v>
      </c>
      <c r="E68" s="16">
        <v>100.1</v>
      </c>
      <c r="F68" s="16">
        <v>99.9</v>
      </c>
      <c r="G68" s="16">
        <v>100.9</v>
      </c>
      <c r="H68" s="16">
        <v>99.3</v>
      </c>
      <c r="I68" s="16">
        <v>96.1</v>
      </c>
      <c r="J68" s="16">
        <v>113.1</v>
      </c>
    </row>
    <row r="69" spans="1:10" x14ac:dyDescent="0.2">
      <c r="B69" s="1" t="s">
        <v>19</v>
      </c>
      <c r="C69" s="15">
        <v>94.8</v>
      </c>
      <c r="D69" s="16">
        <v>103.2</v>
      </c>
      <c r="E69" s="16">
        <v>106</v>
      </c>
      <c r="F69" s="16">
        <v>102.3</v>
      </c>
      <c r="G69" s="16">
        <v>106.8</v>
      </c>
      <c r="H69" s="16">
        <v>97.2</v>
      </c>
      <c r="I69" s="16">
        <v>97.3</v>
      </c>
      <c r="J69" s="16">
        <v>114.1</v>
      </c>
    </row>
    <row r="70" spans="1:10" x14ac:dyDescent="0.2">
      <c r="B70" s="3" t="s">
        <v>20</v>
      </c>
      <c r="C70" s="18">
        <v>84</v>
      </c>
      <c r="D70" s="19">
        <v>103.9</v>
      </c>
      <c r="E70" s="19">
        <v>106.5</v>
      </c>
      <c r="F70" s="19">
        <v>103.1</v>
      </c>
      <c r="G70" s="19">
        <v>107.3</v>
      </c>
      <c r="H70" s="19">
        <v>93.2</v>
      </c>
      <c r="I70" s="19">
        <v>97.1</v>
      </c>
      <c r="J70" s="19">
        <v>115.3</v>
      </c>
    </row>
    <row r="71" spans="1:10" ht="18" thickBot="1" x14ac:dyDescent="0.25">
      <c r="B71" s="4"/>
      <c r="C71" s="23"/>
      <c r="D71" s="4"/>
      <c r="E71" s="4"/>
      <c r="F71" s="4"/>
      <c r="G71" s="4"/>
      <c r="H71" s="4"/>
      <c r="I71" s="4"/>
      <c r="J71" s="4"/>
    </row>
    <row r="72" spans="1:10" x14ac:dyDescent="0.2">
      <c r="C72" s="1" t="s">
        <v>38</v>
      </c>
    </row>
    <row r="73" spans="1:10" x14ac:dyDescent="0.2">
      <c r="A73" s="1"/>
    </row>
  </sheetData>
  <phoneticPr fontId="2"/>
  <pageMargins left="0.23000000000000004" right="0.23000000000000004" top="0.53" bottom="0.55000000000000004" header="0.51200000000000001" footer="0.51200000000000001"/>
  <pageSetup paperSize="12" scale="75" orientation="portrait" verticalDpi="0" r:id="rId1"/>
  <headerFooter alignWithMargins="0"/>
  <rowBreaks count="1" manualBreakCount="1">
    <brk id="7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73"/>
  <sheetViews>
    <sheetView showGridLines="0" zoomScale="75" workbookViewId="0"/>
  </sheetViews>
  <sheetFormatPr defaultColWidth="9.625" defaultRowHeight="17.25" x14ac:dyDescent="0.2"/>
  <cols>
    <col min="1" max="1" width="13.375" style="28" customWidth="1"/>
    <col min="2" max="2" width="22.125" style="28" customWidth="1"/>
    <col min="3" max="3" width="10.875" style="28" customWidth="1"/>
    <col min="4" max="6" width="9.625" style="28"/>
    <col min="7" max="7" width="12.125" style="28" customWidth="1"/>
    <col min="8" max="8" width="10.875" style="28" customWidth="1"/>
    <col min="9" max="12" width="9.625" style="28"/>
    <col min="13" max="13" width="10.875" style="28" customWidth="1"/>
    <col min="14" max="256" width="9.625" style="28"/>
    <col min="257" max="257" width="13.375" style="28" customWidth="1"/>
    <col min="258" max="258" width="22.125" style="28" customWidth="1"/>
    <col min="259" max="259" width="10.875" style="28" customWidth="1"/>
    <col min="260" max="262" width="9.625" style="28"/>
    <col min="263" max="263" width="12.125" style="28" customWidth="1"/>
    <col min="264" max="264" width="10.875" style="28" customWidth="1"/>
    <col min="265" max="268" width="9.625" style="28"/>
    <col min="269" max="269" width="10.875" style="28" customWidth="1"/>
    <col min="270" max="512" width="9.625" style="28"/>
    <col min="513" max="513" width="13.375" style="28" customWidth="1"/>
    <col min="514" max="514" width="22.125" style="28" customWidth="1"/>
    <col min="515" max="515" width="10.875" style="28" customWidth="1"/>
    <col min="516" max="518" width="9.625" style="28"/>
    <col min="519" max="519" width="12.125" style="28" customWidth="1"/>
    <col min="520" max="520" width="10.875" style="28" customWidth="1"/>
    <col min="521" max="524" width="9.625" style="28"/>
    <col min="525" max="525" width="10.875" style="28" customWidth="1"/>
    <col min="526" max="768" width="9.625" style="28"/>
    <col min="769" max="769" width="13.375" style="28" customWidth="1"/>
    <col min="770" max="770" width="22.125" style="28" customWidth="1"/>
    <col min="771" max="771" width="10.875" style="28" customWidth="1"/>
    <col min="772" max="774" width="9.625" style="28"/>
    <col min="775" max="775" width="12.125" style="28" customWidth="1"/>
    <col min="776" max="776" width="10.875" style="28" customWidth="1"/>
    <col min="777" max="780" width="9.625" style="28"/>
    <col min="781" max="781" width="10.875" style="28" customWidth="1"/>
    <col min="782" max="1024" width="9.625" style="28"/>
    <col min="1025" max="1025" width="13.375" style="28" customWidth="1"/>
    <col min="1026" max="1026" width="22.125" style="28" customWidth="1"/>
    <col min="1027" max="1027" width="10.875" style="28" customWidth="1"/>
    <col min="1028" max="1030" width="9.625" style="28"/>
    <col min="1031" max="1031" width="12.125" style="28" customWidth="1"/>
    <col min="1032" max="1032" width="10.875" style="28" customWidth="1"/>
    <col min="1033" max="1036" width="9.625" style="28"/>
    <col min="1037" max="1037" width="10.875" style="28" customWidth="1"/>
    <col min="1038" max="1280" width="9.625" style="28"/>
    <col min="1281" max="1281" width="13.375" style="28" customWidth="1"/>
    <col min="1282" max="1282" width="22.125" style="28" customWidth="1"/>
    <col min="1283" max="1283" width="10.875" style="28" customWidth="1"/>
    <col min="1284" max="1286" width="9.625" style="28"/>
    <col min="1287" max="1287" width="12.125" style="28" customWidth="1"/>
    <col min="1288" max="1288" width="10.875" style="28" customWidth="1"/>
    <col min="1289" max="1292" width="9.625" style="28"/>
    <col min="1293" max="1293" width="10.875" style="28" customWidth="1"/>
    <col min="1294" max="1536" width="9.625" style="28"/>
    <col min="1537" max="1537" width="13.375" style="28" customWidth="1"/>
    <col min="1538" max="1538" width="22.125" style="28" customWidth="1"/>
    <col min="1539" max="1539" width="10.875" style="28" customWidth="1"/>
    <col min="1540" max="1542" width="9.625" style="28"/>
    <col min="1543" max="1543" width="12.125" style="28" customWidth="1"/>
    <col min="1544" max="1544" width="10.875" style="28" customWidth="1"/>
    <col min="1545" max="1548" width="9.625" style="28"/>
    <col min="1549" max="1549" width="10.875" style="28" customWidth="1"/>
    <col min="1550" max="1792" width="9.625" style="28"/>
    <col min="1793" max="1793" width="13.375" style="28" customWidth="1"/>
    <col min="1794" max="1794" width="22.125" style="28" customWidth="1"/>
    <col min="1795" max="1795" width="10.875" style="28" customWidth="1"/>
    <col min="1796" max="1798" width="9.625" style="28"/>
    <col min="1799" max="1799" width="12.125" style="28" customWidth="1"/>
    <col min="1800" max="1800" width="10.875" style="28" customWidth="1"/>
    <col min="1801" max="1804" width="9.625" style="28"/>
    <col min="1805" max="1805" width="10.875" style="28" customWidth="1"/>
    <col min="1806" max="2048" width="9.625" style="28"/>
    <col min="2049" max="2049" width="13.375" style="28" customWidth="1"/>
    <col min="2050" max="2050" width="22.125" style="28" customWidth="1"/>
    <col min="2051" max="2051" width="10.875" style="28" customWidth="1"/>
    <col min="2052" max="2054" width="9.625" style="28"/>
    <col min="2055" max="2055" width="12.125" style="28" customWidth="1"/>
    <col min="2056" max="2056" width="10.875" style="28" customWidth="1"/>
    <col min="2057" max="2060" width="9.625" style="28"/>
    <col min="2061" max="2061" width="10.875" style="28" customWidth="1"/>
    <col min="2062" max="2304" width="9.625" style="28"/>
    <col min="2305" max="2305" width="13.375" style="28" customWidth="1"/>
    <col min="2306" max="2306" width="22.125" style="28" customWidth="1"/>
    <col min="2307" max="2307" width="10.875" style="28" customWidth="1"/>
    <col min="2308" max="2310" width="9.625" style="28"/>
    <col min="2311" max="2311" width="12.125" style="28" customWidth="1"/>
    <col min="2312" max="2312" width="10.875" style="28" customWidth="1"/>
    <col min="2313" max="2316" width="9.625" style="28"/>
    <col min="2317" max="2317" width="10.875" style="28" customWidth="1"/>
    <col min="2318" max="2560" width="9.625" style="28"/>
    <col min="2561" max="2561" width="13.375" style="28" customWidth="1"/>
    <col min="2562" max="2562" width="22.125" style="28" customWidth="1"/>
    <col min="2563" max="2563" width="10.875" style="28" customWidth="1"/>
    <col min="2564" max="2566" width="9.625" style="28"/>
    <col min="2567" max="2567" width="12.125" style="28" customWidth="1"/>
    <col min="2568" max="2568" width="10.875" style="28" customWidth="1"/>
    <col min="2569" max="2572" width="9.625" style="28"/>
    <col min="2573" max="2573" width="10.875" style="28" customWidth="1"/>
    <col min="2574" max="2816" width="9.625" style="28"/>
    <col min="2817" max="2817" width="13.375" style="28" customWidth="1"/>
    <col min="2818" max="2818" width="22.125" style="28" customWidth="1"/>
    <col min="2819" max="2819" width="10.875" style="28" customWidth="1"/>
    <col min="2820" max="2822" width="9.625" style="28"/>
    <col min="2823" max="2823" width="12.125" style="28" customWidth="1"/>
    <col min="2824" max="2824" width="10.875" style="28" customWidth="1"/>
    <col min="2825" max="2828" width="9.625" style="28"/>
    <col min="2829" max="2829" width="10.875" style="28" customWidth="1"/>
    <col min="2830" max="3072" width="9.625" style="28"/>
    <col min="3073" max="3073" width="13.375" style="28" customWidth="1"/>
    <col min="3074" max="3074" width="22.125" style="28" customWidth="1"/>
    <col min="3075" max="3075" width="10.875" style="28" customWidth="1"/>
    <col min="3076" max="3078" width="9.625" style="28"/>
    <col min="3079" max="3079" width="12.125" style="28" customWidth="1"/>
    <col min="3080" max="3080" width="10.875" style="28" customWidth="1"/>
    <col min="3081" max="3084" width="9.625" style="28"/>
    <col min="3085" max="3085" width="10.875" style="28" customWidth="1"/>
    <col min="3086" max="3328" width="9.625" style="28"/>
    <col min="3329" max="3329" width="13.375" style="28" customWidth="1"/>
    <col min="3330" max="3330" width="22.125" style="28" customWidth="1"/>
    <col min="3331" max="3331" width="10.875" style="28" customWidth="1"/>
    <col min="3332" max="3334" width="9.625" style="28"/>
    <col min="3335" max="3335" width="12.125" style="28" customWidth="1"/>
    <col min="3336" max="3336" width="10.875" style="28" customWidth="1"/>
    <col min="3337" max="3340" width="9.625" style="28"/>
    <col min="3341" max="3341" width="10.875" style="28" customWidth="1"/>
    <col min="3342" max="3584" width="9.625" style="28"/>
    <col min="3585" max="3585" width="13.375" style="28" customWidth="1"/>
    <col min="3586" max="3586" width="22.125" style="28" customWidth="1"/>
    <col min="3587" max="3587" width="10.875" style="28" customWidth="1"/>
    <col min="3588" max="3590" width="9.625" style="28"/>
    <col min="3591" max="3591" width="12.125" style="28" customWidth="1"/>
    <col min="3592" max="3592" width="10.875" style="28" customWidth="1"/>
    <col min="3593" max="3596" width="9.625" style="28"/>
    <col min="3597" max="3597" width="10.875" style="28" customWidth="1"/>
    <col min="3598" max="3840" width="9.625" style="28"/>
    <col min="3841" max="3841" width="13.375" style="28" customWidth="1"/>
    <col min="3842" max="3842" width="22.125" style="28" customWidth="1"/>
    <col min="3843" max="3843" width="10.875" style="28" customWidth="1"/>
    <col min="3844" max="3846" width="9.625" style="28"/>
    <col min="3847" max="3847" width="12.125" style="28" customWidth="1"/>
    <col min="3848" max="3848" width="10.875" style="28" customWidth="1"/>
    <col min="3849" max="3852" width="9.625" style="28"/>
    <col min="3853" max="3853" width="10.875" style="28" customWidth="1"/>
    <col min="3854" max="4096" width="9.625" style="28"/>
    <col min="4097" max="4097" width="13.375" style="28" customWidth="1"/>
    <col min="4098" max="4098" width="22.125" style="28" customWidth="1"/>
    <col min="4099" max="4099" width="10.875" style="28" customWidth="1"/>
    <col min="4100" max="4102" width="9.625" style="28"/>
    <col min="4103" max="4103" width="12.125" style="28" customWidth="1"/>
    <col min="4104" max="4104" width="10.875" style="28" customWidth="1"/>
    <col min="4105" max="4108" width="9.625" style="28"/>
    <col min="4109" max="4109" width="10.875" style="28" customWidth="1"/>
    <col min="4110" max="4352" width="9.625" style="28"/>
    <col min="4353" max="4353" width="13.375" style="28" customWidth="1"/>
    <col min="4354" max="4354" width="22.125" style="28" customWidth="1"/>
    <col min="4355" max="4355" width="10.875" style="28" customWidth="1"/>
    <col min="4356" max="4358" width="9.625" style="28"/>
    <col min="4359" max="4359" width="12.125" style="28" customWidth="1"/>
    <col min="4360" max="4360" width="10.875" style="28" customWidth="1"/>
    <col min="4361" max="4364" width="9.625" style="28"/>
    <col min="4365" max="4365" width="10.875" style="28" customWidth="1"/>
    <col min="4366" max="4608" width="9.625" style="28"/>
    <col min="4609" max="4609" width="13.375" style="28" customWidth="1"/>
    <col min="4610" max="4610" width="22.125" style="28" customWidth="1"/>
    <col min="4611" max="4611" width="10.875" style="28" customWidth="1"/>
    <col min="4612" max="4614" width="9.625" style="28"/>
    <col min="4615" max="4615" width="12.125" style="28" customWidth="1"/>
    <col min="4616" max="4616" width="10.875" style="28" customWidth="1"/>
    <col min="4617" max="4620" width="9.625" style="28"/>
    <col min="4621" max="4621" width="10.875" style="28" customWidth="1"/>
    <col min="4622" max="4864" width="9.625" style="28"/>
    <col min="4865" max="4865" width="13.375" style="28" customWidth="1"/>
    <col min="4866" max="4866" width="22.125" style="28" customWidth="1"/>
    <col min="4867" max="4867" width="10.875" style="28" customWidth="1"/>
    <col min="4868" max="4870" width="9.625" style="28"/>
    <col min="4871" max="4871" width="12.125" style="28" customWidth="1"/>
    <col min="4872" max="4872" width="10.875" style="28" customWidth="1"/>
    <col min="4873" max="4876" width="9.625" style="28"/>
    <col min="4877" max="4877" width="10.875" style="28" customWidth="1"/>
    <col min="4878" max="5120" width="9.625" style="28"/>
    <col min="5121" max="5121" width="13.375" style="28" customWidth="1"/>
    <col min="5122" max="5122" width="22.125" style="28" customWidth="1"/>
    <col min="5123" max="5123" width="10.875" style="28" customWidth="1"/>
    <col min="5124" max="5126" width="9.625" style="28"/>
    <col min="5127" max="5127" width="12.125" style="28" customWidth="1"/>
    <col min="5128" max="5128" width="10.875" style="28" customWidth="1"/>
    <col min="5129" max="5132" width="9.625" style="28"/>
    <col min="5133" max="5133" width="10.875" style="28" customWidth="1"/>
    <col min="5134" max="5376" width="9.625" style="28"/>
    <col min="5377" max="5377" width="13.375" style="28" customWidth="1"/>
    <col min="5378" max="5378" width="22.125" style="28" customWidth="1"/>
    <col min="5379" max="5379" width="10.875" style="28" customWidth="1"/>
    <col min="5380" max="5382" width="9.625" style="28"/>
    <col min="5383" max="5383" width="12.125" style="28" customWidth="1"/>
    <col min="5384" max="5384" width="10.875" style="28" customWidth="1"/>
    <col min="5385" max="5388" width="9.625" style="28"/>
    <col min="5389" max="5389" width="10.875" style="28" customWidth="1"/>
    <col min="5390" max="5632" width="9.625" style="28"/>
    <col min="5633" max="5633" width="13.375" style="28" customWidth="1"/>
    <col min="5634" max="5634" width="22.125" style="28" customWidth="1"/>
    <col min="5635" max="5635" width="10.875" style="28" customWidth="1"/>
    <col min="5636" max="5638" width="9.625" style="28"/>
    <col min="5639" max="5639" width="12.125" style="28" customWidth="1"/>
    <col min="5640" max="5640" width="10.875" style="28" customWidth="1"/>
    <col min="5641" max="5644" width="9.625" style="28"/>
    <col min="5645" max="5645" width="10.875" style="28" customWidth="1"/>
    <col min="5646" max="5888" width="9.625" style="28"/>
    <col min="5889" max="5889" width="13.375" style="28" customWidth="1"/>
    <col min="5890" max="5890" width="22.125" style="28" customWidth="1"/>
    <col min="5891" max="5891" width="10.875" style="28" customWidth="1"/>
    <col min="5892" max="5894" width="9.625" style="28"/>
    <col min="5895" max="5895" width="12.125" style="28" customWidth="1"/>
    <col min="5896" max="5896" width="10.875" style="28" customWidth="1"/>
    <col min="5897" max="5900" width="9.625" style="28"/>
    <col min="5901" max="5901" width="10.875" style="28" customWidth="1"/>
    <col min="5902" max="6144" width="9.625" style="28"/>
    <col min="6145" max="6145" width="13.375" style="28" customWidth="1"/>
    <col min="6146" max="6146" width="22.125" style="28" customWidth="1"/>
    <col min="6147" max="6147" width="10.875" style="28" customWidth="1"/>
    <col min="6148" max="6150" width="9.625" style="28"/>
    <col min="6151" max="6151" width="12.125" style="28" customWidth="1"/>
    <col min="6152" max="6152" width="10.875" style="28" customWidth="1"/>
    <col min="6153" max="6156" width="9.625" style="28"/>
    <col min="6157" max="6157" width="10.875" style="28" customWidth="1"/>
    <col min="6158" max="6400" width="9.625" style="28"/>
    <col min="6401" max="6401" width="13.375" style="28" customWidth="1"/>
    <col min="6402" max="6402" width="22.125" style="28" customWidth="1"/>
    <col min="6403" max="6403" width="10.875" style="28" customWidth="1"/>
    <col min="6404" max="6406" width="9.625" style="28"/>
    <col min="6407" max="6407" width="12.125" style="28" customWidth="1"/>
    <col min="6408" max="6408" width="10.875" style="28" customWidth="1"/>
    <col min="6409" max="6412" width="9.625" style="28"/>
    <col min="6413" max="6413" width="10.875" style="28" customWidth="1"/>
    <col min="6414" max="6656" width="9.625" style="28"/>
    <col min="6657" max="6657" width="13.375" style="28" customWidth="1"/>
    <col min="6658" max="6658" width="22.125" style="28" customWidth="1"/>
    <col min="6659" max="6659" width="10.875" style="28" customWidth="1"/>
    <col min="6660" max="6662" width="9.625" style="28"/>
    <col min="6663" max="6663" width="12.125" style="28" customWidth="1"/>
    <col min="6664" max="6664" width="10.875" style="28" customWidth="1"/>
    <col min="6665" max="6668" width="9.625" style="28"/>
    <col min="6669" max="6669" width="10.875" style="28" customWidth="1"/>
    <col min="6670" max="6912" width="9.625" style="28"/>
    <col min="6913" max="6913" width="13.375" style="28" customWidth="1"/>
    <col min="6914" max="6914" width="22.125" style="28" customWidth="1"/>
    <col min="6915" max="6915" width="10.875" style="28" customWidth="1"/>
    <col min="6916" max="6918" width="9.625" style="28"/>
    <col min="6919" max="6919" width="12.125" style="28" customWidth="1"/>
    <col min="6920" max="6920" width="10.875" style="28" customWidth="1"/>
    <col min="6921" max="6924" width="9.625" style="28"/>
    <col min="6925" max="6925" width="10.875" style="28" customWidth="1"/>
    <col min="6926" max="7168" width="9.625" style="28"/>
    <col min="7169" max="7169" width="13.375" style="28" customWidth="1"/>
    <col min="7170" max="7170" width="22.125" style="28" customWidth="1"/>
    <col min="7171" max="7171" width="10.875" style="28" customWidth="1"/>
    <col min="7172" max="7174" width="9.625" style="28"/>
    <col min="7175" max="7175" width="12.125" style="28" customWidth="1"/>
    <col min="7176" max="7176" width="10.875" style="28" customWidth="1"/>
    <col min="7177" max="7180" width="9.625" style="28"/>
    <col min="7181" max="7181" width="10.875" style="28" customWidth="1"/>
    <col min="7182" max="7424" width="9.625" style="28"/>
    <col min="7425" max="7425" width="13.375" style="28" customWidth="1"/>
    <col min="7426" max="7426" width="22.125" style="28" customWidth="1"/>
    <col min="7427" max="7427" width="10.875" style="28" customWidth="1"/>
    <col min="7428" max="7430" width="9.625" style="28"/>
    <col min="7431" max="7431" width="12.125" style="28" customWidth="1"/>
    <col min="7432" max="7432" width="10.875" style="28" customWidth="1"/>
    <col min="7433" max="7436" width="9.625" style="28"/>
    <col min="7437" max="7437" width="10.875" style="28" customWidth="1"/>
    <col min="7438" max="7680" width="9.625" style="28"/>
    <col min="7681" max="7681" width="13.375" style="28" customWidth="1"/>
    <col min="7682" max="7682" width="22.125" style="28" customWidth="1"/>
    <col min="7683" max="7683" width="10.875" style="28" customWidth="1"/>
    <col min="7684" max="7686" width="9.625" style="28"/>
    <col min="7687" max="7687" width="12.125" style="28" customWidth="1"/>
    <col min="7688" max="7688" width="10.875" style="28" customWidth="1"/>
    <col min="7689" max="7692" width="9.625" style="28"/>
    <col min="7693" max="7693" width="10.875" style="28" customWidth="1"/>
    <col min="7694" max="7936" width="9.625" style="28"/>
    <col min="7937" max="7937" width="13.375" style="28" customWidth="1"/>
    <col min="7938" max="7938" width="22.125" style="28" customWidth="1"/>
    <col min="7939" max="7939" width="10.875" style="28" customWidth="1"/>
    <col min="7940" max="7942" width="9.625" style="28"/>
    <col min="7943" max="7943" width="12.125" style="28" customWidth="1"/>
    <col min="7944" max="7944" width="10.875" style="28" customWidth="1"/>
    <col min="7945" max="7948" width="9.625" style="28"/>
    <col min="7949" max="7949" width="10.875" style="28" customWidth="1"/>
    <col min="7950" max="8192" width="9.625" style="28"/>
    <col min="8193" max="8193" width="13.375" style="28" customWidth="1"/>
    <col min="8194" max="8194" width="22.125" style="28" customWidth="1"/>
    <col min="8195" max="8195" width="10.875" style="28" customWidth="1"/>
    <col min="8196" max="8198" width="9.625" style="28"/>
    <col min="8199" max="8199" width="12.125" style="28" customWidth="1"/>
    <col min="8200" max="8200" width="10.875" style="28" customWidth="1"/>
    <col min="8201" max="8204" width="9.625" style="28"/>
    <col min="8205" max="8205" width="10.875" style="28" customWidth="1"/>
    <col min="8206" max="8448" width="9.625" style="28"/>
    <col min="8449" max="8449" width="13.375" style="28" customWidth="1"/>
    <col min="8450" max="8450" width="22.125" style="28" customWidth="1"/>
    <col min="8451" max="8451" width="10.875" style="28" customWidth="1"/>
    <col min="8452" max="8454" width="9.625" style="28"/>
    <col min="8455" max="8455" width="12.125" style="28" customWidth="1"/>
    <col min="8456" max="8456" width="10.875" style="28" customWidth="1"/>
    <col min="8457" max="8460" width="9.625" style="28"/>
    <col min="8461" max="8461" width="10.875" style="28" customWidth="1"/>
    <col min="8462" max="8704" width="9.625" style="28"/>
    <col min="8705" max="8705" width="13.375" style="28" customWidth="1"/>
    <col min="8706" max="8706" width="22.125" style="28" customWidth="1"/>
    <col min="8707" max="8707" width="10.875" style="28" customWidth="1"/>
    <col min="8708" max="8710" width="9.625" style="28"/>
    <col min="8711" max="8711" width="12.125" style="28" customWidth="1"/>
    <col min="8712" max="8712" width="10.875" style="28" customWidth="1"/>
    <col min="8713" max="8716" width="9.625" style="28"/>
    <col min="8717" max="8717" width="10.875" style="28" customWidth="1"/>
    <col min="8718" max="8960" width="9.625" style="28"/>
    <col min="8961" max="8961" width="13.375" style="28" customWidth="1"/>
    <col min="8962" max="8962" width="22.125" style="28" customWidth="1"/>
    <col min="8963" max="8963" width="10.875" style="28" customWidth="1"/>
    <col min="8964" max="8966" width="9.625" style="28"/>
    <col min="8967" max="8967" width="12.125" style="28" customWidth="1"/>
    <col min="8968" max="8968" width="10.875" style="28" customWidth="1"/>
    <col min="8969" max="8972" width="9.625" style="28"/>
    <col min="8973" max="8973" width="10.875" style="28" customWidth="1"/>
    <col min="8974" max="9216" width="9.625" style="28"/>
    <col min="9217" max="9217" width="13.375" style="28" customWidth="1"/>
    <col min="9218" max="9218" width="22.125" style="28" customWidth="1"/>
    <col min="9219" max="9219" width="10.875" style="28" customWidth="1"/>
    <col min="9220" max="9222" width="9.625" style="28"/>
    <col min="9223" max="9223" width="12.125" style="28" customWidth="1"/>
    <col min="9224" max="9224" width="10.875" style="28" customWidth="1"/>
    <col min="9225" max="9228" width="9.625" style="28"/>
    <col min="9229" max="9229" width="10.875" style="28" customWidth="1"/>
    <col min="9230" max="9472" width="9.625" style="28"/>
    <col min="9473" max="9473" width="13.375" style="28" customWidth="1"/>
    <col min="9474" max="9474" width="22.125" style="28" customWidth="1"/>
    <col min="9475" max="9475" width="10.875" style="28" customWidth="1"/>
    <col min="9476" max="9478" width="9.625" style="28"/>
    <col min="9479" max="9479" width="12.125" style="28" customWidth="1"/>
    <col min="9480" max="9480" width="10.875" style="28" customWidth="1"/>
    <col min="9481" max="9484" width="9.625" style="28"/>
    <col min="9485" max="9485" width="10.875" style="28" customWidth="1"/>
    <col min="9486" max="9728" width="9.625" style="28"/>
    <col min="9729" max="9729" width="13.375" style="28" customWidth="1"/>
    <col min="9730" max="9730" width="22.125" style="28" customWidth="1"/>
    <col min="9731" max="9731" width="10.875" style="28" customWidth="1"/>
    <col min="9732" max="9734" width="9.625" style="28"/>
    <col min="9735" max="9735" width="12.125" style="28" customWidth="1"/>
    <col min="9736" max="9736" width="10.875" style="28" customWidth="1"/>
    <col min="9737" max="9740" width="9.625" style="28"/>
    <col min="9741" max="9741" width="10.875" style="28" customWidth="1"/>
    <col min="9742" max="9984" width="9.625" style="28"/>
    <col min="9985" max="9985" width="13.375" style="28" customWidth="1"/>
    <col min="9986" max="9986" width="22.125" style="28" customWidth="1"/>
    <col min="9987" max="9987" width="10.875" style="28" customWidth="1"/>
    <col min="9988" max="9990" width="9.625" style="28"/>
    <col min="9991" max="9991" width="12.125" style="28" customWidth="1"/>
    <col min="9992" max="9992" width="10.875" style="28" customWidth="1"/>
    <col min="9993" max="9996" width="9.625" style="28"/>
    <col min="9997" max="9997" width="10.875" style="28" customWidth="1"/>
    <col min="9998" max="10240" width="9.625" style="28"/>
    <col min="10241" max="10241" width="13.375" style="28" customWidth="1"/>
    <col min="10242" max="10242" width="22.125" style="28" customWidth="1"/>
    <col min="10243" max="10243" width="10.875" style="28" customWidth="1"/>
    <col min="10244" max="10246" width="9.625" style="28"/>
    <col min="10247" max="10247" width="12.125" style="28" customWidth="1"/>
    <col min="10248" max="10248" width="10.875" style="28" customWidth="1"/>
    <col min="10249" max="10252" width="9.625" style="28"/>
    <col min="10253" max="10253" width="10.875" style="28" customWidth="1"/>
    <col min="10254" max="10496" width="9.625" style="28"/>
    <col min="10497" max="10497" width="13.375" style="28" customWidth="1"/>
    <col min="10498" max="10498" width="22.125" style="28" customWidth="1"/>
    <col min="10499" max="10499" width="10.875" style="28" customWidth="1"/>
    <col min="10500" max="10502" width="9.625" style="28"/>
    <col min="10503" max="10503" width="12.125" style="28" customWidth="1"/>
    <col min="10504" max="10504" width="10.875" style="28" customWidth="1"/>
    <col min="10505" max="10508" width="9.625" style="28"/>
    <col min="10509" max="10509" width="10.875" style="28" customWidth="1"/>
    <col min="10510" max="10752" width="9.625" style="28"/>
    <col min="10753" max="10753" width="13.375" style="28" customWidth="1"/>
    <col min="10754" max="10754" width="22.125" style="28" customWidth="1"/>
    <col min="10755" max="10755" width="10.875" style="28" customWidth="1"/>
    <col min="10756" max="10758" width="9.625" style="28"/>
    <col min="10759" max="10759" width="12.125" style="28" customWidth="1"/>
    <col min="10760" max="10760" width="10.875" style="28" customWidth="1"/>
    <col min="10761" max="10764" width="9.625" style="28"/>
    <col min="10765" max="10765" width="10.875" style="28" customWidth="1"/>
    <col min="10766" max="11008" width="9.625" style="28"/>
    <col min="11009" max="11009" width="13.375" style="28" customWidth="1"/>
    <col min="11010" max="11010" width="22.125" style="28" customWidth="1"/>
    <col min="11011" max="11011" width="10.875" style="28" customWidth="1"/>
    <col min="11012" max="11014" width="9.625" style="28"/>
    <col min="11015" max="11015" width="12.125" style="28" customWidth="1"/>
    <col min="11016" max="11016" width="10.875" style="28" customWidth="1"/>
    <col min="11017" max="11020" width="9.625" style="28"/>
    <col min="11021" max="11021" width="10.875" style="28" customWidth="1"/>
    <col min="11022" max="11264" width="9.625" style="28"/>
    <col min="11265" max="11265" width="13.375" style="28" customWidth="1"/>
    <col min="11266" max="11266" width="22.125" style="28" customWidth="1"/>
    <col min="11267" max="11267" width="10.875" style="28" customWidth="1"/>
    <col min="11268" max="11270" width="9.625" style="28"/>
    <col min="11271" max="11271" width="12.125" style="28" customWidth="1"/>
    <col min="11272" max="11272" width="10.875" style="28" customWidth="1"/>
    <col min="11273" max="11276" width="9.625" style="28"/>
    <col min="11277" max="11277" width="10.875" style="28" customWidth="1"/>
    <col min="11278" max="11520" width="9.625" style="28"/>
    <col min="11521" max="11521" width="13.375" style="28" customWidth="1"/>
    <col min="11522" max="11522" width="22.125" style="28" customWidth="1"/>
    <col min="11523" max="11523" width="10.875" style="28" customWidth="1"/>
    <col min="11524" max="11526" width="9.625" style="28"/>
    <col min="11527" max="11527" width="12.125" style="28" customWidth="1"/>
    <col min="11528" max="11528" width="10.875" style="28" customWidth="1"/>
    <col min="11529" max="11532" width="9.625" style="28"/>
    <col min="11533" max="11533" width="10.875" style="28" customWidth="1"/>
    <col min="11534" max="11776" width="9.625" style="28"/>
    <col min="11777" max="11777" width="13.375" style="28" customWidth="1"/>
    <col min="11778" max="11778" width="22.125" style="28" customWidth="1"/>
    <col min="11779" max="11779" width="10.875" style="28" customWidth="1"/>
    <col min="11780" max="11782" width="9.625" style="28"/>
    <col min="11783" max="11783" width="12.125" style="28" customWidth="1"/>
    <col min="11784" max="11784" width="10.875" style="28" customWidth="1"/>
    <col min="11785" max="11788" width="9.625" style="28"/>
    <col min="11789" max="11789" width="10.875" style="28" customWidth="1"/>
    <col min="11790" max="12032" width="9.625" style="28"/>
    <col min="12033" max="12033" width="13.375" style="28" customWidth="1"/>
    <col min="12034" max="12034" width="22.125" style="28" customWidth="1"/>
    <col min="12035" max="12035" width="10.875" style="28" customWidth="1"/>
    <col min="12036" max="12038" width="9.625" style="28"/>
    <col min="12039" max="12039" width="12.125" style="28" customWidth="1"/>
    <col min="12040" max="12040" width="10.875" style="28" customWidth="1"/>
    <col min="12041" max="12044" width="9.625" style="28"/>
    <col min="12045" max="12045" width="10.875" style="28" customWidth="1"/>
    <col min="12046" max="12288" width="9.625" style="28"/>
    <col min="12289" max="12289" width="13.375" style="28" customWidth="1"/>
    <col min="12290" max="12290" width="22.125" style="28" customWidth="1"/>
    <col min="12291" max="12291" width="10.875" style="28" customWidth="1"/>
    <col min="12292" max="12294" width="9.625" style="28"/>
    <col min="12295" max="12295" width="12.125" style="28" customWidth="1"/>
    <col min="12296" max="12296" width="10.875" style="28" customWidth="1"/>
    <col min="12297" max="12300" width="9.625" style="28"/>
    <col min="12301" max="12301" width="10.875" style="28" customWidth="1"/>
    <col min="12302" max="12544" width="9.625" style="28"/>
    <col min="12545" max="12545" width="13.375" style="28" customWidth="1"/>
    <col min="12546" max="12546" width="22.125" style="28" customWidth="1"/>
    <col min="12547" max="12547" width="10.875" style="28" customWidth="1"/>
    <col min="12548" max="12550" width="9.625" style="28"/>
    <col min="12551" max="12551" width="12.125" style="28" customWidth="1"/>
    <col min="12552" max="12552" width="10.875" style="28" customWidth="1"/>
    <col min="12553" max="12556" width="9.625" style="28"/>
    <col min="12557" max="12557" width="10.875" style="28" customWidth="1"/>
    <col min="12558" max="12800" width="9.625" style="28"/>
    <col min="12801" max="12801" width="13.375" style="28" customWidth="1"/>
    <col min="12802" max="12802" width="22.125" style="28" customWidth="1"/>
    <col min="12803" max="12803" width="10.875" style="28" customWidth="1"/>
    <col min="12804" max="12806" width="9.625" style="28"/>
    <col min="12807" max="12807" width="12.125" style="28" customWidth="1"/>
    <col min="12808" max="12808" width="10.875" style="28" customWidth="1"/>
    <col min="12809" max="12812" width="9.625" style="28"/>
    <col min="12813" max="12813" width="10.875" style="28" customWidth="1"/>
    <col min="12814" max="13056" width="9.625" style="28"/>
    <col min="13057" max="13057" width="13.375" style="28" customWidth="1"/>
    <col min="13058" max="13058" width="22.125" style="28" customWidth="1"/>
    <col min="13059" max="13059" width="10.875" style="28" customWidth="1"/>
    <col min="13060" max="13062" width="9.625" style="28"/>
    <col min="13063" max="13063" width="12.125" style="28" customWidth="1"/>
    <col min="13064" max="13064" width="10.875" style="28" customWidth="1"/>
    <col min="13065" max="13068" width="9.625" style="28"/>
    <col min="13069" max="13069" width="10.875" style="28" customWidth="1"/>
    <col min="13070" max="13312" width="9.625" style="28"/>
    <col min="13313" max="13313" width="13.375" style="28" customWidth="1"/>
    <col min="13314" max="13314" width="22.125" style="28" customWidth="1"/>
    <col min="13315" max="13315" width="10.875" style="28" customWidth="1"/>
    <col min="13316" max="13318" width="9.625" style="28"/>
    <col min="13319" max="13319" width="12.125" style="28" customWidth="1"/>
    <col min="13320" max="13320" width="10.875" style="28" customWidth="1"/>
    <col min="13321" max="13324" width="9.625" style="28"/>
    <col min="13325" max="13325" width="10.875" style="28" customWidth="1"/>
    <col min="13326" max="13568" width="9.625" style="28"/>
    <col min="13569" max="13569" width="13.375" style="28" customWidth="1"/>
    <col min="13570" max="13570" width="22.125" style="28" customWidth="1"/>
    <col min="13571" max="13571" width="10.875" style="28" customWidth="1"/>
    <col min="13572" max="13574" width="9.625" style="28"/>
    <col min="13575" max="13575" width="12.125" style="28" customWidth="1"/>
    <col min="13576" max="13576" width="10.875" style="28" customWidth="1"/>
    <col min="13577" max="13580" width="9.625" style="28"/>
    <col min="13581" max="13581" width="10.875" style="28" customWidth="1"/>
    <col min="13582" max="13824" width="9.625" style="28"/>
    <col min="13825" max="13825" width="13.375" style="28" customWidth="1"/>
    <col min="13826" max="13826" width="22.125" style="28" customWidth="1"/>
    <col min="13827" max="13827" width="10.875" style="28" customWidth="1"/>
    <col min="13828" max="13830" width="9.625" style="28"/>
    <col min="13831" max="13831" width="12.125" style="28" customWidth="1"/>
    <col min="13832" max="13832" width="10.875" style="28" customWidth="1"/>
    <col min="13833" max="13836" width="9.625" style="28"/>
    <col min="13837" max="13837" width="10.875" style="28" customWidth="1"/>
    <col min="13838" max="14080" width="9.625" style="28"/>
    <col min="14081" max="14081" width="13.375" style="28" customWidth="1"/>
    <col min="14082" max="14082" width="22.125" style="28" customWidth="1"/>
    <col min="14083" max="14083" width="10.875" style="28" customWidth="1"/>
    <col min="14084" max="14086" width="9.625" style="28"/>
    <col min="14087" max="14087" width="12.125" style="28" customWidth="1"/>
    <col min="14088" max="14088" width="10.875" style="28" customWidth="1"/>
    <col min="14089" max="14092" width="9.625" style="28"/>
    <col min="14093" max="14093" width="10.875" style="28" customWidth="1"/>
    <col min="14094" max="14336" width="9.625" style="28"/>
    <col min="14337" max="14337" width="13.375" style="28" customWidth="1"/>
    <col min="14338" max="14338" width="22.125" style="28" customWidth="1"/>
    <col min="14339" max="14339" width="10.875" style="28" customWidth="1"/>
    <col min="14340" max="14342" width="9.625" style="28"/>
    <col min="14343" max="14343" width="12.125" style="28" customWidth="1"/>
    <col min="14344" max="14344" width="10.875" style="28" customWidth="1"/>
    <col min="14345" max="14348" width="9.625" style="28"/>
    <col min="14349" max="14349" width="10.875" style="28" customWidth="1"/>
    <col min="14350" max="14592" width="9.625" style="28"/>
    <col min="14593" max="14593" width="13.375" style="28" customWidth="1"/>
    <col min="14594" max="14594" width="22.125" style="28" customWidth="1"/>
    <col min="14595" max="14595" width="10.875" style="28" customWidth="1"/>
    <col min="14596" max="14598" width="9.625" style="28"/>
    <col min="14599" max="14599" width="12.125" style="28" customWidth="1"/>
    <col min="14600" max="14600" width="10.875" style="28" customWidth="1"/>
    <col min="14601" max="14604" width="9.625" style="28"/>
    <col min="14605" max="14605" width="10.875" style="28" customWidth="1"/>
    <col min="14606" max="14848" width="9.625" style="28"/>
    <col min="14849" max="14849" width="13.375" style="28" customWidth="1"/>
    <col min="14850" max="14850" width="22.125" style="28" customWidth="1"/>
    <col min="14851" max="14851" width="10.875" style="28" customWidth="1"/>
    <col min="14852" max="14854" width="9.625" style="28"/>
    <col min="14855" max="14855" width="12.125" style="28" customWidth="1"/>
    <col min="14856" max="14856" width="10.875" style="28" customWidth="1"/>
    <col min="14857" max="14860" width="9.625" style="28"/>
    <col min="14861" max="14861" width="10.875" style="28" customWidth="1"/>
    <col min="14862" max="15104" width="9.625" style="28"/>
    <col min="15105" max="15105" width="13.375" style="28" customWidth="1"/>
    <col min="15106" max="15106" width="22.125" style="28" customWidth="1"/>
    <col min="15107" max="15107" width="10.875" style="28" customWidth="1"/>
    <col min="15108" max="15110" width="9.625" style="28"/>
    <col min="15111" max="15111" width="12.125" style="28" customWidth="1"/>
    <col min="15112" max="15112" width="10.875" style="28" customWidth="1"/>
    <col min="15113" max="15116" width="9.625" style="28"/>
    <col min="15117" max="15117" width="10.875" style="28" customWidth="1"/>
    <col min="15118" max="15360" width="9.625" style="28"/>
    <col min="15361" max="15361" width="13.375" style="28" customWidth="1"/>
    <col min="15362" max="15362" width="22.125" style="28" customWidth="1"/>
    <col min="15363" max="15363" width="10.875" style="28" customWidth="1"/>
    <col min="15364" max="15366" width="9.625" style="28"/>
    <col min="15367" max="15367" width="12.125" style="28" customWidth="1"/>
    <col min="15368" max="15368" width="10.875" style="28" customWidth="1"/>
    <col min="15369" max="15372" width="9.625" style="28"/>
    <col min="15373" max="15373" width="10.875" style="28" customWidth="1"/>
    <col min="15374" max="15616" width="9.625" style="28"/>
    <col min="15617" max="15617" width="13.375" style="28" customWidth="1"/>
    <col min="15618" max="15618" width="22.125" style="28" customWidth="1"/>
    <col min="15619" max="15619" width="10.875" style="28" customWidth="1"/>
    <col min="15620" max="15622" width="9.625" style="28"/>
    <col min="15623" max="15623" width="12.125" style="28" customWidth="1"/>
    <col min="15624" max="15624" width="10.875" style="28" customWidth="1"/>
    <col min="15625" max="15628" width="9.625" style="28"/>
    <col min="15629" max="15629" width="10.875" style="28" customWidth="1"/>
    <col min="15630" max="15872" width="9.625" style="28"/>
    <col min="15873" max="15873" width="13.375" style="28" customWidth="1"/>
    <col min="15874" max="15874" width="22.125" style="28" customWidth="1"/>
    <col min="15875" max="15875" width="10.875" style="28" customWidth="1"/>
    <col min="15876" max="15878" width="9.625" style="28"/>
    <col min="15879" max="15879" width="12.125" style="28" customWidth="1"/>
    <col min="15880" max="15880" width="10.875" style="28" customWidth="1"/>
    <col min="15881" max="15884" width="9.625" style="28"/>
    <col min="15885" max="15885" width="10.875" style="28" customWidth="1"/>
    <col min="15886" max="16128" width="9.625" style="28"/>
    <col min="16129" max="16129" width="13.375" style="28" customWidth="1"/>
    <col min="16130" max="16130" width="22.125" style="28" customWidth="1"/>
    <col min="16131" max="16131" width="10.875" style="28" customWidth="1"/>
    <col min="16132" max="16134" width="9.625" style="28"/>
    <col min="16135" max="16135" width="12.125" style="28" customWidth="1"/>
    <col min="16136" max="16136" width="10.875" style="28" customWidth="1"/>
    <col min="16137" max="16140" width="9.625" style="28"/>
    <col min="16141" max="16141" width="10.875" style="28" customWidth="1"/>
    <col min="16142" max="16384" width="9.625" style="28"/>
  </cols>
  <sheetData>
    <row r="1" spans="1:13" x14ac:dyDescent="0.2">
      <c r="A1" s="27"/>
    </row>
    <row r="6" spans="1:13" x14ac:dyDescent="0.2">
      <c r="E6" s="29" t="s">
        <v>62</v>
      </c>
    </row>
    <row r="7" spans="1:13" x14ac:dyDescent="0.2">
      <c r="C7" s="29" t="s">
        <v>63</v>
      </c>
    </row>
    <row r="8" spans="1:13" ht="18" thickBot="1" x14ac:dyDescent="0.25">
      <c r="B8" s="30"/>
      <c r="C8" s="30"/>
      <c r="D8" s="30"/>
      <c r="E8" s="30"/>
      <c r="F8" s="30"/>
      <c r="G8" s="30"/>
      <c r="H8" s="30"/>
      <c r="I8" s="30"/>
      <c r="J8" s="30"/>
      <c r="K8" s="31" t="s">
        <v>64</v>
      </c>
      <c r="L8" s="30"/>
      <c r="M8" s="30"/>
    </row>
    <row r="9" spans="1:13" x14ac:dyDescent="0.2">
      <c r="C9" s="32"/>
      <c r="D9" s="33"/>
      <c r="E9" s="34"/>
      <c r="F9" s="34"/>
      <c r="G9" s="34"/>
      <c r="H9" s="34"/>
      <c r="I9" s="34"/>
      <c r="J9" s="34"/>
      <c r="K9" s="34"/>
      <c r="L9" s="34"/>
      <c r="M9" s="34"/>
    </row>
    <row r="10" spans="1:13" x14ac:dyDescent="0.2">
      <c r="C10" s="32"/>
      <c r="D10" s="32"/>
      <c r="E10" s="32"/>
      <c r="F10" s="35" t="s">
        <v>65</v>
      </c>
      <c r="G10" s="35" t="s">
        <v>66</v>
      </c>
      <c r="H10" s="35" t="s">
        <v>67</v>
      </c>
      <c r="I10" s="35" t="s">
        <v>68</v>
      </c>
      <c r="J10" s="35" t="s">
        <v>69</v>
      </c>
      <c r="K10" s="32"/>
      <c r="L10" s="35" t="s">
        <v>70</v>
      </c>
      <c r="M10" s="32"/>
    </row>
    <row r="11" spans="1:13" x14ac:dyDescent="0.2">
      <c r="B11" s="34"/>
      <c r="C11" s="36" t="s">
        <v>71</v>
      </c>
      <c r="D11" s="36" t="s">
        <v>72</v>
      </c>
      <c r="E11" s="36" t="s">
        <v>73</v>
      </c>
      <c r="F11" s="36" t="s">
        <v>74</v>
      </c>
      <c r="G11" s="36" t="s">
        <v>75</v>
      </c>
      <c r="H11" s="36" t="s">
        <v>76</v>
      </c>
      <c r="I11" s="36" t="s">
        <v>77</v>
      </c>
      <c r="J11" s="36" t="s">
        <v>78</v>
      </c>
      <c r="K11" s="36" t="s">
        <v>79</v>
      </c>
      <c r="L11" s="36" t="s">
        <v>80</v>
      </c>
      <c r="M11" s="36" t="s">
        <v>81</v>
      </c>
    </row>
    <row r="12" spans="1:13" x14ac:dyDescent="0.2">
      <c r="C12" s="32"/>
      <c r="G12" s="37" t="s">
        <v>82</v>
      </c>
    </row>
    <row r="13" spans="1:13" x14ac:dyDescent="0.2">
      <c r="B13" s="27" t="s">
        <v>83</v>
      </c>
      <c r="C13" s="38">
        <v>34.299999999999997</v>
      </c>
      <c r="D13" s="39">
        <v>35.1</v>
      </c>
      <c r="E13" s="39">
        <v>32.1</v>
      </c>
      <c r="F13" s="39">
        <v>42.3</v>
      </c>
      <c r="G13" s="39">
        <v>47.8</v>
      </c>
      <c r="H13" s="39">
        <v>30.1</v>
      </c>
      <c r="I13" s="39">
        <v>44.1</v>
      </c>
      <c r="J13" s="39">
        <v>43.6</v>
      </c>
      <c r="K13" s="39">
        <v>17.600000000000001</v>
      </c>
      <c r="L13" s="39">
        <v>33.4</v>
      </c>
      <c r="M13" s="39">
        <v>35.5</v>
      </c>
    </row>
    <row r="14" spans="1:13" x14ac:dyDescent="0.2">
      <c r="B14" s="27" t="s">
        <v>84</v>
      </c>
      <c r="C14" s="38">
        <v>36.799999999999997</v>
      </c>
      <c r="D14" s="39">
        <v>37.299999999999997</v>
      </c>
      <c r="E14" s="39">
        <v>39.799999999999997</v>
      </c>
      <c r="F14" s="39">
        <v>42.7</v>
      </c>
      <c r="G14" s="39">
        <v>48.4</v>
      </c>
      <c r="H14" s="39">
        <v>31.8</v>
      </c>
      <c r="I14" s="39">
        <v>48</v>
      </c>
      <c r="J14" s="39">
        <v>44.4</v>
      </c>
      <c r="K14" s="39">
        <v>19.3</v>
      </c>
      <c r="L14" s="39">
        <v>35.5</v>
      </c>
      <c r="M14" s="39">
        <v>37.799999999999997</v>
      </c>
    </row>
    <row r="15" spans="1:13" x14ac:dyDescent="0.2">
      <c r="B15" s="27" t="s">
        <v>85</v>
      </c>
      <c r="C15" s="38">
        <v>41.5</v>
      </c>
      <c r="D15" s="39">
        <v>41.9</v>
      </c>
      <c r="E15" s="39">
        <v>46.7</v>
      </c>
      <c r="F15" s="39">
        <v>44.3</v>
      </c>
      <c r="G15" s="39">
        <v>55.7</v>
      </c>
      <c r="H15" s="39">
        <v>38.9</v>
      </c>
      <c r="I15" s="39">
        <v>47.7</v>
      </c>
      <c r="J15" s="39">
        <v>46.7</v>
      </c>
      <c r="K15" s="39">
        <v>21.5</v>
      </c>
      <c r="L15" s="39">
        <v>39.1</v>
      </c>
      <c r="M15" s="39">
        <v>41.4</v>
      </c>
    </row>
    <row r="16" spans="1:13" x14ac:dyDescent="0.2">
      <c r="B16" s="27" t="s">
        <v>86</v>
      </c>
      <c r="C16" s="38">
        <v>51.9</v>
      </c>
      <c r="D16" s="39">
        <v>53.6</v>
      </c>
      <c r="E16" s="39">
        <v>54.1</v>
      </c>
      <c r="F16" s="39">
        <v>56.7</v>
      </c>
      <c r="G16" s="39">
        <v>79.2</v>
      </c>
      <c r="H16" s="39">
        <v>53</v>
      </c>
      <c r="I16" s="39">
        <v>51.5</v>
      </c>
      <c r="J16" s="39">
        <v>54.6</v>
      </c>
      <c r="K16" s="39">
        <v>24.6</v>
      </c>
      <c r="L16" s="39">
        <v>48.2</v>
      </c>
      <c r="M16" s="39">
        <v>49.1</v>
      </c>
    </row>
    <row r="17" spans="2:13" x14ac:dyDescent="0.2">
      <c r="B17" s="27" t="s">
        <v>87</v>
      </c>
      <c r="C17" s="38">
        <v>57.7</v>
      </c>
      <c r="D17" s="39">
        <v>60.1</v>
      </c>
      <c r="E17" s="39">
        <v>58.9</v>
      </c>
      <c r="F17" s="39">
        <v>63</v>
      </c>
      <c r="G17" s="39">
        <v>83.6</v>
      </c>
      <c r="H17" s="39">
        <v>58.1</v>
      </c>
      <c r="I17" s="39">
        <v>58.6</v>
      </c>
      <c r="J17" s="39">
        <v>59.6</v>
      </c>
      <c r="K17" s="39">
        <v>29.2</v>
      </c>
      <c r="L17" s="39">
        <v>53.9</v>
      </c>
      <c r="M17" s="39">
        <v>54.4</v>
      </c>
    </row>
    <row r="18" spans="2:13" x14ac:dyDescent="0.2">
      <c r="B18" s="27" t="s">
        <v>88</v>
      </c>
      <c r="C18" s="38">
        <v>63.4</v>
      </c>
      <c r="D18" s="39">
        <v>66.3</v>
      </c>
      <c r="E18" s="39">
        <v>63.2</v>
      </c>
      <c r="F18" s="39">
        <v>69.7</v>
      </c>
      <c r="G18" s="39">
        <v>84.2</v>
      </c>
      <c r="H18" s="39">
        <v>64.099999999999994</v>
      </c>
      <c r="I18" s="39">
        <v>64.400000000000006</v>
      </c>
      <c r="J18" s="39">
        <v>65.900000000000006</v>
      </c>
      <c r="K18" s="39">
        <v>33.9</v>
      </c>
      <c r="L18" s="39">
        <v>56.7</v>
      </c>
      <c r="M18" s="39">
        <v>64.7</v>
      </c>
    </row>
    <row r="19" spans="2:13" x14ac:dyDescent="0.2">
      <c r="B19" s="27" t="s">
        <v>89</v>
      </c>
      <c r="C19" s="38">
        <v>68</v>
      </c>
      <c r="D19" s="39">
        <v>71</v>
      </c>
      <c r="E19" s="39">
        <v>66.7</v>
      </c>
      <c r="F19" s="39">
        <v>77.3</v>
      </c>
      <c r="G19" s="39">
        <v>89.3</v>
      </c>
      <c r="H19" s="39">
        <v>65.5</v>
      </c>
      <c r="I19" s="39">
        <v>70</v>
      </c>
      <c r="J19" s="39">
        <v>76.7</v>
      </c>
      <c r="K19" s="39">
        <v>38.4</v>
      </c>
      <c r="L19" s="39">
        <v>60.2</v>
      </c>
      <c r="M19" s="39">
        <v>68.599999999999994</v>
      </c>
    </row>
    <row r="20" spans="2:13" x14ac:dyDescent="0.2">
      <c r="B20" s="27" t="s">
        <v>90</v>
      </c>
      <c r="C20" s="38">
        <v>70.400000000000006</v>
      </c>
      <c r="D20" s="39">
        <v>73.2</v>
      </c>
      <c r="E20" s="39">
        <v>69.5</v>
      </c>
      <c r="F20" s="39">
        <v>77.3</v>
      </c>
      <c r="G20" s="39">
        <v>91.1</v>
      </c>
      <c r="H20" s="39">
        <v>67</v>
      </c>
      <c r="I20" s="39">
        <v>77.599999999999994</v>
      </c>
      <c r="J20" s="39">
        <v>78</v>
      </c>
      <c r="K20" s="39">
        <v>42.8</v>
      </c>
      <c r="L20" s="39">
        <v>62.4</v>
      </c>
      <c r="M20" s="39">
        <v>70.3</v>
      </c>
    </row>
    <row r="21" spans="2:13" x14ac:dyDescent="0.2">
      <c r="B21" s="27" t="s">
        <v>91</v>
      </c>
      <c r="C21" s="38">
        <v>72.900000000000006</v>
      </c>
      <c r="D21" s="39">
        <v>75.099999999999994</v>
      </c>
      <c r="E21" s="39">
        <v>70.400000000000006</v>
      </c>
      <c r="F21" s="39">
        <v>78.900000000000006</v>
      </c>
      <c r="G21" s="39">
        <v>92.2</v>
      </c>
      <c r="H21" s="39">
        <v>70.400000000000006</v>
      </c>
      <c r="I21" s="39">
        <v>78.7</v>
      </c>
      <c r="J21" s="39">
        <v>82</v>
      </c>
      <c r="K21" s="39">
        <v>47.4</v>
      </c>
      <c r="L21" s="39">
        <v>64.3</v>
      </c>
      <c r="M21" s="39">
        <v>73.8</v>
      </c>
    </row>
    <row r="22" spans="2:13" x14ac:dyDescent="0.2">
      <c r="B22" s="27" t="s">
        <v>92</v>
      </c>
      <c r="C22" s="38">
        <v>78.400000000000006</v>
      </c>
      <c r="D22" s="39">
        <v>80.3</v>
      </c>
      <c r="E22" s="39">
        <v>70.599999999999994</v>
      </c>
      <c r="F22" s="39">
        <v>102.1</v>
      </c>
      <c r="G22" s="39">
        <v>100.4</v>
      </c>
      <c r="H22" s="39">
        <v>75.5</v>
      </c>
      <c r="I22" s="39">
        <v>79.599999999999994</v>
      </c>
      <c r="J22" s="39">
        <v>86.3</v>
      </c>
      <c r="K22" s="39">
        <v>52.1</v>
      </c>
      <c r="L22" s="39">
        <v>69.3</v>
      </c>
      <c r="M22" s="39">
        <v>81.599999999999994</v>
      </c>
    </row>
    <row r="23" spans="2:13" x14ac:dyDescent="0.2">
      <c r="B23" s="27" t="s">
        <v>93</v>
      </c>
      <c r="C23" s="38">
        <v>81.8</v>
      </c>
      <c r="D23" s="39">
        <v>83.7</v>
      </c>
      <c r="E23" s="39">
        <v>72.3</v>
      </c>
      <c r="F23" s="39">
        <v>107.8</v>
      </c>
      <c r="G23" s="39">
        <v>103</v>
      </c>
      <c r="H23" s="39">
        <v>79.2</v>
      </c>
      <c r="I23" s="39">
        <v>80.900000000000006</v>
      </c>
      <c r="J23" s="39">
        <v>88.9</v>
      </c>
      <c r="K23" s="39">
        <v>58.5</v>
      </c>
      <c r="L23" s="39">
        <v>72.7</v>
      </c>
      <c r="M23" s="39">
        <v>84.5</v>
      </c>
    </row>
    <row r="24" spans="2:13" x14ac:dyDescent="0.2">
      <c r="B24" s="27" t="s">
        <v>94</v>
      </c>
      <c r="C24" s="38">
        <v>84</v>
      </c>
      <c r="D24" s="39">
        <v>84.7</v>
      </c>
      <c r="E24" s="39">
        <v>78.8</v>
      </c>
      <c r="F24" s="39">
        <v>108.8</v>
      </c>
      <c r="G24" s="39">
        <v>104.8</v>
      </c>
      <c r="H24" s="39">
        <v>79.599999999999994</v>
      </c>
      <c r="I24" s="39">
        <v>82.3</v>
      </c>
      <c r="J24" s="39">
        <v>93.7</v>
      </c>
      <c r="K24" s="39">
        <v>62.2</v>
      </c>
      <c r="L24" s="39">
        <v>74.599999999999994</v>
      </c>
      <c r="M24" s="39">
        <v>86</v>
      </c>
    </row>
    <row r="25" spans="2:13" x14ac:dyDescent="0.2">
      <c r="B25" s="27" t="s">
        <v>95</v>
      </c>
      <c r="C25" s="38">
        <v>86.5</v>
      </c>
      <c r="D25" s="39">
        <v>87.3</v>
      </c>
      <c r="E25" s="39">
        <v>85.2</v>
      </c>
      <c r="F25" s="39">
        <v>108.5</v>
      </c>
      <c r="G25" s="39">
        <v>105.1</v>
      </c>
      <c r="H25" s="39">
        <v>81.7</v>
      </c>
      <c r="I25" s="39">
        <v>83.2</v>
      </c>
      <c r="J25" s="39">
        <v>93.7</v>
      </c>
      <c r="K25" s="39">
        <v>67.5</v>
      </c>
      <c r="L25" s="39">
        <v>75.900000000000006</v>
      </c>
      <c r="M25" s="39">
        <v>89</v>
      </c>
    </row>
    <row r="26" spans="2:13" x14ac:dyDescent="0.2">
      <c r="B26" s="27" t="s">
        <v>96</v>
      </c>
      <c r="C26" s="38">
        <v>88.1</v>
      </c>
      <c r="D26" s="39">
        <v>89</v>
      </c>
      <c r="E26" s="39">
        <v>87.2</v>
      </c>
      <c r="F26" s="39">
        <v>107.7</v>
      </c>
      <c r="G26" s="39">
        <v>105.4</v>
      </c>
      <c r="H26" s="39">
        <v>84.5</v>
      </c>
      <c r="I26" s="39">
        <v>84.9</v>
      </c>
      <c r="J26" s="39">
        <v>94.9</v>
      </c>
      <c r="K26" s="39">
        <v>70.900000000000006</v>
      </c>
      <c r="L26" s="39">
        <v>77</v>
      </c>
      <c r="M26" s="39">
        <v>90.2</v>
      </c>
    </row>
    <row r="27" spans="2:13" x14ac:dyDescent="0.2">
      <c r="B27" s="27" t="s">
        <v>97</v>
      </c>
      <c r="C27" s="38">
        <v>89.5</v>
      </c>
      <c r="D27" s="39">
        <v>89.8</v>
      </c>
      <c r="E27" s="39">
        <v>88.6</v>
      </c>
      <c r="F27" s="39">
        <v>107.4</v>
      </c>
      <c r="G27" s="39">
        <v>105</v>
      </c>
      <c r="H27" s="39">
        <v>88</v>
      </c>
      <c r="I27" s="39">
        <v>89.8</v>
      </c>
      <c r="J27" s="39">
        <v>96.8</v>
      </c>
      <c r="K27" s="39">
        <v>73.2</v>
      </c>
      <c r="L27" s="39">
        <v>78.5</v>
      </c>
      <c r="M27" s="39">
        <v>91.1</v>
      </c>
    </row>
    <row r="28" spans="2:13" x14ac:dyDescent="0.2">
      <c r="B28" s="27" t="s">
        <v>98</v>
      </c>
      <c r="C28" s="38">
        <v>90</v>
      </c>
      <c r="D28" s="39">
        <v>90</v>
      </c>
      <c r="E28" s="39">
        <v>88.5</v>
      </c>
      <c r="F28" s="39">
        <v>101.9</v>
      </c>
      <c r="G28" s="39">
        <v>104.4</v>
      </c>
      <c r="H28" s="39">
        <v>91.4</v>
      </c>
      <c r="I28" s="39">
        <v>91.6</v>
      </c>
      <c r="J28" s="39">
        <v>96.4</v>
      </c>
      <c r="K28" s="39">
        <v>73.400000000000006</v>
      </c>
      <c r="L28" s="39">
        <v>82.1</v>
      </c>
      <c r="M28" s="39">
        <v>92.2</v>
      </c>
    </row>
    <row r="29" spans="2:13" x14ac:dyDescent="0.2">
      <c r="B29" s="27" t="s">
        <v>99</v>
      </c>
      <c r="C29" s="38">
        <v>89.3</v>
      </c>
      <c r="D29" s="39">
        <v>88.1</v>
      </c>
      <c r="E29" s="39">
        <v>89</v>
      </c>
      <c r="F29" s="39">
        <v>94.8</v>
      </c>
      <c r="G29" s="39">
        <v>102.2</v>
      </c>
      <c r="H29" s="39">
        <v>92.9</v>
      </c>
      <c r="I29" s="39">
        <v>93.9</v>
      </c>
      <c r="J29" s="39">
        <v>96.9</v>
      </c>
      <c r="K29" s="39">
        <v>74.099999999999994</v>
      </c>
      <c r="L29" s="39">
        <v>82.8</v>
      </c>
      <c r="M29" s="39">
        <v>93.1</v>
      </c>
    </row>
    <row r="30" spans="2:13" x14ac:dyDescent="0.2">
      <c r="B30" s="27" t="s">
        <v>100</v>
      </c>
      <c r="C30" s="38">
        <v>89.5</v>
      </c>
      <c r="D30" s="39">
        <v>88.6</v>
      </c>
      <c r="E30" s="39">
        <v>88.5</v>
      </c>
      <c r="F30" s="39">
        <v>92.7</v>
      </c>
      <c r="G30" s="39">
        <v>100.6</v>
      </c>
      <c r="H30" s="39">
        <v>94.6</v>
      </c>
      <c r="I30" s="39">
        <v>94.2</v>
      </c>
      <c r="J30" s="39">
        <v>96.5</v>
      </c>
      <c r="K30" s="39">
        <v>75.099999999999994</v>
      </c>
      <c r="L30" s="39">
        <v>83.2</v>
      </c>
      <c r="M30" s="39">
        <v>93.9</v>
      </c>
    </row>
    <row r="31" spans="2:13" x14ac:dyDescent="0.2">
      <c r="B31" s="27" t="s">
        <v>101</v>
      </c>
      <c r="C31" s="38">
        <v>91.3</v>
      </c>
      <c r="D31" s="39">
        <v>90.7</v>
      </c>
      <c r="E31" s="39">
        <v>90.1</v>
      </c>
      <c r="F31" s="39">
        <v>91.7</v>
      </c>
      <c r="G31" s="39">
        <v>100.9</v>
      </c>
      <c r="H31" s="39">
        <v>98.5</v>
      </c>
      <c r="I31" s="39">
        <v>95.2</v>
      </c>
      <c r="J31" s="39">
        <v>96.8</v>
      </c>
      <c r="K31" s="39">
        <v>78.5</v>
      </c>
      <c r="L31" s="39">
        <v>86.1</v>
      </c>
      <c r="M31" s="39">
        <v>95.2</v>
      </c>
    </row>
    <row r="32" spans="2:13" x14ac:dyDescent="0.2">
      <c r="B32" s="27" t="s">
        <v>102</v>
      </c>
      <c r="C32" s="38">
        <v>93.8</v>
      </c>
      <c r="D32" s="39">
        <v>94</v>
      </c>
      <c r="E32" s="39">
        <v>91.9</v>
      </c>
      <c r="F32" s="39">
        <v>93.6</v>
      </c>
      <c r="G32" s="39">
        <v>100.8</v>
      </c>
      <c r="H32" s="39">
        <v>102.1</v>
      </c>
      <c r="I32" s="39">
        <v>95.1</v>
      </c>
      <c r="J32" s="39">
        <v>98</v>
      </c>
      <c r="K32" s="39">
        <v>82.4</v>
      </c>
      <c r="L32" s="39">
        <v>88.8</v>
      </c>
      <c r="M32" s="39">
        <v>96.7</v>
      </c>
    </row>
    <row r="33" spans="2:14" x14ac:dyDescent="0.2">
      <c r="B33" s="27" t="s">
        <v>103</v>
      </c>
      <c r="C33" s="38">
        <v>97.1</v>
      </c>
      <c r="D33" s="39">
        <v>98.1</v>
      </c>
      <c r="E33" s="39">
        <v>94.9</v>
      </c>
      <c r="F33" s="39">
        <v>96.7</v>
      </c>
      <c r="G33" s="39">
        <v>102.9</v>
      </c>
      <c r="H33" s="39">
        <v>106.8</v>
      </c>
      <c r="I33" s="39">
        <v>95.6</v>
      </c>
      <c r="J33" s="39">
        <v>99.7</v>
      </c>
      <c r="K33" s="39">
        <v>87.9</v>
      </c>
      <c r="L33" s="39">
        <v>91.2</v>
      </c>
      <c r="M33" s="39">
        <v>98.8</v>
      </c>
    </row>
    <row r="34" spans="2:14" x14ac:dyDescent="0.2">
      <c r="B34" s="27" t="s">
        <v>104</v>
      </c>
      <c r="C34" s="38">
        <v>98.6</v>
      </c>
      <c r="D34" s="39">
        <v>98.8</v>
      </c>
      <c r="E34" s="39">
        <v>97.8</v>
      </c>
      <c r="F34" s="39">
        <v>101.5</v>
      </c>
      <c r="G34" s="39">
        <v>104.5</v>
      </c>
      <c r="H34" s="39">
        <v>105.5</v>
      </c>
      <c r="I34" s="39">
        <v>99.8</v>
      </c>
      <c r="J34" s="39">
        <v>99.8</v>
      </c>
      <c r="K34" s="39">
        <v>91.7</v>
      </c>
      <c r="L34" s="39">
        <v>93.7</v>
      </c>
      <c r="M34" s="39">
        <v>98.8</v>
      </c>
    </row>
    <row r="35" spans="2:14" x14ac:dyDescent="0.2">
      <c r="B35" s="27" t="s">
        <v>105</v>
      </c>
      <c r="C35" s="38">
        <v>99.9</v>
      </c>
      <c r="D35" s="39">
        <v>100.5</v>
      </c>
      <c r="E35" s="39">
        <v>98.8</v>
      </c>
      <c r="F35" s="39">
        <v>101.6</v>
      </c>
      <c r="G35" s="39">
        <v>104.9</v>
      </c>
      <c r="H35" s="39">
        <v>102.7</v>
      </c>
      <c r="I35" s="39">
        <v>99.8</v>
      </c>
      <c r="J35" s="39">
        <v>100</v>
      </c>
      <c r="K35" s="39">
        <v>95.1</v>
      </c>
      <c r="L35" s="39">
        <v>98.2</v>
      </c>
      <c r="M35" s="39">
        <v>98.5</v>
      </c>
    </row>
    <row r="36" spans="2:14" x14ac:dyDescent="0.2">
      <c r="B36" s="27" t="s">
        <v>106</v>
      </c>
      <c r="C36" s="38">
        <v>101</v>
      </c>
      <c r="D36" s="39">
        <v>103.1</v>
      </c>
      <c r="E36" s="39">
        <v>99.4</v>
      </c>
      <c r="F36" s="39">
        <v>100</v>
      </c>
      <c r="G36" s="39">
        <v>103.2</v>
      </c>
      <c r="H36" s="39">
        <v>100.7</v>
      </c>
      <c r="I36" s="39">
        <v>99.3</v>
      </c>
      <c r="J36" s="39">
        <v>99.7</v>
      </c>
      <c r="K36" s="39">
        <v>98.4</v>
      </c>
      <c r="L36" s="39">
        <v>100.2</v>
      </c>
      <c r="M36" s="39">
        <v>99.4</v>
      </c>
    </row>
    <row r="37" spans="2:14" x14ac:dyDescent="0.2">
      <c r="B37" s="27" t="s">
        <v>107</v>
      </c>
      <c r="C37" s="38">
        <v>100</v>
      </c>
      <c r="D37" s="39">
        <v>100</v>
      </c>
      <c r="E37" s="39">
        <v>100</v>
      </c>
      <c r="F37" s="39">
        <v>100</v>
      </c>
      <c r="G37" s="39">
        <v>100</v>
      </c>
      <c r="H37" s="39">
        <v>100</v>
      </c>
      <c r="I37" s="39">
        <v>100</v>
      </c>
      <c r="J37" s="39">
        <v>100</v>
      </c>
      <c r="K37" s="39">
        <v>100</v>
      </c>
      <c r="L37" s="39">
        <v>100</v>
      </c>
      <c r="M37" s="39">
        <v>100</v>
      </c>
    </row>
    <row r="38" spans="2:14" x14ac:dyDescent="0.2">
      <c r="B38" s="27" t="s">
        <v>108</v>
      </c>
      <c r="C38" s="38">
        <v>100</v>
      </c>
      <c r="D38" s="39">
        <v>100.1</v>
      </c>
      <c r="E38" s="39">
        <v>101.1</v>
      </c>
      <c r="F38" s="39">
        <v>99.2</v>
      </c>
      <c r="G38" s="39">
        <v>97.2</v>
      </c>
      <c r="H38" s="39">
        <v>101.9</v>
      </c>
      <c r="I38" s="39">
        <v>100.4</v>
      </c>
      <c r="J38" s="39">
        <v>98.6</v>
      </c>
      <c r="K38" s="39">
        <v>100.9</v>
      </c>
      <c r="L38" s="39">
        <v>98.3</v>
      </c>
      <c r="M38" s="39">
        <v>100.7</v>
      </c>
    </row>
    <row r="39" spans="2:14" x14ac:dyDescent="0.2">
      <c r="B39" s="27" t="s">
        <v>109</v>
      </c>
      <c r="C39" s="38">
        <v>101.6</v>
      </c>
      <c r="D39" s="39">
        <v>101.7</v>
      </c>
      <c r="E39" s="39">
        <v>101.3</v>
      </c>
      <c r="F39" s="39">
        <v>103.6</v>
      </c>
      <c r="G39" s="39">
        <v>98.1</v>
      </c>
      <c r="H39" s="39">
        <v>105.5</v>
      </c>
      <c r="I39" s="39">
        <v>105.7</v>
      </c>
      <c r="J39" s="39">
        <v>98.3</v>
      </c>
      <c r="K39" s="39">
        <v>102.9</v>
      </c>
      <c r="L39" s="39">
        <v>99.3</v>
      </c>
      <c r="M39" s="39">
        <v>104</v>
      </c>
      <c r="N39" s="40"/>
    </row>
    <row r="40" spans="2:14" x14ac:dyDescent="0.2">
      <c r="B40" s="29" t="s">
        <v>110</v>
      </c>
      <c r="C40" s="41">
        <v>102</v>
      </c>
      <c r="D40" s="42">
        <v>103.9</v>
      </c>
      <c r="E40" s="42">
        <v>98.3</v>
      </c>
      <c r="F40" s="42">
        <v>104.4</v>
      </c>
      <c r="G40" s="42">
        <v>100.4</v>
      </c>
      <c r="H40" s="42">
        <v>106</v>
      </c>
      <c r="I40" s="42">
        <v>114.7</v>
      </c>
      <c r="J40" s="42">
        <v>96.2</v>
      </c>
      <c r="K40" s="42">
        <v>104.3</v>
      </c>
      <c r="L40" s="42">
        <v>99.3</v>
      </c>
      <c r="M40" s="42">
        <v>104.8</v>
      </c>
    </row>
    <row r="41" spans="2:14" x14ac:dyDescent="0.2">
      <c r="B41" s="34"/>
      <c r="C41" s="33"/>
      <c r="D41" s="34"/>
      <c r="E41" s="34"/>
      <c r="F41" s="34"/>
      <c r="G41" s="34"/>
      <c r="H41" s="34"/>
      <c r="I41" s="34"/>
      <c r="J41" s="34"/>
      <c r="K41" s="34"/>
      <c r="L41" s="34"/>
      <c r="M41" s="34"/>
    </row>
    <row r="42" spans="2:14" x14ac:dyDescent="0.2">
      <c r="C42" s="32"/>
      <c r="G42" s="29" t="s">
        <v>111</v>
      </c>
    </row>
    <row r="43" spans="2:14" x14ac:dyDescent="0.2">
      <c r="B43" s="27" t="s">
        <v>112</v>
      </c>
      <c r="C43" s="38">
        <v>34.700000000000003</v>
      </c>
      <c r="D43" s="39">
        <v>35.5</v>
      </c>
      <c r="E43" s="39">
        <v>32.5</v>
      </c>
      <c r="F43" s="39">
        <v>42.6</v>
      </c>
      <c r="G43" s="39">
        <v>47.9</v>
      </c>
      <c r="H43" s="39">
        <v>30.5</v>
      </c>
      <c r="I43" s="39">
        <v>44.7</v>
      </c>
      <c r="J43" s="39">
        <v>43.6</v>
      </c>
      <c r="K43" s="39">
        <v>17.899999999999999</v>
      </c>
      <c r="L43" s="39">
        <v>34.1</v>
      </c>
      <c r="M43" s="39">
        <v>36</v>
      </c>
    </row>
    <row r="44" spans="2:14" x14ac:dyDescent="0.2">
      <c r="B44" s="27" t="s">
        <v>113</v>
      </c>
      <c r="C44" s="38">
        <v>37.700000000000003</v>
      </c>
      <c r="D44" s="39">
        <v>38</v>
      </c>
      <c r="E44" s="39">
        <v>42.6</v>
      </c>
      <c r="F44" s="39">
        <v>43</v>
      </c>
      <c r="G44" s="39">
        <v>49</v>
      </c>
      <c r="H44" s="39">
        <v>32.6</v>
      </c>
      <c r="I44" s="39">
        <v>48.6</v>
      </c>
      <c r="J44" s="39">
        <v>44.7</v>
      </c>
      <c r="K44" s="39">
        <v>19.8</v>
      </c>
      <c r="L44" s="39">
        <v>35.9</v>
      </c>
      <c r="M44" s="39">
        <v>38.4</v>
      </c>
    </row>
    <row r="45" spans="2:14" x14ac:dyDescent="0.2">
      <c r="B45" s="27" t="s">
        <v>114</v>
      </c>
      <c r="C45" s="38">
        <v>44</v>
      </c>
      <c r="D45" s="39">
        <v>44.9</v>
      </c>
      <c r="E45" s="39">
        <v>48.6</v>
      </c>
      <c r="F45" s="39">
        <v>46.4</v>
      </c>
      <c r="G45" s="39">
        <v>62</v>
      </c>
      <c r="H45" s="39">
        <v>42.6</v>
      </c>
      <c r="I45" s="39">
        <v>47.7</v>
      </c>
      <c r="J45" s="39">
        <v>48.3</v>
      </c>
      <c r="K45" s="39">
        <v>22.1</v>
      </c>
      <c r="L45" s="39">
        <v>41.2</v>
      </c>
      <c r="M45" s="39">
        <v>42.7</v>
      </c>
    </row>
    <row r="46" spans="2:14" x14ac:dyDescent="0.2">
      <c r="B46" s="27" t="s">
        <v>115</v>
      </c>
      <c r="C46" s="38">
        <v>53.5</v>
      </c>
      <c r="D46" s="39">
        <v>55.2</v>
      </c>
      <c r="E46" s="39">
        <v>55.3</v>
      </c>
      <c r="F46" s="39">
        <v>59.3</v>
      </c>
      <c r="G46" s="39">
        <v>81.5</v>
      </c>
      <c r="H46" s="39">
        <v>54.2</v>
      </c>
      <c r="I46" s="39">
        <v>53.6</v>
      </c>
      <c r="J46" s="39">
        <v>56.4</v>
      </c>
      <c r="K46" s="39">
        <v>25.6</v>
      </c>
      <c r="L46" s="39">
        <v>50</v>
      </c>
      <c r="M46" s="39">
        <v>50.9</v>
      </c>
    </row>
    <row r="47" spans="2:14" x14ac:dyDescent="0.2">
      <c r="B47" s="27" t="s">
        <v>116</v>
      </c>
      <c r="C47" s="38">
        <v>59.1</v>
      </c>
      <c r="D47" s="39">
        <v>61.8</v>
      </c>
      <c r="E47" s="39">
        <v>60</v>
      </c>
      <c r="F47" s="39">
        <v>64.099999999999994</v>
      </c>
      <c r="G47" s="39">
        <v>83.3</v>
      </c>
      <c r="H47" s="39">
        <v>59.1</v>
      </c>
      <c r="I47" s="39">
        <v>59.5</v>
      </c>
      <c r="J47" s="39">
        <v>61</v>
      </c>
      <c r="K47" s="39">
        <v>29.9</v>
      </c>
      <c r="L47" s="39">
        <v>54.8</v>
      </c>
      <c r="M47" s="39">
        <v>56.9</v>
      </c>
    </row>
    <row r="48" spans="2:14" x14ac:dyDescent="0.2">
      <c r="B48" s="27" t="s">
        <v>117</v>
      </c>
      <c r="C48" s="38">
        <v>64.7</v>
      </c>
      <c r="D48" s="39">
        <v>67.5</v>
      </c>
      <c r="E48" s="39">
        <v>64.2</v>
      </c>
      <c r="F48" s="39">
        <v>71.8</v>
      </c>
      <c r="G48" s="39">
        <v>85.6</v>
      </c>
      <c r="H48" s="39">
        <v>65.3</v>
      </c>
      <c r="I48" s="39">
        <v>66.400000000000006</v>
      </c>
      <c r="J48" s="39">
        <v>68.400000000000006</v>
      </c>
      <c r="K48" s="39">
        <v>35.299999999999997</v>
      </c>
      <c r="L48" s="39">
        <v>57.7</v>
      </c>
      <c r="M48" s="39">
        <v>65.7</v>
      </c>
    </row>
    <row r="49" spans="2:13" x14ac:dyDescent="0.2">
      <c r="B49" s="27" t="s">
        <v>118</v>
      </c>
      <c r="C49" s="38">
        <v>68.8</v>
      </c>
      <c r="D49" s="39">
        <v>71.7</v>
      </c>
      <c r="E49" s="39">
        <v>67.5</v>
      </c>
      <c r="F49" s="39">
        <v>78.099999999999994</v>
      </c>
      <c r="G49" s="39">
        <v>90.1</v>
      </c>
      <c r="H49" s="39">
        <v>65.8</v>
      </c>
      <c r="I49" s="39">
        <v>72</v>
      </c>
      <c r="J49" s="39">
        <v>77.599999999999994</v>
      </c>
      <c r="K49" s="39">
        <v>39.4</v>
      </c>
      <c r="L49" s="39">
        <v>61</v>
      </c>
      <c r="M49" s="39">
        <v>69</v>
      </c>
    </row>
    <row r="50" spans="2:13" x14ac:dyDescent="0.2">
      <c r="B50" s="27" t="s">
        <v>119</v>
      </c>
      <c r="C50" s="38">
        <v>70.8</v>
      </c>
      <c r="D50" s="39">
        <v>73.400000000000006</v>
      </c>
      <c r="E50" s="39">
        <v>69.900000000000006</v>
      </c>
      <c r="F50" s="39">
        <v>76.2</v>
      </c>
      <c r="G50" s="39">
        <v>91.4</v>
      </c>
      <c r="H50" s="39">
        <v>67.400000000000006</v>
      </c>
      <c r="I50" s="39">
        <v>78.2</v>
      </c>
      <c r="J50" s="39">
        <v>78.2</v>
      </c>
      <c r="K50" s="39">
        <v>44</v>
      </c>
      <c r="L50" s="39">
        <v>62.7</v>
      </c>
      <c r="M50" s="39">
        <v>71.3</v>
      </c>
    </row>
    <row r="51" spans="2:13" x14ac:dyDescent="0.2">
      <c r="B51" s="27" t="s">
        <v>120</v>
      </c>
      <c r="C51" s="38">
        <v>74.099999999999994</v>
      </c>
      <c r="D51" s="39">
        <v>76.7</v>
      </c>
      <c r="E51" s="39">
        <v>70.599999999999994</v>
      </c>
      <c r="F51" s="39">
        <v>82</v>
      </c>
      <c r="G51" s="39">
        <v>93.8</v>
      </c>
      <c r="H51" s="39">
        <v>71.400000000000006</v>
      </c>
      <c r="I51" s="39">
        <v>78.900000000000006</v>
      </c>
      <c r="J51" s="39">
        <v>83.6</v>
      </c>
      <c r="K51" s="39">
        <v>48.7</v>
      </c>
      <c r="L51" s="39">
        <v>65</v>
      </c>
      <c r="M51" s="39">
        <v>74.5</v>
      </c>
    </row>
    <row r="52" spans="2:13" x14ac:dyDescent="0.2">
      <c r="B52" s="27" t="s">
        <v>121</v>
      </c>
      <c r="C52" s="38">
        <v>79.599999999999994</v>
      </c>
      <c r="D52" s="39">
        <v>81.5</v>
      </c>
      <c r="E52" s="39">
        <v>70.599999999999994</v>
      </c>
      <c r="F52" s="39">
        <v>107.4</v>
      </c>
      <c r="G52" s="39">
        <v>101.6</v>
      </c>
      <c r="H52" s="39">
        <v>76.8</v>
      </c>
      <c r="I52" s="39">
        <v>79.900000000000006</v>
      </c>
      <c r="J52" s="39">
        <v>86.5</v>
      </c>
      <c r="K52" s="39">
        <v>53.2</v>
      </c>
      <c r="L52" s="39">
        <v>70.8</v>
      </c>
      <c r="M52" s="39">
        <v>83.2</v>
      </c>
    </row>
    <row r="53" spans="2:13" x14ac:dyDescent="0.2">
      <c r="B53" s="27" t="s">
        <v>122</v>
      </c>
      <c r="C53" s="38">
        <v>82.3</v>
      </c>
      <c r="D53" s="39">
        <v>83.8</v>
      </c>
      <c r="E53" s="39">
        <v>73</v>
      </c>
      <c r="F53" s="39">
        <v>108.1</v>
      </c>
      <c r="G53" s="39">
        <v>103.4</v>
      </c>
      <c r="H53" s="39">
        <v>79.2</v>
      </c>
      <c r="I53" s="39">
        <v>81.2</v>
      </c>
      <c r="J53" s="39">
        <v>90.6</v>
      </c>
      <c r="K53" s="39">
        <v>60.3</v>
      </c>
      <c r="L53" s="39">
        <v>73.2</v>
      </c>
      <c r="M53" s="39">
        <v>85</v>
      </c>
    </row>
    <row r="54" spans="2:13" x14ac:dyDescent="0.2">
      <c r="B54" s="27" t="s">
        <v>123</v>
      </c>
      <c r="C54" s="38">
        <v>84.6</v>
      </c>
      <c r="D54" s="39">
        <v>85.3</v>
      </c>
      <c r="E54" s="39">
        <v>81.5</v>
      </c>
      <c r="F54" s="39">
        <v>108.9</v>
      </c>
      <c r="G54" s="39">
        <v>104.9</v>
      </c>
      <c r="H54" s="39">
        <v>79.8</v>
      </c>
      <c r="I54" s="39">
        <v>82.6</v>
      </c>
      <c r="J54" s="39">
        <v>94.2</v>
      </c>
      <c r="K54" s="39">
        <v>62.7</v>
      </c>
      <c r="L54" s="39">
        <v>74.8</v>
      </c>
      <c r="M54" s="39">
        <v>86.1</v>
      </c>
    </row>
    <row r="55" spans="2:13" x14ac:dyDescent="0.2">
      <c r="B55" s="27" t="s">
        <v>124</v>
      </c>
      <c r="C55" s="38">
        <v>87</v>
      </c>
      <c r="D55" s="39">
        <v>88.2</v>
      </c>
      <c r="E55" s="39">
        <v>85.4</v>
      </c>
      <c r="F55" s="39">
        <v>108.2</v>
      </c>
      <c r="G55" s="39">
        <v>105.5</v>
      </c>
      <c r="H55" s="39">
        <v>81.8</v>
      </c>
      <c r="I55" s="39">
        <v>83.3</v>
      </c>
      <c r="J55" s="39">
        <v>93.5</v>
      </c>
      <c r="K55" s="39">
        <v>69.099999999999994</v>
      </c>
      <c r="L55" s="39">
        <v>76.3</v>
      </c>
      <c r="M55" s="39">
        <v>89.9</v>
      </c>
    </row>
    <row r="56" spans="2:13" x14ac:dyDescent="0.2">
      <c r="B56" s="27" t="s">
        <v>125</v>
      </c>
      <c r="C56" s="38">
        <v>88.3</v>
      </c>
      <c r="D56" s="39">
        <v>89</v>
      </c>
      <c r="E56" s="39">
        <v>87.7</v>
      </c>
      <c r="F56" s="39">
        <v>107.6</v>
      </c>
      <c r="G56" s="39">
        <v>105.1</v>
      </c>
      <c r="H56" s="39">
        <v>85.3</v>
      </c>
      <c r="I56" s="39">
        <v>86.2</v>
      </c>
      <c r="J56" s="39">
        <v>95.3</v>
      </c>
      <c r="K56" s="39">
        <v>71.5</v>
      </c>
      <c r="L56" s="39">
        <v>77.099999999999994</v>
      </c>
      <c r="M56" s="39">
        <v>90.5</v>
      </c>
    </row>
    <row r="57" spans="2:13" x14ac:dyDescent="0.2">
      <c r="B57" s="27" t="s">
        <v>126</v>
      </c>
      <c r="C57" s="38">
        <v>90</v>
      </c>
      <c r="D57" s="39">
        <v>90.2</v>
      </c>
      <c r="E57" s="39">
        <v>88.8</v>
      </c>
      <c r="F57" s="39">
        <v>107.3</v>
      </c>
      <c r="G57" s="39">
        <v>104.9</v>
      </c>
      <c r="H57" s="39">
        <v>88.9</v>
      </c>
      <c r="I57" s="39">
        <v>90</v>
      </c>
      <c r="J57" s="39">
        <v>97.3</v>
      </c>
      <c r="K57" s="39">
        <v>73.7</v>
      </c>
      <c r="L57" s="39">
        <v>79.400000000000006</v>
      </c>
      <c r="M57" s="39">
        <v>91</v>
      </c>
    </row>
    <row r="58" spans="2:13" x14ac:dyDescent="0.2">
      <c r="B58" s="27" t="s">
        <v>127</v>
      </c>
      <c r="C58" s="38">
        <v>89.7</v>
      </c>
      <c r="D58" s="39">
        <v>89.4</v>
      </c>
      <c r="E58" s="39">
        <v>88.7</v>
      </c>
      <c r="F58" s="39">
        <v>99</v>
      </c>
      <c r="G58" s="39">
        <v>104.1</v>
      </c>
      <c r="H58" s="39">
        <v>91.6</v>
      </c>
      <c r="I58" s="39">
        <v>92.6</v>
      </c>
      <c r="J58" s="39">
        <v>96.1</v>
      </c>
      <c r="K58" s="39">
        <v>73.400000000000006</v>
      </c>
      <c r="L58" s="39">
        <v>82.3</v>
      </c>
      <c r="M58" s="39">
        <v>92.7</v>
      </c>
    </row>
    <row r="59" spans="2:13" x14ac:dyDescent="0.2">
      <c r="B59" s="27" t="s">
        <v>128</v>
      </c>
      <c r="C59" s="38">
        <v>89.2</v>
      </c>
      <c r="D59" s="39">
        <v>87.9</v>
      </c>
      <c r="E59" s="39">
        <v>88.7</v>
      </c>
      <c r="F59" s="39">
        <v>94.4</v>
      </c>
      <c r="G59" s="39">
        <v>101.9</v>
      </c>
      <c r="H59" s="39">
        <v>93.2</v>
      </c>
      <c r="I59" s="39">
        <v>94</v>
      </c>
      <c r="J59" s="39">
        <v>97</v>
      </c>
      <c r="K59" s="39">
        <v>74.400000000000006</v>
      </c>
      <c r="L59" s="39">
        <v>83</v>
      </c>
      <c r="M59" s="39">
        <v>93.3</v>
      </c>
    </row>
    <row r="60" spans="2:13" x14ac:dyDescent="0.2">
      <c r="B60" s="27" t="s">
        <v>129</v>
      </c>
      <c r="C60" s="38">
        <v>89.7</v>
      </c>
      <c r="D60" s="39">
        <v>89</v>
      </c>
      <c r="E60" s="39">
        <v>88.6</v>
      </c>
      <c r="F60" s="39">
        <v>92.3</v>
      </c>
      <c r="G60" s="39">
        <v>100</v>
      </c>
      <c r="H60" s="39">
        <v>95.3</v>
      </c>
      <c r="I60" s="39">
        <v>94.2</v>
      </c>
      <c r="J60" s="39">
        <v>96.4</v>
      </c>
      <c r="K60" s="39">
        <v>75.3</v>
      </c>
      <c r="L60" s="39">
        <v>83.5</v>
      </c>
      <c r="M60" s="39">
        <v>94.1</v>
      </c>
    </row>
    <row r="61" spans="2:13" x14ac:dyDescent="0.2">
      <c r="B61" s="27" t="s">
        <v>130</v>
      </c>
      <c r="C61" s="38">
        <v>91.9</v>
      </c>
      <c r="D61" s="39">
        <v>91.3</v>
      </c>
      <c r="E61" s="39">
        <v>90.6</v>
      </c>
      <c r="F61" s="39">
        <v>91.8</v>
      </c>
      <c r="G61" s="39">
        <v>101.1</v>
      </c>
      <c r="H61" s="39">
        <v>99.9</v>
      </c>
      <c r="I61" s="39">
        <v>95.2</v>
      </c>
      <c r="J61" s="39">
        <v>97</v>
      </c>
      <c r="K61" s="39">
        <v>79.599999999999994</v>
      </c>
      <c r="L61" s="39">
        <v>87</v>
      </c>
      <c r="M61" s="39">
        <v>95.7</v>
      </c>
    </row>
    <row r="62" spans="2:13" x14ac:dyDescent="0.2">
      <c r="B62" s="27" t="s">
        <v>131</v>
      </c>
      <c r="C62" s="38">
        <v>94.7</v>
      </c>
      <c r="D62" s="39">
        <v>95.4</v>
      </c>
      <c r="E62" s="39">
        <v>92.4</v>
      </c>
      <c r="F62" s="39">
        <v>94.6</v>
      </c>
      <c r="G62" s="39">
        <v>101.5</v>
      </c>
      <c r="H62" s="39">
        <v>103</v>
      </c>
      <c r="I62" s="39">
        <v>95.1</v>
      </c>
      <c r="J62" s="39">
        <v>98.8</v>
      </c>
      <c r="K62" s="39">
        <v>83.4</v>
      </c>
      <c r="L62" s="39">
        <v>89.4</v>
      </c>
      <c r="M62" s="39">
        <v>97.1</v>
      </c>
    </row>
    <row r="63" spans="2:13" x14ac:dyDescent="0.2">
      <c r="B63" s="27" t="s">
        <v>132</v>
      </c>
      <c r="C63" s="38">
        <v>97.7</v>
      </c>
      <c r="D63" s="39">
        <v>98.5</v>
      </c>
      <c r="E63" s="39">
        <v>96</v>
      </c>
      <c r="F63" s="39">
        <v>97.9</v>
      </c>
      <c r="G63" s="39">
        <v>102.9</v>
      </c>
      <c r="H63" s="39">
        <v>107.2</v>
      </c>
      <c r="I63" s="39">
        <v>96.2</v>
      </c>
      <c r="J63" s="39">
        <v>99.7</v>
      </c>
      <c r="K63" s="39">
        <v>89.3</v>
      </c>
      <c r="L63" s="39">
        <v>91.9</v>
      </c>
      <c r="M63" s="39">
        <v>99</v>
      </c>
    </row>
    <row r="64" spans="2:13" x14ac:dyDescent="0.2">
      <c r="B64" s="27" t="s">
        <v>133</v>
      </c>
      <c r="C64" s="38">
        <v>98.7</v>
      </c>
      <c r="D64" s="39">
        <v>98.7</v>
      </c>
      <c r="E64" s="39">
        <v>98.3</v>
      </c>
      <c r="F64" s="39">
        <v>101.6</v>
      </c>
      <c r="G64" s="39">
        <v>105.2</v>
      </c>
      <c r="H64" s="39">
        <v>104.8</v>
      </c>
      <c r="I64" s="39">
        <v>99.5</v>
      </c>
      <c r="J64" s="39">
        <v>99.8</v>
      </c>
      <c r="K64" s="39">
        <v>92.5</v>
      </c>
      <c r="L64" s="39">
        <v>93.9</v>
      </c>
      <c r="M64" s="39">
        <v>98.6</v>
      </c>
    </row>
    <row r="65" spans="1:13" x14ac:dyDescent="0.2">
      <c r="B65" s="27" t="s">
        <v>134</v>
      </c>
      <c r="C65" s="38">
        <v>100.5</v>
      </c>
      <c r="D65" s="39">
        <v>101.7</v>
      </c>
      <c r="E65" s="39">
        <v>99</v>
      </c>
      <c r="F65" s="39">
        <v>101.2</v>
      </c>
      <c r="G65" s="39">
        <v>104.4</v>
      </c>
      <c r="H65" s="39">
        <v>102</v>
      </c>
      <c r="I65" s="39">
        <v>99.5</v>
      </c>
      <c r="J65" s="39">
        <v>99.9</v>
      </c>
      <c r="K65" s="39">
        <v>96</v>
      </c>
      <c r="L65" s="39">
        <v>99.6</v>
      </c>
      <c r="M65" s="39">
        <v>98.8</v>
      </c>
    </row>
    <row r="66" spans="1:13" x14ac:dyDescent="0.2">
      <c r="B66" s="27" t="s">
        <v>135</v>
      </c>
      <c r="C66" s="38">
        <v>100.8</v>
      </c>
      <c r="D66" s="39">
        <v>102.5</v>
      </c>
      <c r="E66" s="39">
        <v>99.6</v>
      </c>
      <c r="F66" s="39">
        <v>100</v>
      </c>
      <c r="G66" s="39">
        <v>102.9</v>
      </c>
      <c r="H66" s="39">
        <v>100.4</v>
      </c>
      <c r="I66" s="39">
        <v>99.3</v>
      </c>
      <c r="J66" s="39">
        <v>99.6</v>
      </c>
      <c r="K66" s="39">
        <v>99.2</v>
      </c>
      <c r="L66" s="39">
        <v>100.3</v>
      </c>
      <c r="M66" s="39">
        <v>99.7</v>
      </c>
    </row>
    <row r="67" spans="1:13" x14ac:dyDescent="0.2">
      <c r="B67" s="27" t="s">
        <v>136</v>
      </c>
      <c r="C67" s="38">
        <v>99.9</v>
      </c>
      <c r="D67" s="39">
        <v>99.7</v>
      </c>
      <c r="E67" s="39">
        <v>100.5</v>
      </c>
      <c r="F67" s="39">
        <v>99.6</v>
      </c>
      <c r="G67" s="39">
        <v>98.8</v>
      </c>
      <c r="H67" s="39">
        <v>100.3</v>
      </c>
      <c r="I67" s="39">
        <v>100</v>
      </c>
      <c r="J67" s="39">
        <v>100</v>
      </c>
      <c r="K67" s="39">
        <v>100.2</v>
      </c>
      <c r="L67" s="39">
        <v>99.3</v>
      </c>
      <c r="M67" s="39">
        <v>100.1</v>
      </c>
    </row>
    <row r="68" spans="1:13" x14ac:dyDescent="0.2">
      <c r="B68" s="27" t="s">
        <v>137</v>
      </c>
      <c r="C68" s="38">
        <v>100.1</v>
      </c>
      <c r="D68" s="39">
        <v>100.3</v>
      </c>
      <c r="E68" s="39">
        <v>101.3</v>
      </c>
      <c r="F68" s="39">
        <v>99.6</v>
      </c>
      <c r="G68" s="39">
        <v>96.6</v>
      </c>
      <c r="H68" s="39">
        <v>103</v>
      </c>
      <c r="I68" s="39">
        <v>100.6</v>
      </c>
      <c r="J68" s="39">
        <v>98.1</v>
      </c>
      <c r="K68" s="39">
        <v>101.1</v>
      </c>
      <c r="L68" s="39">
        <v>98.2</v>
      </c>
      <c r="M68" s="39">
        <v>100.9</v>
      </c>
    </row>
    <row r="69" spans="1:13" x14ac:dyDescent="0.2">
      <c r="B69" s="27" t="s">
        <v>138</v>
      </c>
      <c r="C69" s="38">
        <v>102</v>
      </c>
      <c r="D69" s="39">
        <v>102.4</v>
      </c>
      <c r="E69" s="39">
        <v>101.1</v>
      </c>
      <c r="F69" s="39">
        <v>104.21</v>
      </c>
      <c r="G69" s="39">
        <v>99</v>
      </c>
      <c r="H69" s="39">
        <v>105.9</v>
      </c>
      <c r="I69" s="39">
        <v>109.3</v>
      </c>
      <c r="J69" s="39">
        <v>98.2</v>
      </c>
      <c r="K69" s="39">
        <v>103.5</v>
      </c>
      <c r="L69" s="39">
        <v>99.6</v>
      </c>
      <c r="M69" s="39">
        <v>104.8</v>
      </c>
    </row>
    <row r="70" spans="1:13" x14ac:dyDescent="0.2">
      <c r="B70" s="29" t="s">
        <v>139</v>
      </c>
      <c r="C70" s="41">
        <v>102</v>
      </c>
      <c r="D70" s="42">
        <v>104.3</v>
      </c>
      <c r="E70" s="42">
        <v>97.7</v>
      </c>
      <c r="F70" s="42">
        <v>104.6</v>
      </c>
      <c r="G70" s="42">
        <v>100.8</v>
      </c>
      <c r="H70" s="42">
        <v>106.2</v>
      </c>
      <c r="I70" s="42">
        <v>114.7</v>
      </c>
      <c r="J70" s="42">
        <v>95.9</v>
      </c>
      <c r="K70" s="42">
        <v>104.6</v>
      </c>
      <c r="L70" s="42">
        <v>99.2</v>
      </c>
      <c r="M70" s="42">
        <v>105.2</v>
      </c>
    </row>
    <row r="71" spans="1:13" ht="18" thickBot="1" x14ac:dyDescent="0.25">
      <c r="B71" s="30"/>
      <c r="C71" s="43"/>
      <c r="D71" s="30"/>
      <c r="E71" s="30"/>
      <c r="F71" s="30"/>
      <c r="G71" s="30"/>
      <c r="H71" s="30"/>
      <c r="I71" s="30"/>
      <c r="J71" s="30"/>
      <c r="K71" s="30"/>
      <c r="L71" s="30"/>
      <c r="M71" s="30"/>
    </row>
    <row r="72" spans="1:13" x14ac:dyDescent="0.2">
      <c r="C72" s="27" t="s">
        <v>140</v>
      </c>
    </row>
    <row r="73" spans="1:13" x14ac:dyDescent="0.2">
      <c r="A73" s="27"/>
    </row>
  </sheetData>
  <phoneticPr fontId="2"/>
  <pageMargins left="0.23000000000000004" right="0.23000000000000004" top="0.55000000000000004" bottom="0.56999999999999995" header="0.51200000000000001" footer="0.51200000000000001"/>
  <pageSetup paperSize="12" scale="75" orientation="portrait" verticalDpi="0" r:id="rId1"/>
  <headerFooter alignWithMargins="0"/>
  <rowBreaks count="1" manualBreakCount="1">
    <brk id="7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286"/>
  <sheetViews>
    <sheetView showGridLines="0" zoomScale="75" workbookViewId="0"/>
  </sheetViews>
  <sheetFormatPr defaultColWidth="10.875" defaultRowHeight="17.25" x14ac:dyDescent="0.2"/>
  <cols>
    <col min="1" max="1" width="13.375" style="28" customWidth="1"/>
    <col min="2" max="2" width="19.625" style="28" customWidth="1"/>
    <col min="3" max="3" width="12.125" style="28" customWidth="1"/>
    <col min="4" max="8" width="10.875" style="28"/>
    <col min="9" max="9" width="12.125" style="28" customWidth="1"/>
    <col min="10" max="10" width="10.875" style="28"/>
    <col min="11" max="11" width="12.125" style="28" customWidth="1"/>
    <col min="12" max="256" width="10.875" style="28"/>
    <col min="257" max="257" width="13.375" style="28" customWidth="1"/>
    <col min="258" max="258" width="19.625" style="28" customWidth="1"/>
    <col min="259" max="259" width="12.125" style="28" customWidth="1"/>
    <col min="260" max="264" width="10.875" style="28"/>
    <col min="265" max="265" width="12.125" style="28" customWidth="1"/>
    <col min="266" max="266" width="10.875" style="28"/>
    <col min="267" max="267" width="12.125" style="28" customWidth="1"/>
    <col min="268" max="512" width="10.875" style="28"/>
    <col min="513" max="513" width="13.375" style="28" customWidth="1"/>
    <col min="514" max="514" width="19.625" style="28" customWidth="1"/>
    <col min="515" max="515" width="12.125" style="28" customWidth="1"/>
    <col min="516" max="520" width="10.875" style="28"/>
    <col min="521" max="521" width="12.125" style="28" customWidth="1"/>
    <col min="522" max="522" width="10.875" style="28"/>
    <col min="523" max="523" width="12.125" style="28" customWidth="1"/>
    <col min="524" max="768" width="10.875" style="28"/>
    <col min="769" max="769" width="13.375" style="28" customWidth="1"/>
    <col min="770" max="770" width="19.625" style="28" customWidth="1"/>
    <col min="771" max="771" width="12.125" style="28" customWidth="1"/>
    <col min="772" max="776" width="10.875" style="28"/>
    <col min="777" max="777" width="12.125" style="28" customWidth="1"/>
    <col min="778" max="778" width="10.875" style="28"/>
    <col min="779" max="779" width="12.125" style="28" customWidth="1"/>
    <col min="780" max="1024" width="10.875" style="28"/>
    <col min="1025" max="1025" width="13.375" style="28" customWidth="1"/>
    <col min="1026" max="1026" width="19.625" style="28" customWidth="1"/>
    <col min="1027" max="1027" width="12.125" style="28" customWidth="1"/>
    <col min="1028" max="1032" width="10.875" style="28"/>
    <col min="1033" max="1033" width="12.125" style="28" customWidth="1"/>
    <col min="1034" max="1034" width="10.875" style="28"/>
    <col min="1035" max="1035" width="12.125" style="28" customWidth="1"/>
    <col min="1036" max="1280" width="10.875" style="28"/>
    <col min="1281" max="1281" width="13.375" style="28" customWidth="1"/>
    <col min="1282" max="1282" width="19.625" style="28" customWidth="1"/>
    <col min="1283" max="1283" width="12.125" style="28" customWidth="1"/>
    <col min="1284" max="1288" width="10.875" style="28"/>
    <col min="1289" max="1289" width="12.125" style="28" customWidth="1"/>
    <col min="1290" max="1290" width="10.875" style="28"/>
    <col min="1291" max="1291" width="12.125" style="28" customWidth="1"/>
    <col min="1292" max="1536" width="10.875" style="28"/>
    <col min="1537" max="1537" width="13.375" style="28" customWidth="1"/>
    <col min="1538" max="1538" width="19.625" style="28" customWidth="1"/>
    <col min="1539" max="1539" width="12.125" style="28" customWidth="1"/>
    <col min="1540" max="1544" width="10.875" style="28"/>
    <col min="1545" max="1545" width="12.125" style="28" customWidth="1"/>
    <col min="1546" max="1546" width="10.875" style="28"/>
    <col min="1547" max="1547" width="12.125" style="28" customWidth="1"/>
    <col min="1548" max="1792" width="10.875" style="28"/>
    <col min="1793" max="1793" width="13.375" style="28" customWidth="1"/>
    <col min="1794" max="1794" width="19.625" style="28" customWidth="1"/>
    <col min="1795" max="1795" width="12.125" style="28" customWidth="1"/>
    <col min="1796" max="1800" width="10.875" style="28"/>
    <col min="1801" max="1801" width="12.125" style="28" customWidth="1"/>
    <col min="1802" max="1802" width="10.875" style="28"/>
    <col min="1803" max="1803" width="12.125" style="28" customWidth="1"/>
    <col min="1804" max="2048" width="10.875" style="28"/>
    <col min="2049" max="2049" width="13.375" style="28" customWidth="1"/>
    <col min="2050" max="2050" width="19.625" style="28" customWidth="1"/>
    <col min="2051" max="2051" width="12.125" style="28" customWidth="1"/>
    <col min="2052" max="2056" width="10.875" style="28"/>
    <col min="2057" max="2057" width="12.125" style="28" customWidth="1"/>
    <col min="2058" max="2058" width="10.875" style="28"/>
    <col min="2059" max="2059" width="12.125" style="28" customWidth="1"/>
    <col min="2060" max="2304" width="10.875" style="28"/>
    <col min="2305" max="2305" width="13.375" style="28" customWidth="1"/>
    <col min="2306" max="2306" width="19.625" style="28" customWidth="1"/>
    <col min="2307" max="2307" width="12.125" style="28" customWidth="1"/>
    <col min="2308" max="2312" width="10.875" style="28"/>
    <col min="2313" max="2313" width="12.125" style="28" customWidth="1"/>
    <col min="2314" max="2314" width="10.875" style="28"/>
    <col min="2315" max="2315" width="12.125" style="28" customWidth="1"/>
    <col min="2316" max="2560" width="10.875" style="28"/>
    <col min="2561" max="2561" width="13.375" style="28" customWidth="1"/>
    <col min="2562" max="2562" width="19.625" style="28" customWidth="1"/>
    <col min="2563" max="2563" width="12.125" style="28" customWidth="1"/>
    <col min="2564" max="2568" width="10.875" style="28"/>
    <col min="2569" max="2569" width="12.125" style="28" customWidth="1"/>
    <col min="2570" max="2570" width="10.875" style="28"/>
    <col min="2571" max="2571" width="12.125" style="28" customWidth="1"/>
    <col min="2572" max="2816" width="10.875" style="28"/>
    <col min="2817" max="2817" width="13.375" style="28" customWidth="1"/>
    <col min="2818" max="2818" width="19.625" style="28" customWidth="1"/>
    <col min="2819" max="2819" width="12.125" style="28" customWidth="1"/>
    <col min="2820" max="2824" width="10.875" style="28"/>
    <col min="2825" max="2825" width="12.125" style="28" customWidth="1"/>
    <col min="2826" max="2826" width="10.875" style="28"/>
    <col min="2827" max="2827" width="12.125" style="28" customWidth="1"/>
    <col min="2828" max="3072" width="10.875" style="28"/>
    <col min="3073" max="3073" width="13.375" style="28" customWidth="1"/>
    <col min="3074" max="3074" width="19.625" style="28" customWidth="1"/>
    <col min="3075" max="3075" width="12.125" style="28" customWidth="1"/>
    <col min="3076" max="3080" width="10.875" style="28"/>
    <col min="3081" max="3081" width="12.125" style="28" customWidth="1"/>
    <col min="3082" max="3082" width="10.875" style="28"/>
    <col min="3083" max="3083" width="12.125" style="28" customWidth="1"/>
    <col min="3084" max="3328" width="10.875" style="28"/>
    <col min="3329" max="3329" width="13.375" style="28" customWidth="1"/>
    <col min="3330" max="3330" width="19.625" style="28" customWidth="1"/>
    <col min="3331" max="3331" width="12.125" style="28" customWidth="1"/>
    <col min="3332" max="3336" width="10.875" style="28"/>
    <col min="3337" max="3337" width="12.125" style="28" customWidth="1"/>
    <col min="3338" max="3338" width="10.875" style="28"/>
    <col min="3339" max="3339" width="12.125" style="28" customWidth="1"/>
    <col min="3340" max="3584" width="10.875" style="28"/>
    <col min="3585" max="3585" width="13.375" style="28" customWidth="1"/>
    <col min="3586" max="3586" width="19.625" style="28" customWidth="1"/>
    <col min="3587" max="3587" width="12.125" style="28" customWidth="1"/>
    <col min="3588" max="3592" width="10.875" style="28"/>
    <col min="3593" max="3593" width="12.125" style="28" customWidth="1"/>
    <col min="3594" max="3594" width="10.875" style="28"/>
    <col min="3595" max="3595" width="12.125" style="28" customWidth="1"/>
    <col min="3596" max="3840" width="10.875" style="28"/>
    <col min="3841" max="3841" width="13.375" style="28" customWidth="1"/>
    <col min="3842" max="3842" width="19.625" style="28" customWidth="1"/>
    <col min="3843" max="3843" width="12.125" style="28" customWidth="1"/>
    <col min="3844" max="3848" width="10.875" style="28"/>
    <col min="3849" max="3849" width="12.125" style="28" customWidth="1"/>
    <col min="3850" max="3850" width="10.875" style="28"/>
    <col min="3851" max="3851" width="12.125" style="28" customWidth="1"/>
    <col min="3852" max="4096" width="10.875" style="28"/>
    <col min="4097" max="4097" width="13.375" style="28" customWidth="1"/>
    <col min="4098" max="4098" width="19.625" style="28" customWidth="1"/>
    <col min="4099" max="4099" width="12.125" style="28" customWidth="1"/>
    <col min="4100" max="4104" width="10.875" style="28"/>
    <col min="4105" max="4105" width="12.125" style="28" customWidth="1"/>
    <col min="4106" max="4106" width="10.875" style="28"/>
    <col min="4107" max="4107" width="12.125" style="28" customWidth="1"/>
    <col min="4108" max="4352" width="10.875" style="28"/>
    <col min="4353" max="4353" width="13.375" style="28" customWidth="1"/>
    <col min="4354" max="4354" width="19.625" style="28" customWidth="1"/>
    <col min="4355" max="4355" width="12.125" style="28" customWidth="1"/>
    <col min="4356" max="4360" width="10.875" style="28"/>
    <col min="4361" max="4361" width="12.125" style="28" customWidth="1"/>
    <col min="4362" max="4362" width="10.875" style="28"/>
    <col min="4363" max="4363" width="12.125" style="28" customWidth="1"/>
    <col min="4364" max="4608" width="10.875" style="28"/>
    <col min="4609" max="4609" width="13.375" style="28" customWidth="1"/>
    <col min="4610" max="4610" width="19.625" style="28" customWidth="1"/>
    <col min="4611" max="4611" width="12.125" style="28" customWidth="1"/>
    <col min="4612" max="4616" width="10.875" style="28"/>
    <col min="4617" max="4617" width="12.125" style="28" customWidth="1"/>
    <col min="4618" max="4618" width="10.875" style="28"/>
    <col min="4619" max="4619" width="12.125" style="28" customWidth="1"/>
    <col min="4620" max="4864" width="10.875" style="28"/>
    <col min="4865" max="4865" width="13.375" style="28" customWidth="1"/>
    <col min="4866" max="4866" width="19.625" style="28" customWidth="1"/>
    <col min="4867" max="4867" width="12.125" style="28" customWidth="1"/>
    <col min="4868" max="4872" width="10.875" style="28"/>
    <col min="4873" max="4873" width="12.125" style="28" customWidth="1"/>
    <col min="4874" max="4874" width="10.875" style="28"/>
    <col min="4875" max="4875" width="12.125" style="28" customWidth="1"/>
    <col min="4876" max="5120" width="10.875" style="28"/>
    <col min="5121" max="5121" width="13.375" style="28" customWidth="1"/>
    <col min="5122" max="5122" width="19.625" style="28" customWidth="1"/>
    <col min="5123" max="5123" width="12.125" style="28" customWidth="1"/>
    <col min="5124" max="5128" width="10.875" style="28"/>
    <col min="5129" max="5129" width="12.125" style="28" customWidth="1"/>
    <col min="5130" max="5130" width="10.875" style="28"/>
    <col min="5131" max="5131" width="12.125" style="28" customWidth="1"/>
    <col min="5132" max="5376" width="10.875" style="28"/>
    <col min="5377" max="5377" width="13.375" style="28" customWidth="1"/>
    <col min="5378" max="5378" width="19.625" style="28" customWidth="1"/>
    <col min="5379" max="5379" width="12.125" style="28" customWidth="1"/>
    <col min="5380" max="5384" width="10.875" style="28"/>
    <col min="5385" max="5385" width="12.125" style="28" customWidth="1"/>
    <col min="5386" max="5386" width="10.875" style="28"/>
    <col min="5387" max="5387" width="12.125" style="28" customWidth="1"/>
    <col min="5388" max="5632" width="10.875" style="28"/>
    <col min="5633" max="5633" width="13.375" style="28" customWidth="1"/>
    <col min="5634" max="5634" width="19.625" style="28" customWidth="1"/>
    <col min="5635" max="5635" width="12.125" style="28" customWidth="1"/>
    <col min="5636" max="5640" width="10.875" style="28"/>
    <col min="5641" max="5641" width="12.125" style="28" customWidth="1"/>
    <col min="5642" max="5642" width="10.875" style="28"/>
    <col min="5643" max="5643" width="12.125" style="28" customWidth="1"/>
    <col min="5644" max="5888" width="10.875" style="28"/>
    <col min="5889" max="5889" width="13.375" style="28" customWidth="1"/>
    <col min="5890" max="5890" width="19.625" style="28" customWidth="1"/>
    <col min="5891" max="5891" width="12.125" style="28" customWidth="1"/>
    <col min="5892" max="5896" width="10.875" style="28"/>
    <col min="5897" max="5897" width="12.125" style="28" customWidth="1"/>
    <col min="5898" max="5898" width="10.875" style="28"/>
    <col min="5899" max="5899" width="12.125" style="28" customWidth="1"/>
    <col min="5900" max="6144" width="10.875" style="28"/>
    <col min="6145" max="6145" width="13.375" style="28" customWidth="1"/>
    <col min="6146" max="6146" width="19.625" style="28" customWidth="1"/>
    <col min="6147" max="6147" width="12.125" style="28" customWidth="1"/>
    <col min="6148" max="6152" width="10.875" style="28"/>
    <col min="6153" max="6153" width="12.125" style="28" customWidth="1"/>
    <col min="6154" max="6154" width="10.875" style="28"/>
    <col min="6155" max="6155" width="12.125" style="28" customWidth="1"/>
    <col min="6156" max="6400" width="10.875" style="28"/>
    <col min="6401" max="6401" width="13.375" style="28" customWidth="1"/>
    <col min="6402" max="6402" width="19.625" style="28" customWidth="1"/>
    <col min="6403" max="6403" width="12.125" style="28" customWidth="1"/>
    <col min="6404" max="6408" width="10.875" style="28"/>
    <col min="6409" max="6409" width="12.125" style="28" customWidth="1"/>
    <col min="6410" max="6410" width="10.875" style="28"/>
    <col min="6411" max="6411" width="12.125" style="28" customWidth="1"/>
    <col min="6412" max="6656" width="10.875" style="28"/>
    <col min="6657" max="6657" width="13.375" style="28" customWidth="1"/>
    <col min="6658" max="6658" width="19.625" style="28" customWidth="1"/>
    <col min="6659" max="6659" width="12.125" style="28" customWidth="1"/>
    <col min="6660" max="6664" width="10.875" style="28"/>
    <col min="6665" max="6665" width="12.125" style="28" customWidth="1"/>
    <col min="6666" max="6666" width="10.875" style="28"/>
    <col min="6667" max="6667" width="12.125" style="28" customWidth="1"/>
    <col min="6668" max="6912" width="10.875" style="28"/>
    <col min="6913" max="6913" width="13.375" style="28" customWidth="1"/>
    <col min="6914" max="6914" width="19.625" style="28" customWidth="1"/>
    <col min="6915" max="6915" width="12.125" style="28" customWidth="1"/>
    <col min="6916" max="6920" width="10.875" style="28"/>
    <col min="6921" max="6921" width="12.125" style="28" customWidth="1"/>
    <col min="6922" max="6922" width="10.875" style="28"/>
    <col min="6923" max="6923" width="12.125" style="28" customWidth="1"/>
    <col min="6924" max="7168" width="10.875" style="28"/>
    <col min="7169" max="7169" width="13.375" style="28" customWidth="1"/>
    <col min="7170" max="7170" width="19.625" style="28" customWidth="1"/>
    <col min="7171" max="7171" width="12.125" style="28" customWidth="1"/>
    <col min="7172" max="7176" width="10.875" style="28"/>
    <col min="7177" max="7177" width="12.125" style="28" customWidth="1"/>
    <col min="7178" max="7178" width="10.875" style="28"/>
    <col min="7179" max="7179" width="12.125" style="28" customWidth="1"/>
    <col min="7180" max="7424" width="10.875" style="28"/>
    <col min="7425" max="7425" width="13.375" style="28" customWidth="1"/>
    <col min="7426" max="7426" width="19.625" style="28" customWidth="1"/>
    <col min="7427" max="7427" width="12.125" style="28" customWidth="1"/>
    <col min="7428" max="7432" width="10.875" style="28"/>
    <col min="7433" max="7433" width="12.125" style="28" customWidth="1"/>
    <col min="7434" max="7434" width="10.875" style="28"/>
    <col min="7435" max="7435" width="12.125" style="28" customWidth="1"/>
    <col min="7436" max="7680" width="10.875" style="28"/>
    <col min="7681" max="7681" width="13.375" style="28" customWidth="1"/>
    <col min="7682" max="7682" width="19.625" style="28" customWidth="1"/>
    <col min="7683" max="7683" width="12.125" style="28" customWidth="1"/>
    <col min="7684" max="7688" width="10.875" style="28"/>
    <col min="7689" max="7689" width="12.125" style="28" customWidth="1"/>
    <col min="7690" max="7690" width="10.875" style="28"/>
    <col min="7691" max="7691" width="12.125" style="28" customWidth="1"/>
    <col min="7692" max="7936" width="10.875" style="28"/>
    <col min="7937" max="7937" width="13.375" style="28" customWidth="1"/>
    <col min="7938" max="7938" width="19.625" style="28" customWidth="1"/>
    <col min="7939" max="7939" width="12.125" style="28" customWidth="1"/>
    <col min="7940" max="7944" width="10.875" style="28"/>
    <col min="7945" max="7945" width="12.125" style="28" customWidth="1"/>
    <col min="7946" max="7946" width="10.875" style="28"/>
    <col min="7947" max="7947" width="12.125" style="28" customWidth="1"/>
    <col min="7948" max="8192" width="10.875" style="28"/>
    <col min="8193" max="8193" width="13.375" style="28" customWidth="1"/>
    <col min="8194" max="8194" width="19.625" style="28" customWidth="1"/>
    <col min="8195" max="8195" width="12.125" style="28" customWidth="1"/>
    <col min="8196" max="8200" width="10.875" style="28"/>
    <col min="8201" max="8201" width="12.125" style="28" customWidth="1"/>
    <col min="8202" max="8202" width="10.875" style="28"/>
    <col min="8203" max="8203" width="12.125" style="28" customWidth="1"/>
    <col min="8204" max="8448" width="10.875" style="28"/>
    <col min="8449" max="8449" width="13.375" style="28" customWidth="1"/>
    <col min="8450" max="8450" width="19.625" style="28" customWidth="1"/>
    <col min="8451" max="8451" width="12.125" style="28" customWidth="1"/>
    <col min="8452" max="8456" width="10.875" style="28"/>
    <col min="8457" max="8457" width="12.125" style="28" customWidth="1"/>
    <col min="8458" max="8458" width="10.875" style="28"/>
    <col min="8459" max="8459" width="12.125" style="28" customWidth="1"/>
    <col min="8460" max="8704" width="10.875" style="28"/>
    <col min="8705" max="8705" width="13.375" style="28" customWidth="1"/>
    <col min="8706" max="8706" width="19.625" style="28" customWidth="1"/>
    <col min="8707" max="8707" width="12.125" style="28" customWidth="1"/>
    <col min="8708" max="8712" width="10.875" style="28"/>
    <col min="8713" max="8713" width="12.125" style="28" customWidth="1"/>
    <col min="8714" max="8714" width="10.875" style="28"/>
    <col min="8715" max="8715" width="12.125" style="28" customWidth="1"/>
    <col min="8716" max="8960" width="10.875" style="28"/>
    <col min="8961" max="8961" width="13.375" style="28" customWidth="1"/>
    <col min="8962" max="8962" width="19.625" style="28" customWidth="1"/>
    <col min="8963" max="8963" width="12.125" style="28" customWidth="1"/>
    <col min="8964" max="8968" width="10.875" style="28"/>
    <col min="8969" max="8969" width="12.125" style="28" customWidth="1"/>
    <col min="8970" max="8970" width="10.875" style="28"/>
    <col min="8971" max="8971" width="12.125" style="28" customWidth="1"/>
    <col min="8972" max="9216" width="10.875" style="28"/>
    <col min="9217" max="9217" width="13.375" style="28" customWidth="1"/>
    <col min="9218" max="9218" width="19.625" style="28" customWidth="1"/>
    <col min="9219" max="9219" width="12.125" style="28" customWidth="1"/>
    <col min="9220" max="9224" width="10.875" style="28"/>
    <col min="9225" max="9225" width="12.125" style="28" customWidth="1"/>
    <col min="9226" max="9226" width="10.875" style="28"/>
    <col min="9227" max="9227" width="12.125" style="28" customWidth="1"/>
    <col min="9228" max="9472" width="10.875" style="28"/>
    <col min="9473" max="9473" width="13.375" style="28" customWidth="1"/>
    <col min="9474" max="9474" width="19.625" style="28" customWidth="1"/>
    <col min="9475" max="9475" width="12.125" style="28" customWidth="1"/>
    <col min="9476" max="9480" width="10.875" style="28"/>
    <col min="9481" max="9481" width="12.125" style="28" customWidth="1"/>
    <col min="9482" max="9482" width="10.875" style="28"/>
    <col min="9483" max="9483" width="12.125" style="28" customWidth="1"/>
    <col min="9484" max="9728" width="10.875" style="28"/>
    <col min="9729" max="9729" width="13.375" style="28" customWidth="1"/>
    <col min="9730" max="9730" width="19.625" style="28" customWidth="1"/>
    <col min="9731" max="9731" width="12.125" style="28" customWidth="1"/>
    <col min="9732" max="9736" width="10.875" style="28"/>
    <col min="9737" max="9737" width="12.125" style="28" customWidth="1"/>
    <col min="9738" max="9738" width="10.875" style="28"/>
    <col min="9739" max="9739" width="12.125" style="28" customWidth="1"/>
    <col min="9740" max="9984" width="10.875" style="28"/>
    <col min="9985" max="9985" width="13.375" style="28" customWidth="1"/>
    <col min="9986" max="9986" width="19.625" style="28" customWidth="1"/>
    <col min="9987" max="9987" width="12.125" style="28" customWidth="1"/>
    <col min="9988" max="9992" width="10.875" style="28"/>
    <col min="9993" max="9993" width="12.125" style="28" customWidth="1"/>
    <col min="9994" max="9994" width="10.875" style="28"/>
    <col min="9995" max="9995" width="12.125" style="28" customWidth="1"/>
    <col min="9996" max="10240" width="10.875" style="28"/>
    <col min="10241" max="10241" width="13.375" style="28" customWidth="1"/>
    <col min="10242" max="10242" width="19.625" style="28" customWidth="1"/>
    <col min="10243" max="10243" width="12.125" style="28" customWidth="1"/>
    <col min="10244" max="10248" width="10.875" style="28"/>
    <col min="10249" max="10249" width="12.125" style="28" customWidth="1"/>
    <col min="10250" max="10250" width="10.875" style="28"/>
    <col min="10251" max="10251" width="12.125" style="28" customWidth="1"/>
    <col min="10252" max="10496" width="10.875" style="28"/>
    <col min="10497" max="10497" width="13.375" style="28" customWidth="1"/>
    <col min="10498" max="10498" width="19.625" style="28" customWidth="1"/>
    <col min="10499" max="10499" width="12.125" style="28" customWidth="1"/>
    <col min="10500" max="10504" width="10.875" style="28"/>
    <col min="10505" max="10505" width="12.125" style="28" customWidth="1"/>
    <col min="10506" max="10506" width="10.875" style="28"/>
    <col min="10507" max="10507" width="12.125" style="28" customWidth="1"/>
    <col min="10508" max="10752" width="10.875" style="28"/>
    <col min="10753" max="10753" width="13.375" style="28" customWidth="1"/>
    <col min="10754" max="10754" width="19.625" style="28" customWidth="1"/>
    <col min="10755" max="10755" width="12.125" style="28" customWidth="1"/>
    <col min="10756" max="10760" width="10.875" style="28"/>
    <col min="10761" max="10761" width="12.125" style="28" customWidth="1"/>
    <col min="10762" max="10762" width="10.875" style="28"/>
    <col min="10763" max="10763" width="12.125" style="28" customWidth="1"/>
    <col min="10764" max="11008" width="10.875" style="28"/>
    <col min="11009" max="11009" width="13.375" style="28" customWidth="1"/>
    <col min="11010" max="11010" width="19.625" style="28" customWidth="1"/>
    <col min="11011" max="11011" width="12.125" style="28" customWidth="1"/>
    <col min="11012" max="11016" width="10.875" style="28"/>
    <col min="11017" max="11017" width="12.125" style="28" customWidth="1"/>
    <col min="11018" max="11018" width="10.875" style="28"/>
    <col min="11019" max="11019" width="12.125" style="28" customWidth="1"/>
    <col min="11020" max="11264" width="10.875" style="28"/>
    <col min="11265" max="11265" width="13.375" style="28" customWidth="1"/>
    <col min="11266" max="11266" width="19.625" style="28" customWidth="1"/>
    <col min="11267" max="11267" width="12.125" style="28" customWidth="1"/>
    <col min="11268" max="11272" width="10.875" style="28"/>
    <col min="11273" max="11273" width="12.125" style="28" customWidth="1"/>
    <col min="11274" max="11274" width="10.875" style="28"/>
    <col min="11275" max="11275" width="12.125" style="28" customWidth="1"/>
    <col min="11276" max="11520" width="10.875" style="28"/>
    <col min="11521" max="11521" width="13.375" style="28" customWidth="1"/>
    <col min="11522" max="11522" width="19.625" style="28" customWidth="1"/>
    <col min="11523" max="11523" width="12.125" style="28" customWidth="1"/>
    <col min="11524" max="11528" width="10.875" style="28"/>
    <col min="11529" max="11529" width="12.125" style="28" customWidth="1"/>
    <col min="11530" max="11530" width="10.875" style="28"/>
    <col min="11531" max="11531" width="12.125" style="28" customWidth="1"/>
    <col min="11532" max="11776" width="10.875" style="28"/>
    <col min="11777" max="11777" width="13.375" style="28" customWidth="1"/>
    <col min="11778" max="11778" width="19.625" style="28" customWidth="1"/>
    <col min="11779" max="11779" width="12.125" style="28" customWidth="1"/>
    <col min="11780" max="11784" width="10.875" style="28"/>
    <col min="11785" max="11785" width="12.125" style="28" customWidth="1"/>
    <col min="11786" max="11786" width="10.875" style="28"/>
    <col min="11787" max="11787" width="12.125" style="28" customWidth="1"/>
    <col min="11788" max="12032" width="10.875" style="28"/>
    <col min="12033" max="12033" width="13.375" style="28" customWidth="1"/>
    <col min="12034" max="12034" width="19.625" style="28" customWidth="1"/>
    <col min="12035" max="12035" width="12.125" style="28" customWidth="1"/>
    <col min="12036" max="12040" width="10.875" style="28"/>
    <col min="12041" max="12041" width="12.125" style="28" customWidth="1"/>
    <col min="12042" max="12042" width="10.875" style="28"/>
    <col min="12043" max="12043" width="12.125" style="28" customWidth="1"/>
    <col min="12044" max="12288" width="10.875" style="28"/>
    <col min="12289" max="12289" width="13.375" style="28" customWidth="1"/>
    <col min="12290" max="12290" width="19.625" style="28" customWidth="1"/>
    <col min="12291" max="12291" width="12.125" style="28" customWidth="1"/>
    <col min="12292" max="12296" width="10.875" style="28"/>
    <col min="12297" max="12297" width="12.125" style="28" customWidth="1"/>
    <col min="12298" max="12298" width="10.875" style="28"/>
    <col min="12299" max="12299" width="12.125" style="28" customWidth="1"/>
    <col min="12300" max="12544" width="10.875" style="28"/>
    <col min="12545" max="12545" width="13.375" style="28" customWidth="1"/>
    <col min="12546" max="12546" width="19.625" style="28" customWidth="1"/>
    <col min="12547" max="12547" width="12.125" style="28" customWidth="1"/>
    <col min="12548" max="12552" width="10.875" style="28"/>
    <col min="12553" max="12553" width="12.125" style="28" customWidth="1"/>
    <col min="12554" max="12554" width="10.875" style="28"/>
    <col min="12555" max="12555" width="12.125" style="28" customWidth="1"/>
    <col min="12556" max="12800" width="10.875" style="28"/>
    <col min="12801" max="12801" width="13.375" style="28" customWidth="1"/>
    <col min="12802" max="12802" width="19.625" style="28" customWidth="1"/>
    <col min="12803" max="12803" width="12.125" style="28" customWidth="1"/>
    <col min="12804" max="12808" width="10.875" style="28"/>
    <col min="12809" max="12809" width="12.125" style="28" customWidth="1"/>
    <col min="12810" max="12810" width="10.875" style="28"/>
    <col min="12811" max="12811" width="12.125" style="28" customWidth="1"/>
    <col min="12812" max="13056" width="10.875" style="28"/>
    <col min="13057" max="13057" width="13.375" style="28" customWidth="1"/>
    <col min="13058" max="13058" width="19.625" style="28" customWidth="1"/>
    <col min="13059" max="13059" width="12.125" style="28" customWidth="1"/>
    <col min="13060" max="13064" width="10.875" style="28"/>
    <col min="13065" max="13065" width="12.125" style="28" customWidth="1"/>
    <col min="13066" max="13066" width="10.875" style="28"/>
    <col min="13067" max="13067" width="12.125" style="28" customWidth="1"/>
    <col min="13068" max="13312" width="10.875" style="28"/>
    <col min="13313" max="13313" width="13.375" style="28" customWidth="1"/>
    <col min="13314" max="13314" width="19.625" style="28" customWidth="1"/>
    <col min="13315" max="13315" width="12.125" style="28" customWidth="1"/>
    <col min="13316" max="13320" width="10.875" style="28"/>
    <col min="13321" max="13321" width="12.125" style="28" customWidth="1"/>
    <col min="13322" max="13322" width="10.875" style="28"/>
    <col min="13323" max="13323" width="12.125" style="28" customWidth="1"/>
    <col min="13324" max="13568" width="10.875" style="28"/>
    <col min="13569" max="13569" width="13.375" style="28" customWidth="1"/>
    <col min="13570" max="13570" width="19.625" style="28" customWidth="1"/>
    <col min="13571" max="13571" width="12.125" style="28" customWidth="1"/>
    <col min="13572" max="13576" width="10.875" style="28"/>
    <col min="13577" max="13577" width="12.125" style="28" customWidth="1"/>
    <col min="13578" max="13578" width="10.875" style="28"/>
    <col min="13579" max="13579" width="12.125" style="28" customWidth="1"/>
    <col min="13580" max="13824" width="10.875" style="28"/>
    <col min="13825" max="13825" width="13.375" style="28" customWidth="1"/>
    <col min="13826" max="13826" width="19.625" style="28" customWidth="1"/>
    <col min="13827" max="13827" width="12.125" style="28" customWidth="1"/>
    <col min="13828" max="13832" width="10.875" style="28"/>
    <col min="13833" max="13833" width="12.125" style="28" customWidth="1"/>
    <col min="13834" max="13834" width="10.875" style="28"/>
    <col min="13835" max="13835" width="12.125" style="28" customWidth="1"/>
    <col min="13836" max="14080" width="10.875" style="28"/>
    <col min="14081" max="14081" width="13.375" style="28" customWidth="1"/>
    <col min="14082" max="14082" width="19.625" style="28" customWidth="1"/>
    <col min="14083" max="14083" width="12.125" style="28" customWidth="1"/>
    <col min="14084" max="14088" width="10.875" style="28"/>
    <col min="14089" max="14089" width="12.125" style="28" customWidth="1"/>
    <col min="14090" max="14090" width="10.875" style="28"/>
    <col min="14091" max="14091" width="12.125" style="28" customWidth="1"/>
    <col min="14092" max="14336" width="10.875" style="28"/>
    <col min="14337" max="14337" width="13.375" style="28" customWidth="1"/>
    <col min="14338" max="14338" width="19.625" style="28" customWidth="1"/>
    <col min="14339" max="14339" width="12.125" style="28" customWidth="1"/>
    <col min="14340" max="14344" width="10.875" style="28"/>
    <col min="14345" max="14345" width="12.125" style="28" customWidth="1"/>
    <col min="14346" max="14346" width="10.875" style="28"/>
    <col min="14347" max="14347" width="12.125" style="28" customWidth="1"/>
    <col min="14348" max="14592" width="10.875" style="28"/>
    <col min="14593" max="14593" width="13.375" style="28" customWidth="1"/>
    <col min="14594" max="14594" width="19.625" style="28" customWidth="1"/>
    <col min="14595" max="14595" width="12.125" style="28" customWidth="1"/>
    <col min="14596" max="14600" width="10.875" style="28"/>
    <col min="14601" max="14601" width="12.125" style="28" customWidth="1"/>
    <col min="14602" max="14602" width="10.875" style="28"/>
    <col min="14603" max="14603" width="12.125" style="28" customWidth="1"/>
    <col min="14604" max="14848" width="10.875" style="28"/>
    <col min="14849" max="14849" width="13.375" style="28" customWidth="1"/>
    <col min="14850" max="14850" width="19.625" style="28" customWidth="1"/>
    <col min="14851" max="14851" width="12.125" style="28" customWidth="1"/>
    <col min="14852" max="14856" width="10.875" style="28"/>
    <col min="14857" max="14857" width="12.125" style="28" customWidth="1"/>
    <col min="14858" max="14858" width="10.875" style="28"/>
    <col min="14859" max="14859" width="12.125" style="28" customWidth="1"/>
    <col min="14860" max="15104" width="10.875" style="28"/>
    <col min="15105" max="15105" width="13.375" style="28" customWidth="1"/>
    <col min="15106" max="15106" width="19.625" style="28" customWidth="1"/>
    <col min="15107" max="15107" width="12.125" style="28" customWidth="1"/>
    <col min="15108" max="15112" width="10.875" style="28"/>
    <col min="15113" max="15113" width="12.125" style="28" customWidth="1"/>
    <col min="15114" max="15114" width="10.875" style="28"/>
    <col min="15115" max="15115" width="12.125" style="28" customWidth="1"/>
    <col min="15116" max="15360" width="10.875" style="28"/>
    <col min="15361" max="15361" width="13.375" style="28" customWidth="1"/>
    <col min="15362" max="15362" width="19.625" style="28" customWidth="1"/>
    <col min="15363" max="15363" width="12.125" style="28" customWidth="1"/>
    <col min="15364" max="15368" width="10.875" style="28"/>
    <col min="15369" max="15369" width="12.125" style="28" customWidth="1"/>
    <col min="15370" max="15370" width="10.875" style="28"/>
    <col min="15371" max="15371" width="12.125" style="28" customWidth="1"/>
    <col min="15372" max="15616" width="10.875" style="28"/>
    <col min="15617" max="15617" width="13.375" style="28" customWidth="1"/>
    <col min="15618" max="15618" width="19.625" style="28" customWidth="1"/>
    <col min="15619" max="15619" width="12.125" style="28" customWidth="1"/>
    <col min="15620" max="15624" width="10.875" style="28"/>
    <col min="15625" max="15625" width="12.125" style="28" customWidth="1"/>
    <col min="15626" max="15626" width="10.875" style="28"/>
    <col min="15627" max="15627" width="12.125" style="28" customWidth="1"/>
    <col min="15628" max="15872" width="10.875" style="28"/>
    <col min="15873" max="15873" width="13.375" style="28" customWidth="1"/>
    <col min="15874" max="15874" width="19.625" style="28" customWidth="1"/>
    <col min="15875" max="15875" width="12.125" style="28" customWidth="1"/>
    <col min="15876" max="15880" width="10.875" style="28"/>
    <col min="15881" max="15881" width="12.125" style="28" customWidth="1"/>
    <col min="15882" max="15882" width="10.875" style="28"/>
    <col min="15883" max="15883" width="12.125" style="28" customWidth="1"/>
    <col min="15884" max="16128" width="10.875" style="28"/>
    <col min="16129" max="16129" width="13.375" style="28" customWidth="1"/>
    <col min="16130" max="16130" width="19.625" style="28" customWidth="1"/>
    <col min="16131" max="16131" width="12.125" style="28" customWidth="1"/>
    <col min="16132" max="16136" width="10.875" style="28"/>
    <col min="16137" max="16137" width="12.125" style="28" customWidth="1"/>
    <col min="16138" max="16138" width="10.875" style="28"/>
    <col min="16139" max="16139" width="12.125" style="28" customWidth="1"/>
    <col min="16140" max="16384" width="10.875" style="28"/>
  </cols>
  <sheetData>
    <row r="1" spans="1:13" x14ac:dyDescent="0.2">
      <c r="A1" s="27"/>
    </row>
    <row r="6" spans="1:13" x14ac:dyDescent="0.2">
      <c r="E6" s="29" t="s">
        <v>62</v>
      </c>
    </row>
    <row r="8" spans="1:13" x14ac:dyDescent="0.2">
      <c r="C8" s="29" t="s">
        <v>141</v>
      </c>
    </row>
    <row r="9" spans="1:13" ht="18" thickBot="1" x14ac:dyDescent="0.25">
      <c r="B9" s="30"/>
      <c r="C9" s="30"/>
      <c r="D9" s="30"/>
      <c r="E9" s="30"/>
      <c r="F9" s="30"/>
      <c r="G9" s="30"/>
      <c r="H9" s="30"/>
      <c r="I9" s="30"/>
      <c r="J9" s="31" t="s">
        <v>142</v>
      </c>
      <c r="K9" s="30"/>
      <c r="L9" s="30"/>
    </row>
    <row r="10" spans="1:13" x14ac:dyDescent="0.2">
      <c r="B10" s="44"/>
      <c r="C10" s="32"/>
      <c r="D10" s="32"/>
      <c r="E10" s="34"/>
      <c r="F10" s="34"/>
      <c r="G10" s="34"/>
      <c r="H10" s="34"/>
      <c r="I10" s="34"/>
      <c r="J10" s="34"/>
      <c r="K10" s="34"/>
      <c r="L10" s="34"/>
      <c r="M10" s="44"/>
    </row>
    <row r="11" spans="1:13" x14ac:dyDescent="0.2">
      <c r="B11" s="44"/>
      <c r="C11" s="35" t="s">
        <v>71</v>
      </c>
      <c r="D11" s="35" t="s">
        <v>143</v>
      </c>
      <c r="E11" s="32"/>
      <c r="F11" s="32"/>
      <c r="G11" s="32"/>
      <c r="H11" s="32"/>
      <c r="I11" s="32"/>
      <c r="J11" s="32"/>
      <c r="K11" s="32"/>
      <c r="L11" s="32"/>
      <c r="M11" s="44"/>
    </row>
    <row r="12" spans="1:13" x14ac:dyDescent="0.2">
      <c r="B12" s="44"/>
      <c r="C12" s="32"/>
      <c r="D12" s="32"/>
      <c r="E12" s="45" t="s">
        <v>144</v>
      </c>
      <c r="F12" s="45" t="s">
        <v>145</v>
      </c>
      <c r="G12" s="45" t="s">
        <v>146</v>
      </c>
      <c r="H12" s="45" t="s">
        <v>147</v>
      </c>
      <c r="I12" s="45" t="s">
        <v>148</v>
      </c>
      <c r="J12" s="45" t="s">
        <v>149</v>
      </c>
      <c r="K12" s="45" t="s">
        <v>150</v>
      </c>
      <c r="L12" s="45" t="s">
        <v>151</v>
      </c>
      <c r="M12" s="44"/>
    </row>
    <row r="13" spans="1:13" x14ac:dyDescent="0.2">
      <c r="B13" s="34"/>
      <c r="C13" s="33"/>
      <c r="D13" s="33"/>
      <c r="E13" s="33"/>
      <c r="F13" s="33"/>
      <c r="G13" s="33"/>
      <c r="H13" s="33"/>
      <c r="I13" s="36" t="s">
        <v>152</v>
      </c>
      <c r="J13" s="33"/>
      <c r="K13" s="46" t="s">
        <v>153</v>
      </c>
      <c r="L13" s="33"/>
      <c r="M13" s="44"/>
    </row>
    <row r="14" spans="1:13" x14ac:dyDescent="0.2">
      <c r="B14" s="47" t="s">
        <v>154</v>
      </c>
      <c r="C14" s="48">
        <v>10000</v>
      </c>
      <c r="D14" s="49">
        <v>3037</v>
      </c>
      <c r="E14" s="49">
        <v>322</v>
      </c>
      <c r="F14" s="49">
        <v>396</v>
      </c>
      <c r="G14" s="49">
        <v>314</v>
      </c>
      <c r="H14" s="49">
        <v>130</v>
      </c>
      <c r="I14" s="49">
        <v>320</v>
      </c>
      <c r="J14" s="49">
        <v>145</v>
      </c>
      <c r="K14" s="49">
        <v>105</v>
      </c>
      <c r="L14" s="49">
        <v>223</v>
      </c>
      <c r="M14" s="44"/>
    </row>
    <row r="15" spans="1:13" x14ac:dyDescent="0.2">
      <c r="B15" s="50" t="s">
        <v>155</v>
      </c>
      <c r="C15" s="51">
        <v>580</v>
      </c>
      <c r="D15" s="52">
        <v>222</v>
      </c>
      <c r="E15" s="52">
        <v>16</v>
      </c>
      <c r="F15" s="52">
        <v>34</v>
      </c>
      <c r="G15" s="52">
        <v>11</v>
      </c>
      <c r="H15" s="52">
        <v>8</v>
      </c>
      <c r="I15" s="52">
        <v>43</v>
      </c>
      <c r="J15" s="52">
        <v>21</v>
      </c>
      <c r="K15" s="52">
        <v>16</v>
      </c>
      <c r="L15" s="52">
        <v>16</v>
      </c>
      <c r="M15" s="44"/>
    </row>
    <row r="16" spans="1:13" x14ac:dyDescent="0.2">
      <c r="B16" s="44"/>
      <c r="C16" s="53"/>
      <c r="D16" s="54"/>
      <c r="E16" s="54"/>
      <c r="F16" s="54"/>
      <c r="G16" s="54"/>
      <c r="H16" s="54"/>
      <c r="I16" s="54"/>
      <c r="J16" s="54"/>
      <c r="K16" s="54"/>
      <c r="L16" s="54"/>
      <c r="M16" s="44"/>
    </row>
    <row r="17" spans="2:13" x14ac:dyDescent="0.2">
      <c r="B17" s="47" t="s">
        <v>156</v>
      </c>
      <c r="C17" s="53">
        <v>98.6</v>
      </c>
      <c r="D17" s="54">
        <v>98.8</v>
      </c>
      <c r="E17" s="54">
        <v>97.9</v>
      </c>
      <c r="F17" s="54">
        <v>106.9</v>
      </c>
      <c r="G17" s="54">
        <v>101.7</v>
      </c>
      <c r="H17" s="54">
        <v>102</v>
      </c>
      <c r="I17" s="54">
        <v>89.6</v>
      </c>
      <c r="J17" s="54">
        <v>107.2</v>
      </c>
      <c r="K17" s="54">
        <v>100.7</v>
      </c>
      <c r="L17" s="54">
        <v>98.1</v>
      </c>
      <c r="M17" s="44"/>
    </row>
    <row r="18" spans="2:13" x14ac:dyDescent="0.2">
      <c r="B18" s="47" t="s">
        <v>157</v>
      </c>
      <c r="C18" s="53">
        <v>99.9</v>
      </c>
      <c r="D18" s="54">
        <v>100.5</v>
      </c>
      <c r="E18" s="54">
        <v>101.8</v>
      </c>
      <c r="F18" s="54">
        <v>106.7</v>
      </c>
      <c r="G18" s="54">
        <v>102.7</v>
      </c>
      <c r="H18" s="54">
        <v>99.4</v>
      </c>
      <c r="I18" s="54">
        <v>100</v>
      </c>
      <c r="J18" s="54">
        <v>91.4</v>
      </c>
      <c r="K18" s="54">
        <v>100.4</v>
      </c>
      <c r="L18" s="54">
        <v>100.1</v>
      </c>
      <c r="M18" s="44"/>
    </row>
    <row r="19" spans="2:13" x14ac:dyDescent="0.2">
      <c r="B19" s="47" t="s">
        <v>158</v>
      </c>
      <c r="C19" s="53">
        <v>101</v>
      </c>
      <c r="D19" s="54">
        <v>103.1</v>
      </c>
      <c r="E19" s="54">
        <v>120.5</v>
      </c>
      <c r="F19" s="54">
        <v>104.1</v>
      </c>
      <c r="G19" s="54">
        <v>102.6</v>
      </c>
      <c r="H19" s="54">
        <v>100</v>
      </c>
      <c r="I19" s="54">
        <v>100.2</v>
      </c>
      <c r="J19" s="54">
        <v>100.5</v>
      </c>
      <c r="K19" s="54">
        <v>100.2</v>
      </c>
      <c r="L19" s="54">
        <v>100.7</v>
      </c>
      <c r="M19" s="44"/>
    </row>
    <row r="20" spans="2:13" x14ac:dyDescent="0.2">
      <c r="B20" s="44"/>
      <c r="C20" s="32"/>
      <c r="M20" s="44"/>
    </row>
    <row r="21" spans="2:13" x14ac:dyDescent="0.2">
      <c r="B21" s="47" t="s">
        <v>159</v>
      </c>
      <c r="C21" s="53">
        <v>100</v>
      </c>
      <c r="D21" s="54">
        <v>100</v>
      </c>
      <c r="E21" s="54">
        <v>100</v>
      </c>
      <c r="F21" s="54">
        <v>100</v>
      </c>
      <c r="G21" s="54">
        <v>100</v>
      </c>
      <c r="H21" s="54">
        <v>100</v>
      </c>
      <c r="I21" s="54">
        <v>100</v>
      </c>
      <c r="J21" s="54">
        <v>100</v>
      </c>
      <c r="K21" s="54">
        <v>100</v>
      </c>
      <c r="L21" s="54">
        <v>100</v>
      </c>
      <c r="M21" s="44"/>
    </row>
    <row r="22" spans="2:13" x14ac:dyDescent="0.2">
      <c r="B22" s="47" t="s">
        <v>160</v>
      </c>
      <c r="C22" s="53">
        <v>100</v>
      </c>
      <c r="D22" s="54">
        <v>100.1</v>
      </c>
      <c r="E22" s="54">
        <v>100</v>
      </c>
      <c r="F22" s="54">
        <v>101.5</v>
      </c>
      <c r="G22" s="54">
        <v>99.3</v>
      </c>
      <c r="H22" s="54">
        <v>101.6</v>
      </c>
      <c r="I22" s="54">
        <v>98.3</v>
      </c>
      <c r="J22" s="54">
        <v>100.6</v>
      </c>
      <c r="K22" s="54">
        <v>98.8</v>
      </c>
      <c r="L22" s="54">
        <v>101.6</v>
      </c>
      <c r="M22" s="44"/>
    </row>
    <row r="23" spans="2:13" x14ac:dyDescent="0.2">
      <c r="B23" s="47" t="s">
        <v>161</v>
      </c>
      <c r="C23" s="38">
        <v>101.6</v>
      </c>
      <c r="D23" s="39">
        <v>101.7</v>
      </c>
      <c r="E23" s="39">
        <v>102.1</v>
      </c>
      <c r="F23" s="39">
        <v>102.8</v>
      </c>
      <c r="G23" s="39">
        <v>101.5</v>
      </c>
      <c r="H23" s="39">
        <v>104.3</v>
      </c>
      <c r="I23" s="39">
        <v>97.3</v>
      </c>
      <c r="J23" s="39">
        <v>97.7</v>
      </c>
      <c r="K23" s="39">
        <v>99.2</v>
      </c>
      <c r="L23" s="39">
        <v>103.8</v>
      </c>
      <c r="M23" s="44"/>
    </row>
    <row r="24" spans="2:13" x14ac:dyDescent="0.2">
      <c r="B24" s="55" t="s">
        <v>162</v>
      </c>
      <c r="C24" s="56">
        <v>102</v>
      </c>
      <c r="D24" s="57">
        <v>103.9</v>
      </c>
      <c r="E24" s="57">
        <v>100.7</v>
      </c>
      <c r="F24" s="57">
        <v>107.3</v>
      </c>
      <c r="G24" s="57">
        <v>100.8</v>
      </c>
      <c r="H24" s="57">
        <v>103.7</v>
      </c>
      <c r="I24" s="57">
        <v>109.1</v>
      </c>
      <c r="J24" s="57">
        <v>106.6</v>
      </c>
      <c r="K24" s="57">
        <v>99.6</v>
      </c>
      <c r="L24" s="57">
        <v>105.8</v>
      </c>
      <c r="M24" s="44"/>
    </row>
    <row r="25" spans="2:13" x14ac:dyDescent="0.2">
      <c r="B25" s="44"/>
      <c r="C25" s="53"/>
      <c r="D25" s="54"/>
      <c r="E25" s="54"/>
      <c r="F25" s="54"/>
      <c r="G25" s="54"/>
      <c r="H25" s="54"/>
      <c r="I25" s="54"/>
      <c r="J25" s="54"/>
      <c r="K25" s="54"/>
      <c r="L25" s="54"/>
      <c r="M25" s="44"/>
    </row>
    <row r="26" spans="2:13" x14ac:dyDescent="0.2">
      <c r="B26" s="47" t="s">
        <v>163</v>
      </c>
      <c r="C26" s="38">
        <v>101.3</v>
      </c>
      <c r="D26" s="39">
        <v>101.6</v>
      </c>
      <c r="E26" s="39">
        <v>100</v>
      </c>
      <c r="F26" s="39">
        <v>111.6</v>
      </c>
      <c r="G26" s="39">
        <v>104.2</v>
      </c>
      <c r="H26" s="39">
        <v>105</v>
      </c>
      <c r="I26" s="39">
        <v>93.1</v>
      </c>
      <c r="J26" s="39">
        <v>76.7</v>
      </c>
      <c r="K26" s="39">
        <v>99.5</v>
      </c>
      <c r="L26" s="39">
        <v>103.6</v>
      </c>
      <c r="M26" s="44"/>
    </row>
    <row r="27" spans="2:13" x14ac:dyDescent="0.2">
      <c r="B27" s="47" t="s">
        <v>164</v>
      </c>
      <c r="C27" s="38">
        <v>101.4</v>
      </c>
      <c r="D27" s="39">
        <v>102.5</v>
      </c>
      <c r="E27" s="39">
        <v>99.8</v>
      </c>
      <c r="F27" s="39">
        <v>109.3</v>
      </c>
      <c r="G27" s="39">
        <v>101.1</v>
      </c>
      <c r="H27" s="39">
        <v>107.4</v>
      </c>
      <c r="I27" s="39">
        <v>99.5</v>
      </c>
      <c r="J27" s="39">
        <v>91</v>
      </c>
      <c r="K27" s="39">
        <v>99.5</v>
      </c>
      <c r="L27" s="39">
        <v>104.5</v>
      </c>
      <c r="M27" s="44"/>
    </row>
    <row r="28" spans="2:13" x14ac:dyDescent="0.2">
      <c r="B28" s="47" t="s">
        <v>165</v>
      </c>
      <c r="C28" s="38">
        <v>102</v>
      </c>
      <c r="D28" s="39">
        <v>103.2</v>
      </c>
      <c r="E28" s="39">
        <v>99.8</v>
      </c>
      <c r="F28" s="39">
        <v>108.2</v>
      </c>
      <c r="G28" s="39">
        <v>100.9</v>
      </c>
      <c r="H28" s="39">
        <v>103.4</v>
      </c>
      <c r="I28" s="39">
        <v>103.7</v>
      </c>
      <c r="J28" s="39">
        <v>106.1</v>
      </c>
      <c r="K28" s="39">
        <v>99.5</v>
      </c>
      <c r="L28" s="39">
        <v>105</v>
      </c>
      <c r="M28" s="44"/>
    </row>
    <row r="29" spans="2:13" x14ac:dyDescent="0.2">
      <c r="B29" s="47" t="s">
        <v>166</v>
      </c>
      <c r="C29" s="38">
        <v>101.7</v>
      </c>
      <c r="D29" s="39">
        <v>102.8</v>
      </c>
      <c r="E29" s="39">
        <v>100.2</v>
      </c>
      <c r="F29" s="39">
        <v>105.8</v>
      </c>
      <c r="G29" s="39">
        <v>101</v>
      </c>
      <c r="H29" s="39">
        <v>103.4</v>
      </c>
      <c r="I29" s="39">
        <v>103.2</v>
      </c>
      <c r="J29" s="39">
        <v>100.4</v>
      </c>
      <c r="K29" s="39">
        <v>98.9</v>
      </c>
      <c r="L29" s="39">
        <v>105.2</v>
      </c>
      <c r="M29" s="44"/>
    </row>
    <row r="30" spans="2:13" x14ac:dyDescent="0.2">
      <c r="B30" s="47" t="s">
        <v>167</v>
      </c>
      <c r="C30" s="38">
        <v>101.9</v>
      </c>
      <c r="D30" s="39">
        <v>103.4</v>
      </c>
      <c r="E30" s="39">
        <v>100.3</v>
      </c>
      <c r="F30" s="39">
        <v>103.7</v>
      </c>
      <c r="G30" s="39">
        <v>99.7</v>
      </c>
      <c r="H30" s="39">
        <v>101.3</v>
      </c>
      <c r="I30" s="39">
        <v>113.9</v>
      </c>
      <c r="J30" s="39">
        <v>107.8</v>
      </c>
      <c r="K30" s="39">
        <v>98.5</v>
      </c>
      <c r="L30" s="39">
        <v>104.2</v>
      </c>
      <c r="M30" s="44"/>
    </row>
    <row r="31" spans="2:13" x14ac:dyDescent="0.2">
      <c r="B31" s="47" t="s">
        <v>168</v>
      </c>
      <c r="C31" s="38">
        <v>101.5</v>
      </c>
      <c r="D31" s="39">
        <v>102.8</v>
      </c>
      <c r="E31" s="39">
        <v>100.7</v>
      </c>
      <c r="F31" s="39">
        <v>101.1</v>
      </c>
      <c r="G31" s="39">
        <v>101.8</v>
      </c>
      <c r="H31" s="39">
        <v>101.9</v>
      </c>
      <c r="I31" s="39">
        <v>105.8</v>
      </c>
      <c r="J31" s="39">
        <v>112.8</v>
      </c>
      <c r="K31" s="39">
        <v>99.3</v>
      </c>
      <c r="L31" s="39">
        <v>104.2</v>
      </c>
      <c r="M31" s="44"/>
    </row>
    <row r="32" spans="2:13" x14ac:dyDescent="0.2">
      <c r="B32" s="44"/>
      <c r="C32" s="53"/>
      <c r="D32" s="54"/>
      <c r="E32" s="54"/>
      <c r="F32" s="54"/>
      <c r="G32" s="54"/>
      <c r="H32" s="54"/>
      <c r="I32" s="54"/>
      <c r="J32" s="54"/>
      <c r="K32" s="54"/>
      <c r="L32" s="54"/>
      <c r="M32" s="44"/>
    </row>
    <row r="33" spans="2:13" x14ac:dyDescent="0.2">
      <c r="B33" s="47" t="s">
        <v>169</v>
      </c>
      <c r="C33" s="38">
        <v>101.4</v>
      </c>
      <c r="D33" s="39">
        <v>104</v>
      </c>
      <c r="E33" s="39">
        <v>100.7</v>
      </c>
      <c r="F33" s="39">
        <v>103.7</v>
      </c>
      <c r="G33" s="39">
        <v>101.4</v>
      </c>
      <c r="H33" s="39">
        <v>102.6</v>
      </c>
      <c r="I33" s="39">
        <v>105.1</v>
      </c>
      <c r="J33" s="39">
        <v>134</v>
      </c>
      <c r="K33" s="39">
        <v>99.1</v>
      </c>
      <c r="L33" s="39">
        <v>104.6</v>
      </c>
      <c r="M33" s="44"/>
    </row>
    <row r="34" spans="2:13" x14ac:dyDescent="0.2">
      <c r="B34" s="47" t="s">
        <v>170</v>
      </c>
      <c r="C34" s="38">
        <v>101.8</v>
      </c>
      <c r="D34" s="39">
        <v>103.7</v>
      </c>
      <c r="E34" s="39">
        <v>100.7</v>
      </c>
      <c r="F34" s="39">
        <v>103.1</v>
      </c>
      <c r="G34" s="39">
        <v>100.9</v>
      </c>
      <c r="H34" s="39">
        <v>101.7</v>
      </c>
      <c r="I34" s="39">
        <v>102.3</v>
      </c>
      <c r="J34" s="39">
        <v>133.9</v>
      </c>
      <c r="K34" s="39">
        <v>100.2</v>
      </c>
      <c r="L34" s="39">
        <v>104.2</v>
      </c>
      <c r="M34" s="44"/>
    </row>
    <row r="35" spans="2:13" x14ac:dyDescent="0.2">
      <c r="B35" s="47" t="s">
        <v>171</v>
      </c>
      <c r="C35" s="38">
        <v>102.4</v>
      </c>
      <c r="D35" s="39">
        <v>105.1</v>
      </c>
      <c r="E35" s="39">
        <v>100.7</v>
      </c>
      <c r="F35" s="39">
        <v>110</v>
      </c>
      <c r="G35" s="39">
        <v>99.6</v>
      </c>
      <c r="H35" s="39">
        <v>105.2</v>
      </c>
      <c r="I35" s="39">
        <v>109.6</v>
      </c>
      <c r="J35" s="39">
        <v>119.9</v>
      </c>
      <c r="K35" s="39">
        <v>100.2</v>
      </c>
      <c r="L35" s="39">
        <v>107.3</v>
      </c>
      <c r="M35" s="44"/>
    </row>
    <row r="36" spans="2:13" x14ac:dyDescent="0.2">
      <c r="B36" s="47" t="s">
        <v>172</v>
      </c>
      <c r="C36" s="38">
        <v>103</v>
      </c>
      <c r="D36" s="39">
        <v>106.6</v>
      </c>
      <c r="E36" s="39">
        <v>101.7</v>
      </c>
      <c r="F36" s="39">
        <v>110.3</v>
      </c>
      <c r="G36" s="39">
        <v>99.2</v>
      </c>
      <c r="H36" s="39">
        <v>104.7</v>
      </c>
      <c r="I36" s="39">
        <v>127.4</v>
      </c>
      <c r="J36" s="39">
        <v>105.4</v>
      </c>
      <c r="K36" s="39">
        <v>100.2</v>
      </c>
      <c r="L36" s="39">
        <v>109.2</v>
      </c>
      <c r="M36" s="44"/>
    </row>
    <row r="37" spans="2:13" x14ac:dyDescent="0.2">
      <c r="B37" s="47" t="s">
        <v>173</v>
      </c>
      <c r="C37" s="38">
        <v>103.2</v>
      </c>
      <c r="D37" s="39">
        <v>106.4</v>
      </c>
      <c r="E37" s="39">
        <v>102.2</v>
      </c>
      <c r="F37" s="39">
        <v>109.1</v>
      </c>
      <c r="G37" s="39">
        <v>100.3</v>
      </c>
      <c r="H37" s="39">
        <v>102.9</v>
      </c>
      <c r="I37" s="39">
        <v>129.80000000000001</v>
      </c>
      <c r="J37" s="39">
        <v>99.7</v>
      </c>
      <c r="K37" s="39">
        <v>100.2</v>
      </c>
      <c r="L37" s="39">
        <v>108.6</v>
      </c>
      <c r="M37" s="44"/>
    </row>
    <row r="38" spans="2:13" x14ac:dyDescent="0.2">
      <c r="B38" s="47" t="s">
        <v>174</v>
      </c>
      <c r="C38" s="38">
        <v>102.5</v>
      </c>
      <c r="D38" s="58">
        <v>104.5</v>
      </c>
      <c r="E38" s="58">
        <v>101.9</v>
      </c>
      <c r="F38" s="58">
        <v>111.3</v>
      </c>
      <c r="G38" s="58">
        <v>98.9</v>
      </c>
      <c r="H38" s="58">
        <v>105.3</v>
      </c>
      <c r="I38" s="58">
        <v>115.7</v>
      </c>
      <c r="J38" s="58">
        <v>91.3</v>
      </c>
      <c r="K38" s="58">
        <v>100</v>
      </c>
      <c r="L38" s="58">
        <v>109.4</v>
      </c>
      <c r="M38" s="44"/>
    </row>
    <row r="39" spans="2:13" x14ac:dyDescent="0.2">
      <c r="B39" s="34"/>
      <c r="C39" s="33"/>
      <c r="D39" s="34"/>
      <c r="E39" s="34"/>
      <c r="F39" s="34"/>
      <c r="G39" s="34"/>
      <c r="H39" s="34"/>
      <c r="I39" s="34"/>
      <c r="J39" s="34"/>
      <c r="K39" s="34"/>
      <c r="L39" s="34"/>
    </row>
    <row r="40" spans="2:13" x14ac:dyDescent="0.2">
      <c r="B40" s="44"/>
      <c r="C40" s="33"/>
      <c r="D40" s="50" t="s">
        <v>175</v>
      </c>
      <c r="E40" s="34"/>
      <c r="F40" s="34"/>
      <c r="G40" s="32"/>
      <c r="H40" s="34"/>
      <c r="I40" s="34"/>
      <c r="J40" s="32"/>
      <c r="K40" s="34"/>
      <c r="L40" s="34"/>
    </row>
    <row r="41" spans="2:13" x14ac:dyDescent="0.2">
      <c r="B41" s="44"/>
      <c r="C41" s="32"/>
      <c r="D41" s="32"/>
      <c r="E41" s="32"/>
      <c r="F41" s="32"/>
      <c r="G41" s="45" t="s">
        <v>176</v>
      </c>
      <c r="H41" s="32"/>
      <c r="I41" s="32"/>
      <c r="J41" s="45" t="s">
        <v>177</v>
      </c>
      <c r="K41" s="32"/>
      <c r="L41" s="34"/>
    </row>
    <row r="42" spans="2:13" x14ac:dyDescent="0.2">
      <c r="B42" s="44"/>
      <c r="C42" s="45" t="s">
        <v>178</v>
      </c>
      <c r="D42" s="45" t="s">
        <v>179</v>
      </c>
      <c r="E42" s="45" t="s">
        <v>180</v>
      </c>
      <c r="F42" s="45" t="s">
        <v>181</v>
      </c>
      <c r="G42" s="32"/>
      <c r="H42" s="45" t="s">
        <v>182</v>
      </c>
      <c r="I42" s="45" t="s">
        <v>183</v>
      </c>
      <c r="J42" s="45" t="s">
        <v>184</v>
      </c>
      <c r="K42" s="45" t="s">
        <v>185</v>
      </c>
      <c r="L42" s="32"/>
    </row>
    <row r="43" spans="2:13" x14ac:dyDescent="0.2">
      <c r="B43" s="34"/>
      <c r="C43" s="33"/>
      <c r="D43" s="33"/>
      <c r="E43" s="33"/>
      <c r="F43" s="33"/>
      <c r="G43" s="33"/>
      <c r="H43" s="33"/>
      <c r="I43" s="59" t="s">
        <v>186</v>
      </c>
      <c r="J43" s="60"/>
      <c r="K43" s="46" t="s">
        <v>187</v>
      </c>
      <c r="L43" s="46" t="s">
        <v>188</v>
      </c>
    </row>
    <row r="44" spans="2:13" x14ac:dyDescent="0.2">
      <c r="B44" s="47" t="s">
        <v>154</v>
      </c>
      <c r="C44" s="48">
        <v>243</v>
      </c>
      <c r="D44" s="49">
        <v>139</v>
      </c>
      <c r="E44" s="49">
        <v>143</v>
      </c>
      <c r="F44" s="49">
        <v>556</v>
      </c>
      <c r="G44" s="49">
        <v>2026</v>
      </c>
      <c r="H44" s="49">
        <v>1844</v>
      </c>
      <c r="I44" s="49">
        <v>182</v>
      </c>
      <c r="J44" s="49">
        <v>596</v>
      </c>
      <c r="K44" s="49">
        <v>474</v>
      </c>
      <c r="L44" s="49">
        <v>310</v>
      </c>
    </row>
    <row r="45" spans="2:13" x14ac:dyDescent="0.2">
      <c r="B45" s="50" t="s">
        <v>155</v>
      </c>
      <c r="C45" s="51">
        <v>11</v>
      </c>
      <c r="D45" s="52">
        <v>14</v>
      </c>
      <c r="E45" s="52">
        <v>12</v>
      </c>
      <c r="F45" s="52">
        <v>20</v>
      </c>
      <c r="G45" s="52">
        <v>21</v>
      </c>
      <c r="H45" s="52">
        <v>7</v>
      </c>
      <c r="I45" s="52">
        <v>14</v>
      </c>
      <c r="J45" s="52">
        <v>6</v>
      </c>
      <c r="K45" s="52">
        <v>3</v>
      </c>
      <c r="L45" s="52">
        <v>1</v>
      </c>
    </row>
    <row r="46" spans="2:13" x14ac:dyDescent="0.2">
      <c r="B46" s="44"/>
      <c r="C46" s="53"/>
      <c r="D46" s="54"/>
      <c r="E46" s="54"/>
      <c r="F46" s="54"/>
      <c r="G46" s="54"/>
      <c r="H46" s="54"/>
      <c r="I46" s="54"/>
      <c r="J46" s="54"/>
      <c r="K46" s="54"/>
      <c r="L46" s="54"/>
    </row>
    <row r="47" spans="2:13" x14ac:dyDescent="0.2">
      <c r="B47" s="47" t="s">
        <v>156</v>
      </c>
      <c r="C47" s="53">
        <v>92.5</v>
      </c>
      <c r="D47" s="54">
        <v>97.3</v>
      </c>
      <c r="E47" s="54">
        <v>96.9</v>
      </c>
      <c r="F47" s="54">
        <v>97.5</v>
      </c>
      <c r="G47" s="54">
        <v>97.8</v>
      </c>
      <c r="H47" s="54">
        <v>98.3</v>
      </c>
      <c r="I47" s="54">
        <v>95.1</v>
      </c>
      <c r="J47" s="54">
        <v>101.5</v>
      </c>
      <c r="K47" s="54">
        <v>101.4</v>
      </c>
      <c r="L47" s="54">
        <v>101.1</v>
      </c>
    </row>
    <row r="48" spans="2:13" x14ac:dyDescent="0.2">
      <c r="B48" s="47" t="s">
        <v>157</v>
      </c>
      <c r="C48" s="53">
        <v>96.6</v>
      </c>
      <c r="D48" s="54">
        <v>99.8</v>
      </c>
      <c r="E48" s="54">
        <v>96.7</v>
      </c>
      <c r="F48" s="54">
        <v>99.9</v>
      </c>
      <c r="G48" s="54">
        <v>98.8</v>
      </c>
      <c r="H48" s="54">
        <v>99</v>
      </c>
      <c r="I48" s="54">
        <v>98.1</v>
      </c>
      <c r="J48" s="54">
        <v>101.6</v>
      </c>
      <c r="K48" s="54">
        <v>101.5</v>
      </c>
      <c r="L48" s="54">
        <v>100.9</v>
      </c>
    </row>
    <row r="49" spans="2:12" x14ac:dyDescent="0.2">
      <c r="B49" s="47" t="s">
        <v>158</v>
      </c>
      <c r="C49" s="53">
        <v>99.9</v>
      </c>
      <c r="D49" s="54">
        <v>99.5</v>
      </c>
      <c r="E49" s="54">
        <v>98.9</v>
      </c>
      <c r="F49" s="54">
        <v>100.8</v>
      </c>
      <c r="G49" s="54">
        <v>99.4</v>
      </c>
      <c r="H49" s="54">
        <v>99.3</v>
      </c>
      <c r="I49" s="54">
        <v>99.6</v>
      </c>
      <c r="J49" s="54">
        <v>100</v>
      </c>
      <c r="K49" s="54">
        <v>99.8</v>
      </c>
      <c r="L49" s="54">
        <v>100</v>
      </c>
    </row>
    <row r="50" spans="2:12" x14ac:dyDescent="0.2">
      <c r="B50" s="44"/>
      <c r="C50" s="32"/>
    </row>
    <row r="51" spans="2:12" x14ac:dyDescent="0.2">
      <c r="B51" s="47" t="s">
        <v>159</v>
      </c>
      <c r="C51" s="53">
        <v>100</v>
      </c>
      <c r="D51" s="54">
        <v>100</v>
      </c>
      <c r="E51" s="54">
        <v>100</v>
      </c>
      <c r="F51" s="54">
        <v>100</v>
      </c>
      <c r="G51" s="54">
        <v>100</v>
      </c>
      <c r="H51" s="54">
        <v>100</v>
      </c>
      <c r="I51" s="54">
        <v>100</v>
      </c>
      <c r="J51" s="54">
        <v>100</v>
      </c>
      <c r="K51" s="54">
        <v>100</v>
      </c>
      <c r="L51" s="54">
        <v>100</v>
      </c>
    </row>
    <row r="52" spans="2:12" x14ac:dyDescent="0.2">
      <c r="B52" s="47" t="s">
        <v>160</v>
      </c>
      <c r="C52" s="53">
        <v>100.3</v>
      </c>
      <c r="D52" s="54">
        <v>100.7</v>
      </c>
      <c r="E52" s="54">
        <v>100.1</v>
      </c>
      <c r="F52" s="54">
        <v>99.9</v>
      </c>
      <c r="G52" s="54">
        <v>101.1</v>
      </c>
      <c r="H52" s="54">
        <v>101.1</v>
      </c>
      <c r="I52" s="54">
        <v>101.4</v>
      </c>
      <c r="J52" s="54">
        <v>99.2</v>
      </c>
      <c r="K52" s="54">
        <v>98.9</v>
      </c>
      <c r="L52" s="54">
        <v>98.3</v>
      </c>
    </row>
    <row r="53" spans="2:12" x14ac:dyDescent="0.2">
      <c r="B53" s="47" t="s">
        <v>161</v>
      </c>
      <c r="C53" s="38">
        <v>101.6</v>
      </c>
      <c r="D53" s="39">
        <v>102.1</v>
      </c>
      <c r="E53" s="39">
        <v>100.7</v>
      </c>
      <c r="F53" s="39">
        <v>103.8</v>
      </c>
      <c r="G53" s="39">
        <v>101.3</v>
      </c>
      <c r="H53" s="39">
        <v>101.1</v>
      </c>
      <c r="I53" s="39">
        <v>103.5</v>
      </c>
      <c r="J53" s="39">
        <v>103.6</v>
      </c>
      <c r="K53" s="39">
        <v>103.6</v>
      </c>
      <c r="L53" s="39">
        <v>101.5</v>
      </c>
    </row>
    <row r="54" spans="2:12" x14ac:dyDescent="0.2">
      <c r="B54" s="55" t="s">
        <v>162</v>
      </c>
      <c r="C54" s="56">
        <v>102.4</v>
      </c>
      <c r="D54" s="40">
        <v>103.9</v>
      </c>
      <c r="E54" s="40">
        <v>99.8</v>
      </c>
      <c r="F54" s="40">
        <v>103.2</v>
      </c>
      <c r="G54" s="40">
        <v>98.3</v>
      </c>
      <c r="H54" s="40">
        <v>97.9</v>
      </c>
      <c r="I54" s="40">
        <v>103.1</v>
      </c>
      <c r="J54" s="40">
        <v>104.4</v>
      </c>
      <c r="K54" s="40">
        <v>102.4</v>
      </c>
      <c r="L54" s="40">
        <v>99</v>
      </c>
    </row>
    <row r="55" spans="2:12" x14ac:dyDescent="0.2">
      <c r="B55" s="44"/>
      <c r="C55" s="53"/>
      <c r="D55" s="54"/>
      <c r="E55" s="54"/>
      <c r="F55" s="54"/>
      <c r="G55" s="54"/>
      <c r="H55" s="54"/>
      <c r="I55" s="54"/>
      <c r="J55" s="54"/>
      <c r="K55" s="54"/>
      <c r="L55" s="54"/>
    </row>
    <row r="56" spans="2:12" x14ac:dyDescent="0.2">
      <c r="B56" s="47" t="s">
        <v>163</v>
      </c>
      <c r="C56" s="38">
        <v>102.3</v>
      </c>
      <c r="D56" s="39">
        <v>103.9</v>
      </c>
      <c r="E56" s="39">
        <v>100.1</v>
      </c>
      <c r="F56" s="39">
        <v>103.9</v>
      </c>
      <c r="G56" s="39">
        <v>100.8</v>
      </c>
      <c r="H56" s="39">
        <v>100.5</v>
      </c>
      <c r="I56" s="39">
        <v>104.4</v>
      </c>
      <c r="J56" s="39">
        <v>104</v>
      </c>
      <c r="K56" s="39">
        <v>104.4</v>
      </c>
      <c r="L56" s="39">
        <v>101.7</v>
      </c>
    </row>
    <row r="57" spans="2:12" x14ac:dyDescent="0.2">
      <c r="B57" s="47" t="s">
        <v>164</v>
      </c>
      <c r="C57" s="38">
        <v>102</v>
      </c>
      <c r="D57" s="39">
        <v>104.1</v>
      </c>
      <c r="E57" s="39">
        <v>99.9</v>
      </c>
      <c r="F57" s="39">
        <v>103.9</v>
      </c>
      <c r="G57" s="39">
        <v>100.8</v>
      </c>
      <c r="H57" s="39">
        <v>100.5</v>
      </c>
      <c r="I57" s="39">
        <v>104.5</v>
      </c>
      <c r="J57" s="39">
        <v>102.6</v>
      </c>
      <c r="K57" s="39">
        <v>102.6</v>
      </c>
      <c r="L57" s="39">
        <v>98.9</v>
      </c>
    </row>
    <row r="58" spans="2:12" x14ac:dyDescent="0.2">
      <c r="B58" s="47" t="s">
        <v>165</v>
      </c>
      <c r="C58" s="38">
        <v>102.8</v>
      </c>
      <c r="D58" s="39">
        <v>103.3</v>
      </c>
      <c r="E58" s="39">
        <v>99.9</v>
      </c>
      <c r="F58" s="39">
        <v>103</v>
      </c>
      <c r="G58" s="39">
        <v>100.7</v>
      </c>
      <c r="H58" s="39">
        <v>100.3</v>
      </c>
      <c r="I58" s="39">
        <v>104.6</v>
      </c>
      <c r="J58" s="39">
        <v>102.6</v>
      </c>
      <c r="K58" s="39">
        <v>102.6</v>
      </c>
      <c r="L58" s="39">
        <v>98.9</v>
      </c>
    </row>
    <row r="59" spans="2:12" x14ac:dyDescent="0.2">
      <c r="B59" s="47" t="s">
        <v>166</v>
      </c>
      <c r="C59" s="38">
        <v>102.8</v>
      </c>
      <c r="D59" s="39">
        <v>103.6</v>
      </c>
      <c r="E59" s="39">
        <v>99.9</v>
      </c>
      <c r="F59" s="39">
        <v>103.9</v>
      </c>
      <c r="G59" s="39">
        <v>96.8</v>
      </c>
      <c r="H59" s="39">
        <v>96.3</v>
      </c>
      <c r="I59" s="39">
        <v>102</v>
      </c>
      <c r="J59" s="39">
        <v>105.5</v>
      </c>
      <c r="K59" s="39">
        <v>102.6</v>
      </c>
      <c r="L59" s="39">
        <v>98.9</v>
      </c>
    </row>
    <row r="60" spans="2:12" x14ac:dyDescent="0.2">
      <c r="B60" s="47" t="s">
        <v>167</v>
      </c>
      <c r="C60" s="38">
        <v>101.5</v>
      </c>
      <c r="D60" s="39">
        <v>102.3</v>
      </c>
      <c r="E60" s="39">
        <v>99.7</v>
      </c>
      <c r="F60" s="39">
        <v>103.2</v>
      </c>
      <c r="G60" s="39">
        <v>96.8</v>
      </c>
      <c r="H60" s="39">
        <v>96.3</v>
      </c>
      <c r="I60" s="39">
        <v>101.9</v>
      </c>
      <c r="J60" s="39">
        <v>105.2</v>
      </c>
      <c r="K60" s="39">
        <v>102.6</v>
      </c>
      <c r="L60" s="39">
        <v>98.9</v>
      </c>
    </row>
    <row r="61" spans="2:12" x14ac:dyDescent="0.2">
      <c r="B61" s="47" t="s">
        <v>168</v>
      </c>
      <c r="C61" s="38">
        <v>101</v>
      </c>
      <c r="D61" s="39">
        <v>103.5</v>
      </c>
      <c r="E61" s="39">
        <v>99.7</v>
      </c>
      <c r="F61" s="39">
        <v>103.2</v>
      </c>
      <c r="G61" s="39">
        <v>96.7</v>
      </c>
      <c r="H61" s="39">
        <v>96</v>
      </c>
      <c r="I61" s="39">
        <v>103.5</v>
      </c>
      <c r="J61" s="39">
        <v>105.2</v>
      </c>
      <c r="K61" s="39">
        <v>102.6</v>
      </c>
      <c r="L61" s="39">
        <v>98.9</v>
      </c>
    </row>
    <row r="62" spans="2:12" x14ac:dyDescent="0.2">
      <c r="B62" s="44"/>
      <c r="C62" s="53"/>
      <c r="D62" s="54"/>
      <c r="E62" s="54"/>
      <c r="F62" s="54"/>
      <c r="G62" s="54"/>
      <c r="H62" s="54"/>
      <c r="I62" s="54"/>
      <c r="J62" s="54"/>
      <c r="K62" s="54"/>
      <c r="L62" s="54"/>
    </row>
    <row r="63" spans="2:12" x14ac:dyDescent="0.2">
      <c r="B63" s="47" t="s">
        <v>169</v>
      </c>
      <c r="C63" s="38">
        <v>101</v>
      </c>
      <c r="D63" s="39">
        <v>102.7</v>
      </c>
      <c r="E63" s="39">
        <v>99.6</v>
      </c>
      <c r="F63" s="39">
        <v>103.2</v>
      </c>
      <c r="G63" s="39">
        <v>96.7</v>
      </c>
      <c r="H63" s="39">
        <v>96</v>
      </c>
      <c r="I63" s="39">
        <v>103.5</v>
      </c>
      <c r="J63" s="39">
        <v>105</v>
      </c>
      <c r="K63" s="39">
        <v>102.2</v>
      </c>
      <c r="L63" s="39">
        <v>98.9</v>
      </c>
    </row>
    <row r="64" spans="2:12" x14ac:dyDescent="0.2">
      <c r="B64" s="47" t="s">
        <v>170</v>
      </c>
      <c r="C64" s="38">
        <v>102.2</v>
      </c>
      <c r="D64" s="39">
        <v>102.6</v>
      </c>
      <c r="E64" s="39">
        <v>99.7</v>
      </c>
      <c r="F64" s="39">
        <v>103.2</v>
      </c>
      <c r="G64" s="39">
        <v>98.3</v>
      </c>
      <c r="H64" s="39">
        <v>97.9</v>
      </c>
      <c r="I64" s="39">
        <v>102.6</v>
      </c>
      <c r="J64" s="39">
        <v>105</v>
      </c>
      <c r="K64" s="39">
        <v>102.2</v>
      </c>
      <c r="L64" s="39">
        <v>98.9</v>
      </c>
    </row>
    <row r="65" spans="1:12" x14ac:dyDescent="0.2">
      <c r="B65" s="47" t="s">
        <v>171</v>
      </c>
      <c r="C65" s="38">
        <v>103.6</v>
      </c>
      <c r="D65" s="39">
        <v>104.6</v>
      </c>
      <c r="E65" s="39">
        <v>99.7</v>
      </c>
      <c r="F65" s="39">
        <v>103.2</v>
      </c>
      <c r="G65" s="39">
        <v>98.1</v>
      </c>
      <c r="H65" s="39">
        <v>97.7</v>
      </c>
      <c r="I65" s="39">
        <v>102.6</v>
      </c>
      <c r="J65" s="39">
        <v>105</v>
      </c>
      <c r="K65" s="39">
        <v>102.2</v>
      </c>
      <c r="L65" s="39">
        <v>98.9</v>
      </c>
    </row>
    <row r="66" spans="1:12" x14ac:dyDescent="0.2">
      <c r="B66" s="47" t="s">
        <v>172</v>
      </c>
      <c r="C66" s="38">
        <v>103.5</v>
      </c>
      <c r="D66" s="39">
        <v>105.5</v>
      </c>
      <c r="E66" s="39">
        <v>99.8</v>
      </c>
      <c r="F66" s="39">
        <v>103.2</v>
      </c>
      <c r="G66" s="39">
        <v>98.1</v>
      </c>
      <c r="H66" s="39">
        <v>97.7</v>
      </c>
      <c r="I66" s="39">
        <v>102.5</v>
      </c>
      <c r="J66" s="39">
        <v>104.5</v>
      </c>
      <c r="K66" s="39">
        <v>101.7</v>
      </c>
      <c r="L66" s="39">
        <v>98.2</v>
      </c>
    </row>
    <row r="67" spans="1:12" x14ac:dyDescent="0.2">
      <c r="B67" s="47" t="s">
        <v>173</v>
      </c>
      <c r="C67" s="38">
        <v>103.1</v>
      </c>
      <c r="D67" s="39">
        <v>105.4</v>
      </c>
      <c r="E67" s="39">
        <v>99.8</v>
      </c>
      <c r="F67" s="39">
        <v>103</v>
      </c>
      <c r="G67" s="39">
        <v>98.1</v>
      </c>
      <c r="H67" s="39">
        <v>97.7</v>
      </c>
      <c r="I67" s="39">
        <v>102.6</v>
      </c>
      <c r="J67" s="39">
        <v>104.5</v>
      </c>
      <c r="K67" s="39">
        <v>101.7</v>
      </c>
      <c r="L67" s="39">
        <v>98.2</v>
      </c>
    </row>
    <row r="68" spans="1:12" x14ac:dyDescent="0.2">
      <c r="B68" s="47" t="s">
        <v>174</v>
      </c>
      <c r="C68" s="38">
        <v>103.1</v>
      </c>
      <c r="D68" s="58">
        <v>105.6</v>
      </c>
      <c r="E68" s="58">
        <v>99.8</v>
      </c>
      <c r="F68" s="58">
        <v>101.8</v>
      </c>
      <c r="G68" s="58">
        <v>98.1</v>
      </c>
      <c r="H68" s="58">
        <v>97.7</v>
      </c>
      <c r="I68" s="58">
        <v>102.6</v>
      </c>
      <c r="J68" s="58">
        <v>104.2</v>
      </c>
      <c r="K68" s="58">
        <v>101.7</v>
      </c>
      <c r="L68" s="58">
        <v>98.2</v>
      </c>
    </row>
    <row r="69" spans="1:12" ht="18" thickBot="1" x14ac:dyDescent="0.25">
      <c r="B69" s="30"/>
      <c r="C69" s="61"/>
      <c r="D69" s="62"/>
      <c r="E69" s="62"/>
      <c r="F69" s="62"/>
      <c r="G69" s="62"/>
      <c r="H69" s="62"/>
      <c r="I69" s="62"/>
      <c r="J69" s="62"/>
      <c r="K69" s="62"/>
      <c r="L69" s="62"/>
    </row>
    <row r="70" spans="1:12" x14ac:dyDescent="0.2">
      <c r="C70" s="27" t="s">
        <v>189</v>
      </c>
    </row>
    <row r="71" spans="1:12" x14ac:dyDescent="0.2">
      <c r="A71" s="27"/>
    </row>
    <row r="72" spans="1:12" x14ac:dyDescent="0.2">
      <c r="A72" s="27"/>
    </row>
    <row r="77" spans="1:12" x14ac:dyDescent="0.2">
      <c r="E77" s="29" t="s">
        <v>62</v>
      </c>
    </row>
    <row r="79" spans="1:12" x14ac:dyDescent="0.2">
      <c r="C79" s="29" t="s">
        <v>190</v>
      </c>
    </row>
    <row r="80" spans="1:12" ht="18" thickBot="1" x14ac:dyDescent="0.25">
      <c r="B80" s="30"/>
      <c r="C80" s="30"/>
      <c r="D80" s="30"/>
      <c r="E80" s="30"/>
      <c r="F80" s="30"/>
      <c r="G80" s="30"/>
      <c r="H80" s="30"/>
      <c r="I80" s="30"/>
      <c r="J80" s="31" t="s">
        <v>142</v>
      </c>
      <c r="K80" s="30"/>
      <c r="L80" s="30"/>
    </row>
    <row r="81" spans="2:12" x14ac:dyDescent="0.2">
      <c r="B81" s="44"/>
      <c r="C81" s="33"/>
      <c r="D81" s="50" t="s">
        <v>191</v>
      </c>
      <c r="E81" s="34"/>
      <c r="F81" s="32"/>
      <c r="G81" s="34"/>
      <c r="H81" s="34"/>
      <c r="I81" s="34"/>
      <c r="J81" s="34"/>
      <c r="K81" s="34"/>
      <c r="L81" s="34"/>
    </row>
    <row r="82" spans="2:12" x14ac:dyDescent="0.2">
      <c r="B82" s="44"/>
      <c r="C82" s="33"/>
      <c r="D82" s="32"/>
      <c r="E82" s="32"/>
      <c r="F82" s="63" t="s">
        <v>66</v>
      </c>
      <c r="G82" s="32"/>
      <c r="H82" s="32"/>
      <c r="I82" s="34"/>
      <c r="J82" s="34"/>
      <c r="K82" s="34"/>
      <c r="L82" s="34"/>
    </row>
    <row r="83" spans="2:12" x14ac:dyDescent="0.2">
      <c r="B83" s="44"/>
      <c r="C83" s="32"/>
      <c r="D83" s="63" t="s">
        <v>192</v>
      </c>
      <c r="E83" s="35" t="s">
        <v>193</v>
      </c>
      <c r="F83" s="45" t="s">
        <v>194</v>
      </c>
      <c r="G83" s="45" t="s">
        <v>195</v>
      </c>
      <c r="H83" s="45" t="s">
        <v>196</v>
      </c>
      <c r="I83" s="35" t="s">
        <v>197</v>
      </c>
      <c r="J83" s="32"/>
      <c r="K83" s="32"/>
      <c r="L83" s="45" t="s">
        <v>198</v>
      </c>
    </row>
    <row r="84" spans="2:12" x14ac:dyDescent="0.2">
      <c r="B84" s="34"/>
      <c r="C84" s="46" t="s">
        <v>187</v>
      </c>
      <c r="D84" s="33"/>
      <c r="E84" s="46" t="s">
        <v>199</v>
      </c>
      <c r="F84" s="33"/>
      <c r="G84" s="46" t="s">
        <v>200</v>
      </c>
      <c r="H84" s="59" t="s">
        <v>201</v>
      </c>
      <c r="I84" s="46" t="s">
        <v>202</v>
      </c>
      <c r="J84" s="46" t="s">
        <v>203</v>
      </c>
      <c r="K84" s="46" t="s">
        <v>204</v>
      </c>
      <c r="L84" s="46" t="s">
        <v>205</v>
      </c>
    </row>
    <row r="85" spans="2:12" x14ac:dyDescent="0.2">
      <c r="B85" s="47" t="s">
        <v>154</v>
      </c>
      <c r="C85" s="48">
        <v>164</v>
      </c>
      <c r="D85" s="49">
        <v>31</v>
      </c>
      <c r="E85" s="49">
        <v>92</v>
      </c>
      <c r="F85" s="49">
        <v>447</v>
      </c>
      <c r="G85" s="49">
        <v>150</v>
      </c>
      <c r="H85" s="49">
        <v>297</v>
      </c>
      <c r="I85" s="49">
        <v>56</v>
      </c>
      <c r="J85" s="49">
        <v>44</v>
      </c>
      <c r="K85" s="49">
        <v>80</v>
      </c>
      <c r="L85" s="49">
        <v>71</v>
      </c>
    </row>
    <row r="86" spans="2:12" x14ac:dyDescent="0.2">
      <c r="B86" s="50" t="s">
        <v>155</v>
      </c>
      <c r="C86" s="51">
        <v>2</v>
      </c>
      <c r="D86" s="52">
        <v>1</v>
      </c>
      <c r="E86" s="52">
        <v>2</v>
      </c>
      <c r="F86" s="52">
        <v>61</v>
      </c>
      <c r="G86" s="52">
        <v>20</v>
      </c>
      <c r="H86" s="52">
        <v>41</v>
      </c>
      <c r="I86" s="52">
        <v>5</v>
      </c>
      <c r="J86" s="52">
        <v>5</v>
      </c>
      <c r="K86" s="52">
        <v>19</v>
      </c>
      <c r="L86" s="52">
        <v>9</v>
      </c>
    </row>
    <row r="87" spans="2:12" x14ac:dyDescent="0.2">
      <c r="B87" s="44"/>
      <c r="C87" s="53"/>
      <c r="D87" s="54"/>
      <c r="E87" s="54"/>
      <c r="F87" s="54"/>
      <c r="G87" s="54"/>
      <c r="H87" s="54"/>
      <c r="I87" s="54"/>
      <c r="J87" s="54"/>
      <c r="K87" s="54"/>
      <c r="L87" s="54"/>
    </row>
    <row r="88" spans="2:12" x14ac:dyDescent="0.2">
      <c r="B88" s="47" t="s">
        <v>156</v>
      </c>
      <c r="C88" s="53">
        <v>102.1</v>
      </c>
      <c r="D88" s="54">
        <v>106</v>
      </c>
      <c r="E88" s="54">
        <v>100</v>
      </c>
      <c r="F88" s="54">
        <v>104.5</v>
      </c>
      <c r="G88" s="54">
        <v>113.2</v>
      </c>
      <c r="H88" s="54">
        <v>101.3</v>
      </c>
      <c r="I88" s="54">
        <v>99.9</v>
      </c>
      <c r="J88" s="54">
        <v>104.3</v>
      </c>
      <c r="K88" s="54">
        <v>98.6</v>
      </c>
      <c r="L88" s="54">
        <v>110.5</v>
      </c>
    </row>
    <row r="89" spans="2:12" x14ac:dyDescent="0.2">
      <c r="B89" s="47" t="s">
        <v>157</v>
      </c>
      <c r="C89" s="53">
        <v>102.9</v>
      </c>
      <c r="D89" s="54">
        <v>107</v>
      </c>
      <c r="E89" s="54">
        <v>100</v>
      </c>
      <c r="F89" s="54">
        <v>104.9</v>
      </c>
      <c r="G89" s="54">
        <v>111.9</v>
      </c>
      <c r="H89" s="54">
        <v>102.4</v>
      </c>
      <c r="I89" s="54">
        <v>99.2</v>
      </c>
      <c r="J89" s="54">
        <v>107.1</v>
      </c>
      <c r="K89" s="54">
        <v>99.4</v>
      </c>
      <c r="L89" s="54">
        <v>107.6</v>
      </c>
    </row>
    <row r="90" spans="2:12" x14ac:dyDescent="0.2">
      <c r="B90" s="47" t="s">
        <v>158</v>
      </c>
      <c r="C90" s="53">
        <v>99.7</v>
      </c>
      <c r="D90" s="54">
        <v>100.8</v>
      </c>
      <c r="E90" s="54">
        <v>100</v>
      </c>
      <c r="F90" s="54">
        <v>103.2</v>
      </c>
      <c r="G90" s="54">
        <v>105.7</v>
      </c>
      <c r="H90" s="54">
        <v>102.3</v>
      </c>
      <c r="I90" s="54">
        <v>100.3</v>
      </c>
      <c r="J90" s="54">
        <v>107.1</v>
      </c>
      <c r="K90" s="54">
        <v>100.5</v>
      </c>
      <c r="L90" s="54">
        <v>105.3</v>
      </c>
    </row>
    <row r="91" spans="2:12" x14ac:dyDescent="0.2">
      <c r="B91" s="44"/>
      <c r="C91" s="32"/>
    </row>
    <row r="92" spans="2:12" x14ac:dyDescent="0.2">
      <c r="B92" s="47" t="s">
        <v>159</v>
      </c>
      <c r="C92" s="53">
        <v>100</v>
      </c>
      <c r="D92" s="54">
        <v>100</v>
      </c>
      <c r="E92" s="54">
        <v>100</v>
      </c>
      <c r="F92" s="54">
        <v>100</v>
      </c>
      <c r="G92" s="54">
        <v>100</v>
      </c>
      <c r="H92" s="54">
        <v>100</v>
      </c>
      <c r="I92" s="54">
        <v>100</v>
      </c>
      <c r="J92" s="54">
        <v>100</v>
      </c>
      <c r="K92" s="54">
        <v>100</v>
      </c>
      <c r="L92" s="54">
        <v>100</v>
      </c>
    </row>
    <row r="93" spans="2:12" x14ac:dyDescent="0.2">
      <c r="B93" s="47" t="s">
        <v>160</v>
      </c>
      <c r="C93" s="53">
        <v>100.1</v>
      </c>
      <c r="D93" s="54">
        <v>100.1</v>
      </c>
      <c r="E93" s="54">
        <v>100</v>
      </c>
      <c r="F93" s="54">
        <v>97.2</v>
      </c>
      <c r="G93" s="54">
        <v>95.5</v>
      </c>
      <c r="H93" s="54">
        <v>98.1</v>
      </c>
      <c r="I93" s="54">
        <v>99.1</v>
      </c>
      <c r="J93" s="54">
        <v>97.4</v>
      </c>
      <c r="K93" s="54">
        <v>97.3</v>
      </c>
      <c r="L93" s="54">
        <v>97.4</v>
      </c>
    </row>
    <row r="94" spans="2:12" x14ac:dyDescent="0.2">
      <c r="B94" s="47" t="s">
        <v>161</v>
      </c>
      <c r="C94" s="38">
        <v>107.6</v>
      </c>
      <c r="D94" s="39">
        <v>105.4</v>
      </c>
      <c r="E94" s="39">
        <v>102.8</v>
      </c>
      <c r="F94" s="39">
        <v>98.1</v>
      </c>
      <c r="G94" s="39">
        <v>98.9</v>
      </c>
      <c r="H94" s="39">
        <v>97.6</v>
      </c>
      <c r="I94" s="39">
        <v>97.6</v>
      </c>
      <c r="J94" s="39">
        <v>94.4</v>
      </c>
      <c r="K94" s="39">
        <v>99.5</v>
      </c>
      <c r="L94" s="39">
        <v>95</v>
      </c>
    </row>
    <row r="95" spans="2:12" x14ac:dyDescent="0.2">
      <c r="B95" s="55" t="s">
        <v>162</v>
      </c>
      <c r="C95" s="56">
        <v>109</v>
      </c>
      <c r="D95" s="40">
        <v>95.7</v>
      </c>
      <c r="E95" s="40">
        <v>117.8</v>
      </c>
      <c r="F95" s="40">
        <v>100.4</v>
      </c>
      <c r="G95" s="40">
        <v>94.9</v>
      </c>
      <c r="H95" s="40">
        <v>103.2</v>
      </c>
      <c r="I95" s="40">
        <v>102</v>
      </c>
      <c r="J95" s="40">
        <v>95.9</v>
      </c>
      <c r="K95" s="40">
        <v>110.1</v>
      </c>
      <c r="L95" s="40">
        <v>92.9</v>
      </c>
    </row>
    <row r="96" spans="2:12" x14ac:dyDescent="0.2">
      <c r="B96" s="44"/>
      <c r="C96" s="53"/>
      <c r="D96" s="54"/>
      <c r="E96" s="54"/>
      <c r="F96" s="54"/>
      <c r="G96" s="54"/>
      <c r="H96" s="54"/>
      <c r="I96" s="54"/>
      <c r="J96" s="54"/>
      <c r="K96" s="54"/>
      <c r="L96" s="54"/>
    </row>
    <row r="97" spans="2:12" x14ac:dyDescent="0.2">
      <c r="B97" s="47" t="s">
        <v>163</v>
      </c>
      <c r="C97" s="38">
        <v>109.5</v>
      </c>
      <c r="D97" s="39">
        <v>99.6</v>
      </c>
      <c r="E97" s="39">
        <v>103.5</v>
      </c>
      <c r="F97" s="39">
        <v>97.9</v>
      </c>
      <c r="G97" s="39">
        <v>96.7</v>
      </c>
      <c r="H97" s="39">
        <v>98.5</v>
      </c>
      <c r="I97" s="39">
        <v>97.5</v>
      </c>
      <c r="J97" s="39">
        <v>96.5</v>
      </c>
      <c r="K97" s="39">
        <v>104.4</v>
      </c>
      <c r="L97" s="39">
        <v>91.4</v>
      </c>
    </row>
    <row r="98" spans="2:12" x14ac:dyDescent="0.2">
      <c r="B98" s="47" t="s">
        <v>164</v>
      </c>
      <c r="C98" s="38">
        <v>109.5</v>
      </c>
      <c r="D98" s="39">
        <v>99.6</v>
      </c>
      <c r="E98" s="39">
        <v>103.5</v>
      </c>
      <c r="F98" s="39">
        <v>99.4</v>
      </c>
      <c r="G98" s="39">
        <v>96.3</v>
      </c>
      <c r="H98" s="39">
        <v>101</v>
      </c>
      <c r="I98" s="39">
        <v>102.1</v>
      </c>
      <c r="J98" s="39">
        <v>95.6</v>
      </c>
      <c r="K98" s="39">
        <v>110.3</v>
      </c>
      <c r="L98" s="39">
        <v>92.5</v>
      </c>
    </row>
    <row r="99" spans="2:12" x14ac:dyDescent="0.2">
      <c r="B99" s="47" t="s">
        <v>165</v>
      </c>
      <c r="C99" s="38">
        <v>109.5</v>
      </c>
      <c r="D99" s="39">
        <v>99.6</v>
      </c>
      <c r="E99" s="39">
        <v>103.5</v>
      </c>
      <c r="F99" s="39">
        <v>99.5</v>
      </c>
      <c r="G99" s="39">
        <v>95.5</v>
      </c>
      <c r="H99" s="39">
        <v>101.5</v>
      </c>
      <c r="I99" s="39">
        <v>102.4</v>
      </c>
      <c r="J99" s="39">
        <v>95.9</v>
      </c>
      <c r="K99" s="39">
        <v>110.9</v>
      </c>
      <c r="L99" s="39">
        <v>93.5</v>
      </c>
    </row>
    <row r="100" spans="2:12" x14ac:dyDescent="0.2">
      <c r="B100" s="47" t="s">
        <v>166</v>
      </c>
      <c r="C100" s="38">
        <v>109.5</v>
      </c>
      <c r="D100" s="39">
        <v>99.6</v>
      </c>
      <c r="E100" s="39">
        <v>122.5</v>
      </c>
      <c r="F100" s="39">
        <v>101.4</v>
      </c>
      <c r="G100" s="39">
        <v>95.5</v>
      </c>
      <c r="H100" s="39">
        <v>104.4</v>
      </c>
      <c r="I100" s="39">
        <v>102.4</v>
      </c>
      <c r="J100" s="39">
        <v>95.9</v>
      </c>
      <c r="K100" s="39">
        <v>110.9</v>
      </c>
      <c r="L100" s="39">
        <v>93.8</v>
      </c>
    </row>
    <row r="101" spans="2:12" x14ac:dyDescent="0.2">
      <c r="B101" s="47" t="s">
        <v>167</v>
      </c>
      <c r="C101" s="38">
        <v>109.5</v>
      </c>
      <c r="D101" s="39">
        <v>94.5</v>
      </c>
      <c r="E101" s="39">
        <v>122.5</v>
      </c>
      <c r="F101" s="39">
        <v>101.3</v>
      </c>
      <c r="G101" s="39">
        <v>95.4</v>
      </c>
      <c r="H101" s="39">
        <v>104.3</v>
      </c>
      <c r="I101" s="39">
        <v>102.4</v>
      </c>
      <c r="J101" s="39">
        <v>95.9</v>
      </c>
      <c r="K101" s="39">
        <v>110.9</v>
      </c>
      <c r="L101" s="39">
        <v>93.3</v>
      </c>
    </row>
    <row r="102" spans="2:12" x14ac:dyDescent="0.2">
      <c r="B102" s="47" t="s">
        <v>168</v>
      </c>
      <c r="C102" s="38">
        <v>109.5</v>
      </c>
      <c r="D102" s="39">
        <v>94.5</v>
      </c>
      <c r="E102" s="39">
        <v>122.5</v>
      </c>
      <c r="F102" s="39">
        <v>101</v>
      </c>
      <c r="G102" s="39">
        <v>94.6</v>
      </c>
      <c r="H102" s="39">
        <v>104.2</v>
      </c>
      <c r="I102" s="39">
        <v>102.4</v>
      </c>
      <c r="J102" s="39">
        <v>95.9</v>
      </c>
      <c r="K102" s="39">
        <v>110.9</v>
      </c>
      <c r="L102" s="39">
        <v>93.2</v>
      </c>
    </row>
    <row r="103" spans="2:12" x14ac:dyDescent="0.2">
      <c r="B103" s="44"/>
      <c r="C103" s="53"/>
      <c r="D103" s="54"/>
      <c r="E103" s="54"/>
      <c r="F103" s="54"/>
      <c r="G103" s="54"/>
      <c r="H103" s="54"/>
      <c r="I103" s="54"/>
      <c r="J103" s="54"/>
      <c r="K103" s="54"/>
      <c r="L103" s="54"/>
    </row>
    <row r="104" spans="2:12" x14ac:dyDescent="0.2">
      <c r="B104" s="47" t="s">
        <v>169</v>
      </c>
      <c r="C104" s="38">
        <v>108.6</v>
      </c>
      <c r="D104" s="39">
        <v>94.5</v>
      </c>
      <c r="E104" s="39">
        <v>122.5</v>
      </c>
      <c r="F104" s="39">
        <v>100.5</v>
      </c>
      <c r="G104" s="39">
        <v>94.6</v>
      </c>
      <c r="H104" s="39">
        <v>103.5</v>
      </c>
      <c r="I104" s="39">
        <v>102.4</v>
      </c>
      <c r="J104" s="39">
        <v>95.9</v>
      </c>
      <c r="K104" s="39">
        <v>108.5</v>
      </c>
      <c r="L104" s="39">
        <v>92.8</v>
      </c>
    </row>
    <row r="105" spans="2:12" x14ac:dyDescent="0.2">
      <c r="B105" s="47" t="s">
        <v>170</v>
      </c>
      <c r="C105" s="38">
        <v>108.6</v>
      </c>
      <c r="D105" s="39">
        <v>94.5</v>
      </c>
      <c r="E105" s="39">
        <v>122.5</v>
      </c>
      <c r="F105" s="39">
        <v>100.9</v>
      </c>
      <c r="G105" s="39">
        <v>94.3</v>
      </c>
      <c r="H105" s="39">
        <v>104.3</v>
      </c>
      <c r="I105" s="39">
        <v>102.4</v>
      </c>
      <c r="J105" s="39">
        <v>95.9</v>
      </c>
      <c r="K105" s="39">
        <v>110.9</v>
      </c>
      <c r="L105" s="39">
        <v>93.5</v>
      </c>
    </row>
    <row r="106" spans="2:12" x14ac:dyDescent="0.2">
      <c r="B106" s="47" t="s">
        <v>171</v>
      </c>
      <c r="C106" s="38">
        <v>108.6</v>
      </c>
      <c r="D106" s="39">
        <v>94.5</v>
      </c>
      <c r="E106" s="39">
        <v>122.5</v>
      </c>
      <c r="F106" s="39">
        <v>100.6</v>
      </c>
      <c r="G106" s="39">
        <v>93.4</v>
      </c>
      <c r="H106" s="39">
        <v>104.2</v>
      </c>
      <c r="I106" s="39">
        <v>102.4</v>
      </c>
      <c r="J106" s="39">
        <v>95.9</v>
      </c>
      <c r="K106" s="39">
        <v>110.9</v>
      </c>
      <c r="L106" s="39">
        <v>92.9</v>
      </c>
    </row>
    <row r="107" spans="2:12" x14ac:dyDescent="0.2">
      <c r="B107" s="47" t="s">
        <v>172</v>
      </c>
      <c r="C107" s="38">
        <v>108.3</v>
      </c>
      <c r="D107" s="39">
        <v>94.5</v>
      </c>
      <c r="E107" s="39">
        <v>122.5</v>
      </c>
      <c r="F107" s="39">
        <v>100.7</v>
      </c>
      <c r="G107" s="39">
        <v>93.8</v>
      </c>
      <c r="H107" s="39">
        <v>104.2</v>
      </c>
      <c r="I107" s="39">
        <v>102.4</v>
      </c>
      <c r="J107" s="39">
        <v>95.9</v>
      </c>
      <c r="K107" s="39">
        <v>110.9</v>
      </c>
      <c r="L107" s="39">
        <v>93</v>
      </c>
    </row>
    <row r="108" spans="2:12" x14ac:dyDescent="0.2">
      <c r="B108" s="47" t="s">
        <v>173</v>
      </c>
      <c r="C108" s="38">
        <v>108.3</v>
      </c>
      <c r="D108" s="39">
        <v>94.5</v>
      </c>
      <c r="E108" s="39">
        <v>122.5</v>
      </c>
      <c r="F108" s="39">
        <v>100.6</v>
      </c>
      <c r="G108" s="39">
        <v>93.9</v>
      </c>
      <c r="H108" s="39">
        <v>104</v>
      </c>
      <c r="I108" s="39">
        <v>102.4</v>
      </c>
      <c r="J108" s="39">
        <v>95.7</v>
      </c>
      <c r="K108" s="39">
        <v>110.6</v>
      </c>
      <c r="L108" s="39">
        <v>92.7</v>
      </c>
    </row>
    <row r="109" spans="2:12" x14ac:dyDescent="0.2">
      <c r="B109" s="47" t="s">
        <v>174</v>
      </c>
      <c r="C109" s="38">
        <v>108.3</v>
      </c>
      <c r="D109" s="58">
        <v>88.2</v>
      </c>
      <c r="E109" s="58">
        <v>122.5</v>
      </c>
      <c r="F109" s="58">
        <v>100.8</v>
      </c>
      <c r="G109" s="58">
        <v>94.5</v>
      </c>
      <c r="H109" s="58">
        <v>104</v>
      </c>
      <c r="I109" s="58">
        <v>102.4</v>
      </c>
      <c r="J109" s="58">
        <v>95.9</v>
      </c>
      <c r="K109" s="58">
        <v>110.6</v>
      </c>
      <c r="L109" s="58">
        <v>92.7</v>
      </c>
    </row>
    <row r="110" spans="2:12" x14ac:dyDescent="0.2">
      <c r="B110" s="34"/>
      <c r="C110" s="64"/>
      <c r="D110" s="65"/>
      <c r="E110" s="65"/>
      <c r="F110" s="65"/>
      <c r="G110" s="65"/>
      <c r="H110" s="65"/>
      <c r="I110" s="65"/>
      <c r="J110" s="65"/>
      <c r="K110" s="65"/>
      <c r="L110" s="65"/>
    </row>
    <row r="111" spans="2:12" x14ac:dyDescent="0.2">
      <c r="B111" s="44"/>
      <c r="C111" s="33"/>
      <c r="D111" s="32"/>
      <c r="E111" s="34"/>
      <c r="F111" s="34"/>
      <c r="G111" s="34"/>
      <c r="H111" s="34"/>
      <c r="I111" s="34"/>
      <c r="J111" s="34"/>
      <c r="K111" s="34"/>
      <c r="L111" s="34"/>
    </row>
    <row r="112" spans="2:12" x14ac:dyDescent="0.2">
      <c r="B112" s="44"/>
      <c r="C112" s="33"/>
      <c r="D112" s="35" t="s">
        <v>67</v>
      </c>
      <c r="E112" s="32"/>
      <c r="F112" s="34"/>
      <c r="G112" s="34"/>
      <c r="H112" s="32"/>
      <c r="I112" s="34"/>
      <c r="J112" s="34"/>
      <c r="K112" s="32"/>
      <c r="L112" s="32"/>
    </row>
    <row r="113" spans="2:12" x14ac:dyDescent="0.2">
      <c r="B113" s="44"/>
      <c r="C113" s="35" t="s">
        <v>206</v>
      </c>
      <c r="D113" s="35" t="s">
        <v>76</v>
      </c>
      <c r="E113" s="45" t="s">
        <v>207</v>
      </c>
      <c r="F113" s="32"/>
      <c r="G113" s="32"/>
      <c r="H113" s="63" t="s">
        <v>208</v>
      </c>
      <c r="I113" s="35" t="s">
        <v>209</v>
      </c>
      <c r="J113" s="32"/>
      <c r="K113" s="45" t="s">
        <v>210</v>
      </c>
      <c r="L113" s="45" t="s">
        <v>211</v>
      </c>
    </row>
    <row r="114" spans="2:12" x14ac:dyDescent="0.2">
      <c r="B114" s="34"/>
      <c r="C114" s="36" t="s">
        <v>212</v>
      </c>
      <c r="D114" s="33"/>
      <c r="E114" s="33"/>
      <c r="F114" s="46" t="s">
        <v>213</v>
      </c>
      <c r="G114" s="46" t="s">
        <v>214</v>
      </c>
      <c r="H114" s="36" t="s">
        <v>215</v>
      </c>
      <c r="I114" s="36" t="s">
        <v>216</v>
      </c>
      <c r="J114" s="46" t="s">
        <v>217</v>
      </c>
      <c r="K114" s="33"/>
      <c r="L114" s="46" t="s">
        <v>218</v>
      </c>
    </row>
    <row r="115" spans="2:12" x14ac:dyDescent="0.2">
      <c r="B115" s="47" t="s">
        <v>154</v>
      </c>
      <c r="C115" s="48">
        <v>46</v>
      </c>
      <c r="D115" s="49">
        <v>702</v>
      </c>
      <c r="E115" s="49">
        <v>327</v>
      </c>
      <c r="F115" s="49">
        <v>52</v>
      </c>
      <c r="G115" s="49">
        <v>274</v>
      </c>
      <c r="H115" s="49">
        <v>200</v>
      </c>
      <c r="I115" s="49">
        <v>143</v>
      </c>
      <c r="J115" s="49">
        <v>57</v>
      </c>
      <c r="K115" s="49">
        <v>69</v>
      </c>
      <c r="L115" s="49">
        <v>107</v>
      </c>
    </row>
    <row r="116" spans="2:12" x14ac:dyDescent="0.2">
      <c r="B116" s="50" t="s">
        <v>155</v>
      </c>
      <c r="C116" s="51">
        <v>3</v>
      </c>
      <c r="D116" s="52">
        <v>82</v>
      </c>
      <c r="E116" s="52">
        <v>32</v>
      </c>
      <c r="F116" s="52">
        <v>5</v>
      </c>
      <c r="G116" s="52">
        <v>27</v>
      </c>
      <c r="H116" s="52">
        <v>24</v>
      </c>
      <c r="I116" s="52">
        <v>14</v>
      </c>
      <c r="J116" s="52">
        <v>10</v>
      </c>
      <c r="K116" s="52">
        <v>8</v>
      </c>
      <c r="L116" s="52">
        <v>18</v>
      </c>
    </row>
    <row r="117" spans="2:12" x14ac:dyDescent="0.2">
      <c r="B117" s="44"/>
      <c r="C117" s="53"/>
      <c r="D117" s="54"/>
      <c r="E117" s="54"/>
      <c r="F117" s="54"/>
      <c r="G117" s="54"/>
      <c r="H117" s="54"/>
      <c r="I117" s="54"/>
      <c r="J117" s="54"/>
      <c r="K117" s="54"/>
      <c r="L117" s="54"/>
    </row>
    <row r="118" spans="2:12" x14ac:dyDescent="0.2">
      <c r="B118" s="47" t="s">
        <v>156</v>
      </c>
      <c r="C118" s="53">
        <v>95</v>
      </c>
      <c r="D118" s="54">
        <v>105.5</v>
      </c>
      <c r="E118" s="54">
        <v>111.3</v>
      </c>
      <c r="F118" s="54">
        <v>99.7</v>
      </c>
      <c r="G118" s="54">
        <v>112.5</v>
      </c>
      <c r="H118" s="54">
        <v>103</v>
      </c>
      <c r="I118" s="54">
        <v>103.5</v>
      </c>
      <c r="J118" s="54">
        <v>101.6</v>
      </c>
      <c r="K118" s="54">
        <v>103.1</v>
      </c>
      <c r="L118" s="54">
        <v>97.6</v>
      </c>
    </row>
    <row r="119" spans="2:12" x14ac:dyDescent="0.2">
      <c r="B119" s="47" t="s">
        <v>157</v>
      </c>
      <c r="C119" s="53">
        <v>100</v>
      </c>
      <c r="D119" s="54">
        <v>102.7</v>
      </c>
      <c r="E119" s="54">
        <v>106.3</v>
      </c>
      <c r="F119" s="54">
        <v>100.3</v>
      </c>
      <c r="G119" s="54">
        <v>106.9</v>
      </c>
      <c r="H119" s="54">
        <v>100.1</v>
      </c>
      <c r="I119" s="54">
        <v>99.9</v>
      </c>
      <c r="J119" s="54">
        <v>100.5</v>
      </c>
      <c r="K119" s="54">
        <v>101.5</v>
      </c>
      <c r="L119" s="54">
        <v>99.1</v>
      </c>
    </row>
    <row r="120" spans="2:12" x14ac:dyDescent="0.2">
      <c r="B120" s="47" t="s">
        <v>158</v>
      </c>
      <c r="C120" s="53">
        <v>100</v>
      </c>
      <c r="D120" s="54">
        <v>100.7</v>
      </c>
      <c r="E120" s="54">
        <v>102.7</v>
      </c>
      <c r="F120" s="54">
        <v>100.2</v>
      </c>
      <c r="G120" s="54">
        <v>103</v>
      </c>
      <c r="H120" s="54">
        <v>98.4</v>
      </c>
      <c r="I120" s="54">
        <v>97.9</v>
      </c>
      <c r="J120" s="54">
        <v>99.4</v>
      </c>
      <c r="K120" s="54">
        <v>100.1</v>
      </c>
      <c r="L120" s="54">
        <v>100.3</v>
      </c>
    </row>
    <row r="121" spans="2:12" x14ac:dyDescent="0.2">
      <c r="B121" s="44"/>
      <c r="C121" s="32"/>
    </row>
    <row r="122" spans="2:12" x14ac:dyDescent="0.2">
      <c r="B122" s="47" t="s">
        <v>159</v>
      </c>
      <c r="C122" s="53">
        <v>100</v>
      </c>
      <c r="D122" s="54">
        <v>100</v>
      </c>
      <c r="E122" s="54">
        <v>100</v>
      </c>
      <c r="F122" s="54">
        <v>100</v>
      </c>
      <c r="G122" s="54">
        <v>100</v>
      </c>
      <c r="H122" s="54">
        <v>100</v>
      </c>
      <c r="I122" s="54">
        <v>100</v>
      </c>
      <c r="J122" s="54">
        <v>100</v>
      </c>
      <c r="K122" s="54">
        <v>100</v>
      </c>
      <c r="L122" s="54">
        <v>100</v>
      </c>
    </row>
    <row r="123" spans="2:12" x14ac:dyDescent="0.2">
      <c r="B123" s="47" t="s">
        <v>160</v>
      </c>
      <c r="C123" s="53">
        <v>100</v>
      </c>
      <c r="D123" s="54">
        <v>101.9</v>
      </c>
      <c r="E123" s="54">
        <v>103.1</v>
      </c>
      <c r="F123" s="54">
        <v>100.1</v>
      </c>
      <c r="G123" s="54">
        <v>103.7</v>
      </c>
      <c r="H123" s="54">
        <v>101.9</v>
      </c>
      <c r="I123" s="54">
        <v>101.2</v>
      </c>
      <c r="J123" s="54">
        <v>103.5</v>
      </c>
      <c r="K123" s="54">
        <v>101.3</v>
      </c>
      <c r="L123" s="54">
        <v>98.7</v>
      </c>
    </row>
    <row r="124" spans="2:12" x14ac:dyDescent="0.2">
      <c r="B124" s="47" t="s">
        <v>161</v>
      </c>
      <c r="C124" s="38">
        <v>101.5</v>
      </c>
      <c r="D124" s="39">
        <v>105.5</v>
      </c>
      <c r="E124" s="39">
        <v>107.1</v>
      </c>
      <c r="F124" s="39">
        <v>101.2</v>
      </c>
      <c r="G124" s="39">
        <v>108.2</v>
      </c>
      <c r="H124" s="39">
        <v>105.1</v>
      </c>
      <c r="I124" s="39">
        <v>105.7</v>
      </c>
      <c r="J124" s="39">
        <v>103.5</v>
      </c>
      <c r="K124" s="39">
        <v>106.1</v>
      </c>
      <c r="L124" s="39">
        <v>101.1</v>
      </c>
    </row>
    <row r="125" spans="2:12" x14ac:dyDescent="0.2">
      <c r="B125" s="55" t="s">
        <v>162</v>
      </c>
      <c r="C125" s="56">
        <v>115.4</v>
      </c>
      <c r="D125" s="40">
        <v>106</v>
      </c>
      <c r="E125" s="40">
        <v>110.5</v>
      </c>
      <c r="F125" s="40">
        <v>102.5</v>
      </c>
      <c r="G125" s="40">
        <v>112</v>
      </c>
      <c r="H125" s="40">
        <v>100.1</v>
      </c>
      <c r="I125" s="40">
        <v>98.4</v>
      </c>
      <c r="J125" s="40">
        <v>104.1</v>
      </c>
      <c r="K125" s="40">
        <v>108.5</v>
      </c>
      <c r="L125" s="40">
        <v>101.7</v>
      </c>
    </row>
    <row r="126" spans="2:12" x14ac:dyDescent="0.2">
      <c r="B126" s="44"/>
      <c r="C126" s="53"/>
      <c r="D126" s="54"/>
      <c r="E126" s="54"/>
      <c r="F126" s="54"/>
      <c r="G126" s="54"/>
      <c r="H126" s="54"/>
      <c r="I126" s="54"/>
      <c r="J126" s="54"/>
      <c r="K126" s="54"/>
      <c r="L126" s="54"/>
    </row>
    <row r="127" spans="2:12" x14ac:dyDescent="0.2">
      <c r="B127" s="47" t="s">
        <v>163</v>
      </c>
      <c r="C127" s="38">
        <v>102</v>
      </c>
      <c r="D127" s="39">
        <v>99.6</v>
      </c>
      <c r="E127" s="39">
        <v>99.2</v>
      </c>
      <c r="F127" s="39">
        <v>95.1</v>
      </c>
      <c r="G127" s="39">
        <v>100</v>
      </c>
      <c r="H127" s="39">
        <v>97.3</v>
      </c>
      <c r="I127" s="39">
        <v>95.1</v>
      </c>
      <c r="J127" s="39">
        <v>102.9</v>
      </c>
      <c r="K127" s="39">
        <v>105.6</v>
      </c>
      <c r="L127" s="39">
        <v>101.2</v>
      </c>
    </row>
    <row r="128" spans="2:12" x14ac:dyDescent="0.2">
      <c r="B128" s="47" t="s">
        <v>164</v>
      </c>
      <c r="C128" s="38">
        <v>102</v>
      </c>
      <c r="D128" s="39">
        <v>97.4</v>
      </c>
      <c r="E128" s="39">
        <v>96.9</v>
      </c>
      <c r="F128" s="39">
        <v>103.2</v>
      </c>
      <c r="G128" s="39">
        <v>95.7</v>
      </c>
      <c r="H128" s="39">
        <v>94.3</v>
      </c>
      <c r="I128" s="39">
        <v>90.9</v>
      </c>
      <c r="J128" s="39">
        <v>102.9</v>
      </c>
      <c r="K128" s="39">
        <v>102.3</v>
      </c>
      <c r="L128" s="39">
        <v>101.6</v>
      </c>
    </row>
    <row r="129" spans="1:12" x14ac:dyDescent="0.2">
      <c r="B129" s="47" t="s">
        <v>165</v>
      </c>
      <c r="C129" s="38">
        <v>102</v>
      </c>
      <c r="D129" s="39">
        <v>103.4</v>
      </c>
      <c r="E129" s="39">
        <v>107.1</v>
      </c>
      <c r="F129" s="39">
        <v>103.2</v>
      </c>
      <c r="G129" s="39">
        <v>107.8</v>
      </c>
      <c r="H129" s="39">
        <v>94.8</v>
      </c>
      <c r="I129" s="39">
        <v>89.7</v>
      </c>
      <c r="J129" s="39">
        <v>107.4</v>
      </c>
      <c r="K129" s="39">
        <v>111.2</v>
      </c>
      <c r="L129" s="39">
        <v>103.2</v>
      </c>
    </row>
    <row r="130" spans="1:12" x14ac:dyDescent="0.2">
      <c r="B130" s="47" t="s">
        <v>166</v>
      </c>
      <c r="C130" s="38">
        <v>119.8</v>
      </c>
      <c r="D130" s="39">
        <v>108.2</v>
      </c>
      <c r="E130" s="39">
        <v>111</v>
      </c>
      <c r="F130" s="39">
        <v>103.1</v>
      </c>
      <c r="G130" s="39">
        <v>112.5</v>
      </c>
      <c r="H130" s="39">
        <v>105.6</v>
      </c>
      <c r="I130" s="39">
        <v>104.5</v>
      </c>
      <c r="J130" s="39">
        <v>108.4</v>
      </c>
      <c r="K130" s="39">
        <v>111.2</v>
      </c>
      <c r="L130" s="39">
        <v>102.7</v>
      </c>
    </row>
    <row r="131" spans="1:12" x14ac:dyDescent="0.2">
      <c r="B131" s="47" t="s">
        <v>167</v>
      </c>
      <c r="C131" s="38">
        <v>119.8</v>
      </c>
      <c r="D131" s="39">
        <v>110.2</v>
      </c>
      <c r="E131" s="39">
        <v>116.7</v>
      </c>
      <c r="F131" s="39">
        <v>103.1</v>
      </c>
      <c r="G131" s="39">
        <v>119.3</v>
      </c>
      <c r="H131" s="39">
        <v>103.2</v>
      </c>
      <c r="I131" s="39">
        <v>101.4</v>
      </c>
      <c r="J131" s="39">
        <v>107.7</v>
      </c>
      <c r="K131" s="39">
        <v>111.2</v>
      </c>
      <c r="L131" s="39">
        <v>102.7</v>
      </c>
    </row>
    <row r="132" spans="1:12" x14ac:dyDescent="0.2">
      <c r="B132" s="47" t="s">
        <v>168</v>
      </c>
      <c r="C132" s="38">
        <v>119.8</v>
      </c>
      <c r="D132" s="39">
        <v>109.4</v>
      </c>
      <c r="E132" s="39">
        <v>114.8</v>
      </c>
      <c r="F132" s="39">
        <v>103.1</v>
      </c>
      <c r="G132" s="39">
        <v>117</v>
      </c>
      <c r="H132" s="39">
        <v>103.6</v>
      </c>
      <c r="I132" s="39">
        <v>103.4</v>
      </c>
      <c r="J132" s="39">
        <v>104.1</v>
      </c>
      <c r="K132" s="39">
        <v>111.2</v>
      </c>
      <c r="L132" s="39">
        <v>102.7</v>
      </c>
    </row>
    <row r="133" spans="1:12" x14ac:dyDescent="0.2">
      <c r="B133" s="44"/>
      <c r="C133" s="53"/>
      <c r="D133" s="54"/>
      <c r="E133" s="54"/>
      <c r="F133" s="54"/>
      <c r="G133" s="54"/>
      <c r="H133" s="54"/>
      <c r="I133" s="54"/>
      <c r="J133" s="54"/>
      <c r="K133" s="54"/>
      <c r="L133" s="54"/>
    </row>
    <row r="134" spans="1:12" x14ac:dyDescent="0.2">
      <c r="B134" s="47" t="s">
        <v>169</v>
      </c>
      <c r="C134" s="38">
        <v>119.8</v>
      </c>
      <c r="D134" s="39">
        <v>103.8</v>
      </c>
      <c r="E134" s="39">
        <v>108.9</v>
      </c>
      <c r="F134" s="39">
        <v>103.1</v>
      </c>
      <c r="G134" s="39">
        <v>110</v>
      </c>
      <c r="H134" s="39">
        <v>96.6</v>
      </c>
      <c r="I134" s="39">
        <v>93.6</v>
      </c>
      <c r="J134" s="39">
        <v>104.1</v>
      </c>
      <c r="K134" s="39">
        <v>104</v>
      </c>
      <c r="L134" s="39">
        <v>101.3</v>
      </c>
    </row>
    <row r="135" spans="1:12" x14ac:dyDescent="0.2">
      <c r="B135" s="47" t="s">
        <v>170</v>
      </c>
      <c r="C135" s="38">
        <v>119.8</v>
      </c>
      <c r="D135" s="39">
        <v>101.9</v>
      </c>
      <c r="E135" s="39">
        <v>107.7</v>
      </c>
      <c r="F135" s="39">
        <v>103.1</v>
      </c>
      <c r="G135" s="39">
        <v>108.6</v>
      </c>
      <c r="H135" s="39">
        <v>92.8</v>
      </c>
      <c r="I135" s="39">
        <v>88.2</v>
      </c>
      <c r="J135" s="39">
        <v>104.1</v>
      </c>
      <c r="K135" s="39">
        <v>102.3</v>
      </c>
      <c r="L135" s="39">
        <v>100.8</v>
      </c>
    </row>
    <row r="136" spans="1:12" x14ac:dyDescent="0.2">
      <c r="B136" s="47" t="s">
        <v>171</v>
      </c>
      <c r="C136" s="38">
        <v>119.8</v>
      </c>
      <c r="D136" s="39">
        <v>106.5</v>
      </c>
      <c r="E136" s="39">
        <v>111</v>
      </c>
      <c r="F136" s="39">
        <v>103.2</v>
      </c>
      <c r="G136" s="39">
        <v>112.5</v>
      </c>
      <c r="H136" s="39">
        <v>100.1</v>
      </c>
      <c r="I136" s="39">
        <v>98.7</v>
      </c>
      <c r="J136" s="39">
        <v>103.6</v>
      </c>
      <c r="K136" s="39">
        <v>110.2</v>
      </c>
      <c r="L136" s="39">
        <v>102.1</v>
      </c>
    </row>
    <row r="137" spans="1:12" x14ac:dyDescent="0.2">
      <c r="B137" s="47" t="s">
        <v>172</v>
      </c>
      <c r="C137" s="38">
        <v>119.8</v>
      </c>
      <c r="D137" s="39">
        <v>108.9</v>
      </c>
      <c r="E137" s="39">
        <v>113.4</v>
      </c>
      <c r="F137" s="39">
        <v>103.2</v>
      </c>
      <c r="G137" s="39">
        <v>115.4</v>
      </c>
      <c r="H137" s="39">
        <v>105.2</v>
      </c>
      <c r="I137" s="39">
        <v>106.1</v>
      </c>
      <c r="J137" s="39">
        <v>102.9</v>
      </c>
      <c r="K137" s="39">
        <v>110.2</v>
      </c>
      <c r="L137" s="39">
        <v>100.9</v>
      </c>
    </row>
    <row r="138" spans="1:12" x14ac:dyDescent="0.2">
      <c r="B138" s="47" t="s">
        <v>173</v>
      </c>
      <c r="C138" s="38">
        <v>119.8</v>
      </c>
      <c r="D138" s="39">
        <v>112.2</v>
      </c>
      <c r="E138" s="39">
        <v>120.8</v>
      </c>
      <c r="F138" s="39">
        <v>103.2</v>
      </c>
      <c r="G138" s="39">
        <v>124.2</v>
      </c>
      <c r="H138" s="39">
        <v>104.5</v>
      </c>
      <c r="I138" s="39">
        <v>106.1</v>
      </c>
      <c r="J138" s="39">
        <v>100.4</v>
      </c>
      <c r="K138" s="39">
        <v>111.2</v>
      </c>
      <c r="L138" s="39">
        <v>101</v>
      </c>
    </row>
    <row r="139" spans="1:12" x14ac:dyDescent="0.2">
      <c r="B139" s="47" t="s">
        <v>174</v>
      </c>
      <c r="C139" s="38">
        <v>119.8</v>
      </c>
      <c r="D139" s="58">
        <v>110.5</v>
      </c>
      <c r="E139" s="58">
        <v>118.5</v>
      </c>
      <c r="F139" s="58">
        <v>103.2</v>
      </c>
      <c r="G139" s="58">
        <v>121.4</v>
      </c>
      <c r="H139" s="58">
        <v>102.6</v>
      </c>
      <c r="I139" s="58">
        <v>103.5</v>
      </c>
      <c r="J139" s="58">
        <v>100.4</v>
      </c>
      <c r="K139" s="58">
        <v>111.2</v>
      </c>
      <c r="L139" s="58">
        <v>100.4</v>
      </c>
    </row>
    <row r="140" spans="1:12" ht="18" thickBot="1" x14ac:dyDescent="0.25">
      <c r="B140" s="30"/>
      <c r="C140" s="61"/>
      <c r="D140" s="62"/>
      <c r="E140" s="62"/>
      <c r="F140" s="62"/>
      <c r="G140" s="62"/>
      <c r="H140" s="62"/>
      <c r="I140" s="62"/>
      <c r="J140" s="62"/>
      <c r="K140" s="62"/>
      <c r="L140" s="62"/>
    </row>
    <row r="141" spans="1:12" x14ac:dyDescent="0.2">
      <c r="C141" s="27" t="s">
        <v>189</v>
      </c>
    </row>
    <row r="142" spans="1:12" x14ac:dyDescent="0.2">
      <c r="A142" s="27"/>
    </row>
    <row r="143" spans="1:12" x14ac:dyDescent="0.2">
      <c r="A143" s="27"/>
    </row>
    <row r="148" spans="2:12" x14ac:dyDescent="0.2">
      <c r="E148" s="29" t="s">
        <v>62</v>
      </c>
    </row>
    <row r="150" spans="2:12" x14ac:dyDescent="0.2">
      <c r="C150" s="29" t="s">
        <v>190</v>
      </c>
    </row>
    <row r="151" spans="2:12" ht="18" thickBot="1" x14ac:dyDescent="0.25">
      <c r="B151" s="30"/>
      <c r="C151" s="30"/>
      <c r="D151" s="30"/>
      <c r="E151" s="30"/>
      <c r="F151" s="30"/>
      <c r="G151" s="30"/>
      <c r="H151" s="30"/>
      <c r="I151" s="30"/>
      <c r="J151" s="31" t="s">
        <v>142</v>
      </c>
      <c r="K151" s="30"/>
      <c r="L151" s="30"/>
    </row>
    <row r="152" spans="2:12" x14ac:dyDescent="0.2">
      <c r="B152" s="44"/>
      <c r="C152" s="33"/>
      <c r="D152" s="34"/>
      <c r="E152" s="34"/>
      <c r="F152" s="32"/>
      <c r="G152" s="34"/>
      <c r="H152" s="34"/>
      <c r="I152" s="34"/>
      <c r="J152" s="32"/>
      <c r="K152" s="34"/>
      <c r="L152" s="34"/>
    </row>
    <row r="153" spans="2:12" x14ac:dyDescent="0.2">
      <c r="B153" s="44"/>
      <c r="C153" s="32"/>
      <c r="D153" s="32"/>
      <c r="E153" s="32"/>
      <c r="F153" s="63" t="s">
        <v>219</v>
      </c>
      <c r="G153" s="32"/>
      <c r="H153" s="35" t="s">
        <v>220</v>
      </c>
      <c r="I153" s="32"/>
      <c r="J153" s="63" t="s">
        <v>221</v>
      </c>
      <c r="K153" s="32"/>
      <c r="L153" s="45" t="s">
        <v>222</v>
      </c>
    </row>
    <row r="154" spans="2:12" x14ac:dyDescent="0.2">
      <c r="B154" s="44"/>
      <c r="C154" s="35" t="s">
        <v>223</v>
      </c>
      <c r="D154" s="63" t="s">
        <v>224</v>
      </c>
      <c r="E154" s="45" t="s">
        <v>225</v>
      </c>
      <c r="F154" s="32"/>
      <c r="G154" s="45" t="s">
        <v>226</v>
      </c>
      <c r="H154" s="35" t="s">
        <v>227</v>
      </c>
      <c r="I154" s="45" t="s">
        <v>228</v>
      </c>
      <c r="J154" s="32"/>
      <c r="K154" s="35" t="s">
        <v>229</v>
      </c>
      <c r="L154" s="35" t="s">
        <v>230</v>
      </c>
    </row>
    <row r="155" spans="2:12" x14ac:dyDescent="0.2">
      <c r="B155" s="34"/>
      <c r="C155" s="36" t="s">
        <v>231</v>
      </c>
      <c r="D155" s="33"/>
      <c r="E155" s="59" t="s">
        <v>232</v>
      </c>
      <c r="F155" s="33"/>
      <c r="G155" s="33"/>
      <c r="H155" s="36" t="s">
        <v>233</v>
      </c>
      <c r="I155" s="36" t="s">
        <v>234</v>
      </c>
      <c r="J155" s="33"/>
      <c r="K155" s="33"/>
      <c r="L155" s="46" t="s">
        <v>235</v>
      </c>
    </row>
    <row r="156" spans="2:12" x14ac:dyDescent="0.2">
      <c r="B156" s="47" t="s">
        <v>154</v>
      </c>
      <c r="C156" s="48">
        <v>11</v>
      </c>
      <c r="D156" s="49">
        <v>50</v>
      </c>
      <c r="E156" s="49">
        <v>46</v>
      </c>
      <c r="F156" s="49">
        <v>374</v>
      </c>
      <c r="G156" s="49">
        <v>99</v>
      </c>
      <c r="H156" s="49">
        <v>62</v>
      </c>
      <c r="I156" s="49">
        <v>212</v>
      </c>
      <c r="J156" s="49">
        <v>1029</v>
      </c>
      <c r="K156" s="49">
        <v>265</v>
      </c>
      <c r="L156" s="49">
        <v>552</v>
      </c>
    </row>
    <row r="157" spans="2:12" x14ac:dyDescent="0.2">
      <c r="B157" s="50" t="s">
        <v>155</v>
      </c>
      <c r="C157" s="51">
        <v>5</v>
      </c>
      <c r="D157" s="52">
        <v>9</v>
      </c>
      <c r="E157" s="52">
        <v>4</v>
      </c>
      <c r="F157" s="52">
        <v>26</v>
      </c>
      <c r="G157" s="52">
        <v>11</v>
      </c>
      <c r="H157" s="52">
        <v>11</v>
      </c>
      <c r="I157" s="52">
        <v>4</v>
      </c>
      <c r="J157" s="52">
        <v>39</v>
      </c>
      <c r="K157" s="52">
        <v>11</v>
      </c>
      <c r="L157" s="52">
        <v>20</v>
      </c>
    </row>
    <row r="158" spans="2:12" x14ac:dyDescent="0.2">
      <c r="B158" s="44"/>
      <c r="C158" s="53"/>
      <c r="D158" s="54"/>
      <c r="E158" s="54"/>
      <c r="F158" s="54"/>
      <c r="G158" s="54"/>
      <c r="H158" s="54"/>
      <c r="I158" s="54"/>
      <c r="J158" s="54"/>
      <c r="K158" s="54"/>
      <c r="L158" s="54"/>
    </row>
    <row r="159" spans="2:12" x14ac:dyDescent="0.2">
      <c r="B159" s="47" t="s">
        <v>156</v>
      </c>
      <c r="C159" s="53">
        <v>97.5</v>
      </c>
      <c r="D159" s="54">
        <v>96.7</v>
      </c>
      <c r="E159" s="54">
        <v>98.9</v>
      </c>
      <c r="F159" s="54">
        <v>99.8</v>
      </c>
      <c r="G159" s="54">
        <v>101.3</v>
      </c>
      <c r="H159" s="54">
        <v>106</v>
      </c>
      <c r="I159" s="54">
        <v>94.5</v>
      </c>
      <c r="J159" s="54">
        <v>99.8</v>
      </c>
      <c r="K159" s="54">
        <v>97.4</v>
      </c>
      <c r="L159" s="54">
        <v>100.6</v>
      </c>
    </row>
    <row r="160" spans="2:12" x14ac:dyDescent="0.2">
      <c r="B160" s="47" t="s">
        <v>157</v>
      </c>
      <c r="C160" s="53">
        <v>101.3</v>
      </c>
      <c r="D160" s="54">
        <v>97.7</v>
      </c>
      <c r="E160" s="54">
        <v>99.8</v>
      </c>
      <c r="F160" s="54">
        <v>99.8</v>
      </c>
      <c r="G160" s="54">
        <v>100.8</v>
      </c>
      <c r="H160" s="54">
        <v>104.5</v>
      </c>
      <c r="I160" s="54">
        <v>96.6</v>
      </c>
      <c r="J160" s="54">
        <v>100</v>
      </c>
      <c r="K160" s="54">
        <v>97.5</v>
      </c>
      <c r="L160" s="54">
        <v>101.9</v>
      </c>
    </row>
    <row r="161" spans="2:12" x14ac:dyDescent="0.2">
      <c r="B161" s="47" t="s">
        <v>158</v>
      </c>
      <c r="C161" s="53">
        <v>101.7</v>
      </c>
      <c r="D161" s="54">
        <v>99.9</v>
      </c>
      <c r="E161" s="54">
        <v>100</v>
      </c>
      <c r="F161" s="54">
        <v>99.3</v>
      </c>
      <c r="G161" s="54">
        <v>99.7</v>
      </c>
      <c r="H161" s="54">
        <v>101</v>
      </c>
      <c r="I161" s="54">
        <v>98.5</v>
      </c>
      <c r="J161" s="54">
        <v>99.7</v>
      </c>
      <c r="K161" s="54">
        <v>98.5</v>
      </c>
      <c r="L161" s="54">
        <v>101.9</v>
      </c>
    </row>
    <row r="162" spans="2:12" x14ac:dyDescent="0.2">
      <c r="B162" s="44"/>
      <c r="C162" s="32"/>
    </row>
    <row r="163" spans="2:12" x14ac:dyDescent="0.2">
      <c r="B163" s="47" t="s">
        <v>159</v>
      </c>
      <c r="C163" s="53">
        <v>100</v>
      </c>
      <c r="D163" s="54">
        <v>100</v>
      </c>
      <c r="E163" s="54">
        <v>100</v>
      </c>
      <c r="F163" s="54">
        <v>100</v>
      </c>
      <c r="G163" s="54">
        <v>100</v>
      </c>
      <c r="H163" s="54">
        <v>100</v>
      </c>
      <c r="I163" s="54">
        <v>100</v>
      </c>
      <c r="J163" s="54">
        <v>100</v>
      </c>
      <c r="K163" s="54">
        <v>100</v>
      </c>
      <c r="L163" s="54">
        <v>100</v>
      </c>
    </row>
    <row r="164" spans="2:12" x14ac:dyDescent="0.2">
      <c r="B164" s="47" t="s">
        <v>160</v>
      </c>
      <c r="C164" s="53">
        <v>98.4</v>
      </c>
      <c r="D164" s="54">
        <v>97.6</v>
      </c>
      <c r="E164" s="54">
        <v>100</v>
      </c>
      <c r="F164" s="54">
        <v>100.4</v>
      </c>
      <c r="G164" s="54">
        <v>99.3</v>
      </c>
      <c r="H164" s="54">
        <v>98.5</v>
      </c>
      <c r="I164" s="54">
        <v>101.4</v>
      </c>
      <c r="J164" s="54">
        <v>98.6</v>
      </c>
      <c r="K164" s="54">
        <v>101.5</v>
      </c>
      <c r="L164" s="54">
        <v>97.3</v>
      </c>
    </row>
    <row r="165" spans="2:12" x14ac:dyDescent="0.2">
      <c r="B165" s="47" t="s">
        <v>161</v>
      </c>
      <c r="C165" s="38">
        <v>100</v>
      </c>
      <c r="D165" s="39">
        <v>98</v>
      </c>
      <c r="E165" s="39">
        <v>104.9</v>
      </c>
      <c r="F165" s="39">
        <v>105.7</v>
      </c>
      <c r="G165" s="39">
        <v>100</v>
      </c>
      <c r="H165" s="39">
        <v>98.6</v>
      </c>
      <c r="I165" s="39">
        <v>110.4</v>
      </c>
      <c r="J165" s="39">
        <v>98.3</v>
      </c>
      <c r="K165" s="39">
        <v>103.1</v>
      </c>
      <c r="L165" s="39">
        <v>96</v>
      </c>
    </row>
    <row r="166" spans="2:12" x14ac:dyDescent="0.2">
      <c r="B166" s="55" t="s">
        <v>162</v>
      </c>
      <c r="C166" s="56">
        <v>101</v>
      </c>
      <c r="D166" s="40">
        <v>97.5</v>
      </c>
      <c r="E166" s="40">
        <v>106.5</v>
      </c>
      <c r="F166" s="40">
        <v>114.7</v>
      </c>
      <c r="G166" s="40">
        <v>100</v>
      </c>
      <c r="H166" s="40">
        <v>97.4</v>
      </c>
      <c r="I166" s="40">
        <v>126.6</v>
      </c>
      <c r="J166" s="40">
        <v>96.2</v>
      </c>
      <c r="K166" s="40">
        <v>104.2</v>
      </c>
      <c r="L166" s="40">
        <v>92.3</v>
      </c>
    </row>
    <row r="167" spans="2:12" x14ac:dyDescent="0.2">
      <c r="B167" s="44"/>
      <c r="C167" s="53"/>
      <c r="D167" s="54"/>
      <c r="E167" s="54"/>
      <c r="F167" s="54"/>
      <c r="G167" s="54"/>
      <c r="H167" s="54"/>
      <c r="I167" s="54"/>
      <c r="J167" s="54"/>
      <c r="K167" s="54"/>
      <c r="L167" s="54"/>
    </row>
    <row r="168" spans="2:12" x14ac:dyDescent="0.2">
      <c r="B168" s="47" t="s">
        <v>163</v>
      </c>
      <c r="C168" s="38">
        <v>97</v>
      </c>
      <c r="D168" s="39">
        <v>97.3</v>
      </c>
      <c r="E168" s="39">
        <v>106.5</v>
      </c>
      <c r="F168" s="39">
        <v>114.9</v>
      </c>
      <c r="G168" s="39">
        <v>100.2</v>
      </c>
      <c r="H168" s="39">
        <v>98.3</v>
      </c>
      <c r="I168" s="39">
        <v>126.7</v>
      </c>
      <c r="J168" s="39">
        <v>97.6</v>
      </c>
      <c r="K168" s="39">
        <v>103.8</v>
      </c>
      <c r="L168" s="39">
        <v>94.3</v>
      </c>
    </row>
    <row r="169" spans="2:12" x14ac:dyDescent="0.2">
      <c r="B169" s="47" t="s">
        <v>164</v>
      </c>
      <c r="C169" s="38">
        <v>101.4</v>
      </c>
      <c r="D169" s="39">
        <v>97.2</v>
      </c>
      <c r="E169" s="39">
        <v>106.5</v>
      </c>
      <c r="F169" s="39">
        <v>114.9</v>
      </c>
      <c r="G169" s="39">
        <v>100</v>
      </c>
      <c r="H169" s="39">
        <v>98.3</v>
      </c>
      <c r="I169" s="39">
        <v>126.8</v>
      </c>
      <c r="J169" s="39">
        <v>97</v>
      </c>
      <c r="K169" s="39">
        <v>104</v>
      </c>
      <c r="L169" s="39">
        <v>94.1</v>
      </c>
    </row>
    <row r="170" spans="2:12" x14ac:dyDescent="0.2">
      <c r="B170" s="47" t="s">
        <v>165</v>
      </c>
      <c r="C170" s="38">
        <v>101.4</v>
      </c>
      <c r="D170" s="39">
        <v>100.5</v>
      </c>
      <c r="E170" s="39">
        <v>106.5</v>
      </c>
      <c r="F170" s="39">
        <v>114.9</v>
      </c>
      <c r="G170" s="39">
        <v>100</v>
      </c>
      <c r="H170" s="39">
        <v>98.2</v>
      </c>
      <c r="I170" s="39">
        <v>126.8</v>
      </c>
      <c r="J170" s="39">
        <v>96.6</v>
      </c>
      <c r="K170" s="39">
        <v>104.2</v>
      </c>
      <c r="L170" s="39">
        <v>93.1</v>
      </c>
    </row>
    <row r="171" spans="2:12" x14ac:dyDescent="0.2">
      <c r="B171" s="47" t="s">
        <v>166</v>
      </c>
      <c r="C171" s="38">
        <v>101.4</v>
      </c>
      <c r="D171" s="39">
        <v>99.5</v>
      </c>
      <c r="E171" s="39">
        <v>106.5</v>
      </c>
      <c r="F171" s="39">
        <v>114.7</v>
      </c>
      <c r="G171" s="39">
        <v>99.9</v>
      </c>
      <c r="H171" s="39">
        <v>97.6</v>
      </c>
      <c r="I171" s="39">
        <v>126.5</v>
      </c>
      <c r="J171" s="39">
        <v>96.4</v>
      </c>
      <c r="K171" s="39">
        <v>104.3</v>
      </c>
      <c r="L171" s="39">
        <v>92.7</v>
      </c>
    </row>
    <row r="172" spans="2:12" x14ac:dyDescent="0.2">
      <c r="B172" s="47" t="s">
        <v>167</v>
      </c>
      <c r="C172" s="38">
        <v>101.4</v>
      </c>
      <c r="D172" s="39">
        <v>99.5</v>
      </c>
      <c r="E172" s="39">
        <v>106.5</v>
      </c>
      <c r="F172" s="39">
        <v>114.7</v>
      </c>
      <c r="G172" s="39">
        <v>99.9</v>
      </c>
      <c r="H172" s="39">
        <v>97.6</v>
      </c>
      <c r="I172" s="39">
        <v>126.5</v>
      </c>
      <c r="J172" s="39">
        <v>96</v>
      </c>
      <c r="K172" s="39">
        <v>104.3</v>
      </c>
      <c r="L172" s="39">
        <v>91.9</v>
      </c>
    </row>
    <row r="173" spans="2:12" x14ac:dyDescent="0.2">
      <c r="B173" s="47" t="s">
        <v>168</v>
      </c>
      <c r="C173" s="38">
        <v>101.4</v>
      </c>
      <c r="D173" s="39">
        <v>99.5</v>
      </c>
      <c r="E173" s="39">
        <v>106.5</v>
      </c>
      <c r="F173" s="39">
        <v>114.7</v>
      </c>
      <c r="G173" s="39">
        <v>99.9</v>
      </c>
      <c r="H173" s="39">
        <v>97.7</v>
      </c>
      <c r="I173" s="39">
        <v>126.5</v>
      </c>
      <c r="J173" s="39">
        <v>95.8</v>
      </c>
      <c r="K173" s="39">
        <v>104.1</v>
      </c>
      <c r="L173" s="39">
        <v>91.6</v>
      </c>
    </row>
    <row r="174" spans="2:12" x14ac:dyDescent="0.2">
      <c r="B174" s="44"/>
      <c r="C174" s="53"/>
      <c r="D174" s="54"/>
      <c r="E174" s="54"/>
      <c r="F174" s="54"/>
      <c r="G174" s="54"/>
      <c r="H174" s="54"/>
      <c r="I174" s="54"/>
      <c r="J174" s="54"/>
      <c r="K174" s="54"/>
      <c r="L174" s="54"/>
    </row>
    <row r="175" spans="2:12" x14ac:dyDescent="0.2">
      <c r="B175" s="47" t="s">
        <v>169</v>
      </c>
      <c r="C175" s="38">
        <v>101.4</v>
      </c>
      <c r="D175" s="39">
        <v>96.5</v>
      </c>
      <c r="E175" s="39">
        <v>106.5</v>
      </c>
      <c r="F175" s="39">
        <v>114.7</v>
      </c>
      <c r="G175" s="39">
        <v>99.9</v>
      </c>
      <c r="H175" s="39">
        <v>97.7</v>
      </c>
      <c r="I175" s="39">
        <v>126.5</v>
      </c>
      <c r="J175" s="39">
        <v>95.9</v>
      </c>
      <c r="K175" s="39">
        <v>104.4</v>
      </c>
      <c r="L175" s="39">
        <v>91.6</v>
      </c>
    </row>
    <row r="176" spans="2:12" x14ac:dyDescent="0.2">
      <c r="B176" s="47" t="s">
        <v>170</v>
      </c>
      <c r="C176" s="38">
        <v>101.4</v>
      </c>
      <c r="D176" s="39">
        <v>95.3</v>
      </c>
      <c r="E176" s="39">
        <v>106.5</v>
      </c>
      <c r="F176" s="39">
        <v>114.7</v>
      </c>
      <c r="G176" s="39">
        <v>99.9</v>
      </c>
      <c r="H176" s="39">
        <v>97.7</v>
      </c>
      <c r="I176" s="39">
        <v>126.5</v>
      </c>
      <c r="J176" s="39">
        <v>96</v>
      </c>
      <c r="K176" s="39">
        <v>104.9</v>
      </c>
      <c r="L176" s="39">
        <v>91.6</v>
      </c>
    </row>
    <row r="177" spans="2:12" x14ac:dyDescent="0.2">
      <c r="B177" s="47" t="s">
        <v>171</v>
      </c>
      <c r="C177" s="38">
        <v>101.4</v>
      </c>
      <c r="D177" s="39">
        <v>98.1</v>
      </c>
      <c r="E177" s="39">
        <v>106.5</v>
      </c>
      <c r="F177" s="39">
        <v>114.5</v>
      </c>
      <c r="G177" s="39">
        <v>99.9</v>
      </c>
      <c r="H177" s="39">
        <v>97.7</v>
      </c>
      <c r="I177" s="39">
        <v>126.5</v>
      </c>
      <c r="J177" s="39">
        <v>95.8</v>
      </c>
      <c r="K177" s="39">
        <v>104.1</v>
      </c>
      <c r="L177" s="39">
        <v>91.6</v>
      </c>
    </row>
    <row r="178" spans="2:12" x14ac:dyDescent="0.2">
      <c r="B178" s="47" t="s">
        <v>172</v>
      </c>
      <c r="C178" s="38">
        <v>101.4</v>
      </c>
      <c r="D178" s="39">
        <v>95.6</v>
      </c>
      <c r="E178" s="39">
        <v>106.5</v>
      </c>
      <c r="F178" s="39">
        <v>114.4</v>
      </c>
      <c r="G178" s="39">
        <v>99.9</v>
      </c>
      <c r="H178" s="39">
        <v>96.3</v>
      </c>
      <c r="I178" s="39">
        <v>126.5</v>
      </c>
      <c r="J178" s="39">
        <v>95.8</v>
      </c>
      <c r="K178" s="39">
        <v>104.3</v>
      </c>
      <c r="L178" s="39">
        <v>91.6</v>
      </c>
    </row>
    <row r="179" spans="2:12" x14ac:dyDescent="0.2">
      <c r="B179" s="47" t="s">
        <v>173</v>
      </c>
      <c r="C179" s="38">
        <v>101.4</v>
      </c>
      <c r="D179" s="39">
        <v>95.8</v>
      </c>
      <c r="E179" s="39">
        <v>106.5</v>
      </c>
      <c r="F179" s="39">
        <v>114.5</v>
      </c>
      <c r="G179" s="39">
        <v>100.3</v>
      </c>
      <c r="H179" s="39">
        <v>96.3</v>
      </c>
      <c r="I179" s="39">
        <v>126.5</v>
      </c>
      <c r="J179" s="39">
        <v>95.7</v>
      </c>
      <c r="K179" s="39">
        <v>104.1</v>
      </c>
      <c r="L179" s="39">
        <v>91.6</v>
      </c>
    </row>
    <row r="180" spans="2:12" x14ac:dyDescent="0.2">
      <c r="B180" s="47" t="s">
        <v>174</v>
      </c>
      <c r="C180" s="38">
        <v>101.4</v>
      </c>
      <c r="D180" s="58">
        <v>94.6</v>
      </c>
      <c r="E180" s="58">
        <v>106.5</v>
      </c>
      <c r="F180" s="58">
        <v>114.5</v>
      </c>
      <c r="G180" s="58">
        <v>100.3</v>
      </c>
      <c r="H180" s="58">
        <v>95.9</v>
      </c>
      <c r="I180" s="58">
        <v>126.5</v>
      </c>
      <c r="J180" s="58">
        <v>95.7</v>
      </c>
      <c r="K180" s="58">
        <v>103.9</v>
      </c>
      <c r="L180" s="58">
        <v>91.6</v>
      </c>
    </row>
    <row r="181" spans="2:12" x14ac:dyDescent="0.2">
      <c r="B181" s="34"/>
      <c r="C181" s="64"/>
      <c r="D181" s="65"/>
      <c r="E181" s="65"/>
      <c r="F181" s="65"/>
      <c r="G181" s="65"/>
      <c r="H181" s="65"/>
      <c r="I181" s="65"/>
      <c r="J181" s="65"/>
      <c r="K181" s="65"/>
      <c r="L181" s="65"/>
    </row>
    <row r="182" spans="2:12" x14ac:dyDescent="0.2">
      <c r="B182" s="44"/>
      <c r="C182" s="33"/>
      <c r="D182" s="32"/>
      <c r="E182" s="34"/>
      <c r="F182" s="34"/>
      <c r="G182" s="34"/>
      <c r="H182" s="32"/>
      <c r="I182" s="34"/>
      <c r="J182" s="34"/>
      <c r="K182" s="34"/>
      <c r="L182" s="34"/>
    </row>
    <row r="183" spans="2:12" x14ac:dyDescent="0.2">
      <c r="B183" s="44"/>
      <c r="C183" s="32"/>
      <c r="D183" s="45" t="s">
        <v>236</v>
      </c>
      <c r="E183" s="32"/>
      <c r="F183" s="63" t="s">
        <v>237</v>
      </c>
      <c r="G183" s="32"/>
      <c r="H183" s="63" t="s">
        <v>238</v>
      </c>
      <c r="I183" s="32"/>
      <c r="J183" s="32"/>
      <c r="K183" s="34"/>
      <c r="L183" s="34"/>
    </row>
    <row r="184" spans="2:12" x14ac:dyDescent="0.2">
      <c r="B184" s="44"/>
      <c r="C184" s="35" t="s">
        <v>239</v>
      </c>
      <c r="D184" s="32"/>
      <c r="E184" s="63" t="s">
        <v>240</v>
      </c>
      <c r="F184" s="35" t="s">
        <v>241</v>
      </c>
      <c r="G184" s="63" t="s">
        <v>242</v>
      </c>
      <c r="H184" s="32"/>
      <c r="I184" s="35" t="s">
        <v>243</v>
      </c>
      <c r="J184" s="45" t="s">
        <v>244</v>
      </c>
      <c r="K184" s="35" t="s">
        <v>245</v>
      </c>
      <c r="L184" s="45" t="s">
        <v>246</v>
      </c>
    </row>
    <row r="185" spans="2:12" x14ac:dyDescent="0.2">
      <c r="B185" s="34"/>
      <c r="C185" s="33"/>
      <c r="D185" s="33"/>
      <c r="E185" s="33"/>
      <c r="F185" s="46" t="s">
        <v>247</v>
      </c>
      <c r="G185" s="33"/>
      <c r="H185" s="33"/>
      <c r="I185" s="59" t="s">
        <v>248</v>
      </c>
      <c r="J185" s="46" t="s">
        <v>249</v>
      </c>
      <c r="K185" s="36" t="s">
        <v>250</v>
      </c>
      <c r="L185" s="46" t="s">
        <v>251</v>
      </c>
    </row>
    <row r="186" spans="2:12" x14ac:dyDescent="0.2">
      <c r="B186" s="47" t="s">
        <v>154</v>
      </c>
      <c r="C186" s="48">
        <v>211</v>
      </c>
      <c r="D186" s="49">
        <v>404</v>
      </c>
      <c r="E186" s="49">
        <v>209</v>
      </c>
      <c r="F186" s="49">
        <v>9</v>
      </c>
      <c r="G186" s="49">
        <v>186</v>
      </c>
      <c r="H186" s="49">
        <v>962</v>
      </c>
      <c r="I186" s="49">
        <v>97</v>
      </c>
      <c r="J186" s="49">
        <v>866</v>
      </c>
      <c r="K186" s="49">
        <v>261</v>
      </c>
      <c r="L186" s="49">
        <v>160</v>
      </c>
    </row>
    <row r="187" spans="2:12" x14ac:dyDescent="0.2">
      <c r="B187" s="50" t="s">
        <v>155</v>
      </c>
      <c r="C187" s="51">
        <v>8</v>
      </c>
      <c r="D187" s="52">
        <v>13</v>
      </c>
      <c r="E187" s="52">
        <v>10</v>
      </c>
      <c r="F187" s="52">
        <v>2</v>
      </c>
      <c r="G187" s="52">
        <v>1</v>
      </c>
      <c r="H187" s="52">
        <v>77</v>
      </c>
      <c r="I187" s="52">
        <v>12</v>
      </c>
      <c r="J187" s="52">
        <v>65</v>
      </c>
      <c r="K187" s="52">
        <v>33</v>
      </c>
      <c r="L187" s="52">
        <v>10</v>
      </c>
    </row>
    <row r="188" spans="2:12" x14ac:dyDescent="0.2">
      <c r="B188" s="44"/>
      <c r="C188" s="53"/>
      <c r="D188" s="54"/>
      <c r="E188" s="54"/>
      <c r="F188" s="54"/>
      <c r="G188" s="54"/>
      <c r="H188" s="54"/>
      <c r="I188" s="54"/>
      <c r="J188" s="54"/>
      <c r="K188" s="54"/>
      <c r="L188" s="54"/>
    </row>
    <row r="189" spans="2:12" x14ac:dyDescent="0.2">
      <c r="B189" s="47" t="s">
        <v>156</v>
      </c>
      <c r="C189" s="53">
        <v>101.5</v>
      </c>
      <c r="D189" s="54">
        <v>91.7</v>
      </c>
      <c r="E189" s="54">
        <v>88.1</v>
      </c>
      <c r="F189" s="54">
        <v>94.6</v>
      </c>
      <c r="G189" s="54">
        <v>97.9</v>
      </c>
      <c r="H189" s="54">
        <v>93.7</v>
      </c>
      <c r="I189" s="54">
        <v>141.80000000000001</v>
      </c>
      <c r="J189" s="54">
        <v>90.7</v>
      </c>
      <c r="K189" s="54">
        <v>96.8</v>
      </c>
      <c r="L189" s="54">
        <v>93</v>
      </c>
    </row>
    <row r="190" spans="2:12" x14ac:dyDescent="0.2">
      <c r="B190" s="47" t="s">
        <v>157</v>
      </c>
      <c r="C190" s="53">
        <v>98.9</v>
      </c>
      <c r="D190" s="54">
        <v>95.1</v>
      </c>
      <c r="E190" s="54">
        <v>92.5</v>
      </c>
      <c r="F190" s="54">
        <v>98.2</v>
      </c>
      <c r="G190" s="54">
        <v>99.5</v>
      </c>
      <c r="H190" s="54">
        <v>98.2</v>
      </c>
      <c r="I190" s="54">
        <v>130.30000000000001</v>
      </c>
      <c r="J190" s="54">
        <v>96.2</v>
      </c>
      <c r="K190" s="54">
        <v>99.6</v>
      </c>
      <c r="L190" s="54">
        <v>94.4</v>
      </c>
    </row>
    <row r="191" spans="2:12" x14ac:dyDescent="0.2">
      <c r="B191" s="47" t="s">
        <v>158</v>
      </c>
      <c r="C191" s="53">
        <v>95.8</v>
      </c>
      <c r="D191" s="54">
        <v>98.4</v>
      </c>
      <c r="E191" s="54">
        <v>97.4</v>
      </c>
      <c r="F191" s="54">
        <v>100</v>
      </c>
      <c r="G191" s="54">
        <v>100</v>
      </c>
      <c r="H191" s="54">
        <v>100.2</v>
      </c>
      <c r="I191" s="54">
        <v>114.7</v>
      </c>
      <c r="J191" s="54">
        <v>99.4</v>
      </c>
      <c r="K191" s="54">
        <v>99.2</v>
      </c>
      <c r="L191" s="54">
        <v>99</v>
      </c>
    </row>
    <row r="192" spans="2:12" x14ac:dyDescent="0.2">
      <c r="B192" s="44"/>
      <c r="C192" s="32"/>
    </row>
    <row r="193" spans="2:12" x14ac:dyDescent="0.2">
      <c r="B193" s="47" t="s">
        <v>159</v>
      </c>
      <c r="C193" s="53">
        <v>100</v>
      </c>
      <c r="D193" s="54">
        <v>100</v>
      </c>
      <c r="E193" s="54">
        <v>100</v>
      </c>
      <c r="F193" s="54">
        <v>100</v>
      </c>
      <c r="G193" s="54">
        <v>100</v>
      </c>
      <c r="H193" s="54">
        <v>100</v>
      </c>
      <c r="I193" s="54">
        <v>100</v>
      </c>
      <c r="J193" s="54">
        <v>100</v>
      </c>
      <c r="K193" s="54">
        <v>100</v>
      </c>
      <c r="L193" s="54">
        <v>100</v>
      </c>
    </row>
    <row r="194" spans="2:12" x14ac:dyDescent="0.2">
      <c r="B194" s="47" t="s">
        <v>160</v>
      </c>
      <c r="C194" s="53">
        <v>98.7</v>
      </c>
      <c r="D194" s="54">
        <v>100.9</v>
      </c>
      <c r="E194" s="54">
        <v>101.6</v>
      </c>
      <c r="F194" s="54">
        <v>100.8</v>
      </c>
      <c r="G194" s="54">
        <v>100</v>
      </c>
      <c r="H194" s="54">
        <v>98.3</v>
      </c>
      <c r="I194" s="54">
        <v>85.6</v>
      </c>
      <c r="J194" s="54">
        <v>99.7</v>
      </c>
      <c r="K194" s="54">
        <v>98</v>
      </c>
      <c r="L194" s="54">
        <v>100.5</v>
      </c>
    </row>
    <row r="195" spans="2:12" x14ac:dyDescent="0.2">
      <c r="B195" s="47" t="s">
        <v>161</v>
      </c>
      <c r="C195" s="38">
        <v>98.2</v>
      </c>
      <c r="D195" s="39">
        <v>102.9</v>
      </c>
      <c r="E195" s="39">
        <v>103.2</v>
      </c>
      <c r="F195" s="39">
        <v>102.9</v>
      </c>
      <c r="G195" s="39">
        <v>102.6</v>
      </c>
      <c r="H195" s="39">
        <v>99.3</v>
      </c>
      <c r="I195" s="39">
        <v>79.400000000000006</v>
      </c>
      <c r="J195" s="39">
        <v>101.5</v>
      </c>
      <c r="K195" s="39">
        <v>98.2</v>
      </c>
      <c r="L195" s="39">
        <v>103</v>
      </c>
    </row>
    <row r="196" spans="2:12" x14ac:dyDescent="0.2">
      <c r="B196" s="55" t="s">
        <v>162</v>
      </c>
      <c r="C196" s="56">
        <v>96.3</v>
      </c>
      <c r="D196" s="40">
        <v>104.3</v>
      </c>
      <c r="E196" s="40">
        <v>104.9</v>
      </c>
      <c r="F196" s="40">
        <v>104.8</v>
      </c>
      <c r="G196" s="40">
        <v>103.7</v>
      </c>
      <c r="H196" s="40">
        <v>99.3</v>
      </c>
      <c r="I196" s="40">
        <v>74.599999999999994</v>
      </c>
      <c r="J196" s="40">
        <v>102.1</v>
      </c>
      <c r="K196" s="40">
        <v>99</v>
      </c>
      <c r="L196" s="40">
        <v>103.8</v>
      </c>
    </row>
    <row r="197" spans="2:12" x14ac:dyDescent="0.2">
      <c r="B197" s="44"/>
      <c r="C197" s="53"/>
      <c r="D197" s="54"/>
      <c r="E197" s="54"/>
      <c r="F197" s="54"/>
      <c r="G197" s="54"/>
      <c r="H197" s="54"/>
      <c r="I197" s="54"/>
      <c r="J197" s="54"/>
      <c r="K197" s="54"/>
      <c r="L197" s="54"/>
    </row>
    <row r="198" spans="2:12" x14ac:dyDescent="0.2">
      <c r="B198" s="47" t="s">
        <v>163</v>
      </c>
      <c r="C198" s="38">
        <v>98.3</v>
      </c>
      <c r="D198" s="39">
        <v>103.5</v>
      </c>
      <c r="E198" s="39">
        <v>103.6</v>
      </c>
      <c r="F198" s="39">
        <v>104</v>
      </c>
      <c r="G198" s="39">
        <v>103.4</v>
      </c>
      <c r="H198" s="39">
        <v>99.1</v>
      </c>
      <c r="I198" s="39">
        <v>75.2</v>
      </c>
      <c r="J198" s="39">
        <v>101.8</v>
      </c>
      <c r="K198" s="39">
        <v>98.2</v>
      </c>
      <c r="L198" s="39">
        <v>103.8</v>
      </c>
    </row>
    <row r="199" spans="2:12" x14ac:dyDescent="0.2">
      <c r="B199" s="47" t="s">
        <v>164</v>
      </c>
      <c r="C199" s="38">
        <v>95.8</v>
      </c>
      <c r="D199" s="39">
        <v>103.5</v>
      </c>
      <c r="E199" s="39">
        <v>103.6</v>
      </c>
      <c r="F199" s="39">
        <v>104</v>
      </c>
      <c r="G199" s="39">
        <v>103.4</v>
      </c>
      <c r="H199" s="39">
        <v>99.2</v>
      </c>
      <c r="I199" s="39">
        <v>78.099999999999994</v>
      </c>
      <c r="J199" s="39">
        <v>101.5</v>
      </c>
      <c r="K199" s="39">
        <v>97.1</v>
      </c>
      <c r="L199" s="39">
        <v>103.8</v>
      </c>
    </row>
    <row r="200" spans="2:12" x14ac:dyDescent="0.2">
      <c r="B200" s="47" t="s">
        <v>165</v>
      </c>
      <c r="C200" s="38">
        <v>96.1</v>
      </c>
      <c r="D200" s="39">
        <v>103.5</v>
      </c>
      <c r="E200" s="39">
        <v>103.6</v>
      </c>
      <c r="F200" s="39">
        <v>104</v>
      </c>
      <c r="G200" s="39">
        <v>103.4</v>
      </c>
      <c r="H200" s="39">
        <v>99.9</v>
      </c>
      <c r="I200" s="39">
        <v>77.5</v>
      </c>
      <c r="J200" s="39">
        <v>102.4</v>
      </c>
      <c r="K200" s="39">
        <v>100</v>
      </c>
      <c r="L200" s="39">
        <v>103.8</v>
      </c>
    </row>
    <row r="201" spans="2:12" x14ac:dyDescent="0.2">
      <c r="B201" s="47" t="s">
        <v>166</v>
      </c>
      <c r="C201" s="38">
        <v>95.9</v>
      </c>
      <c r="D201" s="39">
        <v>104.5</v>
      </c>
      <c r="E201" s="39">
        <v>105.2</v>
      </c>
      <c r="F201" s="39">
        <v>105.1</v>
      </c>
      <c r="G201" s="39">
        <v>103.8</v>
      </c>
      <c r="H201" s="39">
        <v>99.4</v>
      </c>
      <c r="I201" s="39">
        <v>74.7</v>
      </c>
      <c r="J201" s="39">
        <v>102.2</v>
      </c>
      <c r="K201" s="39">
        <v>99.3</v>
      </c>
      <c r="L201" s="39">
        <v>103.8</v>
      </c>
    </row>
    <row r="202" spans="2:12" x14ac:dyDescent="0.2">
      <c r="B202" s="47" t="s">
        <v>167</v>
      </c>
      <c r="C202" s="38">
        <v>96.4</v>
      </c>
      <c r="D202" s="39">
        <v>104.6</v>
      </c>
      <c r="E202" s="39">
        <v>105.3</v>
      </c>
      <c r="F202" s="39">
        <v>105.1</v>
      </c>
      <c r="G202" s="39">
        <v>103.8</v>
      </c>
      <c r="H202" s="39">
        <v>98.9</v>
      </c>
      <c r="I202" s="39">
        <v>74.2</v>
      </c>
      <c r="J202" s="39">
        <v>101.6</v>
      </c>
      <c r="K202" s="39">
        <v>97.3</v>
      </c>
      <c r="L202" s="39">
        <v>103.8</v>
      </c>
    </row>
    <row r="203" spans="2:12" x14ac:dyDescent="0.2">
      <c r="B203" s="47" t="s">
        <v>168</v>
      </c>
      <c r="C203" s="38">
        <v>96.4</v>
      </c>
      <c r="D203" s="39">
        <v>104.6</v>
      </c>
      <c r="E203" s="39">
        <v>105.3</v>
      </c>
      <c r="F203" s="39">
        <v>105.1</v>
      </c>
      <c r="G203" s="39">
        <v>103.8</v>
      </c>
      <c r="H203" s="39">
        <v>98.4</v>
      </c>
      <c r="I203" s="39">
        <v>73</v>
      </c>
      <c r="J203" s="39">
        <v>101.2</v>
      </c>
      <c r="K203" s="39">
        <v>96.3</v>
      </c>
      <c r="L203" s="39">
        <v>104</v>
      </c>
    </row>
    <row r="204" spans="2:12" x14ac:dyDescent="0.2">
      <c r="B204" s="44"/>
      <c r="C204" s="53"/>
      <c r="D204" s="54"/>
      <c r="E204" s="54"/>
      <c r="F204" s="54"/>
      <c r="G204" s="54"/>
      <c r="H204" s="54"/>
      <c r="I204" s="54"/>
      <c r="J204" s="54"/>
      <c r="K204" s="54"/>
      <c r="L204" s="54"/>
    </row>
    <row r="205" spans="2:12" x14ac:dyDescent="0.2">
      <c r="B205" s="47" t="s">
        <v>169</v>
      </c>
      <c r="C205" s="38">
        <v>96.3</v>
      </c>
      <c r="D205" s="39">
        <v>104.6</v>
      </c>
      <c r="E205" s="39">
        <v>105.3</v>
      </c>
      <c r="F205" s="39">
        <v>105.1</v>
      </c>
      <c r="G205" s="39">
        <v>103.8</v>
      </c>
      <c r="H205" s="39">
        <v>98.1</v>
      </c>
      <c r="I205" s="39">
        <v>71.8</v>
      </c>
      <c r="J205" s="39">
        <v>101.1</v>
      </c>
      <c r="K205" s="39">
        <v>96.1</v>
      </c>
      <c r="L205" s="39">
        <v>103.8</v>
      </c>
    </row>
    <row r="206" spans="2:12" x14ac:dyDescent="0.2">
      <c r="B206" s="47" t="s">
        <v>170</v>
      </c>
      <c r="C206" s="38">
        <v>96.2</v>
      </c>
      <c r="D206" s="39">
        <v>104.6</v>
      </c>
      <c r="E206" s="39">
        <v>105.3</v>
      </c>
      <c r="F206" s="39">
        <v>105.1</v>
      </c>
      <c r="G206" s="39">
        <v>103.8</v>
      </c>
      <c r="H206" s="39">
        <v>100.5</v>
      </c>
      <c r="I206" s="39">
        <v>75.400000000000006</v>
      </c>
      <c r="J206" s="39">
        <v>103.3</v>
      </c>
      <c r="K206" s="39">
        <v>102.5</v>
      </c>
      <c r="L206" s="39">
        <v>103.9</v>
      </c>
    </row>
    <row r="207" spans="2:12" x14ac:dyDescent="0.2">
      <c r="B207" s="47" t="s">
        <v>171</v>
      </c>
      <c r="C207" s="38">
        <v>96.2</v>
      </c>
      <c r="D207" s="39">
        <v>104.6</v>
      </c>
      <c r="E207" s="39">
        <v>105.3</v>
      </c>
      <c r="F207" s="39">
        <v>105.1</v>
      </c>
      <c r="G207" s="39">
        <v>103.8</v>
      </c>
      <c r="H207" s="39">
        <v>99.5</v>
      </c>
      <c r="I207" s="39">
        <v>74.099999999999994</v>
      </c>
      <c r="J207" s="39">
        <v>102.3</v>
      </c>
      <c r="K207" s="39">
        <v>100.1</v>
      </c>
      <c r="L207" s="39">
        <v>103.8</v>
      </c>
    </row>
    <row r="208" spans="2:12" x14ac:dyDescent="0.2">
      <c r="B208" s="47" t="s">
        <v>172</v>
      </c>
      <c r="C208" s="38">
        <v>96.1</v>
      </c>
      <c r="D208" s="39">
        <v>104.6</v>
      </c>
      <c r="E208" s="39">
        <v>105.3</v>
      </c>
      <c r="F208" s="39">
        <v>105.1</v>
      </c>
      <c r="G208" s="39">
        <v>103.8</v>
      </c>
      <c r="H208" s="39">
        <v>99.6</v>
      </c>
      <c r="I208" s="39">
        <v>74.099999999999994</v>
      </c>
      <c r="J208" s="39">
        <v>102.5</v>
      </c>
      <c r="K208" s="39">
        <v>99.9</v>
      </c>
      <c r="L208" s="39">
        <v>103.8</v>
      </c>
    </row>
    <row r="209" spans="1:12" x14ac:dyDescent="0.2">
      <c r="B209" s="47" t="s">
        <v>173</v>
      </c>
      <c r="C209" s="38">
        <v>96.1</v>
      </c>
      <c r="D209" s="39">
        <v>104.6</v>
      </c>
      <c r="E209" s="39">
        <v>105.3</v>
      </c>
      <c r="F209" s="39">
        <v>105.1</v>
      </c>
      <c r="G209" s="39">
        <v>103.8</v>
      </c>
      <c r="H209" s="39">
        <v>99.7</v>
      </c>
      <c r="I209" s="39">
        <v>73.599999999999994</v>
      </c>
      <c r="J209" s="39">
        <v>102.7</v>
      </c>
      <c r="K209" s="39">
        <v>100.7</v>
      </c>
      <c r="L209" s="39">
        <v>103.9</v>
      </c>
    </row>
    <row r="210" spans="1:12" x14ac:dyDescent="0.2">
      <c r="B210" s="47" t="s">
        <v>174</v>
      </c>
      <c r="C210" s="38">
        <v>96</v>
      </c>
      <c r="D210" s="58">
        <v>104.6</v>
      </c>
      <c r="E210" s="58">
        <v>105.3</v>
      </c>
      <c r="F210" s="58">
        <v>105.1</v>
      </c>
      <c r="G210" s="58">
        <v>103.8</v>
      </c>
      <c r="H210" s="58">
        <v>99.6</v>
      </c>
      <c r="I210" s="58">
        <v>73.900000000000006</v>
      </c>
      <c r="J210" s="58">
        <v>102.4</v>
      </c>
      <c r="K210" s="58">
        <v>100.5</v>
      </c>
      <c r="L210" s="58">
        <v>103.9</v>
      </c>
    </row>
    <row r="211" spans="1:12" ht="18" thickBot="1" x14ac:dyDescent="0.25">
      <c r="B211" s="30"/>
      <c r="C211" s="61"/>
      <c r="D211" s="62"/>
      <c r="E211" s="62"/>
      <c r="F211" s="62"/>
      <c r="G211" s="62"/>
      <c r="H211" s="62"/>
      <c r="I211" s="62"/>
      <c r="J211" s="62"/>
      <c r="K211" s="62"/>
      <c r="L211" s="62"/>
    </row>
    <row r="212" spans="1:12" x14ac:dyDescent="0.2">
      <c r="C212" s="27" t="s">
        <v>189</v>
      </c>
    </row>
    <row r="213" spans="1:12" x14ac:dyDescent="0.2">
      <c r="A213" s="27"/>
    </row>
    <row r="214" spans="1:12" x14ac:dyDescent="0.2">
      <c r="A214" s="27"/>
    </row>
    <row r="219" spans="1:12" x14ac:dyDescent="0.2">
      <c r="E219" s="29" t="s">
        <v>62</v>
      </c>
    </row>
    <row r="221" spans="1:12" x14ac:dyDescent="0.2">
      <c r="C221" s="29" t="s">
        <v>190</v>
      </c>
    </row>
    <row r="222" spans="1:12" ht="18" thickBot="1" x14ac:dyDescent="0.25">
      <c r="B222" s="30"/>
      <c r="C222" s="30"/>
      <c r="D222" s="30"/>
      <c r="E222" s="30"/>
      <c r="F222" s="30"/>
      <c r="G222" s="30"/>
      <c r="H222" s="30"/>
      <c r="I222" s="30"/>
      <c r="J222" s="31" t="s">
        <v>142</v>
      </c>
      <c r="K222" s="30"/>
      <c r="L222" s="30"/>
    </row>
    <row r="223" spans="1:12" x14ac:dyDescent="0.2">
      <c r="B223" s="44"/>
      <c r="C223" s="33"/>
      <c r="D223" s="32"/>
      <c r="E223" s="34"/>
      <c r="F223" s="34"/>
      <c r="G223" s="34"/>
      <c r="H223" s="34"/>
      <c r="I223" s="34"/>
      <c r="J223" s="34"/>
      <c r="K223" s="34"/>
      <c r="L223" s="34"/>
    </row>
    <row r="224" spans="1:12" x14ac:dyDescent="0.2">
      <c r="B224" s="44"/>
      <c r="C224" s="33"/>
      <c r="D224" s="45" t="s">
        <v>252</v>
      </c>
      <c r="E224" s="32"/>
      <c r="F224" s="32"/>
      <c r="G224" s="32"/>
      <c r="H224" s="32"/>
      <c r="I224" s="32"/>
      <c r="J224" s="32"/>
      <c r="K224" s="32"/>
      <c r="L224" s="32"/>
    </row>
    <row r="225" spans="2:12" x14ac:dyDescent="0.2">
      <c r="B225" s="44"/>
      <c r="C225" s="63" t="s">
        <v>253</v>
      </c>
      <c r="D225" s="32"/>
      <c r="E225" s="45" t="s">
        <v>254</v>
      </c>
      <c r="F225" s="45" t="s">
        <v>254</v>
      </c>
      <c r="G225" s="45" t="s">
        <v>255</v>
      </c>
      <c r="H225" s="45" t="s">
        <v>256</v>
      </c>
      <c r="I225" s="45" t="s">
        <v>257</v>
      </c>
      <c r="J225" s="32"/>
      <c r="K225" s="32"/>
      <c r="L225" s="32"/>
    </row>
    <row r="226" spans="2:12" x14ac:dyDescent="0.2">
      <c r="B226" s="34"/>
      <c r="C226" s="36" t="s">
        <v>234</v>
      </c>
      <c r="D226" s="33"/>
      <c r="E226" s="36" t="s">
        <v>234</v>
      </c>
      <c r="F226" s="36" t="s">
        <v>258</v>
      </c>
      <c r="G226" s="46" t="s">
        <v>259</v>
      </c>
      <c r="H226" s="33"/>
      <c r="I226" s="33"/>
      <c r="J226" s="33"/>
      <c r="K226" s="33"/>
      <c r="L226" s="33"/>
    </row>
    <row r="227" spans="2:12" x14ac:dyDescent="0.2">
      <c r="B227" s="47" t="s">
        <v>154</v>
      </c>
      <c r="C227" s="48">
        <v>445</v>
      </c>
      <c r="D227" s="49">
        <v>422</v>
      </c>
      <c r="E227" s="49">
        <v>125</v>
      </c>
      <c r="F227" s="49">
        <v>130</v>
      </c>
      <c r="G227" s="49">
        <v>100</v>
      </c>
      <c r="H227" s="49">
        <v>63</v>
      </c>
      <c r="I227" s="49">
        <v>4</v>
      </c>
      <c r="J227" s="49"/>
      <c r="K227" s="49"/>
      <c r="L227" s="49"/>
    </row>
    <row r="228" spans="2:12" x14ac:dyDescent="0.2">
      <c r="B228" s="50" t="s">
        <v>155</v>
      </c>
      <c r="C228" s="51">
        <v>22</v>
      </c>
      <c r="D228" s="52">
        <v>33</v>
      </c>
      <c r="E228" s="52">
        <v>6</v>
      </c>
      <c r="F228" s="52">
        <v>14</v>
      </c>
      <c r="G228" s="52">
        <v>9</v>
      </c>
      <c r="H228" s="52">
        <v>2</v>
      </c>
      <c r="I228" s="52">
        <v>2</v>
      </c>
      <c r="J228" s="52"/>
      <c r="K228" s="52"/>
      <c r="L228" s="52"/>
    </row>
    <row r="229" spans="2:12" x14ac:dyDescent="0.2">
      <c r="B229" s="44"/>
      <c r="C229" s="53"/>
      <c r="D229" s="54"/>
      <c r="E229" s="54"/>
      <c r="F229" s="54"/>
      <c r="G229" s="54"/>
      <c r="H229" s="54"/>
      <c r="I229" s="54"/>
      <c r="J229" s="54"/>
      <c r="K229" s="54"/>
      <c r="L229" s="54"/>
    </row>
    <row r="230" spans="2:12" x14ac:dyDescent="0.2">
      <c r="B230" s="47" t="s">
        <v>156</v>
      </c>
      <c r="C230" s="53">
        <v>87.3</v>
      </c>
      <c r="D230" s="54">
        <v>98.8</v>
      </c>
      <c r="E230" s="54">
        <v>95.3</v>
      </c>
      <c r="F230" s="54">
        <v>100.1</v>
      </c>
      <c r="G230" s="54">
        <v>100.7</v>
      </c>
      <c r="H230" s="54">
        <v>99.6</v>
      </c>
      <c r="I230" s="54">
        <v>79.3</v>
      </c>
      <c r="J230" s="54"/>
      <c r="K230" s="54"/>
      <c r="L230" s="54"/>
    </row>
    <row r="231" spans="2:12" x14ac:dyDescent="0.2">
      <c r="B231" s="47" t="s">
        <v>157</v>
      </c>
      <c r="C231" s="53">
        <v>95.3</v>
      </c>
      <c r="D231" s="54">
        <v>98.5</v>
      </c>
      <c r="E231" s="54">
        <v>96.3</v>
      </c>
      <c r="F231" s="54">
        <v>100.1</v>
      </c>
      <c r="G231" s="54">
        <v>98.3</v>
      </c>
      <c r="H231" s="54">
        <v>99.8</v>
      </c>
      <c r="I231" s="54">
        <v>92.5</v>
      </c>
      <c r="J231" s="54"/>
      <c r="K231" s="54"/>
      <c r="L231" s="54"/>
    </row>
    <row r="232" spans="2:12" x14ac:dyDescent="0.2">
      <c r="B232" s="47" t="s">
        <v>158</v>
      </c>
      <c r="C232" s="53">
        <v>99.5</v>
      </c>
      <c r="D232" s="54">
        <v>99.4</v>
      </c>
      <c r="E232" s="54">
        <v>97.6</v>
      </c>
      <c r="F232" s="54">
        <v>100.3</v>
      </c>
      <c r="G232" s="54">
        <v>100.1</v>
      </c>
      <c r="H232" s="54">
        <v>100</v>
      </c>
      <c r="I232" s="54">
        <v>92.5</v>
      </c>
      <c r="J232" s="54"/>
      <c r="K232" s="54"/>
      <c r="L232" s="54"/>
    </row>
    <row r="233" spans="2:12" x14ac:dyDescent="0.2">
      <c r="B233" s="44"/>
      <c r="C233" s="32"/>
    </row>
    <row r="234" spans="2:12" x14ac:dyDescent="0.2">
      <c r="B234" s="47" t="s">
        <v>159</v>
      </c>
      <c r="C234" s="53">
        <v>100</v>
      </c>
      <c r="D234" s="54">
        <v>100</v>
      </c>
      <c r="E234" s="54">
        <v>100</v>
      </c>
      <c r="F234" s="54">
        <v>100</v>
      </c>
      <c r="G234" s="54">
        <v>100</v>
      </c>
      <c r="H234" s="54">
        <v>100</v>
      </c>
      <c r="I234" s="54">
        <v>100</v>
      </c>
      <c r="J234" s="54"/>
      <c r="K234" s="54"/>
      <c r="L234" s="54"/>
    </row>
    <row r="235" spans="2:12" x14ac:dyDescent="0.2">
      <c r="B235" s="47" t="s">
        <v>160</v>
      </c>
      <c r="C235" s="53">
        <v>100.4</v>
      </c>
      <c r="D235" s="54">
        <v>100.7</v>
      </c>
      <c r="E235" s="54">
        <v>101.6</v>
      </c>
      <c r="F235" s="54">
        <v>99.6</v>
      </c>
      <c r="G235" s="54">
        <v>101.3</v>
      </c>
      <c r="H235" s="54">
        <v>100</v>
      </c>
      <c r="I235" s="54">
        <v>108.9</v>
      </c>
    </row>
    <row r="236" spans="2:12" x14ac:dyDescent="0.2">
      <c r="B236" s="47" t="s">
        <v>161</v>
      </c>
      <c r="C236" s="38">
        <v>102.9</v>
      </c>
      <c r="D236" s="39">
        <v>104</v>
      </c>
      <c r="E236" s="39">
        <v>109.7</v>
      </c>
      <c r="F236" s="39">
        <v>100.5</v>
      </c>
      <c r="G236" s="39">
        <v>102.5</v>
      </c>
      <c r="H236" s="39">
        <v>101.7</v>
      </c>
      <c r="I236" s="39">
        <v>108.9</v>
      </c>
      <c r="J236" s="54"/>
      <c r="K236" s="54"/>
      <c r="L236" s="54"/>
    </row>
    <row r="237" spans="2:12" x14ac:dyDescent="0.2">
      <c r="B237" s="55" t="s">
        <v>162</v>
      </c>
      <c r="C237" s="56">
        <v>103.2</v>
      </c>
      <c r="D237" s="40">
        <v>104.8</v>
      </c>
      <c r="E237" s="40">
        <v>111.9</v>
      </c>
      <c r="F237" s="40">
        <v>100.2</v>
      </c>
      <c r="G237" s="40">
        <v>103</v>
      </c>
      <c r="H237" s="40">
        <v>102.7</v>
      </c>
      <c r="I237" s="40">
        <v>108.9</v>
      </c>
      <c r="J237" s="40"/>
      <c r="K237" s="40"/>
      <c r="L237" s="40"/>
    </row>
    <row r="238" spans="2:12" x14ac:dyDescent="0.2">
      <c r="B238" s="44"/>
      <c r="C238" s="53"/>
      <c r="D238" s="54"/>
      <c r="E238" s="54"/>
      <c r="F238" s="54"/>
      <c r="G238" s="54"/>
      <c r="H238" s="54"/>
      <c r="I238" s="54"/>
      <c r="J238" s="54"/>
      <c r="K238" s="54"/>
      <c r="L238" s="54"/>
    </row>
    <row r="239" spans="2:12" x14ac:dyDescent="0.2">
      <c r="B239" s="47" t="s">
        <v>163</v>
      </c>
      <c r="C239" s="38">
        <v>103.2</v>
      </c>
      <c r="D239" s="39">
        <v>104.8</v>
      </c>
      <c r="E239" s="39">
        <v>111.9</v>
      </c>
      <c r="F239" s="39">
        <v>100.3</v>
      </c>
      <c r="G239" s="39">
        <v>102.9</v>
      </c>
      <c r="H239" s="39">
        <v>102.3</v>
      </c>
      <c r="I239" s="39">
        <v>108.9</v>
      </c>
      <c r="J239" s="54"/>
      <c r="K239" s="54"/>
      <c r="L239" s="54"/>
    </row>
    <row r="240" spans="2:12" x14ac:dyDescent="0.2">
      <c r="B240" s="47" t="s">
        <v>164</v>
      </c>
      <c r="C240" s="38">
        <v>103.2</v>
      </c>
      <c r="D240" s="39">
        <v>104.7</v>
      </c>
      <c r="E240" s="39">
        <v>111.9</v>
      </c>
      <c r="F240" s="39">
        <v>100.4</v>
      </c>
      <c r="G240" s="39">
        <v>102.4</v>
      </c>
      <c r="H240" s="39">
        <v>102.3</v>
      </c>
      <c r="I240" s="39">
        <v>108.9</v>
      </c>
      <c r="J240" s="54"/>
      <c r="K240" s="54"/>
      <c r="L240" s="54"/>
    </row>
    <row r="241" spans="2:12" x14ac:dyDescent="0.2">
      <c r="B241" s="47" t="s">
        <v>165</v>
      </c>
      <c r="C241" s="38">
        <v>103.2</v>
      </c>
      <c r="D241" s="39">
        <v>104.6</v>
      </c>
      <c r="E241" s="39">
        <v>111.9</v>
      </c>
      <c r="F241" s="39">
        <v>100.5</v>
      </c>
      <c r="G241" s="39">
        <v>102.4</v>
      </c>
      <c r="H241" s="39">
        <v>102</v>
      </c>
      <c r="I241" s="39">
        <v>108.9</v>
      </c>
      <c r="J241" s="54"/>
      <c r="K241" s="54"/>
      <c r="L241" s="54"/>
    </row>
    <row r="242" spans="2:12" x14ac:dyDescent="0.2">
      <c r="B242" s="47" t="s">
        <v>166</v>
      </c>
      <c r="C242" s="38">
        <v>103.3</v>
      </c>
      <c r="D242" s="39">
        <v>104.6</v>
      </c>
      <c r="E242" s="39">
        <v>111.9</v>
      </c>
      <c r="F242" s="39">
        <v>100.2</v>
      </c>
      <c r="G242" s="39">
        <v>102.6</v>
      </c>
      <c r="H242" s="39">
        <v>102</v>
      </c>
      <c r="I242" s="39">
        <v>108.9</v>
      </c>
      <c r="J242" s="54"/>
      <c r="K242" s="54"/>
      <c r="L242" s="54"/>
    </row>
    <row r="243" spans="2:12" x14ac:dyDescent="0.2">
      <c r="B243" s="47" t="s">
        <v>167</v>
      </c>
      <c r="C243" s="38">
        <v>103.4</v>
      </c>
      <c r="D243" s="39">
        <v>104.4</v>
      </c>
      <c r="E243" s="39">
        <v>111.9</v>
      </c>
      <c r="F243" s="39">
        <v>100.1</v>
      </c>
      <c r="G243" s="39">
        <v>101.9</v>
      </c>
      <c r="H243" s="39">
        <v>102</v>
      </c>
      <c r="I243" s="39">
        <v>108.9</v>
      </c>
      <c r="J243" s="54"/>
      <c r="K243" s="54"/>
      <c r="L243" s="54"/>
    </row>
    <row r="244" spans="2:12" x14ac:dyDescent="0.2">
      <c r="B244" s="47" t="s">
        <v>168</v>
      </c>
      <c r="C244" s="38">
        <v>103.1</v>
      </c>
      <c r="D244" s="39">
        <v>104.6</v>
      </c>
      <c r="E244" s="39">
        <v>111.9</v>
      </c>
      <c r="F244" s="39">
        <v>100.1</v>
      </c>
      <c r="G244" s="39">
        <v>102.6</v>
      </c>
      <c r="H244" s="39">
        <v>102</v>
      </c>
      <c r="I244" s="39">
        <v>108.9</v>
      </c>
      <c r="J244" s="54"/>
      <c r="K244" s="54"/>
      <c r="L244" s="54"/>
    </row>
    <row r="245" spans="2:12" x14ac:dyDescent="0.2">
      <c r="B245" s="44"/>
      <c r="C245" s="53"/>
      <c r="D245" s="54"/>
      <c r="E245" s="54"/>
      <c r="F245" s="54"/>
      <c r="G245" s="54"/>
      <c r="H245" s="54"/>
      <c r="I245" s="54"/>
      <c r="J245" s="54"/>
      <c r="K245" s="54"/>
      <c r="L245" s="54"/>
    </row>
    <row r="246" spans="2:12" x14ac:dyDescent="0.2">
      <c r="B246" s="47" t="s">
        <v>169</v>
      </c>
      <c r="C246" s="38">
        <v>103</v>
      </c>
      <c r="D246" s="39">
        <v>104.2</v>
      </c>
      <c r="E246" s="39">
        <v>111.9</v>
      </c>
      <c r="F246" s="39">
        <v>100.1</v>
      </c>
      <c r="G246" s="39">
        <v>101.3</v>
      </c>
      <c r="H246" s="39">
        <v>102</v>
      </c>
      <c r="I246" s="39">
        <v>108.9</v>
      </c>
      <c r="J246" s="54"/>
      <c r="K246" s="54"/>
      <c r="L246" s="54"/>
    </row>
    <row r="247" spans="2:12" x14ac:dyDescent="0.2">
      <c r="B247" s="47" t="s">
        <v>170</v>
      </c>
      <c r="C247" s="38">
        <v>103.5</v>
      </c>
      <c r="D247" s="39">
        <v>104.8</v>
      </c>
      <c r="E247" s="39">
        <v>111.9</v>
      </c>
      <c r="F247" s="39">
        <v>100.1</v>
      </c>
      <c r="G247" s="39">
        <v>103.4</v>
      </c>
      <c r="H247" s="39">
        <v>102</v>
      </c>
      <c r="I247" s="39">
        <v>108.9</v>
      </c>
      <c r="J247" s="54"/>
      <c r="K247" s="54"/>
      <c r="L247" s="54"/>
    </row>
    <row r="248" spans="2:12" x14ac:dyDescent="0.2">
      <c r="B248" s="47" t="s">
        <v>171</v>
      </c>
      <c r="C248" s="38">
        <v>103.1</v>
      </c>
      <c r="D248" s="39">
        <v>104.7</v>
      </c>
      <c r="E248" s="39">
        <v>111.9</v>
      </c>
      <c r="F248" s="39">
        <v>100.1</v>
      </c>
      <c r="G248" s="39">
        <v>103.4</v>
      </c>
      <c r="H248" s="39">
        <v>102</v>
      </c>
      <c r="I248" s="39">
        <v>108.9</v>
      </c>
      <c r="J248" s="54"/>
      <c r="K248" s="54"/>
      <c r="L248" s="54"/>
    </row>
    <row r="249" spans="2:12" x14ac:dyDescent="0.2">
      <c r="B249" s="47" t="s">
        <v>172</v>
      </c>
      <c r="C249" s="38">
        <v>103.5</v>
      </c>
      <c r="D249" s="39">
        <v>105</v>
      </c>
      <c r="E249" s="39">
        <v>111.9</v>
      </c>
      <c r="F249" s="39">
        <v>100</v>
      </c>
      <c r="G249" s="39">
        <v>104.4</v>
      </c>
      <c r="H249" s="39">
        <v>102</v>
      </c>
      <c r="I249" s="39">
        <v>108.9</v>
      </c>
      <c r="J249" s="54"/>
      <c r="K249" s="54"/>
      <c r="L249" s="54"/>
    </row>
    <row r="250" spans="2:12" x14ac:dyDescent="0.2">
      <c r="B250" s="47" t="s">
        <v>173</v>
      </c>
      <c r="C250" s="38">
        <v>103.4</v>
      </c>
      <c r="D250" s="39">
        <v>105</v>
      </c>
      <c r="E250" s="39">
        <v>111.9</v>
      </c>
      <c r="F250" s="39">
        <v>100</v>
      </c>
      <c r="G250" s="39">
        <v>104.4</v>
      </c>
      <c r="H250" s="39">
        <v>102</v>
      </c>
      <c r="I250" s="39">
        <v>108.9</v>
      </c>
      <c r="J250" s="54"/>
      <c r="K250" s="54"/>
      <c r="L250" s="54"/>
    </row>
    <row r="251" spans="2:12" x14ac:dyDescent="0.2">
      <c r="B251" s="47" t="s">
        <v>174</v>
      </c>
      <c r="C251" s="38">
        <v>103</v>
      </c>
      <c r="D251" s="58">
        <v>106.2</v>
      </c>
      <c r="E251" s="58">
        <v>111.9</v>
      </c>
      <c r="F251" s="58">
        <v>100</v>
      </c>
      <c r="G251" s="58">
        <v>104.4</v>
      </c>
      <c r="H251" s="58">
        <v>110</v>
      </c>
      <c r="I251" s="58">
        <v>108.9</v>
      </c>
      <c r="J251" s="66"/>
      <c r="K251" s="66"/>
      <c r="L251" s="66"/>
    </row>
    <row r="252" spans="2:12" x14ac:dyDescent="0.2">
      <c r="B252" s="34"/>
      <c r="C252" s="64"/>
      <c r="D252" s="65"/>
      <c r="E252" s="65"/>
      <c r="F252" s="65"/>
      <c r="G252" s="65"/>
      <c r="H252" s="65"/>
      <c r="I252" s="65"/>
      <c r="J252" s="34"/>
      <c r="K252" s="34"/>
      <c r="L252" s="34"/>
    </row>
    <row r="253" spans="2:12" x14ac:dyDescent="0.2">
      <c r="C253" s="32"/>
    </row>
    <row r="254" spans="2:12" x14ac:dyDescent="0.2">
      <c r="B254" s="44"/>
      <c r="C254" s="33"/>
      <c r="D254" s="34"/>
      <c r="E254" s="34"/>
      <c r="F254" s="34"/>
      <c r="G254" s="50" t="s">
        <v>260</v>
      </c>
      <c r="H254" s="34"/>
      <c r="I254" s="34"/>
      <c r="J254" s="34"/>
      <c r="K254" s="34"/>
      <c r="L254" s="34"/>
    </row>
    <row r="255" spans="2:12" x14ac:dyDescent="0.2">
      <c r="B255" s="44"/>
      <c r="C255" s="32"/>
      <c r="D255" s="34"/>
      <c r="E255" s="34"/>
      <c r="F255" s="34"/>
      <c r="G255" s="32"/>
      <c r="H255" s="32"/>
      <c r="I255" s="35" t="s">
        <v>261</v>
      </c>
      <c r="J255" s="35" t="s">
        <v>262</v>
      </c>
      <c r="K255" s="32"/>
      <c r="L255" s="32"/>
    </row>
    <row r="256" spans="2:12" x14ac:dyDescent="0.2">
      <c r="B256" s="44"/>
      <c r="C256" s="32"/>
      <c r="D256" s="32"/>
      <c r="E256" s="32"/>
      <c r="F256" s="32"/>
      <c r="G256" s="35" t="s">
        <v>263</v>
      </c>
      <c r="H256" s="35" t="s">
        <v>263</v>
      </c>
      <c r="I256" s="35" t="s">
        <v>264</v>
      </c>
      <c r="J256" s="35" t="s">
        <v>265</v>
      </c>
      <c r="K256" s="35" t="s">
        <v>79</v>
      </c>
      <c r="L256" s="35" t="s">
        <v>266</v>
      </c>
    </row>
    <row r="257" spans="2:12" x14ac:dyDescent="0.2">
      <c r="B257" s="44"/>
      <c r="C257" s="35" t="s">
        <v>267</v>
      </c>
      <c r="D257" s="35" t="s">
        <v>268</v>
      </c>
      <c r="E257" s="35" t="s">
        <v>268</v>
      </c>
      <c r="F257" s="35" t="s">
        <v>268</v>
      </c>
      <c r="G257" s="35" t="s">
        <v>269</v>
      </c>
      <c r="H257" s="35" t="s">
        <v>269</v>
      </c>
      <c r="I257" s="35" t="s">
        <v>270</v>
      </c>
      <c r="J257" s="35" t="s">
        <v>271</v>
      </c>
      <c r="K257" s="35" t="s">
        <v>272</v>
      </c>
      <c r="L257" s="35" t="s">
        <v>273</v>
      </c>
    </row>
    <row r="258" spans="2:12" x14ac:dyDescent="0.2">
      <c r="B258" s="34"/>
      <c r="C258" s="33"/>
      <c r="D258" s="36" t="s">
        <v>274</v>
      </c>
      <c r="E258" s="36" t="s">
        <v>275</v>
      </c>
      <c r="F258" s="36" t="s">
        <v>276</v>
      </c>
      <c r="G258" s="36" t="s">
        <v>277</v>
      </c>
      <c r="H258" s="36" t="s">
        <v>278</v>
      </c>
      <c r="I258" s="36" t="s">
        <v>277</v>
      </c>
      <c r="J258" s="36" t="s">
        <v>277</v>
      </c>
      <c r="K258" s="33"/>
      <c r="L258" s="36" t="s">
        <v>235</v>
      </c>
    </row>
    <row r="259" spans="2:12" x14ac:dyDescent="0.2">
      <c r="B259" s="47" t="s">
        <v>154</v>
      </c>
      <c r="C259" s="48">
        <v>589</v>
      </c>
      <c r="D259" s="49">
        <v>246</v>
      </c>
      <c r="E259" s="49">
        <v>203</v>
      </c>
      <c r="F259" s="49">
        <v>139</v>
      </c>
      <c r="G259" s="49">
        <v>9411</v>
      </c>
      <c r="H259" s="49">
        <v>2447</v>
      </c>
      <c r="I259" s="49">
        <v>8396</v>
      </c>
      <c r="J259" s="49">
        <v>7807</v>
      </c>
      <c r="K259" s="49">
        <v>508</v>
      </c>
      <c r="L259" s="49">
        <v>1118</v>
      </c>
    </row>
    <row r="260" spans="2:12" x14ac:dyDescent="0.2">
      <c r="B260" s="50" t="s">
        <v>155</v>
      </c>
      <c r="C260" s="51">
        <v>62</v>
      </c>
      <c r="D260" s="52">
        <v>17</v>
      </c>
      <c r="E260" s="52">
        <v>27</v>
      </c>
      <c r="F260" s="52">
        <v>18</v>
      </c>
      <c r="G260" s="52">
        <v>518</v>
      </c>
      <c r="H260" s="52">
        <v>160</v>
      </c>
      <c r="I260" s="52">
        <v>577</v>
      </c>
      <c r="J260" s="52">
        <v>515</v>
      </c>
      <c r="K260" s="52">
        <v>30</v>
      </c>
      <c r="L260" s="52">
        <v>72</v>
      </c>
    </row>
    <row r="261" spans="2:12" x14ac:dyDescent="0.2">
      <c r="B261" s="44"/>
      <c r="C261" s="53"/>
      <c r="D261" s="54"/>
      <c r="E261" s="54"/>
      <c r="F261" s="54"/>
      <c r="G261" s="54"/>
      <c r="H261" s="54"/>
      <c r="I261" s="54"/>
      <c r="J261" s="54"/>
      <c r="K261" s="54"/>
      <c r="L261" s="54"/>
    </row>
    <row r="262" spans="2:12" x14ac:dyDescent="0.2">
      <c r="B262" s="47" t="s">
        <v>156</v>
      </c>
      <c r="C262" s="53">
        <v>103.4</v>
      </c>
      <c r="D262" s="54">
        <v>112.3</v>
      </c>
      <c r="E262" s="54">
        <v>90.5</v>
      </c>
      <c r="F262" s="54">
        <v>106.4</v>
      </c>
      <c r="G262" s="54">
        <v>98.3</v>
      </c>
      <c r="H262" s="54">
        <v>97.8</v>
      </c>
      <c r="I262" s="54">
        <v>98.6</v>
      </c>
      <c r="J262" s="54">
        <v>98.2</v>
      </c>
      <c r="K262" s="54">
        <v>92.4</v>
      </c>
      <c r="L262" s="54">
        <v>94.8</v>
      </c>
    </row>
    <row r="263" spans="2:12" x14ac:dyDescent="0.2">
      <c r="B263" s="47" t="s">
        <v>157</v>
      </c>
      <c r="C263" s="53">
        <v>103.5</v>
      </c>
      <c r="D263" s="54">
        <v>111.3</v>
      </c>
      <c r="E263" s="54">
        <v>103.6</v>
      </c>
      <c r="F263" s="54">
        <v>90.3</v>
      </c>
      <c r="G263" s="54">
        <v>99.7</v>
      </c>
      <c r="H263" s="54">
        <v>99.9</v>
      </c>
      <c r="I263" s="54">
        <v>100</v>
      </c>
      <c r="J263" s="54">
        <v>99.8</v>
      </c>
      <c r="K263" s="54">
        <v>95.5</v>
      </c>
      <c r="L263" s="54">
        <v>98.8</v>
      </c>
    </row>
    <row r="264" spans="2:12" x14ac:dyDescent="0.2">
      <c r="B264" s="47" t="s">
        <v>158</v>
      </c>
      <c r="C264" s="53">
        <v>101.9</v>
      </c>
      <c r="D264" s="54">
        <v>104.9</v>
      </c>
      <c r="E264" s="54">
        <v>100</v>
      </c>
      <c r="F264" s="54">
        <v>99.7</v>
      </c>
      <c r="G264" s="54">
        <v>101</v>
      </c>
      <c r="H264" s="54">
        <v>103.4</v>
      </c>
      <c r="I264" s="54">
        <v>101.2</v>
      </c>
      <c r="J264" s="54">
        <v>101.2</v>
      </c>
      <c r="K264" s="54">
        <v>98.6</v>
      </c>
      <c r="L264" s="54">
        <v>100.3</v>
      </c>
    </row>
    <row r="265" spans="2:12" x14ac:dyDescent="0.2">
      <c r="B265" s="44"/>
      <c r="C265" s="32"/>
    </row>
    <row r="266" spans="2:12" x14ac:dyDescent="0.2">
      <c r="B266" s="47" t="s">
        <v>159</v>
      </c>
      <c r="C266" s="53">
        <v>100</v>
      </c>
      <c r="D266" s="54">
        <v>100</v>
      </c>
      <c r="E266" s="54">
        <v>100</v>
      </c>
      <c r="F266" s="54">
        <v>100</v>
      </c>
      <c r="G266" s="54">
        <v>100</v>
      </c>
      <c r="H266" s="54">
        <v>100</v>
      </c>
      <c r="I266" s="54">
        <v>100</v>
      </c>
      <c r="J266" s="54">
        <v>100</v>
      </c>
      <c r="K266" s="54">
        <v>100</v>
      </c>
      <c r="L266" s="54">
        <v>100</v>
      </c>
    </row>
    <row r="267" spans="2:12" x14ac:dyDescent="0.2">
      <c r="B267" s="47" t="s">
        <v>160</v>
      </c>
      <c r="C267" s="53">
        <v>101.3</v>
      </c>
      <c r="D267" s="54">
        <v>104.3</v>
      </c>
      <c r="E267" s="54">
        <v>97.9</v>
      </c>
      <c r="F267" s="54">
        <v>100.8</v>
      </c>
      <c r="G267" s="54">
        <v>99.9</v>
      </c>
      <c r="H267" s="54">
        <v>99.9</v>
      </c>
      <c r="I267" s="54">
        <v>99.9</v>
      </c>
      <c r="J267" s="54">
        <v>99.8</v>
      </c>
      <c r="K267" s="54">
        <v>100.8</v>
      </c>
      <c r="L267" s="54">
        <v>98.8</v>
      </c>
    </row>
    <row r="268" spans="2:12" x14ac:dyDescent="0.2">
      <c r="B268" s="47" t="s">
        <v>161</v>
      </c>
      <c r="C268" s="38">
        <v>98.9</v>
      </c>
      <c r="D268" s="39">
        <v>102.8</v>
      </c>
      <c r="E268" s="39">
        <v>95.1</v>
      </c>
      <c r="F268" s="39">
        <v>97.4</v>
      </c>
      <c r="G268" s="39">
        <v>101.7</v>
      </c>
      <c r="H268" s="39">
        <v>102.4</v>
      </c>
      <c r="I268" s="39">
        <v>101.8</v>
      </c>
      <c r="J268" s="39">
        <v>102</v>
      </c>
      <c r="K268" s="39">
        <v>103</v>
      </c>
      <c r="L268" s="39">
        <v>99.6</v>
      </c>
    </row>
    <row r="269" spans="2:12" x14ac:dyDescent="0.2">
      <c r="B269" s="55" t="s">
        <v>162</v>
      </c>
      <c r="C269" s="56">
        <v>111.5</v>
      </c>
      <c r="D269" s="40">
        <v>113.3</v>
      </c>
      <c r="E269" s="40">
        <v>112.8</v>
      </c>
      <c r="F269" s="40">
        <v>106.6</v>
      </c>
      <c r="G269" s="40">
        <v>101.4</v>
      </c>
      <c r="H269" s="40">
        <v>102.1</v>
      </c>
      <c r="I269" s="40">
        <v>103</v>
      </c>
      <c r="J269" s="40">
        <v>102.3</v>
      </c>
      <c r="K269" s="40">
        <v>104.4</v>
      </c>
      <c r="L269" s="40">
        <v>99.6</v>
      </c>
    </row>
    <row r="270" spans="2:12" x14ac:dyDescent="0.2">
      <c r="B270" s="44"/>
      <c r="C270" s="53"/>
      <c r="D270" s="54"/>
      <c r="E270" s="54"/>
      <c r="F270" s="54"/>
      <c r="G270" s="54"/>
      <c r="H270" s="54"/>
      <c r="I270" s="54"/>
      <c r="J270" s="54"/>
      <c r="K270" s="54"/>
      <c r="L270" s="54"/>
    </row>
    <row r="271" spans="2:12" x14ac:dyDescent="0.2">
      <c r="B271" s="47" t="s">
        <v>163</v>
      </c>
      <c r="C271" s="38">
        <v>98.2</v>
      </c>
      <c r="D271" s="39">
        <v>118.9</v>
      </c>
      <c r="E271" s="39">
        <v>88.7</v>
      </c>
      <c r="F271" s="39">
        <v>75.5</v>
      </c>
      <c r="G271" s="39">
        <v>101.5</v>
      </c>
      <c r="H271" s="39">
        <v>102.5</v>
      </c>
      <c r="I271" s="39">
        <v>101.6</v>
      </c>
      <c r="J271" s="39">
        <v>101.9</v>
      </c>
      <c r="K271" s="39">
        <v>103.7</v>
      </c>
      <c r="L271" s="39">
        <v>99.4</v>
      </c>
    </row>
    <row r="272" spans="2:12" x14ac:dyDescent="0.2">
      <c r="B272" s="47" t="s">
        <v>164</v>
      </c>
      <c r="C272" s="38">
        <v>104.6</v>
      </c>
      <c r="D272" s="39">
        <v>117.7</v>
      </c>
      <c r="E272" s="39">
        <v>98.5</v>
      </c>
      <c r="F272" s="39">
        <v>90.4</v>
      </c>
      <c r="G272" s="39">
        <v>101.2</v>
      </c>
      <c r="H272" s="39">
        <v>102</v>
      </c>
      <c r="I272" s="39">
        <v>101.7</v>
      </c>
      <c r="J272" s="39">
        <v>101.5</v>
      </c>
      <c r="K272" s="39">
        <v>103.6</v>
      </c>
      <c r="L272" s="39">
        <v>99.5</v>
      </c>
    </row>
    <row r="273" spans="1:12" x14ac:dyDescent="0.2">
      <c r="B273" s="47" t="s">
        <v>165</v>
      </c>
      <c r="C273" s="38">
        <v>109.7</v>
      </c>
      <c r="D273" s="39">
        <v>115.5</v>
      </c>
      <c r="E273" s="39">
        <v>105.1</v>
      </c>
      <c r="F273" s="39">
        <v>106.1</v>
      </c>
      <c r="G273" s="39">
        <v>101.5</v>
      </c>
      <c r="H273" s="39">
        <v>101.7</v>
      </c>
      <c r="I273" s="39">
        <v>102.5</v>
      </c>
      <c r="J273" s="39">
        <v>101.9</v>
      </c>
      <c r="K273" s="39">
        <v>103.6</v>
      </c>
      <c r="L273" s="39">
        <v>100.2</v>
      </c>
    </row>
    <row r="274" spans="1:12" x14ac:dyDescent="0.2">
      <c r="B274" s="47" t="s">
        <v>166</v>
      </c>
      <c r="C274" s="38">
        <v>106.1</v>
      </c>
      <c r="D274" s="39">
        <v>110.8</v>
      </c>
      <c r="E274" s="39">
        <v>104.5</v>
      </c>
      <c r="F274" s="39">
        <v>100</v>
      </c>
      <c r="G274" s="39">
        <v>101.4</v>
      </c>
      <c r="H274" s="39">
        <v>102.1</v>
      </c>
      <c r="I274" s="39">
        <v>102.9</v>
      </c>
      <c r="J274" s="39">
        <v>102.6</v>
      </c>
      <c r="K274" s="39">
        <v>104.4</v>
      </c>
      <c r="L274" s="39">
        <v>99.8</v>
      </c>
    </row>
    <row r="275" spans="1:12" x14ac:dyDescent="0.2">
      <c r="B275" s="47" t="s">
        <v>167</v>
      </c>
      <c r="C275" s="38">
        <v>112.2</v>
      </c>
      <c r="D275" s="39">
        <v>107.6</v>
      </c>
      <c r="E275" s="39">
        <v>120.8</v>
      </c>
      <c r="F275" s="39">
        <v>107.9</v>
      </c>
      <c r="G275" s="39">
        <v>101.2</v>
      </c>
      <c r="H275" s="39">
        <v>101.3</v>
      </c>
      <c r="I275" s="39">
        <v>103.1</v>
      </c>
      <c r="J275" s="39">
        <v>102.4</v>
      </c>
      <c r="K275" s="39">
        <v>104.6</v>
      </c>
      <c r="L275" s="39">
        <v>99.3</v>
      </c>
    </row>
    <row r="276" spans="1:12" x14ac:dyDescent="0.2">
      <c r="B276" s="47" t="s">
        <v>168</v>
      </c>
      <c r="C276" s="38">
        <v>107.5</v>
      </c>
      <c r="D276" s="39">
        <v>104.3</v>
      </c>
      <c r="E276" s="39">
        <v>107.7</v>
      </c>
      <c r="F276" s="39">
        <v>113.1</v>
      </c>
      <c r="G276" s="39">
        <v>101.2</v>
      </c>
      <c r="H276" s="39">
        <v>101.7</v>
      </c>
      <c r="I276" s="39">
        <v>102.7</v>
      </c>
      <c r="J276" s="39">
        <v>102.4</v>
      </c>
      <c r="K276" s="39">
        <v>104.6</v>
      </c>
      <c r="L276" s="39">
        <v>98.9</v>
      </c>
    </row>
    <row r="277" spans="1:12" x14ac:dyDescent="0.2">
      <c r="B277" s="44"/>
      <c r="C277" s="53"/>
      <c r="D277" s="54"/>
      <c r="E277" s="54"/>
      <c r="F277" s="54"/>
      <c r="G277" s="54"/>
      <c r="H277" s="54"/>
      <c r="I277" s="54"/>
      <c r="J277" s="54"/>
      <c r="K277" s="54"/>
      <c r="L277" s="54"/>
    </row>
    <row r="278" spans="1:12" x14ac:dyDescent="0.2">
      <c r="B278" s="47" t="s">
        <v>169</v>
      </c>
      <c r="C278" s="38">
        <v>113.3</v>
      </c>
      <c r="D278" s="39">
        <v>107.4</v>
      </c>
      <c r="E278" s="39">
        <v>105.4</v>
      </c>
      <c r="F278" s="39">
        <v>135.1</v>
      </c>
      <c r="G278" s="39">
        <v>100.7</v>
      </c>
      <c r="H278" s="39">
        <v>101.8</v>
      </c>
      <c r="I278" s="39">
        <v>102.6</v>
      </c>
      <c r="J278" s="39">
        <v>101.8</v>
      </c>
      <c r="K278" s="39">
        <v>104.8</v>
      </c>
      <c r="L278" s="39">
        <v>98.5</v>
      </c>
    </row>
    <row r="279" spans="1:12" x14ac:dyDescent="0.2">
      <c r="B279" s="47" t="s">
        <v>170</v>
      </c>
      <c r="C279" s="38">
        <v>111.4</v>
      </c>
      <c r="D279" s="39">
        <v>106.6</v>
      </c>
      <c r="E279" s="39">
        <v>100.9</v>
      </c>
      <c r="F279" s="39">
        <v>135.1</v>
      </c>
      <c r="G279" s="39">
        <v>101.2</v>
      </c>
      <c r="H279" s="39">
        <v>101.8</v>
      </c>
      <c r="I279" s="39">
        <v>102.7</v>
      </c>
      <c r="J279" s="39">
        <v>102.1</v>
      </c>
      <c r="K279" s="39">
        <v>104.8</v>
      </c>
      <c r="L279" s="39">
        <v>100.7</v>
      </c>
    </row>
    <row r="280" spans="1:12" x14ac:dyDescent="0.2">
      <c r="B280" s="47" t="s">
        <v>171</v>
      </c>
      <c r="C280" s="38">
        <v>116.4</v>
      </c>
      <c r="D280" s="39">
        <v>116.8</v>
      </c>
      <c r="E280" s="39">
        <v>113.1</v>
      </c>
      <c r="F280" s="39">
        <v>120.5</v>
      </c>
      <c r="G280" s="39">
        <v>101.5</v>
      </c>
      <c r="H280" s="39">
        <v>102.4</v>
      </c>
      <c r="I280" s="39">
        <v>103.4</v>
      </c>
      <c r="J280" s="39">
        <v>102.5</v>
      </c>
      <c r="K280" s="39">
        <v>104.8</v>
      </c>
      <c r="L280" s="39">
        <v>99.7</v>
      </c>
    </row>
    <row r="281" spans="1:12" x14ac:dyDescent="0.2">
      <c r="B281" s="47" t="s">
        <v>172</v>
      </c>
      <c r="C281" s="38">
        <v>123.5</v>
      </c>
      <c r="D281" s="39">
        <v>119.3</v>
      </c>
      <c r="E281" s="39">
        <v>141.1</v>
      </c>
      <c r="F281" s="39">
        <v>105.3</v>
      </c>
      <c r="G281" s="39">
        <v>101.7</v>
      </c>
      <c r="H281" s="39">
        <v>102.5</v>
      </c>
      <c r="I281" s="39">
        <v>104.2</v>
      </c>
      <c r="J281" s="39">
        <v>102.7</v>
      </c>
      <c r="K281" s="39">
        <v>104.8</v>
      </c>
      <c r="L281" s="39">
        <v>99.9</v>
      </c>
    </row>
    <row r="282" spans="1:12" x14ac:dyDescent="0.2">
      <c r="B282" s="47" t="s">
        <v>173</v>
      </c>
      <c r="C282" s="38">
        <v>122.1</v>
      </c>
      <c r="D282" s="39">
        <v>116</v>
      </c>
      <c r="E282" s="39">
        <v>145</v>
      </c>
      <c r="F282" s="39">
        <v>99.4</v>
      </c>
      <c r="G282" s="39">
        <v>102</v>
      </c>
      <c r="H282" s="39">
        <v>102.6</v>
      </c>
      <c r="I282" s="39">
        <v>104.4</v>
      </c>
      <c r="J282" s="39">
        <v>103</v>
      </c>
      <c r="K282" s="39">
        <v>104.8</v>
      </c>
      <c r="L282" s="39">
        <v>99.9</v>
      </c>
    </row>
    <row r="283" spans="1:12" x14ac:dyDescent="0.2">
      <c r="B283" s="47" t="s">
        <v>174</v>
      </c>
      <c r="C283" s="38">
        <v>113.3</v>
      </c>
      <c r="D283" s="58">
        <v>118.4</v>
      </c>
      <c r="E283" s="58">
        <v>122.5</v>
      </c>
      <c r="F283" s="58">
        <v>90.7</v>
      </c>
      <c r="G283" s="58">
        <v>101.8</v>
      </c>
      <c r="H283" s="58">
        <v>102.4</v>
      </c>
      <c r="I283" s="58">
        <v>103.6</v>
      </c>
      <c r="J283" s="58">
        <v>102.9</v>
      </c>
      <c r="K283" s="58">
        <v>104.8</v>
      </c>
      <c r="L283" s="58">
        <v>99.8</v>
      </c>
    </row>
    <row r="284" spans="1:12" ht="18" thickBot="1" x14ac:dyDescent="0.25">
      <c r="B284" s="30"/>
      <c r="C284" s="61"/>
      <c r="D284" s="62"/>
      <c r="E284" s="62"/>
      <c r="F284" s="62"/>
      <c r="G284" s="62"/>
      <c r="H284" s="62"/>
      <c r="I284" s="62"/>
      <c r="J284" s="62"/>
      <c r="K284" s="62"/>
      <c r="L284" s="62"/>
    </row>
    <row r="285" spans="1:12" x14ac:dyDescent="0.2">
      <c r="C285" s="27" t="s">
        <v>189</v>
      </c>
    </row>
    <row r="286" spans="1:12" x14ac:dyDescent="0.2">
      <c r="A286" s="27"/>
    </row>
  </sheetData>
  <phoneticPr fontId="2"/>
  <pageMargins left="0.23000000000000004" right="0.23000000000000004" top="0.56999999999999995" bottom="0.53" header="0.51200000000000001" footer="0.51200000000000001"/>
  <pageSetup paperSize="12" scale="75" orientation="portrait" verticalDpi="0" r:id="rId1"/>
  <headerFooter alignWithMargins="0"/>
  <rowBreaks count="4" manualBreakCount="4">
    <brk id="70" max="16383" man="1"/>
    <brk id="142" max="16383" man="1"/>
    <brk id="213" max="16383" man="1"/>
    <brk id="28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AB140"/>
  <sheetViews>
    <sheetView showGridLines="0" zoomScale="75" workbookViewId="0"/>
  </sheetViews>
  <sheetFormatPr defaultColWidth="12.125" defaultRowHeight="17.25" x14ac:dyDescent="0.2"/>
  <cols>
    <col min="1" max="1" width="13.375" style="28" customWidth="1"/>
    <col min="2" max="2" width="22.125" style="28" customWidth="1"/>
    <col min="3" max="3" width="13.375" style="28" customWidth="1"/>
    <col min="4" max="256" width="12.125" style="28"/>
    <col min="257" max="257" width="13.375" style="28" customWidth="1"/>
    <col min="258" max="258" width="22.125" style="28" customWidth="1"/>
    <col min="259" max="259" width="13.375" style="28" customWidth="1"/>
    <col min="260" max="512" width="12.125" style="28"/>
    <col min="513" max="513" width="13.375" style="28" customWidth="1"/>
    <col min="514" max="514" width="22.125" style="28" customWidth="1"/>
    <col min="515" max="515" width="13.375" style="28" customWidth="1"/>
    <col min="516" max="768" width="12.125" style="28"/>
    <col min="769" max="769" width="13.375" style="28" customWidth="1"/>
    <col min="770" max="770" width="22.125" style="28" customWidth="1"/>
    <col min="771" max="771" width="13.375" style="28" customWidth="1"/>
    <col min="772" max="1024" width="12.125" style="28"/>
    <col min="1025" max="1025" width="13.375" style="28" customWidth="1"/>
    <col min="1026" max="1026" width="22.125" style="28" customWidth="1"/>
    <col min="1027" max="1027" width="13.375" style="28" customWidth="1"/>
    <col min="1028" max="1280" width="12.125" style="28"/>
    <col min="1281" max="1281" width="13.375" style="28" customWidth="1"/>
    <col min="1282" max="1282" width="22.125" style="28" customWidth="1"/>
    <col min="1283" max="1283" width="13.375" style="28" customWidth="1"/>
    <col min="1284" max="1536" width="12.125" style="28"/>
    <col min="1537" max="1537" width="13.375" style="28" customWidth="1"/>
    <col min="1538" max="1538" width="22.125" style="28" customWidth="1"/>
    <col min="1539" max="1539" width="13.375" style="28" customWidth="1"/>
    <col min="1540" max="1792" width="12.125" style="28"/>
    <col min="1793" max="1793" width="13.375" style="28" customWidth="1"/>
    <col min="1794" max="1794" width="22.125" style="28" customWidth="1"/>
    <col min="1795" max="1795" width="13.375" style="28" customWidth="1"/>
    <col min="1796" max="2048" width="12.125" style="28"/>
    <col min="2049" max="2049" width="13.375" style="28" customWidth="1"/>
    <col min="2050" max="2050" width="22.125" style="28" customWidth="1"/>
    <col min="2051" max="2051" width="13.375" style="28" customWidth="1"/>
    <col min="2052" max="2304" width="12.125" style="28"/>
    <col min="2305" max="2305" width="13.375" style="28" customWidth="1"/>
    <col min="2306" max="2306" width="22.125" style="28" customWidth="1"/>
    <col min="2307" max="2307" width="13.375" style="28" customWidth="1"/>
    <col min="2308" max="2560" width="12.125" style="28"/>
    <col min="2561" max="2561" width="13.375" style="28" customWidth="1"/>
    <col min="2562" max="2562" width="22.125" style="28" customWidth="1"/>
    <col min="2563" max="2563" width="13.375" style="28" customWidth="1"/>
    <col min="2564" max="2816" width="12.125" style="28"/>
    <col min="2817" max="2817" width="13.375" style="28" customWidth="1"/>
    <col min="2818" max="2818" width="22.125" style="28" customWidth="1"/>
    <col min="2819" max="2819" width="13.375" style="28" customWidth="1"/>
    <col min="2820" max="3072" width="12.125" style="28"/>
    <col min="3073" max="3073" width="13.375" style="28" customWidth="1"/>
    <col min="3074" max="3074" width="22.125" style="28" customWidth="1"/>
    <col min="3075" max="3075" width="13.375" style="28" customWidth="1"/>
    <col min="3076" max="3328" width="12.125" style="28"/>
    <col min="3329" max="3329" width="13.375" style="28" customWidth="1"/>
    <col min="3330" max="3330" width="22.125" style="28" customWidth="1"/>
    <col min="3331" max="3331" width="13.375" style="28" customWidth="1"/>
    <col min="3332" max="3584" width="12.125" style="28"/>
    <col min="3585" max="3585" width="13.375" style="28" customWidth="1"/>
    <col min="3586" max="3586" width="22.125" style="28" customWidth="1"/>
    <col min="3587" max="3587" width="13.375" style="28" customWidth="1"/>
    <col min="3588" max="3840" width="12.125" style="28"/>
    <col min="3841" max="3841" width="13.375" style="28" customWidth="1"/>
    <col min="3842" max="3842" width="22.125" style="28" customWidth="1"/>
    <col min="3843" max="3843" width="13.375" style="28" customWidth="1"/>
    <col min="3844" max="4096" width="12.125" style="28"/>
    <col min="4097" max="4097" width="13.375" style="28" customWidth="1"/>
    <col min="4098" max="4098" width="22.125" style="28" customWidth="1"/>
    <col min="4099" max="4099" width="13.375" style="28" customWidth="1"/>
    <col min="4100" max="4352" width="12.125" style="28"/>
    <col min="4353" max="4353" width="13.375" style="28" customWidth="1"/>
    <col min="4354" max="4354" width="22.125" style="28" customWidth="1"/>
    <col min="4355" max="4355" width="13.375" style="28" customWidth="1"/>
    <col min="4356" max="4608" width="12.125" style="28"/>
    <col min="4609" max="4609" width="13.375" style="28" customWidth="1"/>
    <col min="4610" max="4610" width="22.125" style="28" customWidth="1"/>
    <col min="4611" max="4611" width="13.375" style="28" customWidth="1"/>
    <col min="4612" max="4864" width="12.125" style="28"/>
    <col min="4865" max="4865" width="13.375" style="28" customWidth="1"/>
    <col min="4866" max="4866" width="22.125" style="28" customWidth="1"/>
    <col min="4867" max="4867" width="13.375" style="28" customWidth="1"/>
    <col min="4868" max="5120" width="12.125" style="28"/>
    <col min="5121" max="5121" width="13.375" style="28" customWidth="1"/>
    <col min="5122" max="5122" width="22.125" style="28" customWidth="1"/>
    <col min="5123" max="5123" width="13.375" style="28" customWidth="1"/>
    <col min="5124" max="5376" width="12.125" style="28"/>
    <col min="5377" max="5377" width="13.375" style="28" customWidth="1"/>
    <col min="5378" max="5378" width="22.125" style="28" customWidth="1"/>
    <col min="5379" max="5379" width="13.375" style="28" customWidth="1"/>
    <col min="5380" max="5632" width="12.125" style="28"/>
    <col min="5633" max="5633" width="13.375" style="28" customWidth="1"/>
    <col min="5634" max="5634" width="22.125" style="28" customWidth="1"/>
    <col min="5635" max="5635" width="13.375" style="28" customWidth="1"/>
    <col min="5636" max="5888" width="12.125" style="28"/>
    <col min="5889" max="5889" width="13.375" style="28" customWidth="1"/>
    <col min="5890" max="5890" width="22.125" style="28" customWidth="1"/>
    <col min="5891" max="5891" width="13.375" style="28" customWidth="1"/>
    <col min="5892" max="6144" width="12.125" style="28"/>
    <col min="6145" max="6145" width="13.375" style="28" customWidth="1"/>
    <col min="6146" max="6146" width="22.125" style="28" customWidth="1"/>
    <col min="6147" max="6147" width="13.375" style="28" customWidth="1"/>
    <col min="6148" max="6400" width="12.125" style="28"/>
    <col min="6401" max="6401" width="13.375" style="28" customWidth="1"/>
    <col min="6402" max="6402" width="22.125" style="28" customWidth="1"/>
    <col min="6403" max="6403" width="13.375" style="28" customWidth="1"/>
    <col min="6404" max="6656" width="12.125" style="28"/>
    <col min="6657" max="6657" width="13.375" style="28" customWidth="1"/>
    <col min="6658" max="6658" width="22.125" style="28" customWidth="1"/>
    <col min="6659" max="6659" width="13.375" style="28" customWidth="1"/>
    <col min="6660" max="6912" width="12.125" style="28"/>
    <col min="6913" max="6913" width="13.375" style="28" customWidth="1"/>
    <col min="6914" max="6914" width="22.125" style="28" customWidth="1"/>
    <col min="6915" max="6915" width="13.375" style="28" customWidth="1"/>
    <col min="6916" max="7168" width="12.125" style="28"/>
    <col min="7169" max="7169" width="13.375" style="28" customWidth="1"/>
    <col min="7170" max="7170" width="22.125" style="28" customWidth="1"/>
    <col min="7171" max="7171" width="13.375" style="28" customWidth="1"/>
    <col min="7172" max="7424" width="12.125" style="28"/>
    <col min="7425" max="7425" width="13.375" style="28" customWidth="1"/>
    <col min="7426" max="7426" width="22.125" style="28" customWidth="1"/>
    <col min="7427" max="7427" width="13.375" style="28" customWidth="1"/>
    <col min="7428" max="7680" width="12.125" style="28"/>
    <col min="7681" max="7681" width="13.375" style="28" customWidth="1"/>
    <col min="7682" max="7682" width="22.125" style="28" customWidth="1"/>
    <col min="7683" max="7683" width="13.375" style="28" customWidth="1"/>
    <col min="7684" max="7936" width="12.125" style="28"/>
    <col min="7937" max="7937" width="13.375" style="28" customWidth="1"/>
    <col min="7938" max="7938" width="22.125" style="28" customWidth="1"/>
    <col min="7939" max="7939" width="13.375" style="28" customWidth="1"/>
    <col min="7940" max="8192" width="12.125" style="28"/>
    <col min="8193" max="8193" width="13.375" style="28" customWidth="1"/>
    <col min="8194" max="8194" width="22.125" style="28" customWidth="1"/>
    <col min="8195" max="8195" width="13.375" style="28" customWidth="1"/>
    <col min="8196" max="8448" width="12.125" style="28"/>
    <col min="8449" max="8449" width="13.375" style="28" customWidth="1"/>
    <col min="8450" max="8450" width="22.125" style="28" customWidth="1"/>
    <col min="8451" max="8451" width="13.375" style="28" customWidth="1"/>
    <col min="8452" max="8704" width="12.125" style="28"/>
    <col min="8705" max="8705" width="13.375" style="28" customWidth="1"/>
    <col min="8706" max="8706" width="22.125" style="28" customWidth="1"/>
    <col min="8707" max="8707" width="13.375" style="28" customWidth="1"/>
    <col min="8708" max="8960" width="12.125" style="28"/>
    <col min="8961" max="8961" width="13.375" style="28" customWidth="1"/>
    <col min="8962" max="8962" width="22.125" style="28" customWidth="1"/>
    <col min="8963" max="8963" width="13.375" style="28" customWidth="1"/>
    <col min="8964" max="9216" width="12.125" style="28"/>
    <col min="9217" max="9217" width="13.375" style="28" customWidth="1"/>
    <col min="9218" max="9218" width="22.125" style="28" customWidth="1"/>
    <col min="9219" max="9219" width="13.375" style="28" customWidth="1"/>
    <col min="9220" max="9472" width="12.125" style="28"/>
    <col min="9473" max="9473" width="13.375" style="28" customWidth="1"/>
    <col min="9474" max="9474" width="22.125" style="28" customWidth="1"/>
    <col min="9475" max="9475" width="13.375" style="28" customWidth="1"/>
    <col min="9476" max="9728" width="12.125" style="28"/>
    <col min="9729" max="9729" width="13.375" style="28" customWidth="1"/>
    <col min="9730" max="9730" width="22.125" style="28" customWidth="1"/>
    <col min="9731" max="9731" width="13.375" style="28" customWidth="1"/>
    <col min="9732" max="9984" width="12.125" style="28"/>
    <col min="9985" max="9985" width="13.375" style="28" customWidth="1"/>
    <col min="9986" max="9986" width="22.125" style="28" customWidth="1"/>
    <col min="9987" max="9987" width="13.375" style="28" customWidth="1"/>
    <col min="9988" max="10240" width="12.125" style="28"/>
    <col min="10241" max="10241" width="13.375" style="28" customWidth="1"/>
    <col min="10242" max="10242" width="22.125" style="28" customWidth="1"/>
    <col min="10243" max="10243" width="13.375" style="28" customWidth="1"/>
    <col min="10244" max="10496" width="12.125" style="28"/>
    <col min="10497" max="10497" width="13.375" style="28" customWidth="1"/>
    <col min="10498" max="10498" width="22.125" style="28" customWidth="1"/>
    <col min="10499" max="10499" width="13.375" style="28" customWidth="1"/>
    <col min="10500" max="10752" width="12.125" style="28"/>
    <col min="10753" max="10753" width="13.375" style="28" customWidth="1"/>
    <col min="10754" max="10754" width="22.125" style="28" customWidth="1"/>
    <col min="10755" max="10755" width="13.375" style="28" customWidth="1"/>
    <col min="10756" max="11008" width="12.125" style="28"/>
    <col min="11009" max="11009" width="13.375" style="28" customWidth="1"/>
    <col min="11010" max="11010" width="22.125" style="28" customWidth="1"/>
    <col min="11011" max="11011" width="13.375" style="28" customWidth="1"/>
    <col min="11012" max="11264" width="12.125" style="28"/>
    <col min="11265" max="11265" width="13.375" style="28" customWidth="1"/>
    <col min="11266" max="11266" width="22.125" style="28" customWidth="1"/>
    <col min="11267" max="11267" width="13.375" style="28" customWidth="1"/>
    <col min="11268" max="11520" width="12.125" style="28"/>
    <col min="11521" max="11521" width="13.375" style="28" customWidth="1"/>
    <col min="11522" max="11522" width="22.125" style="28" customWidth="1"/>
    <col min="11523" max="11523" width="13.375" style="28" customWidth="1"/>
    <col min="11524" max="11776" width="12.125" style="28"/>
    <col min="11777" max="11777" width="13.375" style="28" customWidth="1"/>
    <col min="11778" max="11778" width="22.125" style="28" customWidth="1"/>
    <col min="11779" max="11779" width="13.375" style="28" customWidth="1"/>
    <col min="11780" max="12032" width="12.125" style="28"/>
    <col min="12033" max="12033" width="13.375" style="28" customWidth="1"/>
    <col min="12034" max="12034" width="22.125" style="28" customWidth="1"/>
    <col min="12035" max="12035" width="13.375" style="28" customWidth="1"/>
    <col min="12036" max="12288" width="12.125" style="28"/>
    <col min="12289" max="12289" width="13.375" style="28" customWidth="1"/>
    <col min="12290" max="12290" width="22.125" style="28" customWidth="1"/>
    <col min="12291" max="12291" width="13.375" style="28" customWidth="1"/>
    <col min="12292" max="12544" width="12.125" style="28"/>
    <col min="12545" max="12545" width="13.375" style="28" customWidth="1"/>
    <col min="12546" max="12546" width="22.125" style="28" customWidth="1"/>
    <col min="12547" max="12547" width="13.375" style="28" customWidth="1"/>
    <col min="12548" max="12800" width="12.125" style="28"/>
    <col min="12801" max="12801" width="13.375" style="28" customWidth="1"/>
    <col min="12802" max="12802" width="22.125" style="28" customWidth="1"/>
    <col min="12803" max="12803" width="13.375" style="28" customWidth="1"/>
    <col min="12804" max="13056" width="12.125" style="28"/>
    <col min="13057" max="13057" width="13.375" style="28" customWidth="1"/>
    <col min="13058" max="13058" width="22.125" style="28" customWidth="1"/>
    <col min="13059" max="13059" width="13.375" style="28" customWidth="1"/>
    <col min="13060" max="13312" width="12.125" style="28"/>
    <col min="13313" max="13313" width="13.375" style="28" customWidth="1"/>
    <col min="13314" max="13314" width="22.125" style="28" customWidth="1"/>
    <col min="13315" max="13315" width="13.375" style="28" customWidth="1"/>
    <col min="13316" max="13568" width="12.125" style="28"/>
    <col min="13569" max="13569" width="13.375" style="28" customWidth="1"/>
    <col min="13570" max="13570" width="22.125" style="28" customWidth="1"/>
    <col min="13571" max="13571" width="13.375" style="28" customWidth="1"/>
    <col min="13572" max="13824" width="12.125" style="28"/>
    <col min="13825" max="13825" width="13.375" style="28" customWidth="1"/>
    <col min="13826" max="13826" width="22.125" style="28" customWidth="1"/>
    <col min="13827" max="13827" width="13.375" style="28" customWidth="1"/>
    <col min="13828" max="14080" width="12.125" style="28"/>
    <col min="14081" max="14081" width="13.375" style="28" customWidth="1"/>
    <col min="14082" max="14082" width="22.125" style="28" customWidth="1"/>
    <col min="14083" max="14083" width="13.375" style="28" customWidth="1"/>
    <col min="14084" max="14336" width="12.125" style="28"/>
    <col min="14337" max="14337" width="13.375" style="28" customWidth="1"/>
    <col min="14338" max="14338" width="22.125" style="28" customWidth="1"/>
    <col min="14339" max="14339" width="13.375" style="28" customWidth="1"/>
    <col min="14340" max="14592" width="12.125" style="28"/>
    <col min="14593" max="14593" width="13.375" style="28" customWidth="1"/>
    <col min="14594" max="14594" width="22.125" style="28" customWidth="1"/>
    <col min="14595" max="14595" width="13.375" style="28" customWidth="1"/>
    <col min="14596" max="14848" width="12.125" style="28"/>
    <col min="14849" max="14849" width="13.375" style="28" customWidth="1"/>
    <col min="14850" max="14850" width="22.125" style="28" customWidth="1"/>
    <col min="14851" max="14851" width="13.375" style="28" customWidth="1"/>
    <col min="14852" max="15104" width="12.125" style="28"/>
    <col min="15105" max="15105" width="13.375" style="28" customWidth="1"/>
    <col min="15106" max="15106" width="22.125" style="28" customWidth="1"/>
    <col min="15107" max="15107" width="13.375" style="28" customWidth="1"/>
    <col min="15108" max="15360" width="12.125" style="28"/>
    <col min="15361" max="15361" width="13.375" style="28" customWidth="1"/>
    <col min="15362" max="15362" width="22.125" style="28" customWidth="1"/>
    <col min="15363" max="15363" width="13.375" style="28" customWidth="1"/>
    <col min="15364" max="15616" width="12.125" style="28"/>
    <col min="15617" max="15617" width="13.375" style="28" customWidth="1"/>
    <col min="15618" max="15618" width="22.125" style="28" customWidth="1"/>
    <col min="15619" max="15619" width="13.375" style="28" customWidth="1"/>
    <col min="15620" max="15872" width="12.125" style="28"/>
    <col min="15873" max="15873" width="13.375" style="28" customWidth="1"/>
    <col min="15874" max="15874" width="22.125" style="28" customWidth="1"/>
    <col min="15875" max="15875" width="13.375" style="28" customWidth="1"/>
    <col min="15876" max="16128" width="12.125" style="28"/>
    <col min="16129" max="16129" width="13.375" style="28" customWidth="1"/>
    <col min="16130" max="16130" width="22.125" style="28" customWidth="1"/>
    <col min="16131" max="16131" width="13.375" style="28" customWidth="1"/>
    <col min="16132" max="16384" width="12.125" style="28"/>
  </cols>
  <sheetData>
    <row r="1" spans="1:10" x14ac:dyDescent="0.2">
      <c r="A1" s="27"/>
    </row>
    <row r="6" spans="1:10" x14ac:dyDescent="0.2">
      <c r="D6" s="29" t="s">
        <v>279</v>
      </c>
    </row>
    <row r="8" spans="1:10" x14ac:dyDescent="0.2">
      <c r="C8" s="27" t="s">
        <v>280</v>
      </c>
    </row>
    <row r="9" spans="1:10" x14ac:dyDescent="0.2">
      <c r="C9" s="27" t="s">
        <v>281</v>
      </c>
    </row>
    <row r="10" spans="1:10" x14ac:dyDescent="0.2">
      <c r="C10" s="27" t="s">
        <v>282</v>
      </c>
    </row>
    <row r="12" spans="1:10" x14ac:dyDescent="0.2">
      <c r="C12" s="27" t="s">
        <v>283</v>
      </c>
      <c r="D12" s="27" t="s">
        <v>284</v>
      </c>
      <c r="F12" s="27" t="s">
        <v>285</v>
      </c>
      <c r="H12" s="27" t="s">
        <v>286</v>
      </c>
      <c r="J12" s="27" t="s">
        <v>287</v>
      </c>
    </row>
    <row r="13" spans="1:10" x14ac:dyDescent="0.2">
      <c r="C13" s="27" t="s">
        <v>288</v>
      </c>
      <c r="D13" s="27" t="s">
        <v>289</v>
      </c>
      <c r="F13" s="27" t="s">
        <v>290</v>
      </c>
      <c r="H13" s="27" t="s">
        <v>291</v>
      </c>
      <c r="J13" s="27" t="s">
        <v>292</v>
      </c>
    </row>
    <row r="14" spans="1:10" x14ac:dyDescent="0.2">
      <c r="C14" s="27" t="s">
        <v>293</v>
      </c>
      <c r="D14" s="27" t="s">
        <v>294</v>
      </c>
      <c r="F14" s="27" t="s">
        <v>295</v>
      </c>
      <c r="H14" s="27" t="s">
        <v>296</v>
      </c>
      <c r="J14" s="27" t="s">
        <v>297</v>
      </c>
    </row>
    <row r="15" spans="1:10" x14ac:dyDescent="0.2">
      <c r="C15" s="27" t="s">
        <v>298</v>
      </c>
      <c r="F15" s="27" t="s">
        <v>299</v>
      </c>
      <c r="H15" s="27" t="s">
        <v>300</v>
      </c>
      <c r="J15" s="27" t="s">
        <v>301</v>
      </c>
    </row>
    <row r="16" spans="1:10" x14ac:dyDescent="0.2">
      <c r="C16" s="27" t="s">
        <v>302</v>
      </c>
      <c r="F16" s="27" t="s">
        <v>303</v>
      </c>
      <c r="H16" s="27" t="s">
        <v>304</v>
      </c>
    </row>
    <row r="18" spans="2:25" x14ac:dyDescent="0.2">
      <c r="B18" s="44"/>
      <c r="C18" s="55" t="s">
        <v>305</v>
      </c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</row>
    <row r="19" spans="2:25" ht="18" thickBot="1" x14ac:dyDescent="0.25">
      <c r="B19" s="30"/>
      <c r="C19" s="31" t="s">
        <v>306</v>
      </c>
      <c r="D19" s="30"/>
      <c r="E19" s="30"/>
      <c r="F19" s="30"/>
      <c r="G19" s="30"/>
      <c r="H19" s="30"/>
      <c r="I19" s="30"/>
      <c r="J19" s="30"/>
      <c r="K19" s="30"/>
      <c r="Y19" s="44"/>
    </row>
    <row r="20" spans="2:25" x14ac:dyDescent="0.2">
      <c r="C20" s="32"/>
      <c r="D20" s="34"/>
      <c r="E20" s="34"/>
      <c r="F20" s="34"/>
      <c r="G20" s="32"/>
      <c r="H20" s="34"/>
      <c r="I20" s="67" t="s">
        <v>307</v>
      </c>
      <c r="J20" s="34"/>
      <c r="K20" s="34"/>
      <c r="Y20" s="44"/>
    </row>
    <row r="21" spans="2:25" x14ac:dyDescent="0.2">
      <c r="C21" s="45" t="s">
        <v>308</v>
      </c>
      <c r="D21" s="35" t="s">
        <v>267</v>
      </c>
      <c r="E21" s="35" t="s">
        <v>309</v>
      </c>
      <c r="F21" s="35" t="s">
        <v>267</v>
      </c>
      <c r="G21" s="45" t="s">
        <v>72</v>
      </c>
      <c r="H21" s="32"/>
      <c r="I21" s="32"/>
      <c r="J21" s="32"/>
      <c r="K21" s="32"/>
      <c r="Y21" s="44"/>
    </row>
    <row r="22" spans="2:25" x14ac:dyDescent="0.2">
      <c r="C22" s="32"/>
      <c r="D22" s="35" t="s">
        <v>310</v>
      </c>
      <c r="E22" s="35" t="s">
        <v>311</v>
      </c>
      <c r="F22" s="35" t="s">
        <v>312</v>
      </c>
      <c r="G22" s="32"/>
      <c r="H22" s="45" t="s">
        <v>313</v>
      </c>
      <c r="I22" s="45" t="s">
        <v>314</v>
      </c>
      <c r="J22" s="45" t="s">
        <v>315</v>
      </c>
      <c r="K22" s="45" t="s">
        <v>147</v>
      </c>
      <c r="Y22" s="44"/>
    </row>
    <row r="23" spans="2:25" x14ac:dyDescent="0.2">
      <c r="B23" s="34"/>
      <c r="C23" s="33"/>
      <c r="D23" s="33"/>
      <c r="E23" s="33"/>
      <c r="F23" s="36" t="s">
        <v>310</v>
      </c>
      <c r="G23" s="33"/>
      <c r="H23" s="33"/>
      <c r="I23" s="33"/>
      <c r="J23" s="33"/>
      <c r="K23" s="33"/>
      <c r="Y23" s="44"/>
    </row>
    <row r="24" spans="2:25" x14ac:dyDescent="0.2">
      <c r="C24" s="32"/>
      <c r="Y24" s="44"/>
    </row>
    <row r="25" spans="2:25" x14ac:dyDescent="0.2">
      <c r="B25" s="27" t="s">
        <v>316</v>
      </c>
      <c r="C25" s="53">
        <v>100</v>
      </c>
      <c r="D25" s="54">
        <v>99.4</v>
      </c>
      <c r="E25" s="54">
        <v>101.8</v>
      </c>
      <c r="F25" s="54">
        <v>101.2</v>
      </c>
      <c r="G25" s="54">
        <v>104.3</v>
      </c>
      <c r="H25" s="54">
        <v>100.1</v>
      </c>
      <c r="I25" s="54">
        <v>111.5</v>
      </c>
      <c r="J25" s="54">
        <v>105</v>
      </c>
      <c r="K25" s="54">
        <v>103.4</v>
      </c>
      <c r="Y25" s="44"/>
    </row>
    <row r="26" spans="2:25" x14ac:dyDescent="0.2">
      <c r="B26" s="27" t="s">
        <v>317</v>
      </c>
      <c r="C26" s="53">
        <v>103.8</v>
      </c>
      <c r="D26" s="54">
        <v>103.5</v>
      </c>
      <c r="E26" s="54">
        <v>105.5</v>
      </c>
      <c r="F26" s="54">
        <v>105.2</v>
      </c>
      <c r="G26" s="54">
        <v>104.9</v>
      </c>
      <c r="H26" s="54">
        <v>101.8</v>
      </c>
      <c r="I26" s="54">
        <v>108.7</v>
      </c>
      <c r="J26" s="54">
        <v>105.1</v>
      </c>
      <c r="K26" s="54">
        <v>102.1</v>
      </c>
      <c r="Y26" s="44"/>
    </row>
    <row r="27" spans="2:25" x14ac:dyDescent="0.2">
      <c r="B27" s="27" t="s">
        <v>318</v>
      </c>
      <c r="C27" s="53">
        <v>99.9</v>
      </c>
      <c r="D27" s="54">
        <v>99</v>
      </c>
      <c r="E27" s="54">
        <v>101.9</v>
      </c>
      <c r="F27" s="54">
        <v>100.9</v>
      </c>
      <c r="G27" s="54">
        <v>104.3</v>
      </c>
      <c r="H27" s="54">
        <v>95.8</v>
      </c>
      <c r="I27" s="54">
        <v>116.3</v>
      </c>
      <c r="J27" s="54">
        <v>107.8</v>
      </c>
      <c r="K27" s="54">
        <v>105.5</v>
      </c>
      <c r="Y27" s="44"/>
    </row>
    <row r="28" spans="2:25" x14ac:dyDescent="0.2">
      <c r="C28" s="53"/>
      <c r="D28" s="54"/>
      <c r="E28" s="54"/>
      <c r="F28" s="54"/>
      <c r="G28" s="54"/>
      <c r="H28" s="54"/>
      <c r="I28" s="54"/>
      <c r="J28" s="54"/>
      <c r="K28" s="54"/>
      <c r="Y28" s="44"/>
    </row>
    <row r="29" spans="2:25" x14ac:dyDescent="0.2">
      <c r="B29" s="27" t="s">
        <v>319</v>
      </c>
      <c r="C29" s="53">
        <v>100.1</v>
      </c>
      <c r="D29" s="54">
        <v>98.9</v>
      </c>
      <c r="E29" s="54">
        <v>102.3</v>
      </c>
      <c r="F29" s="54">
        <v>101.2</v>
      </c>
      <c r="G29" s="54">
        <v>105.4</v>
      </c>
      <c r="H29" s="54">
        <v>100.6</v>
      </c>
      <c r="I29" s="54">
        <v>115.4</v>
      </c>
      <c r="J29" s="54">
        <v>107.3</v>
      </c>
      <c r="K29" s="54">
        <v>103.2</v>
      </c>
      <c r="Y29" s="44"/>
    </row>
    <row r="30" spans="2:25" x14ac:dyDescent="0.2">
      <c r="B30" s="27" t="s">
        <v>320</v>
      </c>
      <c r="C30" s="53">
        <v>99</v>
      </c>
      <c r="D30" s="54">
        <v>98</v>
      </c>
      <c r="E30" s="54">
        <v>100.7</v>
      </c>
      <c r="F30" s="54">
        <v>99.8</v>
      </c>
      <c r="G30" s="54">
        <v>104.5</v>
      </c>
      <c r="H30" s="54">
        <v>96.8</v>
      </c>
      <c r="I30" s="54">
        <v>120.8</v>
      </c>
      <c r="J30" s="54">
        <v>106.9</v>
      </c>
      <c r="K30" s="54">
        <v>104.3</v>
      </c>
      <c r="Y30" s="44"/>
    </row>
    <row r="31" spans="2:25" x14ac:dyDescent="0.2">
      <c r="B31" s="27" t="s">
        <v>321</v>
      </c>
      <c r="C31" s="53">
        <v>99.2</v>
      </c>
      <c r="D31" s="54">
        <v>98.3</v>
      </c>
      <c r="E31" s="54">
        <v>101.3</v>
      </c>
      <c r="F31" s="54">
        <v>100.6</v>
      </c>
      <c r="G31" s="54">
        <v>106.6</v>
      </c>
      <c r="H31" s="54">
        <v>101.9</v>
      </c>
      <c r="I31" s="54">
        <v>120.7</v>
      </c>
      <c r="J31" s="54">
        <v>106</v>
      </c>
      <c r="K31" s="54">
        <v>108.5</v>
      </c>
      <c r="Y31" s="44"/>
    </row>
    <row r="32" spans="2:25" x14ac:dyDescent="0.2">
      <c r="B32" s="34"/>
      <c r="C32" s="33"/>
      <c r="D32" s="34"/>
      <c r="E32" s="34"/>
      <c r="F32" s="34"/>
      <c r="G32" s="34"/>
      <c r="H32" s="34"/>
      <c r="I32" s="34"/>
      <c r="J32" s="34"/>
      <c r="K32" s="34"/>
      <c r="Y32" s="44"/>
    </row>
    <row r="33" spans="2:25" x14ac:dyDescent="0.2">
      <c r="C33" s="33"/>
      <c r="D33" s="34"/>
      <c r="E33" s="34"/>
      <c r="F33" s="67" t="s">
        <v>307</v>
      </c>
      <c r="G33" s="34"/>
      <c r="H33" s="34"/>
      <c r="I33" s="34"/>
      <c r="J33" s="34"/>
      <c r="K33" s="32"/>
      <c r="Y33" s="44"/>
    </row>
    <row r="34" spans="2:25" x14ac:dyDescent="0.2">
      <c r="C34" s="32"/>
      <c r="D34" s="32"/>
      <c r="E34" s="32"/>
      <c r="F34" s="32"/>
      <c r="G34" s="32"/>
      <c r="H34" s="32"/>
      <c r="I34" s="32"/>
      <c r="J34" s="32"/>
      <c r="K34" s="45" t="s">
        <v>73</v>
      </c>
      <c r="Y34" s="44"/>
    </row>
    <row r="35" spans="2:25" x14ac:dyDescent="0.2">
      <c r="C35" s="45" t="s">
        <v>322</v>
      </c>
      <c r="D35" s="45" t="s">
        <v>323</v>
      </c>
      <c r="E35" s="45" t="s">
        <v>324</v>
      </c>
      <c r="F35" s="45" t="s">
        <v>151</v>
      </c>
      <c r="G35" s="45" t="s">
        <v>178</v>
      </c>
      <c r="H35" s="45" t="s">
        <v>325</v>
      </c>
      <c r="I35" s="45" t="s">
        <v>326</v>
      </c>
      <c r="J35" s="45" t="s">
        <v>327</v>
      </c>
      <c r="K35" s="32"/>
      <c r="Y35" s="44"/>
    </row>
    <row r="36" spans="2:25" x14ac:dyDescent="0.2">
      <c r="B36" s="34"/>
      <c r="C36" s="36" t="s">
        <v>328</v>
      </c>
      <c r="D36" s="33"/>
      <c r="E36" s="46" t="s">
        <v>329</v>
      </c>
      <c r="F36" s="33"/>
      <c r="G36" s="33"/>
      <c r="H36" s="33"/>
      <c r="I36" s="33"/>
      <c r="J36" s="33"/>
      <c r="K36" s="33"/>
      <c r="Y36" s="44"/>
    </row>
    <row r="37" spans="2:25" x14ac:dyDescent="0.2">
      <c r="C37" s="32"/>
      <c r="Y37" s="44"/>
    </row>
    <row r="38" spans="2:25" x14ac:dyDescent="0.2">
      <c r="B38" s="27" t="s">
        <v>316</v>
      </c>
      <c r="C38" s="53">
        <v>113.9</v>
      </c>
      <c r="D38" s="54">
        <v>105.5</v>
      </c>
      <c r="E38" s="54">
        <v>101.8</v>
      </c>
      <c r="F38" s="54">
        <v>103.3</v>
      </c>
      <c r="G38" s="54">
        <v>110</v>
      </c>
      <c r="H38" s="54">
        <v>100.3</v>
      </c>
      <c r="I38" s="54">
        <v>99.4</v>
      </c>
      <c r="J38" s="54">
        <v>98.5</v>
      </c>
      <c r="K38" s="54">
        <v>81.900000000000006</v>
      </c>
      <c r="Y38" s="44"/>
    </row>
    <row r="39" spans="2:25" x14ac:dyDescent="0.2">
      <c r="B39" s="27" t="s">
        <v>317</v>
      </c>
      <c r="C39" s="53">
        <v>113.1</v>
      </c>
      <c r="D39" s="54">
        <v>102.5</v>
      </c>
      <c r="E39" s="54">
        <v>100.6</v>
      </c>
      <c r="F39" s="54">
        <v>105.8</v>
      </c>
      <c r="G39" s="54">
        <v>109.7</v>
      </c>
      <c r="H39" s="54">
        <v>105</v>
      </c>
      <c r="I39" s="54">
        <v>96.6</v>
      </c>
      <c r="J39" s="54">
        <v>102.1</v>
      </c>
      <c r="K39" s="54">
        <v>85</v>
      </c>
      <c r="Y39" s="44"/>
    </row>
    <row r="40" spans="2:25" x14ac:dyDescent="0.2">
      <c r="B40" s="27" t="s">
        <v>318</v>
      </c>
      <c r="C40" s="53">
        <v>112.6</v>
      </c>
      <c r="D40" s="54">
        <v>113</v>
      </c>
      <c r="E40" s="54">
        <v>104.3</v>
      </c>
      <c r="F40" s="54">
        <v>99.1</v>
      </c>
      <c r="G40" s="54">
        <v>110.8</v>
      </c>
      <c r="H40" s="54">
        <v>92.8</v>
      </c>
      <c r="I40" s="54">
        <v>104.9</v>
      </c>
      <c r="J40" s="54">
        <v>97</v>
      </c>
      <c r="K40" s="54">
        <v>79.8</v>
      </c>
      <c r="Y40" s="44"/>
    </row>
    <row r="41" spans="2:25" x14ac:dyDescent="0.2">
      <c r="C41" s="53"/>
      <c r="D41" s="54"/>
      <c r="E41" s="54"/>
      <c r="F41" s="54"/>
      <c r="G41" s="54"/>
      <c r="H41" s="54"/>
      <c r="I41" s="54"/>
      <c r="J41" s="54"/>
      <c r="K41" s="54"/>
      <c r="Y41" s="44"/>
    </row>
    <row r="42" spans="2:25" x14ac:dyDescent="0.2">
      <c r="B42" s="27" t="s">
        <v>319</v>
      </c>
      <c r="C42" s="53">
        <v>128.9</v>
      </c>
      <c r="D42" s="54">
        <v>107</v>
      </c>
      <c r="E42" s="54">
        <v>98.6</v>
      </c>
      <c r="F42" s="54">
        <v>105.6</v>
      </c>
      <c r="G42" s="54">
        <v>109.7</v>
      </c>
      <c r="H42" s="54">
        <v>106.9</v>
      </c>
      <c r="I42" s="54">
        <v>103.4</v>
      </c>
      <c r="J42" s="54">
        <v>91.2</v>
      </c>
      <c r="K42" s="54">
        <v>76.2</v>
      </c>
      <c r="Y42" s="44"/>
    </row>
    <row r="43" spans="2:25" x14ac:dyDescent="0.2">
      <c r="B43" s="27" t="s">
        <v>320</v>
      </c>
      <c r="C43" s="53">
        <v>110.8</v>
      </c>
      <c r="D43" s="54">
        <v>115</v>
      </c>
      <c r="E43" s="54">
        <v>103.8</v>
      </c>
      <c r="F43" s="54">
        <v>98.8</v>
      </c>
      <c r="G43" s="54">
        <v>112.9</v>
      </c>
      <c r="H43" s="54">
        <v>93</v>
      </c>
      <c r="I43" s="54">
        <v>100.2</v>
      </c>
      <c r="J43" s="54">
        <v>97</v>
      </c>
      <c r="K43" s="54">
        <v>81.900000000000006</v>
      </c>
      <c r="Y43" s="44"/>
    </row>
    <row r="44" spans="2:25" x14ac:dyDescent="0.2">
      <c r="B44" s="27" t="s">
        <v>321</v>
      </c>
      <c r="C44" s="53">
        <v>117.2</v>
      </c>
      <c r="D44" s="54">
        <v>104.1</v>
      </c>
      <c r="E44" s="54">
        <v>115.5</v>
      </c>
      <c r="F44" s="54">
        <v>102.8</v>
      </c>
      <c r="G44" s="54">
        <v>110.7</v>
      </c>
      <c r="H44" s="54">
        <v>91.9</v>
      </c>
      <c r="I44" s="54">
        <v>110.1</v>
      </c>
      <c r="J44" s="54">
        <v>98.1</v>
      </c>
      <c r="K44" s="54">
        <v>76.5</v>
      </c>
      <c r="Y44" s="44"/>
    </row>
    <row r="45" spans="2:25" x14ac:dyDescent="0.2">
      <c r="B45" s="34"/>
      <c r="C45" s="33"/>
      <c r="D45" s="34"/>
      <c r="E45" s="34"/>
      <c r="F45" s="34"/>
      <c r="G45" s="34"/>
      <c r="H45" s="34"/>
      <c r="I45" s="34"/>
      <c r="J45" s="34"/>
      <c r="K45" s="34"/>
      <c r="Y45" s="44"/>
    </row>
    <row r="46" spans="2:25" x14ac:dyDescent="0.2">
      <c r="C46" s="36" t="s">
        <v>330</v>
      </c>
      <c r="D46" s="34"/>
      <c r="E46" s="32"/>
      <c r="F46" s="50" t="s">
        <v>331</v>
      </c>
      <c r="G46" s="34"/>
      <c r="H46" s="34"/>
      <c r="I46" s="32"/>
      <c r="J46" s="34"/>
      <c r="K46" s="34"/>
      <c r="Y46" s="44"/>
    </row>
    <row r="47" spans="2:25" x14ac:dyDescent="0.2">
      <c r="C47" s="32"/>
      <c r="D47" s="32"/>
      <c r="E47" s="45" t="s">
        <v>332</v>
      </c>
      <c r="F47" s="32"/>
      <c r="G47" s="32"/>
      <c r="H47" s="32"/>
      <c r="I47" s="45" t="s">
        <v>333</v>
      </c>
      <c r="J47" s="32"/>
      <c r="K47" s="32"/>
      <c r="Y47" s="44"/>
    </row>
    <row r="48" spans="2:25" x14ac:dyDescent="0.2">
      <c r="C48" s="45" t="s">
        <v>334</v>
      </c>
      <c r="D48" s="45" t="s">
        <v>183</v>
      </c>
      <c r="E48" s="45" t="s">
        <v>74</v>
      </c>
      <c r="F48" s="45" t="s">
        <v>335</v>
      </c>
      <c r="G48" s="45" t="s">
        <v>336</v>
      </c>
      <c r="H48" s="35" t="s">
        <v>337</v>
      </c>
      <c r="I48" s="45" t="s">
        <v>338</v>
      </c>
      <c r="J48" s="45" t="s">
        <v>339</v>
      </c>
      <c r="K48" s="35" t="s">
        <v>340</v>
      </c>
      <c r="Y48" s="44"/>
    </row>
    <row r="49" spans="2:25" x14ac:dyDescent="0.2">
      <c r="B49" s="34"/>
      <c r="C49" s="33"/>
      <c r="D49" s="46" t="s">
        <v>341</v>
      </c>
      <c r="E49" s="33"/>
      <c r="F49" s="46" t="s">
        <v>342</v>
      </c>
      <c r="G49" s="33"/>
      <c r="H49" s="46" t="s">
        <v>199</v>
      </c>
      <c r="I49" s="33"/>
      <c r="J49" s="46" t="s">
        <v>343</v>
      </c>
      <c r="K49" s="36" t="s">
        <v>201</v>
      </c>
      <c r="Y49" s="44"/>
    </row>
    <row r="50" spans="2:25" x14ac:dyDescent="0.2">
      <c r="C50" s="32"/>
      <c r="Y50" s="44"/>
    </row>
    <row r="51" spans="2:25" x14ac:dyDescent="0.2">
      <c r="B51" s="27" t="s">
        <v>316</v>
      </c>
      <c r="C51" s="53">
        <v>62</v>
      </c>
      <c r="D51" s="54">
        <v>109.2</v>
      </c>
      <c r="E51" s="54">
        <v>97.5</v>
      </c>
      <c r="F51" s="54">
        <v>97.6</v>
      </c>
      <c r="G51" s="54">
        <v>107.5</v>
      </c>
      <c r="H51" s="54">
        <v>94.3</v>
      </c>
      <c r="I51" s="54">
        <v>108.4</v>
      </c>
      <c r="J51" s="54">
        <v>105.4</v>
      </c>
      <c r="K51" s="54">
        <v>109.9</v>
      </c>
      <c r="Y51" s="44"/>
    </row>
    <row r="52" spans="2:25" x14ac:dyDescent="0.2">
      <c r="B52" s="27" t="s">
        <v>317</v>
      </c>
      <c r="C52" s="53">
        <v>67.400000000000006</v>
      </c>
      <c r="D52" s="54">
        <v>109.2</v>
      </c>
      <c r="E52" s="54">
        <v>97</v>
      </c>
      <c r="F52" s="54">
        <v>97.5</v>
      </c>
      <c r="G52" s="54">
        <v>107.3</v>
      </c>
      <c r="H52" s="54">
        <v>92.3</v>
      </c>
      <c r="I52" s="54">
        <v>108.4</v>
      </c>
      <c r="J52" s="54">
        <v>105.3</v>
      </c>
      <c r="K52" s="54">
        <v>109.9</v>
      </c>
      <c r="Y52" s="44"/>
    </row>
    <row r="53" spans="2:25" x14ac:dyDescent="0.2">
      <c r="B53" s="27" t="s">
        <v>318</v>
      </c>
      <c r="C53" s="53">
        <v>58.4</v>
      </c>
      <c r="D53" s="54">
        <v>109.2</v>
      </c>
      <c r="E53" s="54">
        <v>102.9</v>
      </c>
      <c r="F53" s="54">
        <v>96.8</v>
      </c>
      <c r="G53" s="54">
        <v>101.9</v>
      </c>
      <c r="H53" s="54">
        <v>124.1</v>
      </c>
      <c r="I53" s="54">
        <v>114.9</v>
      </c>
      <c r="J53" s="54">
        <v>101.2</v>
      </c>
      <c r="K53" s="54">
        <v>121.6</v>
      </c>
      <c r="Y53" s="44"/>
    </row>
    <row r="54" spans="2:25" x14ac:dyDescent="0.2">
      <c r="C54" s="53"/>
      <c r="D54" s="54"/>
      <c r="E54" s="54"/>
      <c r="F54" s="54"/>
      <c r="G54" s="54"/>
      <c r="H54" s="54"/>
      <c r="I54" s="54"/>
      <c r="J54" s="54"/>
      <c r="K54" s="54"/>
      <c r="Y54" s="44"/>
    </row>
    <row r="55" spans="2:25" x14ac:dyDescent="0.2">
      <c r="B55" s="27" t="s">
        <v>319</v>
      </c>
      <c r="C55" s="53">
        <v>52</v>
      </c>
      <c r="D55" s="54">
        <v>109.2</v>
      </c>
      <c r="E55" s="54">
        <v>98.4</v>
      </c>
      <c r="F55" s="54">
        <v>96.4</v>
      </c>
      <c r="G55" s="54">
        <v>109.8</v>
      </c>
      <c r="H55" s="54">
        <v>102.2</v>
      </c>
      <c r="I55" s="54">
        <v>116.1</v>
      </c>
      <c r="J55" s="54">
        <v>100.1</v>
      </c>
      <c r="K55" s="54">
        <v>123.9</v>
      </c>
      <c r="Y55" s="44"/>
    </row>
    <row r="56" spans="2:25" x14ac:dyDescent="0.2">
      <c r="B56" s="27" t="s">
        <v>320</v>
      </c>
      <c r="C56" s="53">
        <v>62</v>
      </c>
      <c r="D56" s="54">
        <v>109.2</v>
      </c>
      <c r="E56" s="54">
        <v>96.6</v>
      </c>
      <c r="F56" s="54">
        <v>100.5</v>
      </c>
      <c r="G56" s="54">
        <v>107.1</v>
      </c>
      <c r="H56" s="54">
        <v>80</v>
      </c>
      <c r="I56" s="54">
        <v>117.7</v>
      </c>
      <c r="J56" s="54">
        <v>107.6</v>
      </c>
      <c r="K56" s="54">
        <v>122.6</v>
      </c>
      <c r="Y56" s="44"/>
    </row>
    <row r="57" spans="2:25" x14ac:dyDescent="0.2">
      <c r="B57" s="27" t="s">
        <v>321</v>
      </c>
      <c r="C57" s="53">
        <v>52.7</v>
      </c>
      <c r="D57" s="54">
        <v>109.2</v>
      </c>
      <c r="E57" s="54">
        <v>107.4</v>
      </c>
      <c r="F57" s="54">
        <v>102.5</v>
      </c>
      <c r="G57" s="54">
        <v>112</v>
      </c>
      <c r="H57" s="54">
        <v>122.8</v>
      </c>
      <c r="I57" s="54">
        <v>102.9</v>
      </c>
      <c r="J57" s="54">
        <v>105</v>
      </c>
      <c r="K57" s="54">
        <v>101.9</v>
      </c>
      <c r="Y57" s="44"/>
    </row>
    <row r="58" spans="2:25" x14ac:dyDescent="0.2">
      <c r="B58" s="34"/>
      <c r="C58" s="33"/>
      <c r="D58" s="34"/>
      <c r="E58" s="34"/>
      <c r="F58" s="34"/>
      <c r="G58" s="34"/>
      <c r="H58" s="34"/>
      <c r="I58" s="34"/>
      <c r="J58" s="34"/>
      <c r="K58" s="34"/>
      <c r="Y58" s="44"/>
    </row>
    <row r="59" spans="2:25" x14ac:dyDescent="0.2">
      <c r="C59" s="32"/>
      <c r="D59" s="34"/>
      <c r="E59" s="50" t="s">
        <v>344</v>
      </c>
      <c r="F59" s="34"/>
      <c r="G59" s="34"/>
      <c r="H59" s="32"/>
      <c r="I59" s="34"/>
      <c r="J59" s="34"/>
      <c r="K59" s="34"/>
      <c r="Y59" s="44"/>
    </row>
    <row r="60" spans="2:25" x14ac:dyDescent="0.2">
      <c r="C60" s="45" t="s">
        <v>67</v>
      </c>
      <c r="D60" s="32"/>
      <c r="E60" s="45" t="s">
        <v>345</v>
      </c>
      <c r="F60" s="32"/>
      <c r="G60" s="32"/>
      <c r="H60" s="45" t="s">
        <v>219</v>
      </c>
      <c r="I60" s="32"/>
      <c r="J60" s="45" t="s">
        <v>220</v>
      </c>
      <c r="K60" s="32"/>
      <c r="Y60" s="44"/>
    </row>
    <row r="61" spans="2:25" x14ac:dyDescent="0.2">
      <c r="C61" s="45" t="s">
        <v>76</v>
      </c>
      <c r="D61" s="45" t="s">
        <v>346</v>
      </c>
      <c r="E61" s="45" t="s">
        <v>347</v>
      </c>
      <c r="F61" s="45" t="s">
        <v>348</v>
      </c>
      <c r="G61" s="35" t="s">
        <v>211</v>
      </c>
      <c r="H61" s="32"/>
      <c r="I61" s="45" t="s">
        <v>349</v>
      </c>
      <c r="J61" s="45" t="s">
        <v>227</v>
      </c>
      <c r="K61" s="45" t="s">
        <v>228</v>
      </c>
      <c r="Y61" s="44"/>
    </row>
    <row r="62" spans="2:25" x14ac:dyDescent="0.2">
      <c r="B62" s="34"/>
      <c r="C62" s="33"/>
      <c r="D62" s="33"/>
      <c r="E62" s="46" t="s">
        <v>350</v>
      </c>
      <c r="F62" s="33"/>
      <c r="G62" s="46" t="s">
        <v>351</v>
      </c>
      <c r="H62" s="33"/>
      <c r="I62" s="33"/>
      <c r="J62" s="46" t="s">
        <v>352</v>
      </c>
      <c r="K62" s="46" t="s">
        <v>353</v>
      </c>
      <c r="Y62" s="44"/>
    </row>
    <row r="63" spans="2:25" x14ac:dyDescent="0.2">
      <c r="C63" s="32"/>
      <c r="Y63" s="44"/>
    </row>
    <row r="64" spans="2:25" x14ac:dyDescent="0.2">
      <c r="B64" s="27" t="s">
        <v>316</v>
      </c>
      <c r="C64" s="53">
        <v>97.6</v>
      </c>
      <c r="D64" s="54">
        <v>94</v>
      </c>
      <c r="E64" s="54">
        <v>100.5</v>
      </c>
      <c r="F64" s="54">
        <v>79.599999999999994</v>
      </c>
      <c r="G64" s="54">
        <v>114.5</v>
      </c>
      <c r="H64" s="54">
        <v>100.7</v>
      </c>
      <c r="I64" s="54">
        <v>100</v>
      </c>
      <c r="J64" s="54">
        <v>104.4</v>
      </c>
      <c r="K64" s="54">
        <v>99.7</v>
      </c>
      <c r="Y64" s="44"/>
    </row>
    <row r="65" spans="1:28" x14ac:dyDescent="0.2">
      <c r="B65" s="27" t="s">
        <v>317</v>
      </c>
      <c r="C65" s="53">
        <v>115.7</v>
      </c>
      <c r="D65" s="54">
        <v>114</v>
      </c>
      <c r="E65" s="54">
        <v>114.7</v>
      </c>
      <c r="F65" s="54">
        <v>98.3</v>
      </c>
      <c r="G65" s="54">
        <v>133.80000000000001</v>
      </c>
      <c r="H65" s="54">
        <v>101.3</v>
      </c>
      <c r="I65" s="54">
        <v>100</v>
      </c>
      <c r="J65" s="54">
        <v>107.9</v>
      </c>
      <c r="K65" s="54">
        <v>99.5</v>
      </c>
      <c r="Y65" s="44"/>
    </row>
    <row r="66" spans="1:28" x14ac:dyDescent="0.2">
      <c r="B66" s="27" t="s">
        <v>318</v>
      </c>
      <c r="C66" s="53">
        <v>79.400000000000006</v>
      </c>
      <c r="D66" s="54">
        <v>70</v>
      </c>
      <c r="E66" s="54">
        <v>88.5</v>
      </c>
      <c r="F66" s="54">
        <v>72.599999999999994</v>
      </c>
      <c r="G66" s="54">
        <v>94.5</v>
      </c>
      <c r="H66" s="54">
        <v>99.8</v>
      </c>
      <c r="I66" s="54">
        <v>99</v>
      </c>
      <c r="J66" s="54">
        <v>97.9</v>
      </c>
      <c r="K66" s="54">
        <v>101.1</v>
      </c>
      <c r="Y66" s="44"/>
    </row>
    <row r="67" spans="1:28" x14ac:dyDescent="0.2">
      <c r="C67" s="53"/>
      <c r="D67" s="54"/>
      <c r="E67" s="54"/>
      <c r="F67" s="54"/>
      <c r="G67" s="54"/>
      <c r="H67" s="54"/>
      <c r="I67" s="54"/>
      <c r="J67" s="54"/>
      <c r="K67" s="54"/>
      <c r="Y67" s="44"/>
    </row>
    <row r="68" spans="1:28" x14ac:dyDescent="0.2">
      <c r="B68" s="27" t="s">
        <v>319</v>
      </c>
      <c r="C68" s="53">
        <v>89.3</v>
      </c>
      <c r="D68" s="54">
        <v>87.2</v>
      </c>
      <c r="E68" s="54">
        <v>89.1</v>
      </c>
      <c r="F68" s="54">
        <v>69.5</v>
      </c>
      <c r="G68" s="54">
        <v>108.1</v>
      </c>
      <c r="H68" s="54">
        <v>100.2</v>
      </c>
      <c r="I68" s="54">
        <v>96.7</v>
      </c>
      <c r="J68" s="54">
        <v>107.3</v>
      </c>
      <c r="K68" s="54">
        <v>99.6</v>
      </c>
      <c r="Y68" s="44"/>
    </row>
    <row r="69" spans="1:28" x14ac:dyDescent="0.2">
      <c r="B69" s="27" t="s">
        <v>320</v>
      </c>
      <c r="C69" s="53">
        <v>86</v>
      </c>
      <c r="D69" s="54">
        <v>81.3</v>
      </c>
      <c r="E69" s="54">
        <v>93.3</v>
      </c>
      <c r="F69" s="54">
        <v>68.599999999999994</v>
      </c>
      <c r="G69" s="54">
        <v>97.9</v>
      </c>
      <c r="H69" s="54">
        <v>97.9</v>
      </c>
      <c r="I69" s="54">
        <v>98.2</v>
      </c>
      <c r="J69" s="54">
        <v>93</v>
      </c>
      <c r="K69" s="54">
        <v>99.7</v>
      </c>
      <c r="Y69" s="44"/>
    </row>
    <row r="70" spans="1:28" x14ac:dyDescent="0.2">
      <c r="B70" s="27" t="s">
        <v>321</v>
      </c>
      <c r="C70" s="53">
        <v>83.9</v>
      </c>
      <c r="D70" s="54">
        <v>80.8</v>
      </c>
      <c r="E70" s="54">
        <v>88.5</v>
      </c>
      <c r="F70" s="54">
        <v>63.6</v>
      </c>
      <c r="G70" s="54">
        <v>97.7</v>
      </c>
      <c r="H70" s="54">
        <v>104.2</v>
      </c>
      <c r="I70" s="54">
        <v>109.9</v>
      </c>
      <c r="J70" s="54">
        <v>106.2</v>
      </c>
      <c r="K70" s="54">
        <v>100.1</v>
      </c>
      <c r="Y70" s="44"/>
    </row>
    <row r="71" spans="1:28" ht="18" thickBot="1" x14ac:dyDescent="0.25">
      <c r="B71" s="30"/>
      <c r="C71" s="43"/>
      <c r="D71" s="30"/>
      <c r="E71" s="30"/>
      <c r="F71" s="30"/>
      <c r="G71" s="30"/>
      <c r="H71" s="30"/>
      <c r="I71" s="30"/>
      <c r="J71" s="30"/>
      <c r="K71" s="30"/>
      <c r="Y71" s="44"/>
    </row>
    <row r="72" spans="1:28" x14ac:dyDescent="0.2">
      <c r="C72" s="47" t="s">
        <v>354</v>
      </c>
      <c r="Y72" s="44"/>
    </row>
    <row r="73" spans="1:28" x14ac:dyDescent="0.2">
      <c r="A73" s="27"/>
      <c r="C73" s="44"/>
    </row>
    <row r="74" spans="1:28" x14ac:dyDescent="0.2">
      <c r="A74" s="27"/>
      <c r="C74" s="44"/>
    </row>
    <row r="75" spans="1:28" x14ac:dyDescent="0.2">
      <c r="C75" s="44"/>
    </row>
    <row r="76" spans="1:28" x14ac:dyDescent="0.2">
      <c r="C76" s="44"/>
    </row>
    <row r="77" spans="1:28" x14ac:dyDescent="0.2">
      <c r="C77" s="44"/>
    </row>
    <row r="78" spans="1:28" x14ac:dyDescent="0.2">
      <c r="C78" s="44"/>
    </row>
    <row r="79" spans="1:28" x14ac:dyDescent="0.2">
      <c r="A79" s="44"/>
      <c r="B79" s="44"/>
      <c r="C79" s="55" t="s">
        <v>355</v>
      </c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</row>
    <row r="80" spans="1:28" ht="18" thickBot="1" x14ac:dyDescent="0.25">
      <c r="B80" s="30"/>
      <c r="C80" s="31" t="s">
        <v>306</v>
      </c>
      <c r="D80" s="30"/>
      <c r="E80" s="30"/>
      <c r="F80" s="30"/>
      <c r="G80" s="30"/>
      <c r="H80" s="30"/>
      <c r="I80" s="30"/>
      <c r="J80" s="30"/>
      <c r="K80" s="30"/>
      <c r="AB80" s="44"/>
    </row>
    <row r="81" spans="2:28" x14ac:dyDescent="0.2">
      <c r="C81" s="32"/>
      <c r="D81" s="34"/>
      <c r="E81" s="34"/>
      <c r="F81" s="34"/>
      <c r="G81" s="32"/>
      <c r="H81" s="34"/>
      <c r="I81" s="34"/>
      <c r="J81" s="34"/>
      <c r="K81" s="34"/>
      <c r="AB81" s="44"/>
    </row>
    <row r="82" spans="2:28" x14ac:dyDescent="0.2">
      <c r="C82" s="45" t="s">
        <v>356</v>
      </c>
      <c r="D82" s="32"/>
      <c r="E82" s="32"/>
      <c r="F82" s="32"/>
      <c r="G82" s="45" t="s">
        <v>357</v>
      </c>
      <c r="H82" s="32"/>
      <c r="I82" s="45" t="s">
        <v>358</v>
      </c>
      <c r="J82" s="32"/>
      <c r="K82" s="32"/>
      <c r="AB82" s="44"/>
    </row>
    <row r="83" spans="2:28" x14ac:dyDescent="0.2">
      <c r="C83" s="32"/>
      <c r="D83" s="45" t="s">
        <v>359</v>
      </c>
      <c r="E83" s="45" t="s">
        <v>360</v>
      </c>
      <c r="F83" s="45" t="s">
        <v>361</v>
      </c>
      <c r="G83" s="32"/>
      <c r="H83" s="45" t="s">
        <v>362</v>
      </c>
      <c r="I83" s="45" t="s">
        <v>363</v>
      </c>
      <c r="J83" s="45" t="s">
        <v>364</v>
      </c>
      <c r="K83" s="32"/>
      <c r="AB83" s="44"/>
    </row>
    <row r="84" spans="2:28" x14ac:dyDescent="0.2">
      <c r="B84" s="34"/>
      <c r="C84" s="33"/>
      <c r="D84" s="33"/>
      <c r="E84" s="46" t="s">
        <v>365</v>
      </c>
      <c r="F84" s="33"/>
      <c r="G84" s="33"/>
      <c r="H84" s="33"/>
      <c r="I84" s="46" t="s">
        <v>247</v>
      </c>
      <c r="J84" s="33"/>
      <c r="K84" s="33"/>
      <c r="AB84" s="44"/>
    </row>
    <row r="85" spans="2:28" x14ac:dyDescent="0.2">
      <c r="C85" s="32"/>
      <c r="AB85" s="44"/>
    </row>
    <row r="86" spans="2:28" x14ac:dyDescent="0.2">
      <c r="B86" s="27" t="s">
        <v>316</v>
      </c>
      <c r="C86" s="53">
        <v>101.8</v>
      </c>
      <c r="D86" s="54">
        <v>110.5</v>
      </c>
      <c r="E86" s="54">
        <v>99.1</v>
      </c>
      <c r="F86" s="54">
        <v>96.7</v>
      </c>
      <c r="G86" s="54">
        <v>93.1</v>
      </c>
      <c r="H86" s="54">
        <v>97.2</v>
      </c>
      <c r="I86" s="54">
        <v>100</v>
      </c>
      <c r="J86" s="54">
        <v>79.099999999999994</v>
      </c>
      <c r="K86" s="54"/>
      <c r="AB86" s="44"/>
    </row>
    <row r="87" spans="2:28" x14ac:dyDescent="0.2">
      <c r="B87" s="27" t="s">
        <v>317</v>
      </c>
      <c r="C87" s="53">
        <v>102.9</v>
      </c>
      <c r="D87" s="54">
        <v>109.6</v>
      </c>
      <c r="E87" s="54">
        <v>101.1</v>
      </c>
      <c r="F87" s="54">
        <v>98</v>
      </c>
      <c r="G87" s="54">
        <v>96.3</v>
      </c>
      <c r="H87" s="54">
        <v>96.3</v>
      </c>
      <c r="I87" s="54">
        <v>100</v>
      </c>
      <c r="J87" s="54">
        <v>95.5</v>
      </c>
      <c r="K87" s="54"/>
      <c r="AB87" s="44"/>
    </row>
    <row r="88" spans="2:28" x14ac:dyDescent="0.2">
      <c r="B88" s="27" t="s">
        <v>318</v>
      </c>
      <c r="C88" s="53">
        <v>97.5</v>
      </c>
      <c r="D88" s="54">
        <v>103.1</v>
      </c>
      <c r="E88" s="54">
        <v>96.1</v>
      </c>
      <c r="F88" s="54">
        <v>93.6</v>
      </c>
      <c r="G88" s="54">
        <v>100.7</v>
      </c>
      <c r="H88" s="54">
        <v>102.3</v>
      </c>
      <c r="I88" s="54">
        <v>100</v>
      </c>
      <c r="J88" s="54">
        <v>95.7</v>
      </c>
      <c r="K88" s="54"/>
      <c r="AB88" s="44"/>
    </row>
    <row r="89" spans="2:28" x14ac:dyDescent="0.2">
      <c r="C89" s="53"/>
      <c r="D89" s="54"/>
      <c r="E89" s="54"/>
      <c r="F89" s="54"/>
      <c r="G89" s="54"/>
      <c r="H89" s="54"/>
      <c r="I89" s="54"/>
      <c r="J89" s="54"/>
      <c r="K89" s="54"/>
      <c r="AB89" s="44"/>
    </row>
    <row r="90" spans="2:28" x14ac:dyDescent="0.2">
      <c r="B90" s="27" t="s">
        <v>319</v>
      </c>
      <c r="C90" s="53">
        <v>106.7</v>
      </c>
      <c r="D90" s="54">
        <v>136.30000000000001</v>
      </c>
      <c r="E90" s="54">
        <v>96.2</v>
      </c>
      <c r="F90" s="54">
        <v>92.9</v>
      </c>
      <c r="G90" s="54">
        <v>98.7</v>
      </c>
      <c r="H90" s="54">
        <v>94.9</v>
      </c>
      <c r="I90" s="54">
        <v>100</v>
      </c>
      <c r="J90" s="54">
        <v>110.4</v>
      </c>
      <c r="K90" s="54"/>
      <c r="AB90" s="44"/>
    </row>
    <row r="91" spans="2:28" x14ac:dyDescent="0.2">
      <c r="B91" s="27" t="s">
        <v>320</v>
      </c>
      <c r="C91" s="53">
        <v>99</v>
      </c>
      <c r="D91" s="54">
        <v>97.5</v>
      </c>
      <c r="E91" s="54">
        <v>99.2</v>
      </c>
      <c r="F91" s="54">
        <v>100.7</v>
      </c>
      <c r="G91" s="54">
        <v>87.4</v>
      </c>
      <c r="H91" s="54">
        <v>98.6</v>
      </c>
      <c r="I91" s="54">
        <v>100</v>
      </c>
      <c r="J91" s="54">
        <v>50</v>
      </c>
      <c r="K91" s="54"/>
      <c r="AB91" s="44"/>
    </row>
    <row r="92" spans="2:28" x14ac:dyDescent="0.2">
      <c r="B92" s="27" t="s">
        <v>321</v>
      </c>
      <c r="C92" s="53">
        <v>99.3</v>
      </c>
      <c r="D92" s="54">
        <v>98.2</v>
      </c>
      <c r="E92" s="54">
        <v>102.1</v>
      </c>
      <c r="F92" s="54">
        <v>93.7</v>
      </c>
      <c r="G92" s="54">
        <v>91.2</v>
      </c>
      <c r="H92" s="54">
        <v>104.9</v>
      </c>
      <c r="I92" s="54">
        <v>100</v>
      </c>
      <c r="J92" s="54">
        <v>46.5</v>
      </c>
      <c r="K92" s="54"/>
      <c r="AB92" s="44"/>
    </row>
    <row r="93" spans="2:28" x14ac:dyDescent="0.2">
      <c r="B93" s="34"/>
      <c r="C93" s="33"/>
      <c r="D93" s="34"/>
      <c r="E93" s="34"/>
      <c r="F93" s="34"/>
      <c r="G93" s="34"/>
      <c r="H93" s="34"/>
      <c r="I93" s="34"/>
      <c r="J93" s="34"/>
      <c r="K93" s="34"/>
      <c r="AB93" s="44"/>
    </row>
    <row r="94" spans="2:28" x14ac:dyDescent="0.2">
      <c r="C94" s="32"/>
      <c r="D94" s="34"/>
      <c r="E94" s="34"/>
      <c r="F94" s="32"/>
      <c r="G94" s="34"/>
      <c r="H94" s="34"/>
      <c r="I94" s="34"/>
      <c r="J94" s="34"/>
      <c r="K94" s="34"/>
      <c r="AB94" s="44"/>
    </row>
    <row r="95" spans="2:28" x14ac:dyDescent="0.2">
      <c r="C95" s="45" t="s">
        <v>238</v>
      </c>
      <c r="D95" s="32"/>
      <c r="E95" s="32"/>
      <c r="F95" s="45" t="s">
        <v>81</v>
      </c>
      <c r="G95" s="32"/>
      <c r="H95" s="32"/>
      <c r="I95" s="32"/>
      <c r="J95" s="32"/>
      <c r="K95" s="32"/>
      <c r="AB95" s="44"/>
    </row>
    <row r="96" spans="2:28" x14ac:dyDescent="0.2">
      <c r="C96" s="32"/>
      <c r="D96" s="45" t="s">
        <v>366</v>
      </c>
      <c r="E96" s="45" t="s">
        <v>367</v>
      </c>
      <c r="F96" s="32"/>
      <c r="G96" s="45" t="s">
        <v>368</v>
      </c>
      <c r="H96" s="45" t="s">
        <v>368</v>
      </c>
      <c r="I96" s="45" t="s">
        <v>369</v>
      </c>
      <c r="J96" s="45" t="s">
        <v>370</v>
      </c>
      <c r="K96" s="45" t="s">
        <v>371</v>
      </c>
      <c r="AB96" s="44"/>
    </row>
    <row r="97" spans="1:28" x14ac:dyDescent="0.2">
      <c r="B97" s="34"/>
      <c r="C97" s="33"/>
      <c r="D97" s="46" t="s">
        <v>372</v>
      </c>
      <c r="E97" s="46" t="s">
        <v>373</v>
      </c>
      <c r="F97" s="33"/>
      <c r="G97" s="46" t="s">
        <v>374</v>
      </c>
      <c r="H97" s="46" t="s">
        <v>375</v>
      </c>
      <c r="I97" s="46" t="s">
        <v>376</v>
      </c>
      <c r="J97" s="33"/>
      <c r="K97" s="33"/>
      <c r="AB97" s="44"/>
    </row>
    <row r="98" spans="1:28" x14ac:dyDescent="0.2">
      <c r="C98" s="32"/>
      <c r="AB98" s="44"/>
    </row>
    <row r="99" spans="1:28" x14ac:dyDescent="0.2">
      <c r="B99" s="27" t="s">
        <v>316</v>
      </c>
      <c r="C99" s="53">
        <v>96.9</v>
      </c>
      <c r="D99" s="54">
        <v>100.3</v>
      </c>
      <c r="E99" s="54">
        <v>96.5</v>
      </c>
      <c r="F99" s="54">
        <v>108.6</v>
      </c>
      <c r="G99" s="54">
        <v>118.5</v>
      </c>
      <c r="H99" s="54">
        <v>102.4</v>
      </c>
      <c r="I99" s="54">
        <v>75.7</v>
      </c>
      <c r="J99" s="54">
        <v>100</v>
      </c>
      <c r="K99" s="54">
        <v>142.30000000000001</v>
      </c>
      <c r="AB99" s="44"/>
    </row>
    <row r="100" spans="1:28" x14ac:dyDescent="0.2">
      <c r="B100" s="27" t="s">
        <v>317</v>
      </c>
      <c r="C100" s="53">
        <v>102.1</v>
      </c>
      <c r="D100" s="54">
        <v>100.2</v>
      </c>
      <c r="E100" s="54">
        <v>102.4</v>
      </c>
      <c r="F100" s="54">
        <v>127.4</v>
      </c>
      <c r="G100" s="54">
        <v>142</v>
      </c>
      <c r="H100" s="54">
        <v>102.6</v>
      </c>
      <c r="I100" s="54">
        <v>82.6</v>
      </c>
      <c r="J100" s="54">
        <v>100</v>
      </c>
      <c r="K100" s="54">
        <v>207.5</v>
      </c>
      <c r="AB100" s="44"/>
    </row>
    <row r="101" spans="1:28" x14ac:dyDescent="0.2">
      <c r="B101" s="27" t="s">
        <v>318</v>
      </c>
      <c r="C101" s="53">
        <v>99.7</v>
      </c>
      <c r="D101" s="54">
        <v>96.5</v>
      </c>
      <c r="E101" s="54">
        <v>100.1</v>
      </c>
      <c r="F101" s="54">
        <v>119.7</v>
      </c>
      <c r="G101" s="54">
        <v>134.4</v>
      </c>
      <c r="H101" s="54">
        <v>106.1</v>
      </c>
      <c r="I101" s="54">
        <v>78.900000000000006</v>
      </c>
      <c r="J101" s="54">
        <v>100</v>
      </c>
      <c r="K101" s="54">
        <v>174</v>
      </c>
      <c r="AB101" s="44"/>
    </row>
    <row r="102" spans="1:28" x14ac:dyDescent="0.2">
      <c r="C102" s="53"/>
      <c r="D102" s="54"/>
      <c r="E102" s="54"/>
      <c r="F102" s="54"/>
      <c r="G102" s="54"/>
      <c r="H102" s="54"/>
      <c r="I102" s="54"/>
      <c r="J102" s="54"/>
      <c r="K102" s="54"/>
      <c r="AB102" s="44"/>
    </row>
    <row r="103" spans="1:28" x14ac:dyDescent="0.2">
      <c r="B103" s="27" t="s">
        <v>319</v>
      </c>
      <c r="C103" s="53">
        <v>92.9</v>
      </c>
      <c r="D103" s="54">
        <v>97.4</v>
      </c>
      <c r="E103" s="54">
        <v>92.4</v>
      </c>
      <c r="F103" s="54">
        <v>106.3</v>
      </c>
      <c r="G103" s="54">
        <v>96.2</v>
      </c>
      <c r="H103" s="54">
        <v>101.6</v>
      </c>
      <c r="I103" s="54">
        <v>62</v>
      </c>
      <c r="J103" s="54">
        <v>100</v>
      </c>
      <c r="K103" s="54">
        <v>175.3</v>
      </c>
      <c r="AB103" s="44"/>
    </row>
    <row r="104" spans="1:28" x14ac:dyDescent="0.2">
      <c r="B104" s="27" t="s">
        <v>320</v>
      </c>
      <c r="C104" s="53">
        <v>103.9</v>
      </c>
      <c r="D104" s="54">
        <v>102.7</v>
      </c>
      <c r="E104" s="54">
        <v>104.1</v>
      </c>
      <c r="F104" s="54">
        <v>96</v>
      </c>
      <c r="G104" s="54">
        <v>108.4</v>
      </c>
      <c r="H104" s="54">
        <v>99.7</v>
      </c>
      <c r="I104" s="54">
        <v>64</v>
      </c>
      <c r="J104" s="54">
        <v>100</v>
      </c>
      <c r="K104" s="54">
        <v>101.6</v>
      </c>
      <c r="AB104" s="44"/>
    </row>
    <row r="105" spans="1:28" x14ac:dyDescent="0.2">
      <c r="B105" s="27" t="s">
        <v>321</v>
      </c>
      <c r="C105" s="53">
        <v>98.5</v>
      </c>
      <c r="D105" s="54">
        <v>111.4</v>
      </c>
      <c r="E105" s="54">
        <v>97</v>
      </c>
      <c r="F105" s="54">
        <v>99.6</v>
      </c>
      <c r="G105" s="54">
        <v>104.8</v>
      </c>
      <c r="H105" s="54">
        <v>103.1</v>
      </c>
      <c r="I105" s="54">
        <v>85.3</v>
      </c>
      <c r="J105" s="54">
        <v>100</v>
      </c>
      <c r="K105" s="54">
        <v>101.4</v>
      </c>
      <c r="AB105" s="44"/>
    </row>
    <row r="106" spans="1:28" ht="18" thickBot="1" x14ac:dyDescent="0.25">
      <c r="B106" s="30"/>
      <c r="C106" s="43"/>
      <c r="D106" s="30"/>
      <c r="E106" s="30"/>
      <c r="F106" s="30"/>
      <c r="G106" s="30"/>
      <c r="H106" s="30"/>
      <c r="I106" s="30"/>
      <c r="J106" s="30"/>
      <c r="K106" s="30"/>
      <c r="AB106" s="44"/>
    </row>
    <row r="107" spans="1:28" x14ac:dyDescent="0.2">
      <c r="C107" s="27" t="s">
        <v>354</v>
      </c>
      <c r="AB107" s="44"/>
    </row>
    <row r="108" spans="1:28" x14ac:dyDescent="0.2">
      <c r="AB108" s="44"/>
    </row>
    <row r="109" spans="1:28" x14ac:dyDescent="0.2">
      <c r="AB109" s="44"/>
    </row>
    <row r="110" spans="1:28" x14ac:dyDescent="0.2">
      <c r="A110" s="44"/>
      <c r="B110" s="44"/>
      <c r="C110" s="55" t="s">
        <v>377</v>
      </c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B110" s="44"/>
    </row>
    <row r="111" spans="1:28" ht="18" thickBot="1" x14ac:dyDescent="0.25">
      <c r="B111" s="30"/>
      <c r="C111" s="30"/>
      <c r="D111" s="31" t="s">
        <v>378</v>
      </c>
      <c r="E111" s="30"/>
      <c r="F111" s="30"/>
      <c r="G111" s="30"/>
      <c r="H111" s="30"/>
      <c r="I111" s="30"/>
      <c r="J111" s="30"/>
      <c r="K111" s="30"/>
      <c r="AA111" s="44"/>
      <c r="AB111" s="44"/>
    </row>
    <row r="112" spans="1:28" x14ac:dyDescent="0.2">
      <c r="C112" s="32"/>
      <c r="D112" s="32"/>
      <c r="E112" s="34"/>
      <c r="F112" s="34"/>
      <c r="G112" s="34"/>
      <c r="H112" s="34"/>
      <c r="I112" s="34"/>
      <c r="J112" s="34"/>
      <c r="K112" s="34"/>
      <c r="AA112" s="44"/>
      <c r="AB112" s="44"/>
    </row>
    <row r="113" spans="2:28" x14ac:dyDescent="0.2">
      <c r="C113" s="45" t="s">
        <v>308</v>
      </c>
      <c r="D113" s="45" t="s">
        <v>379</v>
      </c>
      <c r="E113" s="32"/>
      <c r="F113" s="32"/>
      <c r="G113" s="34"/>
      <c r="H113" s="34"/>
      <c r="I113" s="34"/>
      <c r="J113" s="34"/>
      <c r="K113" s="35" t="s">
        <v>335</v>
      </c>
      <c r="AA113" s="44"/>
      <c r="AB113" s="44"/>
    </row>
    <row r="114" spans="2:28" x14ac:dyDescent="0.2">
      <c r="C114" s="32"/>
      <c r="D114" s="32"/>
      <c r="E114" s="35" t="s">
        <v>380</v>
      </c>
      <c r="F114" s="35" t="s">
        <v>381</v>
      </c>
      <c r="G114" s="35" t="s">
        <v>382</v>
      </c>
      <c r="H114" s="32"/>
      <c r="I114" s="35" t="s">
        <v>383</v>
      </c>
      <c r="J114" s="35" t="s">
        <v>384</v>
      </c>
      <c r="K114" s="35" t="s">
        <v>385</v>
      </c>
      <c r="AA114" s="44"/>
      <c r="AB114" s="44"/>
    </row>
    <row r="115" spans="2:28" x14ac:dyDescent="0.2">
      <c r="B115" s="34"/>
      <c r="C115" s="33"/>
      <c r="D115" s="33"/>
      <c r="E115" s="36" t="s">
        <v>31</v>
      </c>
      <c r="F115" s="33"/>
      <c r="G115" s="36" t="s">
        <v>381</v>
      </c>
      <c r="H115" s="36" t="s">
        <v>386</v>
      </c>
      <c r="I115" s="36" t="s">
        <v>387</v>
      </c>
      <c r="J115" s="36" t="s">
        <v>381</v>
      </c>
      <c r="K115" s="36" t="s">
        <v>388</v>
      </c>
      <c r="AA115" s="44"/>
      <c r="AB115" s="44"/>
    </row>
    <row r="116" spans="2:28" x14ac:dyDescent="0.2">
      <c r="C116" s="32"/>
      <c r="AA116" s="44"/>
      <c r="AB116" s="44"/>
    </row>
    <row r="117" spans="2:28" x14ac:dyDescent="0.2">
      <c r="B117" s="27" t="s">
        <v>316</v>
      </c>
      <c r="C117" s="53">
        <v>100</v>
      </c>
      <c r="D117" s="54">
        <v>101.7</v>
      </c>
      <c r="E117" s="54">
        <v>108.1</v>
      </c>
      <c r="F117" s="54">
        <v>101.2</v>
      </c>
      <c r="G117" s="54">
        <v>104.2</v>
      </c>
      <c r="H117" s="54">
        <v>98.5</v>
      </c>
      <c r="I117" s="54">
        <v>102.5</v>
      </c>
      <c r="J117" s="54">
        <v>98.9</v>
      </c>
      <c r="K117" s="54">
        <v>97.5</v>
      </c>
      <c r="AA117" s="44"/>
      <c r="AB117" s="44"/>
    </row>
    <row r="118" spans="2:28" x14ac:dyDescent="0.2">
      <c r="B118" s="27" t="s">
        <v>317</v>
      </c>
      <c r="C118" s="53">
        <v>103.8</v>
      </c>
      <c r="D118" s="54">
        <v>103.6</v>
      </c>
      <c r="E118" s="54">
        <v>106.8</v>
      </c>
      <c r="F118" s="54">
        <v>104.4</v>
      </c>
      <c r="G118" s="54">
        <v>104.4</v>
      </c>
      <c r="H118" s="54">
        <v>113.3</v>
      </c>
      <c r="I118" s="54">
        <v>103.4</v>
      </c>
      <c r="J118" s="54">
        <v>100</v>
      </c>
      <c r="K118" s="54">
        <v>97</v>
      </c>
      <c r="AA118" s="44"/>
      <c r="AB118" s="44"/>
    </row>
    <row r="119" spans="2:28" x14ac:dyDescent="0.2">
      <c r="B119" s="27" t="s">
        <v>318</v>
      </c>
      <c r="C119" s="53">
        <v>99.9</v>
      </c>
      <c r="D119" s="54">
        <v>100.1</v>
      </c>
      <c r="E119" s="54">
        <v>110.4</v>
      </c>
      <c r="F119" s="54">
        <v>97.4</v>
      </c>
      <c r="G119" s="54">
        <v>102.5</v>
      </c>
      <c r="H119" s="54">
        <v>79.7</v>
      </c>
      <c r="I119" s="54">
        <v>100.5</v>
      </c>
      <c r="J119" s="54">
        <v>100</v>
      </c>
      <c r="K119" s="54">
        <v>104.9</v>
      </c>
      <c r="AA119" s="44"/>
      <c r="AB119" s="44"/>
    </row>
    <row r="120" spans="2:28" x14ac:dyDescent="0.2">
      <c r="C120" s="53"/>
      <c r="D120" s="54"/>
      <c r="E120" s="54"/>
      <c r="F120" s="54"/>
      <c r="G120" s="54"/>
      <c r="H120" s="54"/>
      <c r="I120" s="54"/>
      <c r="J120" s="54"/>
      <c r="K120" s="54"/>
      <c r="AA120" s="44"/>
      <c r="AB120" s="44"/>
    </row>
    <row r="121" spans="2:28" x14ac:dyDescent="0.2">
      <c r="B121" s="27" t="s">
        <v>319</v>
      </c>
      <c r="C121" s="53">
        <v>100.1</v>
      </c>
      <c r="D121" s="54">
        <v>102.9</v>
      </c>
      <c r="E121" s="54">
        <v>115.2</v>
      </c>
      <c r="F121" s="54">
        <v>101.1</v>
      </c>
      <c r="G121" s="54">
        <v>106.3</v>
      </c>
      <c r="H121" s="54">
        <v>94</v>
      </c>
      <c r="I121" s="54">
        <v>103.7</v>
      </c>
      <c r="J121" s="54">
        <v>97.8</v>
      </c>
      <c r="K121" s="54">
        <v>99.2</v>
      </c>
      <c r="AA121" s="44"/>
      <c r="AB121" s="44"/>
    </row>
    <row r="122" spans="2:28" x14ac:dyDescent="0.2">
      <c r="B122" s="27" t="s">
        <v>320</v>
      </c>
      <c r="C122" s="53">
        <v>99</v>
      </c>
      <c r="D122" s="54">
        <v>100.4</v>
      </c>
      <c r="E122" s="54">
        <v>111</v>
      </c>
      <c r="F122" s="54">
        <v>99.3</v>
      </c>
      <c r="G122" s="54">
        <v>103.7</v>
      </c>
      <c r="H122" s="54">
        <v>91.4</v>
      </c>
      <c r="I122" s="54">
        <v>101.3</v>
      </c>
      <c r="J122" s="54">
        <v>97.6</v>
      </c>
      <c r="K122" s="54">
        <v>93.4</v>
      </c>
      <c r="AA122" s="44"/>
      <c r="AB122" s="44"/>
    </row>
    <row r="123" spans="2:28" x14ac:dyDescent="0.2">
      <c r="B123" s="27" t="s">
        <v>321</v>
      </c>
      <c r="C123" s="53">
        <v>99.2</v>
      </c>
      <c r="D123" s="54">
        <v>103.2</v>
      </c>
      <c r="E123" s="54">
        <v>111.3</v>
      </c>
      <c r="F123" s="54">
        <v>101.6</v>
      </c>
      <c r="G123" s="54">
        <v>108.3</v>
      </c>
      <c r="H123" s="54">
        <v>86.2</v>
      </c>
      <c r="I123" s="54">
        <v>103.6</v>
      </c>
      <c r="J123" s="54">
        <v>101.4</v>
      </c>
      <c r="K123" s="54">
        <v>105.7</v>
      </c>
      <c r="AA123" s="44"/>
      <c r="AB123" s="44"/>
    </row>
    <row r="124" spans="2:28" x14ac:dyDescent="0.2">
      <c r="B124" s="34"/>
      <c r="C124" s="33"/>
      <c r="D124" s="34"/>
      <c r="E124" s="34"/>
      <c r="F124" s="34"/>
      <c r="G124" s="34"/>
      <c r="H124" s="34"/>
      <c r="I124" s="34"/>
      <c r="J124" s="34"/>
      <c r="K124" s="34"/>
      <c r="AA124" s="44"/>
      <c r="AB124" s="44"/>
    </row>
    <row r="125" spans="2:28" x14ac:dyDescent="0.2">
      <c r="C125" s="33"/>
      <c r="D125" s="32"/>
      <c r="E125" s="34"/>
      <c r="F125" s="34"/>
      <c r="G125" s="34"/>
      <c r="H125" s="34"/>
      <c r="I125" s="33"/>
      <c r="J125" s="50" t="s">
        <v>389</v>
      </c>
      <c r="K125" s="34"/>
      <c r="AA125" s="44"/>
      <c r="AB125" s="44"/>
    </row>
    <row r="126" spans="2:28" x14ac:dyDescent="0.2">
      <c r="C126" s="32"/>
      <c r="D126" s="35" t="s">
        <v>353</v>
      </c>
      <c r="E126" s="32"/>
      <c r="F126" s="35" t="s">
        <v>390</v>
      </c>
      <c r="G126" s="35" t="s">
        <v>391</v>
      </c>
      <c r="H126" s="32"/>
      <c r="I126" s="32"/>
      <c r="J126" s="32"/>
      <c r="K126" s="32"/>
      <c r="AA126" s="44"/>
      <c r="AB126" s="44"/>
    </row>
    <row r="127" spans="2:28" x14ac:dyDescent="0.2">
      <c r="C127" s="35" t="s">
        <v>392</v>
      </c>
      <c r="D127" s="32"/>
      <c r="E127" s="35" t="s">
        <v>393</v>
      </c>
      <c r="F127" s="35" t="s">
        <v>234</v>
      </c>
      <c r="G127" s="35" t="s">
        <v>234</v>
      </c>
      <c r="H127" s="35" t="s">
        <v>394</v>
      </c>
      <c r="I127" s="35" t="s">
        <v>395</v>
      </c>
      <c r="J127" s="35" t="s">
        <v>396</v>
      </c>
      <c r="K127" s="35" t="s">
        <v>397</v>
      </c>
      <c r="AA127" s="44"/>
      <c r="AB127" s="44"/>
    </row>
    <row r="128" spans="2:28" x14ac:dyDescent="0.2">
      <c r="B128" s="34"/>
      <c r="C128" s="33"/>
      <c r="D128" s="33"/>
      <c r="E128" s="33"/>
      <c r="F128" s="36" t="s">
        <v>398</v>
      </c>
      <c r="G128" s="36" t="s">
        <v>398</v>
      </c>
      <c r="H128" s="33"/>
      <c r="I128" s="36" t="s">
        <v>399</v>
      </c>
      <c r="J128" s="36" t="s">
        <v>399</v>
      </c>
      <c r="K128" s="33"/>
      <c r="AA128" s="44"/>
      <c r="AB128" s="44"/>
    </row>
    <row r="129" spans="1:28" x14ac:dyDescent="0.2">
      <c r="C129" s="32"/>
      <c r="AA129" s="44"/>
      <c r="AB129" s="44"/>
    </row>
    <row r="130" spans="1:28" x14ac:dyDescent="0.2">
      <c r="B130" s="27" t="s">
        <v>316</v>
      </c>
      <c r="C130" s="53">
        <v>88.5</v>
      </c>
      <c r="D130" s="54">
        <v>97.6</v>
      </c>
      <c r="E130" s="54">
        <v>68.5</v>
      </c>
      <c r="F130" s="54">
        <v>98.2</v>
      </c>
      <c r="G130" s="54">
        <v>103</v>
      </c>
      <c r="H130" s="54">
        <v>98.5</v>
      </c>
      <c r="I130" s="54">
        <v>96.2</v>
      </c>
      <c r="J130" s="54">
        <v>103</v>
      </c>
      <c r="K130" s="54">
        <v>98</v>
      </c>
      <c r="AA130" s="44"/>
      <c r="AB130" s="44"/>
    </row>
    <row r="131" spans="1:28" x14ac:dyDescent="0.2">
      <c r="B131" s="27" t="s">
        <v>317</v>
      </c>
      <c r="C131" s="53">
        <v>88.5</v>
      </c>
      <c r="D131" s="54">
        <v>104</v>
      </c>
      <c r="E131" s="54">
        <v>76.099999999999994</v>
      </c>
      <c r="F131" s="54">
        <v>97.4</v>
      </c>
      <c r="G131" s="54">
        <v>116.2</v>
      </c>
      <c r="H131" s="54">
        <v>102.1</v>
      </c>
      <c r="I131" s="54">
        <v>107.9</v>
      </c>
      <c r="J131" s="54">
        <v>102.5</v>
      </c>
      <c r="K131" s="54">
        <v>97.2</v>
      </c>
      <c r="AA131" s="44"/>
      <c r="AB131" s="44"/>
    </row>
    <row r="132" spans="1:28" x14ac:dyDescent="0.2">
      <c r="B132" s="27" t="s">
        <v>318</v>
      </c>
      <c r="C132" s="53">
        <v>88.5</v>
      </c>
      <c r="D132" s="54">
        <v>99</v>
      </c>
      <c r="E132" s="54">
        <v>62.6</v>
      </c>
      <c r="F132" s="54">
        <v>95.5</v>
      </c>
      <c r="G132" s="54">
        <v>110.7</v>
      </c>
      <c r="H132" s="54">
        <v>97</v>
      </c>
      <c r="I132" s="54">
        <v>84.1</v>
      </c>
      <c r="J132" s="54">
        <v>104.2</v>
      </c>
      <c r="K132" s="54">
        <v>98.1</v>
      </c>
      <c r="AA132" s="44"/>
      <c r="AB132" s="44"/>
    </row>
    <row r="133" spans="1:28" x14ac:dyDescent="0.2">
      <c r="C133" s="53"/>
      <c r="D133" s="54"/>
      <c r="E133" s="54"/>
      <c r="F133" s="54"/>
      <c r="G133" s="54"/>
      <c r="H133" s="54"/>
      <c r="I133" s="54"/>
      <c r="J133" s="54"/>
      <c r="K133" s="54"/>
      <c r="AA133" s="44"/>
      <c r="AB133" s="44"/>
    </row>
    <row r="134" spans="1:28" x14ac:dyDescent="0.2">
      <c r="B134" s="27" t="s">
        <v>319</v>
      </c>
      <c r="C134" s="53">
        <v>88.5</v>
      </c>
      <c r="D134" s="54">
        <v>96.1</v>
      </c>
      <c r="E134" s="54">
        <v>57.1</v>
      </c>
      <c r="F134" s="54">
        <v>104.6</v>
      </c>
      <c r="G134" s="54">
        <v>100.2</v>
      </c>
      <c r="H134" s="54">
        <v>91.2</v>
      </c>
      <c r="I134" s="54">
        <v>92.2</v>
      </c>
      <c r="J134" s="54">
        <v>105.9</v>
      </c>
      <c r="K134" s="54">
        <v>103.1</v>
      </c>
      <c r="AA134" s="44"/>
      <c r="AB134" s="44"/>
    </row>
    <row r="135" spans="1:28" x14ac:dyDescent="0.2">
      <c r="B135" s="27" t="s">
        <v>320</v>
      </c>
      <c r="C135" s="53">
        <v>88.5</v>
      </c>
      <c r="D135" s="54">
        <v>96.9</v>
      </c>
      <c r="E135" s="54">
        <v>66.5</v>
      </c>
      <c r="F135" s="54">
        <v>100.2</v>
      </c>
      <c r="G135" s="54">
        <v>100.9</v>
      </c>
      <c r="H135" s="54">
        <v>97</v>
      </c>
      <c r="I135" s="54">
        <v>90</v>
      </c>
      <c r="J135" s="54">
        <v>103.3</v>
      </c>
      <c r="K135" s="54">
        <v>97.9</v>
      </c>
      <c r="AA135" s="44"/>
      <c r="AB135" s="44"/>
    </row>
    <row r="136" spans="1:28" x14ac:dyDescent="0.2">
      <c r="B136" s="27" t="s">
        <v>321</v>
      </c>
      <c r="C136" s="53">
        <v>88.5</v>
      </c>
      <c r="D136" s="54">
        <v>93.3</v>
      </c>
      <c r="E136" s="54">
        <v>58.1</v>
      </c>
      <c r="F136" s="54">
        <v>95.3</v>
      </c>
      <c r="G136" s="54">
        <v>97.2</v>
      </c>
      <c r="H136" s="54">
        <v>98</v>
      </c>
      <c r="I136" s="54">
        <v>87.2</v>
      </c>
      <c r="J136" s="54">
        <v>107.4</v>
      </c>
      <c r="K136" s="54">
        <v>98.1</v>
      </c>
      <c r="AA136" s="44"/>
      <c r="AB136" s="44"/>
    </row>
    <row r="137" spans="1:28" ht="18" thickBot="1" x14ac:dyDescent="0.25">
      <c r="B137" s="30"/>
      <c r="C137" s="43"/>
      <c r="D137" s="30"/>
      <c r="E137" s="30"/>
      <c r="F137" s="30"/>
      <c r="G137" s="30"/>
      <c r="H137" s="30"/>
      <c r="I137" s="30"/>
      <c r="J137" s="30"/>
      <c r="K137" s="30"/>
      <c r="AA137" s="44"/>
      <c r="AB137" s="44"/>
    </row>
    <row r="138" spans="1:28" x14ac:dyDescent="0.2">
      <c r="C138" s="27" t="s">
        <v>354</v>
      </c>
      <c r="AA138" s="44"/>
      <c r="AB138" s="44"/>
    </row>
    <row r="139" spans="1:28" x14ac:dyDescent="0.2">
      <c r="A139" s="27"/>
      <c r="AA139" s="44"/>
    </row>
    <row r="140" spans="1:28" x14ac:dyDescent="0.2">
      <c r="AA140" s="44"/>
    </row>
  </sheetData>
  <phoneticPr fontId="2"/>
  <pageMargins left="0.23000000000000004" right="0.23000000000000004" top="0.55000000000000004" bottom="0.53" header="0.51200000000000001" footer="0.51200000000000001"/>
  <pageSetup paperSize="12" scale="75" orientation="portrait" verticalDpi="0" r:id="rId1"/>
  <headerFooter alignWithMargins="0"/>
  <rowBreaks count="2" manualBreakCount="2">
    <brk id="72" max="16383" man="1"/>
    <brk id="13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O434"/>
  <sheetViews>
    <sheetView showGridLines="0" zoomScale="75" workbookViewId="0"/>
  </sheetViews>
  <sheetFormatPr defaultColWidth="13.375" defaultRowHeight="17.25" x14ac:dyDescent="0.2"/>
  <cols>
    <col min="1" max="1" width="13.375" style="2" customWidth="1"/>
    <col min="2" max="2" width="3.375" style="2" customWidth="1"/>
    <col min="3" max="3" width="9.625" style="2" customWidth="1"/>
    <col min="4" max="4" width="18.375" style="2" customWidth="1"/>
    <col min="5" max="5" width="2.125" style="2" customWidth="1"/>
    <col min="6" max="8" width="13.375" style="2"/>
    <col min="9" max="9" width="4.625" style="2" customWidth="1"/>
    <col min="10" max="10" width="2.125" style="2" customWidth="1"/>
    <col min="11" max="11" width="14.625" style="2" customWidth="1"/>
    <col min="12" max="256" width="13.375" style="2"/>
    <col min="257" max="257" width="13.375" style="2" customWidth="1"/>
    <col min="258" max="258" width="3.375" style="2" customWidth="1"/>
    <col min="259" max="259" width="9.625" style="2" customWidth="1"/>
    <col min="260" max="260" width="18.375" style="2" customWidth="1"/>
    <col min="261" max="261" width="2.125" style="2" customWidth="1"/>
    <col min="262" max="264" width="13.375" style="2"/>
    <col min="265" max="265" width="4.625" style="2" customWidth="1"/>
    <col min="266" max="266" width="2.125" style="2" customWidth="1"/>
    <col min="267" max="267" width="14.625" style="2" customWidth="1"/>
    <col min="268" max="512" width="13.375" style="2"/>
    <col min="513" max="513" width="13.375" style="2" customWidth="1"/>
    <col min="514" max="514" width="3.375" style="2" customWidth="1"/>
    <col min="515" max="515" width="9.625" style="2" customWidth="1"/>
    <col min="516" max="516" width="18.375" style="2" customWidth="1"/>
    <col min="517" max="517" width="2.125" style="2" customWidth="1"/>
    <col min="518" max="520" width="13.375" style="2"/>
    <col min="521" max="521" width="4.625" style="2" customWidth="1"/>
    <col min="522" max="522" width="2.125" style="2" customWidth="1"/>
    <col min="523" max="523" width="14.625" style="2" customWidth="1"/>
    <col min="524" max="768" width="13.375" style="2"/>
    <col min="769" max="769" width="13.375" style="2" customWidth="1"/>
    <col min="770" max="770" width="3.375" style="2" customWidth="1"/>
    <col min="771" max="771" width="9.625" style="2" customWidth="1"/>
    <col min="772" max="772" width="18.375" style="2" customWidth="1"/>
    <col min="773" max="773" width="2.125" style="2" customWidth="1"/>
    <col min="774" max="776" width="13.375" style="2"/>
    <col min="777" max="777" width="4.625" style="2" customWidth="1"/>
    <col min="778" max="778" width="2.125" style="2" customWidth="1"/>
    <col min="779" max="779" width="14.625" style="2" customWidth="1"/>
    <col min="780" max="1024" width="13.375" style="2"/>
    <col min="1025" max="1025" width="13.375" style="2" customWidth="1"/>
    <col min="1026" max="1026" width="3.375" style="2" customWidth="1"/>
    <col min="1027" max="1027" width="9.625" style="2" customWidth="1"/>
    <col min="1028" max="1028" width="18.375" style="2" customWidth="1"/>
    <col min="1029" max="1029" width="2.125" style="2" customWidth="1"/>
    <col min="1030" max="1032" width="13.375" style="2"/>
    <col min="1033" max="1033" width="4.625" style="2" customWidth="1"/>
    <col min="1034" max="1034" width="2.125" style="2" customWidth="1"/>
    <col min="1035" max="1035" width="14.625" style="2" customWidth="1"/>
    <col min="1036" max="1280" width="13.375" style="2"/>
    <col min="1281" max="1281" width="13.375" style="2" customWidth="1"/>
    <col min="1282" max="1282" width="3.375" style="2" customWidth="1"/>
    <col min="1283" max="1283" width="9.625" style="2" customWidth="1"/>
    <col min="1284" max="1284" width="18.375" style="2" customWidth="1"/>
    <col min="1285" max="1285" width="2.125" style="2" customWidth="1"/>
    <col min="1286" max="1288" width="13.375" style="2"/>
    <col min="1289" max="1289" width="4.625" style="2" customWidth="1"/>
    <col min="1290" max="1290" width="2.125" style="2" customWidth="1"/>
    <col min="1291" max="1291" width="14.625" style="2" customWidth="1"/>
    <col min="1292" max="1536" width="13.375" style="2"/>
    <col min="1537" max="1537" width="13.375" style="2" customWidth="1"/>
    <col min="1538" max="1538" width="3.375" style="2" customWidth="1"/>
    <col min="1539" max="1539" width="9.625" style="2" customWidth="1"/>
    <col min="1540" max="1540" width="18.375" style="2" customWidth="1"/>
    <col min="1541" max="1541" width="2.125" style="2" customWidth="1"/>
    <col min="1542" max="1544" width="13.375" style="2"/>
    <col min="1545" max="1545" width="4.625" style="2" customWidth="1"/>
    <col min="1546" max="1546" width="2.125" style="2" customWidth="1"/>
    <col min="1547" max="1547" width="14.625" style="2" customWidth="1"/>
    <col min="1548" max="1792" width="13.375" style="2"/>
    <col min="1793" max="1793" width="13.375" style="2" customWidth="1"/>
    <col min="1794" max="1794" width="3.375" style="2" customWidth="1"/>
    <col min="1795" max="1795" width="9.625" style="2" customWidth="1"/>
    <col min="1796" max="1796" width="18.375" style="2" customWidth="1"/>
    <col min="1797" max="1797" width="2.125" style="2" customWidth="1"/>
    <col min="1798" max="1800" width="13.375" style="2"/>
    <col min="1801" max="1801" width="4.625" style="2" customWidth="1"/>
    <col min="1802" max="1802" width="2.125" style="2" customWidth="1"/>
    <col min="1803" max="1803" width="14.625" style="2" customWidth="1"/>
    <col min="1804" max="2048" width="13.375" style="2"/>
    <col min="2049" max="2049" width="13.375" style="2" customWidth="1"/>
    <col min="2050" max="2050" width="3.375" style="2" customWidth="1"/>
    <col min="2051" max="2051" width="9.625" style="2" customWidth="1"/>
    <col min="2052" max="2052" width="18.375" style="2" customWidth="1"/>
    <col min="2053" max="2053" width="2.125" style="2" customWidth="1"/>
    <col min="2054" max="2056" width="13.375" style="2"/>
    <col min="2057" max="2057" width="4.625" style="2" customWidth="1"/>
    <col min="2058" max="2058" width="2.125" style="2" customWidth="1"/>
    <col min="2059" max="2059" width="14.625" style="2" customWidth="1"/>
    <col min="2060" max="2304" width="13.375" style="2"/>
    <col min="2305" max="2305" width="13.375" style="2" customWidth="1"/>
    <col min="2306" max="2306" width="3.375" style="2" customWidth="1"/>
    <col min="2307" max="2307" width="9.625" style="2" customWidth="1"/>
    <col min="2308" max="2308" width="18.375" style="2" customWidth="1"/>
    <col min="2309" max="2309" width="2.125" style="2" customWidth="1"/>
    <col min="2310" max="2312" width="13.375" style="2"/>
    <col min="2313" max="2313" width="4.625" style="2" customWidth="1"/>
    <col min="2314" max="2314" width="2.125" style="2" customWidth="1"/>
    <col min="2315" max="2315" width="14.625" style="2" customWidth="1"/>
    <col min="2316" max="2560" width="13.375" style="2"/>
    <col min="2561" max="2561" width="13.375" style="2" customWidth="1"/>
    <col min="2562" max="2562" width="3.375" style="2" customWidth="1"/>
    <col min="2563" max="2563" width="9.625" style="2" customWidth="1"/>
    <col min="2564" max="2564" width="18.375" style="2" customWidth="1"/>
    <col min="2565" max="2565" width="2.125" style="2" customWidth="1"/>
    <col min="2566" max="2568" width="13.375" style="2"/>
    <col min="2569" max="2569" width="4.625" style="2" customWidth="1"/>
    <col min="2570" max="2570" width="2.125" style="2" customWidth="1"/>
    <col min="2571" max="2571" width="14.625" style="2" customWidth="1"/>
    <col min="2572" max="2816" width="13.375" style="2"/>
    <col min="2817" max="2817" width="13.375" style="2" customWidth="1"/>
    <col min="2818" max="2818" width="3.375" style="2" customWidth="1"/>
    <col min="2819" max="2819" width="9.625" style="2" customWidth="1"/>
    <col min="2820" max="2820" width="18.375" style="2" customWidth="1"/>
    <col min="2821" max="2821" width="2.125" style="2" customWidth="1"/>
    <col min="2822" max="2824" width="13.375" style="2"/>
    <col min="2825" max="2825" width="4.625" style="2" customWidth="1"/>
    <col min="2826" max="2826" width="2.125" style="2" customWidth="1"/>
    <col min="2827" max="2827" width="14.625" style="2" customWidth="1"/>
    <col min="2828" max="3072" width="13.375" style="2"/>
    <col min="3073" max="3073" width="13.375" style="2" customWidth="1"/>
    <col min="3074" max="3074" width="3.375" style="2" customWidth="1"/>
    <col min="3075" max="3075" width="9.625" style="2" customWidth="1"/>
    <col min="3076" max="3076" width="18.375" style="2" customWidth="1"/>
    <col min="3077" max="3077" width="2.125" style="2" customWidth="1"/>
    <col min="3078" max="3080" width="13.375" style="2"/>
    <col min="3081" max="3081" width="4.625" style="2" customWidth="1"/>
    <col min="3082" max="3082" width="2.125" style="2" customWidth="1"/>
    <col min="3083" max="3083" width="14.625" style="2" customWidth="1"/>
    <col min="3084" max="3328" width="13.375" style="2"/>
    <col min="3329" max="3329" width="13.375" style="2" customWidth="1"/>
    <col min="3330" max="3330" width="3.375" style="2" customWidth="1"/>
    <col min="3331" max="3331" width="9.625" style="2" customWidth="1"/>
    <col min="3332" max="3332" width="18.375" style="2" customWidth="1"/>
    <col min="3333" max="3333" width="2.125" style="2" customWidth="1"/>
    <col min="3334" max="3336" width="13.375" style="2"/>
    <col min="3337" max="3337" width="4.625" style="2" customWidth="1"/>
    <col min="3338" max="3338" width="2.125" style="2" customWidth="1"/>
    <col min="3339" max="3339" width="14.625" style="2" customWidth="1"/>
    <col min="3340" max="3584" width="13.375" style="2"/>
    <col min="3585" max="3585" width="13.375" style="2" customWidth="1"/>
    <col min="3586" max="3586" width="3.375" style="2" customWidth="1"/>
    <col min="3587" max="3587" width="9.625" style="2" customWidth="1"/>
    <col min="3588" max="3588" width="18.375" style="2" customWidth="1"/>
    <col min="3589" max="3589" width="2.125" style="2" customWidth="1"/>
    <col min="3590" max="3592" width="13.375" style="2"/>
    <col min="3593" max="3593" width="4.625" style="2" customWidth="1"/>
    <col min="3594" max="3594" width="2.125" style="2" customWidth="1"/>
    <col min="3595" max="3595" width="14.625" style="2" customWidth="1"/>
    <col min="3596" max="3840" width="13.375" style="2"/>
    <col min="3841" max="3841" width="13.375" style="2" customWidth="1"/>
    <col min="3842" max="3842" width="3.375" style="2" customWidth="1"/>
    <col min="3843" max="3843" width="9.625" style="2" customWidth="1"/>
    <col min="3844" max="3844" width="18.375" style="2" customWidth="1"/>
    <col min="3845" max="3845" width="2.125" style="2" customWidth="1"/>
    <col min="3846" max="3848" width="13.375" style="2"/>
    <col min="3849" max="3849" width="4.625" style="2" customWidth="1"/>
    <col min="3850" max="3850" width="2.125" style="2" customWidth="1"/>
    <col min="3851" max="3851" width="14.625" style="2" customWidth="1"/>
    <col min="3852" max="4096" width="13.375" style="2"/>
    <col min="4097" max="4097" width="13.375" style="2" customWidth="1"/>
    <col min="4098" max="4098" width="3.375" style="2" customWidth="1"/>
    <col min="4099" max="4099" width="9.625" style="2" customWidth="1"/>
    <col min="4100" max="4100" width="18.375" style="2" customWidth="1"/>
    <col min="4101" max="4101" width="2.125" style="2" customWidth="1"/>
    <col min="4102" max="4104" width="13.375" style="2"/>
    <col min="4105" max="4105" width="4.625" style="2" customWidth="1"/>
    <col min="4106" max="4106" width="2.125" style="2" customWidth="1"/>
    <col min="4107" max="4107" width="14.625" style="2" customWidth="1"/>
    <col min="4108" max="4352" width="13.375" style="2"/>
    <col min="4353" max="4353" width="13.375" style="2" customWidth="1"/>
    <col min="4354" max="4354" width="3.375" style="2" customWidth="1"/>
    <col min="4355" max="4355" width="9.625" style="2" customWidth="1"/>
    <col min="4356" max="4356" width="18.375" style="2" customWidth="1"/>
    <col min="4357" max="4357" width="2.125" style="2" customWidth="1"/>
    <col min="4358" max="4360" width="13.375" style="2"/>
    <col min="4361" max="4361" width="4.625" style="2" customWidth="1"/>
    <col min="4362" max="4362" width="2.125" style="2" customWidth="1"/>
    <col min="4363" max="4363" width="14.625" style="2" customWidth="1"/>
    <col min="4364" max="4608" width="13.375" style="2"/>
    <col min="4609" max="4609" width="13.375" style="2" customWidth="1"/>
    <col min="4610" max="4610" width="3.375" style="2" customWidth="1"/>
    <col min="4611" max="4611" width="9.625" style="2" customWidth="1"/>
    <col min="4612" max="4612" width="18.375" style="2" customWidth="1"/>
    <col min="4613" max="4613" width="2.125" style="2" customWidth="1"/>
    <col min="4614" max="4616" width="13.375" style="2"/>
    <col min="4617" max="4617" width="4.625" style="2" customWidth="1"/>
    <col min="4618" max="4618" width="2.125" style="2" customWidth="1"/>
    <col min="4619" max="4619" width="14.625" style="2" customWidth="1"/>
    <col min="4620" max="4864" width="13.375" style="2"/>
    <col min="4865" max="4865" width="13.375" style="2" customWidth="1"/>
    <col min="4866" max="4866" width="3.375" style="2" customWidth="1"/>
    <col min="4867" max="4867" width="9.625" style="2" customWidth="1"/>
    <col min="4868" max="4868" width="18.375" style="2" customWidth="1"/>
    <col min="4869" max="4869" width="2.125" style="2" customWidth="1"/>
    <col min="4870" max="4872" width="13.375" style="2"/>
    <col min="4873" max="4873" width="4.625" style="2" customWidth="1"/>
    <col min="4874" max="4874" width="2.125" style="2" customWidth="1"/>
    <col min="4875" max="4875" width="14.625" style="2" customWidth="1"/>
    <col min="4876" max="5120" width="13.375" style="2"/>
    <col min="5121" max="5121" width="13.375" style="2" customWidth="1"/>
    <col min="5122" max="5122" width="3.375" style="2" customWidth="1"/>
    <col min="5123" max="5123" width="9.625" style="2" customWidth="1"/>
    <col min="5124" max="5124" width="18.375" style="2" customWidth="1"/>
    <col min="5125" max="5125" width="2.125" style="2" customWidth="1"/>
    <col min="5126" max="5128" width="13.375" style="2"/>
    <col min="5129" max="5129" width="4.625" style="2" customWidth="1"/>
    <col min="5130" max="5130" width="2.125" style="2" customWidth="1"/>
    <col min="5131" max="5131" width="14.625" style="2" customWidth="1"/>
    <col min="5132" max="5376" width="13.375" style="2"/>
    <col min="5377" max="5377" width="13.375" style="2" customWidth="1"/>
    <col min="5378" max="5378" width="3.375" style="2" customWidth="1"/>
    <col min="5379" max="5379" width="9.625" style="2" customWidth="1"/>
    <col min="5380" max="5380" width="18.375" style="2" customWidth="1"/>
    <col min="5381" max="5381" width="2.125" style="2" customWidth="1"/>
    <col min="5382" max="5384" width="13.375" style="2"/>
    <col min="5385" max="5385" width="4.625" style="2" customWidth="1"/>
    <col min="5386" max="5386" width="2.125" style="2" customWidth="1"/>
    <col min="5387" max="5387" width="14.625" style="2" customWidth="1"/>
    <col min="5388" max="5632" width="13.375" style="2"/>
    <col min="5633" max="5633" width="13.375" style="2" customWidth="1"/>
    <col min="5634" max="5634" width="3.375" style="2" customWidth="1"/>
    <col min="5635" max="5635" width="9.625" style="2" customWidth="1"/>
    <col min="5636" max="5636" width="18.375" style="2" customWidth="1"/>
    <col min="5637" max="5637" width="2.125" style="2" customWidth="1"/>
    <col min="5638" max="5640" width="13.375" style="2"/>
    <col min="5641" max="5641" width="4.625" style="2" customWidth="1"/>
    <col min="5642" max="5642" width="2.125" style="2" customWidth="1"/>
    <col min="5643" max="5643" width="14.625" style="2" customWidth="1"/>
    <col min="5644" max="5888" width="13.375" style="2"/>
    <col min="5889" max="5889" width="13.375" style="2" customWidth="1"/>
    <col min="5890" max="5890" width="3.375" style="2" customWidth="1"/>
    <col min="5891" max="5891" width="9.625" style="2" customWidth="1"/>
    <col min="5892" max="5892" width="18.375" style="2" customWidth="1"/>
    <col min="5893" max="5893" width="2.125" style="2" customWidth="1"/>
    <col min="5894" max="5896" width="13.375" style="2"/>
    <col min="5897" max="5897" width="4.625" style="2" customWidth="1"/>
    <col min="5898" max="5898" width="2.125" style="2" customWidth="1"/>
    <col min="5899" max="5899" width="14.625" style="2" customWidth="1"/>
    <col min="5900" max="6144" width="13.375" style="2"/>
    <col min="6145" max="6145" width="13.375" style="2" customWidth="1"/>
    <col min="6146" max="6146" width="3.375" style="2" customWidth="1"/>
    <col min="6147" max="6147" width="9.625" style="2" customWidth="1"/>
    <col min="6148" max="6148" width="18.375" style="2" customWidth="1"/>
    <col min="6149" max="6149" width="2.125" style="2" customWidth="1"/>
    <col min="6150" max="6152" width="13.375" style="2"/>
    <col min="6153" max="6153" width="4.625" style="2" customWidth="1"/>
    <col min="6154" max="6154" width="2.125" style="2" customWidth="1"/>
    <col min="6155" max="6155" width="14.625" style="2" customWidth="1"/>
    <col min="6156" max="6400" width="13.375" style="2"/>
    <col min="6401" max="6401" width="13.375" style="2" customWidth="1"/>
    <col min="6402" max="6402" width="3.375" style="2" customWidth="1"/>
    <col min="6403" max="6403" width="9.625" style="2" customWidth="1"/>
    <col min="6404" max="6404" width="18.375" style="2" customWidth="1"/>
    <col min="6405" max="6405" width="2.125" style="2" customWidth="1"/>
    <col min="6406" max="6408" width="13.375" style="2"/>
    <col min="6409" max="6409" width="4.625" style="2" customWidth="1"/>
    <col min="6410" max="6410" width="2.125" style="2" customWidth="1"/>
    <col min="6411" max="6411" width="14.625" style="2" customWidth="1"/>
    <col min="6412" max="6656" width="13.375" style="2"/>
    <col min="6657" max="6657" width="13.375" style="2" customWidth="1"/>
    <col min="6658" max="6658" width="3.375" style="2" customWidth="1"/>
    <col min="6659" max="6659" width="9.625" style="2" customWidth="1"/>
    <col min="6660" max="6660" width="18.375" style="2" customWidth="1"/>
    <col min="6661" max="6661" width="2.125" style="2" customWidth="1"/>
    <col min="6662" max="6664" width="13.375" style="2"/>
    <col min="6665" max="6665" width="4.625" style="2" customWidth="1"/>
    <col min="6666" max="6666" width="2.125" style="2" customWidth="1"/>
    <col min="6667" max="6667" width="14.625" style="2" customWidth="1"/>
    <col min="6668" max="6912" width="13.375" style="2"/>
    <col min="6913" max="6913" width="13.375" style="2" customWidth="1"/>
    <col min="6914" max="6914" width="3.375" style="2" customWidth="1"/>
    <col min="6915" max="6915" width="9.625" style="2" customWidth="1"/>
    <col min="6916" max="6916" width="18.375" style="2" customWidth="1"/>
    <col min="6917" max="6917" width="2.125" style="2" customWidth="1"/>
    <col min="6918" max="6920" width="13.375" style="2"/>
    <col min="6921" max="6921" width="4.625" style="2" customWidth="1"/>
    <col min="6922" max="6922" width="2.125" style="2" customWidth="1"/>
    <col min="6923" max="6923" width="14.625" style="2" customWidth="1"/>
    <col min="6924" max="7168" width="13.375" style="2"/>
    <col min="7169" max="7169" width="13.375" style="2" customWidth="1"/>
    <col min="7170" max="7170" width="3.375" style="2" customWidth="1"/>
    <col min="7171" max="7171" width="9.625" style="2" customWidth="1"/>
    <col min="7172" max="7172" width="18.375" style="2" customWidth="1"/>
    <col min="7173" max="7173" width="2.125" style="2" customWidth="1"/>
    <col min="7174" max="7176" width="13.375" style="2"/>
    <col min="7177" max="7177" width="4.625" style="2" customWidth="1"/>
    <col min="7178" max="7178" width="2.125" style="2" customWidth="1"/>
    <col min="7179" max="7179" width="14.625" style="2" customWidth="1"/>
    <col min="7180" max="7424" width="13.375" style="2"/>
    <col min="7425" max="7425" width="13.375" style="2" customWidth="1"/>
    <col min="7426" max="7426" width="3.375" style="2" customWidth="1"/>
    <col min="7427" max="7427" width="9.625" style="2" customWidth="1"/>
    <col min="7428" max="7428" width="18.375" style="2" customWidth="1"/>
    <col min="7429" max="7429" width="2.125" style="2" customWidth="1"/>
    <col min="7430" max="7432" width="13.375" style="2"/>
    <col min="7433" max="7433" width="4.625" style="2" customWidth="1"/>
    <col min="7434" max="7434" width="2.125" style="2" customWidth="1"/>
    <col min="7435" max="7435" width="14.625" style="2" customWidth="1"/>
    <col min="7436" max="7680" width="13.375" style="2"/>
    <col min="7681" max="7681" width="13.375" style="2" customWidth="1"/>
    <col min="7682" max="7682" width="3.375" style="2" customWidth="1"/>
    <col min="7683" max="7683" width="9.625" style="2" customWidth="1"/>
    <col min="7684" max="7684" width="18.375" style="2" customWidth="1"/>
    <col min="7685" max="7685" width="2.125" style="2" customWidth="1"/>
    <col min="7686" max="7688" width="13.375" style="2"/>
    <col min="7689" max="7689" width="4.625" style="2" customWidth="1"/>
    <col min="7690" max="7690" width="2.125" style="2" customWidth="1"/>
    <col min="7691" max="7691" width="14.625" style="2" customWidth="1"/>
    <col min="7692" max="7936" width="13.375" style="2"/>
    <col min="7937" max="7937" width="13.375" style="2" customWidth="1"/>
    <col min="7938" max="7938" width="3.375" style="2" customWidth="1"/>
    <col min="7939" max="7939" width="9.625" style="2" customWidth="1"/>
    <col min="7940" max="7940" width="18.375" style="2" customWidth="1"/>
    <col min="7941" max="7941" width="2.125" style="2" customWidth="1"/>
    <col min="7942" max="7944" width="13.375" style="2"/>
    <col min="7945" max="7945" width="4.625" style="2" customWidth="1"/>
    <col min="7946" max="7946" width="2.125" style="2" customWidth="1"/>
    <col min="7947" max="7947" width="14.625" style="2" customWidth="1"/>
    <col min="7948" max="8192" width="13.375" style="2"/>
    <col min="8193" max="8193" width="13.375" style="2" customWidth="1"/>
    <col min="8194" max="8194" width="3.375" style="2" customWidth="1"/>
    <col min="8195" max="8195" width="9.625" style="2" customWidth="1"/>
    <col min="8196" max="8196" width="18.375" style="2" customWidth="1"/>
    <col min="8197" max="8197" width="2.125" style="2" customWidth="1"/>
    <col min="8198" max="8200" width="13.375" style="2"/>
    <col min="8201" max="8201" width="4.625" style="2" customWidth="1"/>
    <col min="8202" max="8202" width="2.125" style="2" customWidth="1"/>
    <col min="8203" max="8203" width="14.625" style="2" customWidth="1"/>
    <col min="8204" max="8448" width="13.375" style="2"/>
    <col min="8449" max="8449" width="13.375" style="2" customWidth="1"/>
    <col min="8450" max="8450" width="3.375" style="2" customWidth="1"/>
    <col min="8451" max="8451" width="9.625" style="2" customWidth="1"/>
    <col min="8452" max="8452" width="18.375" style="2" customWidth="1"/>
    <col min="8453" max="8453" width="2.125" style="2" customWidth="1"/>
    <col min="8454" max="8456" width="13.375" style="2"/>
    <col min="8457" max="8457" width="4.625" style="2" customWidth="1"/>
    <col min="8458" max="8458" width="2.125" style="2" customWidth="1"/>
    <col min="8459" max="8459" width="14.625" style="2" customWidth="1"/>
    <col min="8460" max="8704" width="13.375" style="2"/>
    <col min="8705" max="8705" width="13.375" style="2" customWidth="1"/>
    <col min="8706" max="8706" width="3.375" style="2" customWidth="1"/>
    <col min="8707" max="8707" width="9.625" style="2" customWidth="1"/>
    <col min="8708" max="8708" width="18.375" style="2" customWidth="1"/>
    <col min="8709" max="8709" width="2.125" style="2" customWidth="1"/>
    <col min="8710" max="8712" width="13.375" style="2"/>
    <col min="8713" max="8713" width="4.625" style="2" customWidth="1"/>
    <col min="8714" max="8714" width="2.125" style="2" customWidth="1"/>
    <col min="8715" max="8715" width="14.625" style="2" customWidth="1"/>
    <col min="8716" max="8960" width="13.375" style="2"/>
    <col min="8961" max="8961" width="13.375" style="2" customWidth="1"/>
    <col min="8962" max="8962" width="3.375" style="2" customWidth="1"/>
    <col min="8963" max="8963" width="9.625" style="2" customWidth="1"/>
    <col min="8964" max="8964" width="18.375" style="2" customWidth="1"/>
    <col min="8965" max="8965" width="2.125" style="2" customWidth="1"/>
    <col min="8966" max="8968" width="13.375" style="2"/>
    <col min="8969" max="8969" width="4.625" style="2" customWidth="1"/>
    <col min="8970" max="8970" width="2.125" style="2" customWidth="1"/>
    <col min="8971" max="8971" width="14.625" style="2" customWidth="1"/>
    <col min="8972" max="9216" width="13.375" style="2"/>
    <col min="9217" max="9217" width="13.375" style="2" customWidth="1"/>
    <col min="9218" max="9218" width="3.375" style="2" customWidth="1"/>
    <col min="9219" max="9219" width="9.625" style="2" customWidth="1"/>
    <col min="9220" max="9220" width="18.375" style="2" customWidth="1"/>
    <col min="9221" max="9221" width="2.125" style="2" customWidth="1"/>
    <col min="9222" max="9224" width="13.375" style="2"/>
    <col min="9225" max="9225" width="4.625" style="2" customWidth="1"/>
    <col min="9226" max="9226" width="2.125" style="2" customWidth="1"/>
    <col min="9227" max="9227" width="14.625" style="2" customWidth="1"/>
    <col min="9228" max="9472" width="13.375" style="2"/>
    <col min="9473" max="9473" width="13.375" style="2" customWidth="1"/>
    <col min="9474" max="9474" width="3.375" style="2" customWidth="1"/>
    <col min="9475" max="9475" width="9.625" style="2" customWidth="1"/>
    <col min="9476" max="9476" width="18.375" style="2" customWidth="1"/>
    <col min="9477" max="9477" width="2.125" style="2" customWidth="1"/>
    <col min="9478" max="9480" width="13.375" style="2"/>
    <col min="9481" max="9481" width="4.625" style="2" customWidth="1"/>
    <col min="9482" max="9482" width="2.125" style="2" customWidth="1"/>
    <col min="9483" max="9483" width="14.625" style="2" customWidth="1"/>
    <col min="9484" max="9728" width="13.375" style="2"/>
    <col min="9729" max="9729" width="13.375" style="2" customWidth="1"/>
    <col min="9730" max="9730" width="3.375" style="2" customWidth="1"/>
    <col min="9731" max="9731" width="9.625" style="2" customWidth="1"/>
    <col min="9732" max="9732" width="18.375" style="2" customWidth="1"/>
    <col min="9733" max="9733" width="2.125" style="2" customWidth="1"/>
    <col min="9734" max="9736" width="13.375" style="2"/>
    <col min="9737" max="9737" width="4.625" style="2" customWidth="1"/>
    <col min="9738" max="9738" width="2.125" style="2" customWidth="1"/>
    <col min="9739" max="9739" width="14.625" style="2" customWidth="1"/>
    <col min="9740" max="9984" width="13.375" style="2"/>
    <col min="9985" max="9985" width="13.375" style="2" customWidth="1"/>
    <col min="9986" max="9986" width="3.375" style="2" customWidth="1"/>
    <col min="9987" max="9987" width="9.625" style="2" customWidth="1"/>
    <col min="9988" max="9988" width="18.375" style="2" customWidth="1"/>
    <col min="9989" max="9989" width="2.125" style="2" customWidth="1"/>
    <col min="9990" max="9992" width="13.375" style="2"/>
    <col min="9993" max="9993" width="4.625" style="2" customWidth="1"/>
    <col min="9994" max="9994" width="2.125" style="2" customWidth="1"/>
    <col min="9995" max="9995" width="14.625" style="2" customWidth="1"/>
    <col min="9996" max="10240" width="13.375" style="2"/>
    <col min="10241" max="10241" width="13.375" style="2" customWidth="1"/>
    <col min="10242" max="10242" width="3.375" style="2" customWidth="1"/>
    <col min="10243" max="10243" width="9.625" style="2" customWidth="1"/>
    <col min="10244" max="10244" width="18.375" style="2" customWidth="1"/>
    <col min="10245" max="10245" width="2.125" style="2" customWidth="1"/>
    <col min="10246" max="10248" width="13.375" style="2"/>
    <col min="10249" max="10249" width="4.625" style="2" customWidth="1"/>
    <col min="10250" max="10250" width="2.125" style="2" customWidth="1"/>
    <col min="10251" max="10251" width="14.625" style="2" customWidth="1"/>
    <col min="10252" max="10496" width="13.375" style="2"/>
    <col min="10497" max="10497" width="13.375" style="2" customWidth="1"/>
    <col min="10498" max="10498" width="3.375" style="2" customWidth="1"/>
    <col min="10499" max="10499" width="9.625" style="2" customWidth="1"/>
    <col min="10500" max="10500" width="18.375" style="2" customWidth="1"/>
    <col min="10501" max="10501" width="2.125" style="2" customWidth="1"/>
    <col min="10502" max="10504" width="13.375" style="2"/>
    <col min="10505" max="10505" width="4.625" style="2" customWidth="1"/>
    <col min="10506" max="10506" width="2.125" style="2" customWidth="1"/>
    <col min="10507" max="10507" width="14.625" style="2" customWidth="1"/>
    <col min="10508" max="10752" width="13.375" style="2"/>
    <col min="10753" max="10753" width="13.375" style="2" customWidth="1"/>
    <col min="10754" max="10754" width="3.375" style="2" customWidth="1"/>
    <col min="10755" max="10755" width="9.625" style="2" customWidth="1"/>
    <col min="10756" max="10756" width="18.375" style="2" customWidth="1"/>
    <col min="10757" max="10757" width="2.125" style="2" customWidth="1"/>
    <col min="10758" max="10760" width="13.375" style="2"/>
    <col min="10761" max="10761" width="4.625" style="2" customWidth="1"/>
    <col min="10762" max="10762" width="2.125" style="2" customWidth="1"/>
    <col min="10763" max="10763" width="14.625" style="2" customWidth="1"/>
    <col min="10764" max="11008" width="13.375" style="2"/>
    <col min="11009" max="11009" width="13.375" style="2" customWidth="1"/>
    <col min="11010" max="11010" width="3.375" style="2" customWidth="1"/>
    <col min="11011" max="11011" width="9.625" style="2" customWidth="1"/>
    <col min="11012" max="11012" width="18.375" style="2" customWidth="1"/>
    <col min="11013" max="11013" width="2.125" style="2" customWidth="1"/>
    <col min="11014" max="11016" width="13.375" style="2"/>
    <col min="11017" max="11017" width="4.625" style="2" customWidth="1"/>
    <col min="11018" max="11018" width="2.125" style="2" customWidth="1"/>
    <col min="11019" max="11019" width="14.625" style="2" customWidth="1"/>
    <col min="11020" max="11264" width="13.375" style="2"/>
    <col min="11265" max="11265" width="13.375" style="2" customWidth="1"/>
    <col min="11266" max="11266" width="3.375" style="2" customWidth="1"/>
    <col min="11267" max="11267" width="9.625" style="2" customWidth="1"/>
    <col min="11268" max="11268" width="18.375" style="2" customWidth="1"/>
    <col min="11269" max="11269" width="2.125" style="2" customWidth="1"/>
    <col min="11270" max="11272" width="13.375" style="2"/>
    <col min="11273" max="11273" width="4.625" style="2" customWidth="1"/>
    <col min="11274" max="11274" width="2.125" style="2" customWidth="1"/>
    <col min="11275" max="11275" width="14.625" style="2" customWidth="1"/>
    <col min="11276" max="11520" width="13.375" style="2"/>
    <col min="11521" max="11521" width="13.375" style="2" customWidth="1"/>
    <col min="11522" max="11522" width="3.375" style="2" customWidth="1"/>
    <col min="11523" max="11523" width="9.625" style="2" customWidth="1"/>
    <col min="11524" max="11524" width="18.375" style="2" customWidth="1"/>
    <col min="11525" max="11525" width="2.125" style="2" customWidth="1"/>
    <col min="11526" max="11528" width="13.375" style="2"/>
    <col min="11529" max="11529" width="4.625" style="2" customWidth="1"/>
    <col min="11530" max="11530" width="2.125" style="2" customWidth="1"/>
    <col min="11531" max="11531" width="14.625" style="2" customWidth="1"/>
    <col min="11532" max="11776" width="13.375" style="2"/>
    <col min="11777" max="11777" width="13.375" style="2" customWidth="1"/>
    <col min="11778" max="11778" width="3.375" style="2" customWidth="1"/>
    <col min="11779" max="11779" width="9.625" style="2" customWidth="1"/>
    <col min="11780" max="11780" width="18.375" style="2" customWidth="1"/>
    <col min="11781" max="11781" width="2.125" style="2" customWidth="1"/>
    <col min="11782" max="11784" width="13.375" style="2"/>
    <col min="11785" max="11785" width="4.625" style="2" customWidth="1"/>
    <col min="11786" max="11786" width="2.125" style="2" customWidth="1"/>
    <col min="11787" max="11787" width="14.625" style="2" customWidth="1"/>
    <col min="11788" max="12032" width="13.375" style="2"/>
    <col min="12033" max="12033" width="13.375" style="2" customWidth="1"/>
    <col min="12034" max="12034" width="3.375" style="2" customWidth="1"/>
    <col min="12035" max="12035" width="9.625" style="2" customWidth="1"/>
    <col min="12036" max="12036" width="18.375" style="2" customWidth="1"/>
    <col min="12037" max="12037" width="2.125" style="2" customWidth="1"/>
    <col min="12038" max="12040" width="13.375" style="2"/>
    <col min="12041" max="12041" width="4.625" style="2" customWidth="1"/>
    <col min="12042" max="12042" width="2.125" style="2" customWidth="1"/>
    <col min="12043" max="12043" width="14.625" style="2" customWidth="1"/>
    <col min="12044" max="12288" width="13.375" style="2"/>
    <col min="12289" max="12289" width="13.375" style="2" customWidth="1"/>
    <col min="12290" max="12290" width="3.375" style="2" customWidth="1"/>
    <col min="12291" max="12291" width="9.625" style="2" customWidth="1"/>
    <col min="12292" max="12292" width="18.375" style="2" customWidth="1"/>
    <col min="12293" max="12293" width="2.125" style="2" customWidth="1"/>
    <col min="12294" max="12296" width="13.375" style="2"/>
    <col min="12297" max="12297" width="4.625" style="2" customWidth="1"/>
    <col min="12298" max="12298" width="2.125" style="2" customWidth="1"/>
    <col min="12299" max="12299" width="14.625" style="2" customWidth="1"/>
    <col min="12300" max="12544" width="13.375" style="2"/>
    <col min="12545" max="12545" width="13.375" style="2" customWidth="1"/>
    <col min="12546" max="12546" width="3.375" style="2" customWidth="1"/>
    <col min="12547" max="12547" width="9.625" style="2" customWidth="1"/>
    <col min="12548" max="12548" width="18.375" style="2" customWidth="1"/>
    <col min="12549" max="12549" width="2.125" style="2" customWidth="1"/>
    <col min="12550" max="12552" width="13.375" style="2"/>
    <col min="12553" max="12553" width="4.625" style="2" customWidth="1"/>
    <col min="12554" max="12554" width="2.125" style="2" customWidth="1"/>
    <col min="12555" max="12555" width="14.625" style="2" customWidth="1"/>
    <col min="12556" max="12800" width="13.375" style="2"/>
    <col min="12801" max="12801" width="13.375" style="2" customWidth="1"/>
    <col min="12802" max="12802" width="3.375" style="2" customWidth="1"/>
    <col min="12803" max="12803" width="9.625" style="2" customWidth="1"/>
    <col min="12804" max="12804" width="18.375" style="2" customWidth="1"/>
    <col min="12805" max="12805" width="2.125" style="2" customWidth="1"/>
    <col min="12806" max="12808" width="13.375" style="2"/>
    <col min="12809" max="12809" width="4.625" style="2" customWidth="1"/>
    <col min="12810" max="12810" width="2.125" style="2" customWidth="1"/>
    <col min="12811" max="12811" width="14.625" style="2" customWidth="1"/>
    <col min="12812" max="13056" width="13.375" style="2"/>
    <col min="13057" max="13057" width="13.375" style="2" customWidth="1"/>
    <col min="13058" max="13058" width="3.375" style="2" customWidth="1"/>
    <col min="13059" max="13059" width="9.625" style="2" customWidth="1"/>
    <col min="13060" max="13060" width="18.375" style="2" customWidth="1"/>
    <col min="13061" max="13061" width="2.125" style="2" customWidth="1"/>
    <col min="13062" max="13064" width="13.375" style="2"/>
    <col min="13065" max="13065" width="4.625" style="2" customWidth="1"/>
    <col min="13066" max="13066" width="2.125" style="2" customWidth="1"/>
    <col min="13067" max="13067" width="14.625" style="2" customWidth="1"/>
    <col min="13068" max="13312" width="13.375" style="2"/>
    <col min="13313" max="13313" width="13.375" style="2" customWidth="1"/>
    <col min="13314" max="13314" width="3.375" style="2" customWidth="1"/>
    <col min="13315" max="13315" width="9.625" style="2" customWidth="1"/>
    <col min="13316" max="13316" width="18.375" style="2" customWidth="1"/>
    <col min="13317" max="13317" width="2.125" style="2" customWidth="1"/>
    <col min="13318" max="13320" width="13.375" style="2"/>
    <col min="13321" max="13321" width="4.625" style="2" customWidth="1"/>
    <col min="13322" max="13322" width="2.125" style="2" customWidth="1"/>
    <col min="13323" max="13323" width="14.625" style="2" customWidth="1"/>
    <col min="13324" max="13568" width="13.375" style="2"/>
    <col min="13569" max="13569" width="13.375" style="2" customWidth="1"/>
    <col min="13570" max="13570" width="3.375" style="2" customWidth="1"/>
    <col min="13571" max="13571" width="9.625" style="2" customWidth="1"/>
    <col min="13572" max="13572" width="18.375" style="2" customWidth="1"/>
    <col min="13573" max="13573" width="2.125" style="2" customWidth="1"/>
    <col min="13574" max="13576" width="13.375" style="2"/>
    <col min="13577" max="13577" width="4.625" style="2" customWidth="1"/>
    <col min="13578" max="13578" width="2.125" style="2" customWidth="1"/>
    <col min="13579" max="13579" width="14.625" style="2" customWidth="1"/>
    <col min="13580" max="13824" width="13.375" style="2"/>
    <col min="13825" max="13825" width="13.375" style="2" customWidth="1"/>
    <col min="13826" max="13826" width="3.375" style="2" customWidth="1"/>
    <col min="13827" max="13827" width="9.625" style="2" customWidth="1"/>
    <col min="13828" max="13828" width="18.375" style="2" customWidth="1"/>
    <col min="13829" max="13829" width="2.125" style="2" customWidth="1"/>
    <col min="13830" max="13832" width="13.375" style="2"/>
    <col min="13833" max="13833" width="4.625" style="2" customWidth="1"/>
    <col min="13834" max="13834" width="2.125" style="2" customWidth="1"/>
    <col min="13835" max="13835" width="14.625" style="2" customWidth="1"/>
    <col min="13836" max="14080" width="13.375" style="2"/>
    <col min="14081" max="14081" width="13.375" style="2" customWidth="1"/>
    <col min="14082" max="14082" width="3.375" style="2" customWidth="1"/>
    <col min="14083" max="14083" width="9.625" style="2" customWidth="1"/>
    <col min="14084" max="14084" width="18.375" style="2" customWidth="1"/>
    <col min="14085" max="14085" width="2.125" style="2" customWidth="1"/>
    <col min="14086" max="14088" width="13.375" style="2"/>
    <col min="14089" max="14089" width="4.625" style="2" customWidth="1"/>
    <col min="14090" max="14090" width="2.125" style="2" customWidth="1"/>
    <col min="14091" max="14091" width="14.625" style="2" customWidth="1"/>
    <col min="14092" max="14336" width="13.375" style="2"/>
    <col min="14337" max="14337" width="13.375" style="2" customWidth="1"/>
    <col min="14338" max="14338" width="3.375" style="2" customWidth="1"/>
    <col min="14339" max="14339" width="9.625" style="2" customWidth="1"/>
    <col min="14340" max="14340" width="18.375" style="2" customWidth="1"/>
    <col min="14341" max="14341" width="2.125" style="2" customWidth="1"/>
    <col min="14342" max="14344" width="13.375" style="2"/>
    <col min="14345" max="14345" width="4.625" style="2" customWidth="1"/>
    <col min="14346" max="14346" width="2.125" style="2" customWidth="1"/>
    <col min="14347" max="14347" width="14.625" style="2" customWidth="1"/>
    <col min="14348" max="14592" width="13.375" style="2"/>
    <col min="14593" max="14593" width="13.375" style="2" customWidth="1"/>
    <col min="14594" max="14594" width="3.375" style="2" customWidth="1"/>
    <col min="14595" max="14595" width="9.625" style="2" customWidth="1"/>
    <col min="14596" max="14596" width="18.375" style="2" customWidth="1"/>
    <col min="14597" max="14597" width="2.125" style="2" customWidth="1"/>
    <col min="14598" max="14600" width="13.375" style="2"/>
    <col min="14601" max="14601" width="4.625" style="2" customWidth="1"/>
    <col min="14602" max="14602" width="2.125" style="2" customWidth="1"/>
    <col min="14603" max="14603" width="14.625" style="2" customWidth="1"/>
    <col min="14604" max="14848" width="13.375" style="2"/>
    <col min="14849" max="14849" width="13.375" style="2" customWidth="1"/>
    <col min="14850" max="14850" width="3.375" style="2" customWidth="1"/>
    <col min="14851" max="14851" width="9.625" style="2" customWidth="1"/>
    <col min="14852" max="14852" width="18.375" style="2" customWidth="1"/>
    <col min="14853" max="14853" width="2.125" style="2" customWidth="1"/>
    <col min="14854" max="14856" width="13.375" style="2"/>
    <col min="14857" max="14857" width="4.625" style="2" customWidth="1"/>
    <col min="14858" max="14858" width="2.125" style="2" customWidth="1"/>
    <col min="14859" max="14859" width="14.625" style="2" customWidth="1"/>
    <col min="14860" max="15104" width="13.375" style="2"/>
    <col min="15105" max="15105" width="13.375" style="2" customWidth="1"/>
    <col min="15106" max="15106" width="3.375" style="2" customWidth="1"/>
    <col min="15107" max="15107" width="9.625" style="2" customWidth="1"/>
    <col min="15108" max="15108" width="18.375" style="2" customWidth="1"/>
    <col min="15109" max="15109" width="2.125" style="2" customWidth="1"/>
    <col min="15110" max="15112" width="13.375" style="2"/>
    <col min="15113" max="15113" width="4.625" style="2" customWidth="1"/>
    <col min="15114" max="15114" width="2.125" style="2" customWidth="1"/>
    <col min="15115" max="15115" width="14.625" style="2" customWidth="1"/>
    <col min="15116" max="15360" width="13.375" style="2"/>
    <col min="15361" max="15361" width="13.375" style="2" customWidth="1"/>
    <col min="15362" max="15362" width="3.375" style="2" customWidth="1"/>
    <col min="15363" max="15363" width="9.625" style="2" customWidth="1"/>
    <col min="15364" max="15364" width="18.375" style="2" customWidth="1"/>
    <col min="15365" max="15365" width="2.125" style="2" customWidth="1"/>
    <col min="15366" max="15368" width="13.375" style="2"/>
    <col min="15369" max="15369" width="4.625" style="2" customWidth="1"/>
    <col min="15370" max="15370" width="2.125" style="2" customWidth="1"/>
    <col min="15371" max="15371" width="14.625" style="2" customWidth="1"/>
    <col min="15372" max="15616" width="13.375" style="2"/>
    <col min="15617" max="15617" width="13.375" style="2" customWidth="1"/>
    <col min="15618" max="15618" width="3.375" style="2" customWidth="1"/>
    <col min="15619" max="15619" width="9.625" style="2" customWidth="1"/>
    <col min="15620" max="15620" width="18.375" style="2" customWidth="1"/>
    <col min="15621" max="15621" width="2.125" style="2" customWidth="1"/>
    <col min="15622" max="15624" width="13.375" style="2"/>
    <col min="15625" max="15625" width="4.625" style="2" customWidth="1"/>
    <col min="15626" max="15626" width="2.125" style="2" customWidth="1"/>
    <col min="15627" max="15627" width="14.625" style="2" customWidth="1"/>
    <col min="15628" max="15872" width="13.375" style="2"/>
    <col min="15873" max="15873" width="13.375" style="2" customWidth="1"/>
    <col min="15874" max="15874" width="3.375" style="2" customWidth="1"/>
    <col min="15875" max="15875" width="9.625" style="2" customWidth="1"/>
    <col min="15876" max="15876" width="18.375" style="2" customWidth="1"/>
    <col min="15877" max="15877" width="2.125" style="2" customWidth="1"/>
    <col min="15878" max="15880" width="13.375" style="2"/>
    <col min="15881" max="15881" width="4.625" style="2" customWidth="1"/>
    <col min="15882" max="15882" width="2.125" style="2" customWidth="1"/>
    <col min="15883" max="15883" width="14.625" style="2" customWidth="1"/>
    <col min="15884" max="16128" width="13.375" style="2"/>
    <col min="16129" max="16129" width="13.375" style="2" customWidth="1"/>
    <col min="16130" max="16130" width="3.375" style="2" customWidth="1"/>
    <col min="16131" max="16131" width="9.625" style="2" customWidth="1"/>
    <col min="16132" max="16132" width="18.375" style="2" customWidth="1"/>
    <col min="16133" max="16133" width="2.125" style="2" customWidth="1"/>
    <col min="16134" max="16136" width="13.375" style="2"/>
    <col min="16137" max="16137" width="4.625" style="2" customWidth="1"/>
    <col min="16138" max="16138" width="2.125" style="2" customWidth="1"/>
    <col min="16139" max="16139" width="14.625" style="2" customWidth="1"/>
    <col min="16140" max="16384" width="13.375" style="2"/>
  </cols>
  <sheetData>
    <row r="1" spans="1:15" x14ac:dyDescent="0.2">
      <c r="A1" s="1"/>
      <c r="B1" s="24"/>
    </row>
    <row r="6" spans="1:15" x14ac:dyDescent="0.2">
      <c r="G6" s="3" t="s">
        <v>400</v>
      </c>
      <c r="H6" s="68"/>
      <c r="I6" s="68"/>
      <c r="J6" s="68"/>
      <c r="K6" s="68"/>
      <c r="L6" s="68"/>
    </row>
    <row r="8" spans="1:15" x14ac:dyDescent="0.2">
      <c r="D8" s="1" t="s">
        <v>401</v>
      </c>
    </row>
    <row r="9" spans="1:15" x14ac:dyDescent="0.2">
      <c r="D9" s="1" t="s">
        <v>402</v>
      </c>
    </row>
    <row r="10" spans="1:15" x14ac:dyDescent="0.2">
      <c r="D10" s="1" t="s">
        <v>403</v>
      </c>
    </row>
    <row r="11" spans="1:15" x14ac:dyDescent="0.2">
      <c r="D11" s="1" t="s">
        <v>404</v>
      </c>
    </row>
    <row r="12" spans="1:15" x14ac:dyDescent="0.2">
      <c r="D12" s="1" t="s">
        <v>405</v>
      </c>
    </row>
    <row r="13" spans="1:15" x14ac:dyDescent="0.2">
      <c r="D13" s="1" t="s">
        <v>406</v>
      </c>
    </row>
    <row r="14" spans="1:15" ht="18" thickBot="1" x14ac:dyDescent="0.25">
      <c r="B14" s="4"/>
      <c r="C14" s="4"/>
      <c r="D14" s="6" t="s">
        <v>407</v>
      </c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5" x14ac:dyDescent="0.2">
      <c r="E15" s="7"/>
      <c r="J15" s="7"/>
      <c r="L15" s="21"/>
      <c r="M15" s="9" t="s">
        <v>408</v>
      </c>
      <c r="N15" s="8"/>
      <c r="O15" s="24"/>
    </row>
    <row r="16" spans="1:15" x14ac:dyDescent="0.2">
      <c r="B16" s="24"/>
      <c r="C16" s="24"/>
      <c r="D16" s="69" t="s">
        <v>409</v>
      </c>
      <c r="E16" s="7"/>
      <c r="F16" s="69" t="s">
        <v>410</v>
      </c>
      <c r="G16" s="24"/>
      <c r="H16" s="24"/>
      <c r="I16" s="24"/>
      <c r="J16" s="7"/>
      <c r="K16" s="69" t="s">
        <v>411</v>
      </c>
      <c r="L16" s="22" t="s">
        <v>412</v>
      </c>
      <c r="M16" s="22" t="s">
        <v>413</v>
      </c>
      <c r="N16" s="22" t="s">
        <v>414</v>
      </c>
    </row>
    <row r="17" spans="2:15" x14ac:dyDescent="0.2">
      <c r="B17" s="8"/>
      <c r="C17" s="8"/>
      <c r="D17" s="8"/>
      <c r="E17" s="21"/>
      <c r="F17" s="8"/>
      <c r="G17" s="8"/>
      <c r="H17" s="8"/>
      <c r="I17" s="8"/>
      <c r="J17" s="21"/>
      <c r="K17" s="8"/>
      <c r="L17" s="11" t="s">
        <v>415</v>
      </c>
      <c r="M17" s="11" t="s">
        <v>416</v>
      </c>
      <c r="N17" s="11" t="s">
        <v>417</v>
      </c>
      <c r="O17" s="24"/>
    </row>
    <row r="18" spans="2:15" x14ac:dyDescent="0.2">
      <c r="E18" s="7"/>
      <c r="J18" s="7"/>
      <c r="L18" s="70" t="s">
        <v>418</v>
      </c>
      <c r="M18" s="71" t="s">
        <v>418</v>
      </c>
      <c r="N18" s="71" t="s">
        <v>418</v>
      </c>
    </row>
    <row r="19" spans="2:15" x14ac:dyDescent="0.2">
      <c r="B19" s="3" t="s">
        <v>313</v>
      </c>
      <c r="C19" s="68"/>
      <c r="E19" s="7"/>
      <c r="J19" s="7"/>
      <c r="L19" s="72"/>
      <c r="M19" s="73"/>
      <c r="N19" s="24"/>
    </row>
    <row r="20" spans="2:15" x14ac:dyDescent="0.2">
      <c r="C20" s="1" t="s">
        <v>419</v>
      </c>
      <c r="E20" s="7"/>
      <c r="F20" s="1" t="s">
        <v>420</v>
      </c>
      <c r="J20" s="7"/>
      <c r="K20" s="1" t="s">
        <v>421</v>
      </c>
      <c r="L20" s="72">
        <v>5981</v>
      </c>
      <c r="M20" s="73">
        <v>5967</v>
      </c>
      <c r="N20" s="73">
        <v>5676</v>
      </c>
    </row>
    <row r="21" spans="2:15" x14ac:dyDescent="0.2">
      <c r="C21" s="1" t="s">
        <v>419</v>
      </c>
      <c r="E21" s="7"/>
      <c r="F21" s="1" t="s">
        <v>422</v>
      </c>
      <c r="J21" s="7"/>
      <c r="K21" s="1" t="s">
        <v>421</v>
      </c>
      <c r="L21" s="72">
        <v>5166</v>
      </c>
      <c r="M21" s="73">
        <v>5033</v>
      </c>
      <c r="N21" s="73">
        <v>4829</v>
      </c>
    </row>
    <row r="22" spans="2:15" x14ac:dyDescent="0.2">
      <c r="C22" s="1" t="s">
        <v>423</v>
      </c>
      <c r="E22" s="7"/>
      <c r="F22" s="1" t="s">
        <v>424</v>
      </c>
      <c r="J22" s="7"/>
      <c r="K22" s="1" t="s">
        <v>425</v>
      </c>
      <c r="L22" s="72">
        <v>414</v>
      </c>
      <c r="M22" s="73">
        <v>437</v>
      </c>
      <c r="N22" s="73">
        <v>445</v>
      </c>
    </row>
    <row r="23" spans="2:15" x14ac:dyDescent="0.2">
      <c r="C23" s="1" t="s">
        <v>426</v>
      </c>
      <c r="E23" s="7"/>
      <c r="F23" s="1" t="s">
        <v>427</v>
      </c>
      <c r="J23" s="7"/>
      <c r="K23" s="1" t="s">
        <v>425</v>
      </c>
      <c r="L23" s="72">
        <v>489</v>
      </c>
      <c r="M23" s="73">
        <v>513</v>
      </c>
      <c r="N23" s="73">
        <v>566</v>
      </c>
    </row>
    <row r="24" spans="2:15" x14ac:dyDescent="0.2">
      <c r="C24" s="1" t="s">
        <v>428</v>
      </c>
      <c r="E24" s="7"/>
      <c r="F24" s="1" t="s">
        <v>429</v>
      </c>
      <c r="J24" s="7"/>
      <c r="K24" s="1" t="s">
        <v>430</v>
      </c>
      <c r="L24" s="72">
        <v>70</v>
      </c>
      <c r="M24" s="73">
        <v>72</v>
      </c>
      <c r="N24" s="73">
        <v>74</v>
      </c>
    </row>
    <row r="25" spans="2:15" x14ac:dyDescent="0.2">
      <c r="C25" s="1" t="s">
        <v>431</v>
      </c>
      <c r="E25" s="7"/>
      <c r="F25" s="1" t="s">
        <v>432</v>
      </c>
      <c r="J25" s="7"/>
      <c r="K25" s="1" t="s">
        <v>425</v>
      </c>
      <c r="L25" s="72">
        <v>176</v>
      </c>
      <c r="M25" s="73">
        <v>184</v>
      </c>
      <c r="N25" s="73">
        <v>203</v>
      </c>
    </row>
    <row r="26" spans="2:15" x14ac:dyDescent="0.2">
      <c r="B26" s="3" t="s">
        <v>145</v>
      </c>
      <c r="E26" s="7"/>
      <c r="J26" s="7"/>
      <c r="L26" s="72"/>
      <c r="M26" s="73"/>
      <c r="N26" s="73"/>
    </row>
    <row r="27" spans="2:15" x14ac:dyDescent="0.2">
      <c r="C27" s="1" t="s">
        <v>433</v>
      </c>
      <c r="E27" s="7"/>
      <c r="F27" s="1" t="s">
        <v>434</v>
      </c>
      <c r="J27" s="7"/>
      <c r="K27" s="1" t="s">
        <v>435</v>
      </c>
      <c r="L27" s="72">
        <v>685</v>
      </c>
      <c r="M27" s="73">
        <v>562</v>
      </c>
      <c r="N27" s="73">
        <v>791</v>
      </c>
    </row>
    <row r="28" spans="2:15" x14ac:dyDescent="0.2">
      <c r="C28" s="1" t="s">
        <v>436</v>
      </c>
      <c r="E28" s="7"/>
      <c r="F28" s="1" t="s">
        <v>437</v>
      </c>
      <c r="J28" s="7"/>
      <c r="K28" s="1" t="s">
        <v>435</v>
      </c>
      <c r="L28" s="72">
        <v>190</v>
      </c>
      <c r="M28" s="73">
        <v>201</v>
      </c>
      <c r="N28" s="73">
        <v>185</v>
      </c>
    </row>
    <row r="29" spans="2:15" x14ac:dyDescent="0.2">
      <c r="C29" s="1" t="s">
        <v>438</v>
      </c>
      <c r="E29" s="7"/>
      <c r="F29" s="1" t="s">
        <v>439</v>
      </c>
      <c r="J29" s="7"/>
      <c r="K29" s="1" t="s">
        <v>435</v>
      </c>
      <c r="L29" s="72">
        <v>47</v>
      </c>
      <c r="M29" s="73">
        <v>56</v>
      </c>
      <c r="N29" s="73">
        <v>62</v>
      </c>
    </row>
    <row r="30" spans="2:15" x14ac:dyDescent="0.2">
      <c r="C30" s="1" t="s">
        <v>440</v>
      </c>
      <c r="E30" s="7"/>
      <c r="F30" s="1" t="s">
        <v>441</v>
      </c>
      <c r="J30" s="7"/>
      <c r="K30" s="1" t="s">
        <v>435</v>
      </c>
      <c r="L30" s="72">
        <v>379</v>
      </c>
      <c r="M30" s="73">
        <v>384</v>
      </c>
      <c r="N30" s="73">
        <v>352</v>
      </c>
    </row>
    <row r="31" spans="2:15" x14ac:dyDescent="0.2">
      <c r="C31" s="1" t="s">
        <v>442</v>
      </c>
      <c r="E31" s="7"/>
      <c r="F31" s="1" t="s">
        <v>443</v>
      </c>
      <c r="J31" s="7"/>
      <c r="K31" s="1" t="s">
        <v>435</v>
      </c>
      <c r="L31" s="72">
        <v>159</v>
      </c>
      <c r="M31" s="73">
        <v>193</v>
      </c>
      <c r="N31" s="73">
        <v>187</v>
      </c>
    </row>
    <row r="32" spans="2:15" x14ac:dyDescent="0.2">
      <c r="C32" s="1" t="s">
        <v>444</v>
      </c>
      <c r="E32" s="7"/>
      <c r="F32" s="1" t="s">
        <v>445</v>
      </c>
      <c r="J32" s="7"/>
      <c r="K32" s="1" t="s">
        <v>435</v>
      </c>
      <c r="L32" s="72">
        <v>139</v>
      </c>
      <c r="M32" s="73">
        <v>158</v>
      </c>
      <c r="N32" s="73">
        <v>144</v>
      </c>
    </row>
    <row r="33" spans="3:14" x14ac:dyDescent="0.2">
      <c r="C33" s="1" t="s">
        <v>446</v>
      </c>
      <c r="E33" s="7"/>
      <c r="F33" s="1" t="s">
        <v>447</v>
      </c>
      <c r="J33" s="7"/>
      <c r="K33" s="1" t="s">
        <v>435</v>
      </c>
      <c r="L33" s="72">
        <v>92</v>
      </c>
      <c r="M33" s="73">
        <v>106</v>
      </c>
      <c r="N33" s="73">
        <v>101</v>
      </c>
    </row>
    <row r="34" spans="3:14" x14ac:dyDescent="0.2">
      <c r="C34" s="1" t="s">
        <v>448</v>
      </c>
      <c r="E34" s="7"/>
      <c r="F34" s="1" t="s">
        <v>449</v>
      </c>
      <c r="J34" s="7"/>
      <c r="K34" s="1" t="s">
        <v>435</v>
      </c>
      <c r="L34" s="72">
        <v>498</v>
      </c>
      <c r="M34" s="73">
        <v>530</v>
      </c>
      <c r="N34" s="73">
        <v>499</v>
      </c>
    </row>
    <row r="35" spans="3:14" x14ac:dyDescent="0.2">
      <c r="C35" s="1" t="s">
        <v>450</v>
      </c>
      <c r="E35" s="7"/>
      <c r="F35" s="1" t="s">
        <v>451</v>
      </c>
      <c r="J35" s="7"/>
      <c r="K35" s="1" t="s">
        <v>435</v>
      </c>
      <c r="L35" s="72">
        <v>255</v>
      </c>
      <c r="M35" s="73">
        <v>289</v>
      </c>
      <c r="N35" s="73">
        <v>265</v>
      </c>
    </row>
    <row r="36" spans="3:14" x14ac:dyDescent="0.2">
      <c r="C36" s="1" t="s">
        <v>452</v>
      </c>
      <c r="E36" s="7"/>
      <c r="F36" s="1" t="s">
        <v>453</v>
      </c>
      <c r="J36" s="7"/>
      <c r="K36" s="1" t="s">
        <v>435</v>
      </c>
      <c r="L36" s="72">
        <v>85</v>
      </c>
      <c r="M36" s="73">
        <v>70</v>
      </c>
      <c r="N36" s="73">
        <v>91</v>
      </c>
    </row>
    <row r="37" spans="3:14" x14ac:dyDescent="0.2">
      <c r="C37" s="1" t="s">
        <v>454</v>
      </c>
      <c r="E37" s="7"/>
      <c r="F37" s="1" t="s">
        <v>455</v>
      </c>
      <c r="J37" s="7"/>
      <c r="K37" s="1" t="s">
        <v>435</v>
      </c>
      <c r="L37" s="72">
        <v>188</v>
      </c>
      <c r="M37" s="73">
        <v>192</v>
      </c>
      <c r="N37" s="73">
        <v>187</v>
      </c>
    </row>
    <row r="38" spans="3:14" x14ac:dyDescent="0.2">
      <c r="C38" s="1" t="s">
        <v>456</v>
      </c>
      <c r="E38" s="7"/>
      <c r="F38" s="1" t="s">
        <v>457</v>
      </c>
      <c r="J38" s="7"/>
      <c r="K38" s="1" t="s">
        <v>435</v>
      </c>
      <c r="L38" s="72">
        <v>252</v>
      </c>
      <c r="M38" s="73">
        <v>283</v>
      </c>
      <c r="N38" s="73">
        <v>338</v>
      </c>
    </row>
    <row r="39" spans="3:14" x14ac:dyDescent="0.2">
      <c r="E39" s="7"/>
      <c r="F39" s="1" t="s">
        <v>458</v>
      </c>
      <c r="J39" s="7"/>
      <c r="L39" s="72"/>
      <c r="M39" s="73"/>
      <c r="N39" s="73"/>
    </row>
    <row r="40" spans="3:14" x14ac:dyDescent="0.2">
      <c r="C40" s="1" t="s">
        <v>459</v>
      </c>
      <c r="E40" s="7"/>
      <c r="F40" s="1" t="s">
        <v>460</v>
      </c>
      <c r="J40" s="7"/>
      <c r="K40" s="1" t="s">
        <v>435</v>
      </c>
      <c r="L40" s="72">
        <v>115</v>
      </c>
      <c r="M40" s="73">
        <v>113</v>
      </c>
      <c r="N40" s="73">
        <v>117</v>
      </c>
    </row>
    <row r="41" spans="3:14" x14ac:dyDescent="0.2">
      <c r="C41" s="1" t="s">
        <v>461</v>
      </c>
      <c r="E41" s="7"/>
      <c r="F41" s="1" t="s">
        <v>462</v>
      </c>
      <c r="J41" s="7"/>
      <c r="K41" s="1" t="s">
        <v>435</v>
      </c>
      <c r="L41" s="72">
        <v>245</v>
      </c>
      <c r="M41" s="73">
        <v>255</v>
      </c>
      <c r="N41" s="73">
        <v>220</v>
      </c>
    </row>
    <row r="42" spans="3:14" x14ac:dyDescent="0.2">
      <c r="C42" s="1" t="s">
        <v>463</v>
      </c>
      <c r="E42" s="7"/>
      <c r="F42" s="1" t="s">
        <v>451</v>
      </c>
      <c r="J42" s="7"/>
      <c r="K42" s="1" t="s">
        <v>435</v>
      </c>
      <c r="L42" s="72">
        <v>300</v>
      </c>
      <c r="M42" s="73">
        <v>298</v>
      </c>
      <c r="N42" s="73">
        <v>292</v>
      </c>
    </row>
    <row r="43" spans="3:14" x14ac:dyDescent="0.2">
      <c r="C43" s="1" t="s">
        <v>464</v>
      </c>
      <c r="E43" s="7"/>
      <c r="F43" s="1" t="s">
        <v>465</v>
      </c>
      <c r="J43" s="7"/>
      <c r="K43" s="1" t="s">
        <v>435</v>
      </c>
      <c r="L43" s="72">
        <v>504</v>
      </c>
      <c r="M43" s="73">
        <v>497</v>
      </c>
      <c r="N43" s="73">
        <v>498</v>
      </c>
    </row>
    <row r="44" spans="3:14" x14ac:dyDescent="0.2">
      <c r="C44" s="1" t="s">
        <v>466</v>
      </c>
      <c r="E44" s="7"/>
      <c r="F44" s="1" t="s">
        <v>467</v>
      </c>
      <c r="J44" s="7"/>
      <c r="K44" s="1" t="s">
        <v>435</v>
      </c>
      <c r="L44" s="72">
        <v>314</v>
      </c>
      <c r="M44" s="73">
        <v>327</v>
      </c>
      <c r="N44" s="73">
        <v>321</v>
      </c>
    </row>
    <row r="45" spans="3:14" x14ac:dyDescent="0.2">
      <c r="C45" s="1" t="s">
        <v>468</v>
      </c>
      <c r="E45" s="7"/>
      <c r="F45" s="1" t="s">
        <v>469</v>
      </c>
      <c r="J45" s="7"/>
      <c r="K45" s="1" t="s">
        <v>435</v>
      </c>
      <c r="L45" s="72">
        <v>96</v>
      </c>
      <c r="M45" s="73">
        <v>99</v>
      </c>
      <c r="N45" s="73">
        <v>104</v>
      </c>
    </row>
    <row r="46" spans="3:14" x14ac:dyDescent="0.2">
      <c r="C46" s="1" t="s">
        <v>470</v>
      </c>
      <c r="E46" s="7"/>
      <c r="F46" s="1" t="s">
        <v>471</v>
      </c>
      <c r="J46" s="7"/>
      <c r="K46" s="1" t="s">
        <v>435</v>
      </c>
      <c r="L46" s="72">
        <v>93</v>
      </c>
      <c r="M46" s="73">
        <v>95</v>
      </c>
      <c r="N46" s="73">
        <v>96</v>
      </c>
    </row>
    <row r="47" spans="3:14" x14ac:dyDescent="0.2">
      <c r="C47" s="1" t="s">
        <v>472</v>
      </c>
      <c r="E47" s="7"/>
      <c r="F47" s="1" t="s">
        <v>473</v>
      </c>
      <c r="J47" s="7"/>
      <c r="K47" s="1" t="s">
        <v>474</v>
      </c>
      <c r="L47" s="72">
        <v>140</v>
      </c>
      <c r="M47" s="73">
        <v>145</v>
      </c>
      <c r="N47" s="73">
        <v>147</v>
      </c>
    </row>
    <row r="48" spans="3:14" x14ac:dyDescent="0.2">
      <c r="E48" s="7"/>
      <c r="F48" s="1" t="s">
        <v>475</v>
      </c>
      <c r="J48" s="7"/>
      <c r="L48" s="72"/>
      <c r="M48" s="73"/>
      <c r="N48" s="73"/>
    </row>
    <row r="49" spans="2:14" x14ac:dyDescent="0.2">
      <c r="B49" s="3" t="s">
        <v>315</v>
      </c>
      <c r="E49" s="7"/>
      <c r="J49" s="7"/>
      <c r="L49" s="72"/>
      <c r="M49" s="73"/>
      <c r="N49" s="73"/>
    </row>
    <row r="50" spans="2:14" x14ac:dyDescent="0.2">
      <c r="C50" s="1" t="s">
        <v>476</v>
      </c>
      <c r="E50" s="7"/>
      <c r="F50" s="1" t="s">
        <v>477</v>
      </c>
      <c r="J50" s="7"/>
      <c r="K50" s="1" t="s">
        <v>435</v>
      </c>
      <c r="L50" s="72">
        <v>778</v>
      </c>
      <c r="M50" s="73">
        <v>799</v>
      </c>
      <c r="N50" s="73">
        <v>770</v>
      </c>
    </row>
    <row r="51" spans="2:14" x14ac:dyDescent="0.2">
      <c r="C51" s="1" t="s">
        <v>478</v>
      </c>
      <c r="E51" s="7"/>
      <c r="F51" s="1" t="s">
        <v>479</v>
      </c>
      <c r="J51" s="7"/>
      <c r="K51" s="1" t="s">
        <v>435</v>
      </c>
      <c r="L51" s="72">
        <v>435</v>
      </c>
      <c r="M51" s="73">
        <v>443</v>
      </c>
      <c r="N51" s="73">
        <v>444</v>
      </c>
    </row>
    <row r="52" spans="2:14" x14ac:dyDescent="0.2">
      <c r="C52" s="1" t="s">
        <v>480</v>
      </c>
      <c r="E52" s="7"/>
      <c r="F52" s="1" t="s">
        <v>477</v>
      </c>
      <c r="J52" s="7"/>
      <c r="K52" s="1" t="s">
        <v>435</v>
      </c>
      <c r="L52" s="72">
        <v>222</v>
      </c>
      <c r="M52" s="73">
        <v>228</v>
      </c>
      <c r="N52" s="73">
        <v>230</v>
      </c>
    </row>
    <row r="53" spans="2:14" x14ac:dyDescent="0.2">
      <c r="C53" s="1" t="s">
        <v>481</v>
      </c>
      <c r="E53" s="7"/>
      <c r="F53" s="1" t="s">
        <v>479</v>
      </c>
      <c r="J53" s="7"/>
      <c r="K53" s="1" t="s">
        <v>435</v>
      </c>
      <c r="L53" s="72">
        <v>174</v>
      </c>
      <c r="M53" s="73">
        <v>178</v>
      </c>
      <c r="N53" s="73">
        <v>192</v>
      </c>
    </row>
    <row r="54" spans="2:14" x14ac:dyDescent="0.2">
      <c r="C54" s="1" t="s">
        <v>482</v>
      </c>
      <c r="E54" s="7"/>
      <c r="F54" s="1" t="s">
        <v>483</v>
      </c>
      <c r="J54" s="7"/>
      <c r="K54" s="1" t="s">
        <v>435</v>
      </c>
      <c r="L54" s="72">
        <v>116</v>
      </c>
      <c r="M54" s="73">
        <v>121</v>
      </c>
      <c r="N54" s="73">
        <v>123</v>
      </c>
    </row>
    <row r="55" spans="2:14" x14ac:dyDescent="0.2">
      <c r="C55" s="1" t="s">
        <v>484</v>
      </c>
      <c r="E55" s="7"/>
      <c r="F55" s="1" t="s">
        <v>485</v>
      </c>
      <c r="J55" s="7"/>
      <c r="K55" s="1" t="s">
        <v>435</v>
      </c>
      <c r="L55" s="72">
        <v>242</v>
      </c>
      <c r="M55" s="73">
        <v>249</v>
      </c>
      <c r="N55" s="73">
        <v>252</v>
      </c>
    </row>
    <row r="56" spans="2:14" x14ac:dyDescent="0.2">
      <c r="C56" s="1" t="s">
        <v>486</v>
      </c>
      <c r="E56" s="7"/>
      <c r="F56" s="1" t="s">
        <v>487</v>
      </c>
      <c r="J56" s="7"/>
      <c r="K56" s="1" t="s">
        <v>435</v>
      </c>
      <c r="L56" s="72">
        <v>184</v>
      </c>
      <c r="M56" s="73">
        <v>206</v>
      </c>
      <c r="N56" s="73">
        <v>190</v>
      </c>
    </row>
    <row r="57" spans="2:14" x14ac:dyDescent="0.2">
      <c r="E57" s="7"/>
      <c r="J57" s="7"/>
      <c r="L57" s="7"/>
      <c r="M57" s="24"/>
      <c r="N57" s="24"/>
    </row>
    <row r="58" spans="2:14" x14ac:dyDescent="0.2">
      <c r="B58" s="3" t="s">
        <v>147</v>
      </c>
      <c r="E58" s="7"/>
      <c r="J58" s="7"/>
      <c r="L58" s="72"/>
      <c r="M58" s="73"/>
      <c r="N58" s="73"/>
    </row>
    <row r="59" spans="2:14" x14ac:dyDescent="0.2">
      <c r="C59" s="1" t="s">
        <v>488</v>
      </c>
      <c r="E59" s="7"/>
      <c r="F59" s="1" t="s">
        <v>489</v>
      </c>
      <c r="J59" s="7"/>
      <c r="K59" s="1" t="s">
        <v>490</v>
      </c>
      <c r="L59" s="72">
        <v>71</v>
      </c>
      <c r="M59" s="73">
        <v>72</v>
      </c>
      <c r="N59" s="73">
        <v>73</v>
      </c>
    </row>
    <row r="60" spans="2:14" x14ac:dyDescent="0.2">
      <c r="E60" s="7"/>
      <c r="F60" s="1" t="s">
        <v>491</v>
      </c>
      <c r="J60" s="7"/>
      <c r="L60" s="72"/>
      <c r="M60" s="73"/>
      <c r="N60" s="73"/>
    </row>
    <row r="61" spans="2:14" x14ac:dyDescent="0.2">
      <c r="E61" s="7"/>
      <c r="F61" s="1" t="s">
        <v>492</v>
      </c>
      <c r="J61" s="7"/>
      <c r="L61" s="72"/>
      <c r="M61" s="73"/>
      <c r="N61" s="73"/>
    </row>
    <row r="62" spans="2:14" x14ac:dyDescent="0.2">
      <c r="C62" s="1" t="s">
        <v>493</v>
      </c>
      <c r="E62" s="7"/>
      <c r="F62" s="1" t="s">
        <v>494</v>
      </c>
      <c r="J62" s="7"/>
      <c r="K62" s="1" t="s">
        <v>474</v>
      </c>
      <c r="L62" s="74" t="s">
        <v>495</v>
      </c>
      <c r="M62" s="17" t="s">
        <v>495</v>
      </c>
      <c r="N62" s="73">
        <v>2534</v>
      </c>
    </row>
    <row r="63" spans="2:14" x14ac:dyDescent="0.2">
      <c r="E63" s="7"/>
      <c r="F63" s="1" t="s">
        <v>496</v>
      </c>
      <c r="J63" s="7"/>
      <c r="L63" s="72"/>
      <c r="M63" s="73"/>
      <c r="N63" s="73"/>
    </row>
    <row r="64" spans="2:14" x14ac:dyDescent="0.2">
      <c r="C64" s="1" t="s">
        <v>497</v>
      </c>
      <c r="E64" s="7"/>
      <c r="F64" s="1" t="s">
        <v>498</v>
      </c>
      <c r="J64" s="7"/>
      <c r="K64" s="1" t="s">
        <v>499</v>
      </c>
      <c r="L64" s="72">
        <v>331</v>
      </c>
      <c r="M64" s="73">
        <v>335</v>
      </c>
      <c r="N64" s="73">
        <v>337</v>
      </c>
    </row>
    <row r="65" spans="1:15" x14ac:dyDescent="0.2">
      <c r="E65" s="7"/>
      <c r="J65" s="7"/>
      <c r="L65" s="72"/>
      <c r="M65" s="73"/>
      <c r="N65" s="73"/>
    </row>
    <row r="66" spans="1:15" x14ac:dyDescent="0.2">
      <c r="C66" s="1" t="s">
        <v>500</v>
      </c>
      <c r="E66" s="7"/>
      <c r="F66" s="1" t="s">
        <v>501</v>
      </c>
      <c r="J66" s="7"/>
      <c r="K66" s="1" t="s">
        <v>499</v>
      </c>
      <c r="L66" s="72">
        <v>319</v>
      </c>
      <c r="M66" s="73">
        <v>323</v>
      </c>
      <c r="N66" s="73">
        <v>334</v>
      </c>
    </row>
    <row r="67" spans="1:15" x14ac:dyDescent="0.2">
      <c r="E67" s="7"/>
      <c r="F67" s="1" t="s">
        <v>502</v>
      </c>
      <c r="J67" s="7"/>
      <c r="L67" s="72"/>
      <c r="M67" s="73"/>
      <c r="N67" s="73"/>
    </row>
    <row r="68" spans="1:15" x14ac:dyDescent="0.2">
      <c r="C68" s="1" t="s">
        <v>503</v>
      </c>
      <c r="E68" s="7"/>
      <c r="F68" s="1" t="s">
        <v>504</v>
      </c>
      <c r="J68" s="7"/>
      <c r="K68" s="1" t="s">
        <v>505</v>
      </c>
      <c r="L68" s="72">
        <v>191</v>
      </c>
      <c r="M68" s="73">
        <v>195</v>
      </c>
      <c r="N68" s="73">
        <v>201</v>
      </c>
    </row>
    <row r="69" spans="1:15" x14ac:dyDescent="0.2">
      <c r="E69" s="7"/>
      <c r="F69" s="1" t="s">
        <v>506</v>
      </c>
      <c r="J69" s="7"/>
      <c r="L69" s="7"/>
      <c r="M69" s="24"/>
      <c r="N69" s="24"/>
    </row>
    <row r="70" spans="1:15" x14ac:dyDescent="0.2">
      <c r="C70" s="1" t="s">
        <v>507</v>
      </c>
      <c r="E70" s="7"/>
      <c r="F70" s="1" t="s">
        <v>508</v>
      </c>
      <c r="J70" s="7"/>
      <c r="K70" s="1" t="s">
        <v>425</v>
      </c>
      <c r="L70" s="72">
        <v>275</v>
      </c>
      <c r="M70" s="73">
        <v>305</v>
      </c>
      <c r="N70" s="73">
        <v>281</v>
      </c>
    </row>
    <row r="71" spans="1:15" ht="18" thickBot="1" x14ac:dyDescent="0.25">
      <c r="B71" s="4"/>
      <c r="C71" s="4"/>
      <c r="D71" s="4"/>
      <c r="E71" s="23"/>
      <c r="F71" s="4"/>
      <c r="G71" s="4"/>
      <c r="H71" s="4"/>
      <c r="I71" s="4"/>
      <c r="J71" s="23"/>
      <c r="K71" s="4"/>
      <c r="L71" s="23"/>
      <c r="M71" s="4"/>
      <c r="N71" s="4"/>
    </row>
    <row r="72" spans="1:15" x14ac:dyDescent="0.2">
      <c r="D72" s="1" t="s">
        <v>509</v>
      </c>
      <c r="E72" s="24"/>
      <c r="J72" s="24"/>
      <c r="L72" s="24"/>
      <c r="M72" s="24"/>
      <c r="N72" s="73"/>
    </row>
    <row r="73" spans="1:15" x14ac:dyDescent="0.2">
      <c r="A73" s="1"/>
      <c r="E73" s="24"/>
      <c r="J73" s="24"/>
      <c r="L73" s="24"/>
      <c r="M73" s="24"/>
      <c r="N73" s="73"/>
    </row>
    <row r="74" spans="1:15" x14ac:dyDescent="0.2">
      <c r="A74" s="1"/>
      <c r="E74" s="24"/>
      <c r="J74" s="24"/>
      <c r="L74" s="24"/>
      <c r="M74" s="24"/>
      <c r="N74" s="73"/>
    </row>
    <row r="75" spans="1:15" x14ac:dyDescent="0.2">
      <c r="E75" s="24"/>
      <c r="J75" s="24"/>
      <c r="L75" s="24"/>
      <c r="M75" s="24"/>
      <c r="N75" s="73"/>
    </row>
    <row r="76" spans="1:15" x14ac:dyDescent="0.2">
      <c r="E76" s="24"/>
      <c r="J76" s="24"/>
      <c r="L76" s="24"/>
      <c r="M76" s="24"/>
      <c r="N76" s="73"/>
    </row>
    <row r="77" spans="1:15" x14ac:dyDescent="0.2">
      <c r="E77" s="24"/>
      <c r="J77" s="24"/>
      <c r="L77" s="24"/>
      <c r="M77" s="24"/>
      <c r="N77" s="73"/>
    </row>
    <row r="78" spans="1:15" x14ac:dyDescent="0.2"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73"/>
    </row>
    <row r="79" spans="1:15" x14ac:dyDescent="0.2">
      <c r="E79" s="24"/>
      <c r="G79" s="3" t="s">
        <v>510</v>
      </c>
      <c r="J79" s="24"/>
      <c r="L79" s="24"/>
      <c r="M79" s="24"/>
      <c r="N79" s="73"/>
      <c r="O79" s="24"/>
    </row>
    <row r="80" spans="1:15" ht="18" thickBot="1" x14ac:dyDescent="0.25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75"/>
    </row>
    <row r="81" spans="2:15" x14ac:dyDescent="0.2">
      <c r="E81" s="7"/>
      <c r="J81" s="7"/>
      <c r="L81" s="21"/>
      <c r="M81" s="9" t="s">
        <v>408</v>
      </c>
      <c r="N81" s="8"/>
      <c r="O81" s="24"/>
    </row>
    <row r="82" spans="2:15" x14ac:dyDescent="0.2">
      <c r="B82" s="24"/>
      <c r="C82" s="24"/>
      <c r="D82" s="69" t="s">
        <v>409</v>
      </c>
      <c r="E82" s="7"/>
      <c r="F82" s="69" t="s">
        <v>410</v>
      </c>
      <c r="G82" s="24"/>
      <c r="H82" s="24"/>
      <c r="I82" s="24"/>
      <c r="J82" s="7"/>
      <c r="K82" s="69" t="s">
        <v>411</v>
      </c>
      <c r="L82" s="22" t="s">
        <v>412</v>
      </c>
      <c r="M82" s="22" t="s">
        <v>413</v>
      </c>
      <c r="N82" s="22" t="s">
        <v>414</v>
      </c>
    </row>
    <row r="83" spans="2:15" x14ac:dyDescent="0.2">
      <c r="B83" s="8"/>
      <c r="C83" s="8"/>
      <c r="D83" s="8"/>
      <c r="E83" s="21"/>
      <c r="F83" s="8"/>
      <c r="G83" s="8"/>
      <c r="H83" s="8"/>
      <c r="I83" s="8"/>
      <c r="J83" s="21"/>
      <c r="K83" s="8"/>
      <c r="L83" s="11" t="s">
        <v>415</v>
      </c>
      <c r="M83" s="11" t="s">
        <v>416</v>
      </c>
      <c r="N83" s="11" t="s">
        <v>417</v>
      </c>
      <c r="O83" s="24"/>
    </row>
    <row r="84" spans="2:15" x14ac:dyDescent="0.2">
      <c r="E84" s="7"/>
      <c r="J84" s="7"/>
      <c r="L84" s="70" t="s">
        <v>418</v>
      </c>
      <c r="M84" s="71" t="s">
        <v>418</v>
      </c>
      <c r="N84" s="71" t="s">
        <v>418</v>
      </c>
    </row>
    <row r="85" spans="2:15" x14ac:dyDescent="0.2">
      <c r="B85" s="3" t="s">
        <v>511</v>
      </c>
      <c r="E85" s="7"/>
      <c r="J85" s="7"/>
      <c r="L85" s="72"/>
      <c r="M85" s="73"/>
      <c r="N85" s="24"/>
    </row>
    <row r="86" spans="2:15" x14ac:dyDescent="0.2">
      <c r="C86" s="1" t="s">
        <v>512</v>
      </c>
      <c r="E86" s="7"/>
      <c r="J86" s="7"/>
      <c r="K86" s="1" t="s">
        <v>425</v>
      </c>
      <c r="L86" s="72">
        <v>151</v>
      </c>
      <c r="M86" s="73">
        <v>172</v>
      </c>
      <c r="N86" s="73">
        <v>235</v>
      </c>
    </row>
    <row r="87" spans="2:15" x14ac:dyDescent="0.2">
      <c r="C87" s="1" t="s">
        <v>513</v>
      </c>
      <c r="E87" s="7"/>
      <c r="J87" s="7"/>
      <c r="K87" s="1" t="s">
        <v>425</v>
      </c>
      <c r="L87" s="72">
        <v>762</v>
      </c>
      <c r="M87" s="73">
        <v>745</v>
      </c>
      <c r="N87" s="73">
        <v>981</v>
      </c>
    </row>
    <row r="88" spans="2:15" x14ac:dyDescent="0.2">
      <c r="C88" s="1" t="s">
        <v>514</v>
      </c>
      <c r="E88" s="7"/>
      <c r="F88" s="1" t="s">
        <v>515</v>
      </c>
      <c r="J88" s="7"/>
      <c r="K88" s="1" t="s">
        <v>425</v>
      </c>
      <c r="L88" s="72">
        <v>170</v>
      </c>
      <c r="M88" s="73">
        <v>189</v>
      </c>
      <c r="N88" s="73">
        <v>258</v>
      </c>
    </row>
    <row r="89" spans="2:15" x14ac:dyDescent="0.2">
      <c r="C89" s="1" t="s">
        <v>516</v>
      </c>
      <c r="E89" s="7"/>
      <c r="J89" s="7"/>
      <c r="K89" s="1" t="s">
        <v>425</v>
      </c>
      <c r="L89" s="72">
        <v>884</v>
      </c>
      <c r="M89" s="73">
        <v>963</v>
      </c>
      <c r="N89" s="73">
        <v>1100</v>
      </c>
    </row>
    <row r="90" spans="2:15" x14ac:dyDescent="0.2">
      <c r="C90" s="1" t="s">
        <v>517</v>
      </c>
      <c r="E90" s="7"/>
      <c r="F90" s="1" t="s">
        <v>518</v>
      </c>
      <c r="J90" s="7"/>
      <c r="K90" s="1" t="s">
        <v>425</v>
      </c>
      <c r="L90" s="72">
        <v>465</v>
      </c>
      <c r="M90" s="73">
        <v>503</v>
      </c>
      <c r="N90" s="73">
        <v>695</v>
      </c>
    </row>
    <row r="91" spans="2:15" x14ac:dyDescent="0.2">
      <c r="C91" s="1" t="s">
        <v>519</v>
      </c>
      <c r="E91" s="7"/>
      <c r="J91" s="7"/>
      <c r="K91" s="1" t="s">
        <v>425</v>
      </c>
      <c r="L91" s="72">
        <v>667</v>
      </c>
      <c r="M91" s="73">
        <v>693</v>
      </c>
      <c r="N91" s="73">
        <v>631</v>
      </c>
    </row>
    <row r="92" spans="2:15" x14ac:dyDescent="0.2">
      <c r="C92" s="1" t="s">
        <v>520</v>
      </c>
      <c r="E92" s="7"/>
      <c r="J92" s="7"/>
      <c r="K92" s="1" t="s">
        <v>425</v>
      </c>
      <c r="L92" s="72">
        <v>322</v>
      </c>
      <c r="M92" s="73">
        <v>246</v>
      </c>
      <c r="N92" s="73">
        <v>308</v>
      </c>
    </row>
    <row r="93" spans="2:15" x14ac:dyDescent="0.2">
      <c r="C93" s="1" t="s">
        <v>521</v>
      </c>
      <c r="E93" s="7"/>
      <c r="F93" s="1" t="s">
        <v>522</v>
      </c>
      <c r="J93" s="7"/>
      <c r="K93" s="1" t="s">
        <v>425</v>
      </c>
      <c r="L93" s="72">
        <v>846</v>
      </c>
      <c r="M93" s="73">
        <v>627</v>
      </c>
      <c r="N93" s="73">
        <v>591</v>
      </c>
    </row>
    <row r="94" spans="2:15" x14ac:dyDescent="0.2">
      <c r="C94" s="1" t="s">
        <v>523</v>
      </c>
      <c r="E94" s="7"/>
      <c r="J94" s="7"/>
      <c r="K94" s="1" t="s">
        <v>425</v>
      </c>
      <c r="L94" s="72">
        <v>175</v>
      </c>
      <c r="M94" s="73">
        <v>181</v>
      </c>
      <c r="N94" s="73">
        <v>205</v>
      </c>
    </row>
    <row r="95" spans="2:15" x14ac:dyDescent="0.2">
      <c r="C95" s="69" t="s">
        <v>524</v>
      </c>
      <c r="D95" s="24"/>
      <c r="E95" s="7"/>
      <c r="F95" s="24"/>
      <c r="G95" s="24"/>
      <c r="H95" s="24"/>
      <c r="I95" s="24"/>
      <c r="J95" s="7"/>
      <c r="K95" s="69" t="s">
        <v>425</v>
      </c>
      <c r="L95" s="72">
        <v>348</v>
      </c>
      <c r="M95" s="73">
        <v>243</v>
      </c>
      <c r="N95" s="73">
        <v>432</v>
      </c>
    </row>
    <row r="96" spans="2:15" x14ac:dyDescent="0.2">
      <c r="C96" s="1" t="s">
        <v>525</v>
      </c>
      <c r="E96" s="7"/>
      <c r="J96" s="7"/>
      <c r="K96" s="1" t="s">
        <v>425</v>
      </c>
      <c r="L96" s="72">
        <v>512</v>
      </c>
      <c r="M96" s="73">
        <v>417</v>
      </c>
      <c r="N96" s="73">
        <v>499</v>
      </c>
      <c r="O96" s="24"/>
    </row>
    <row r="97" spans="2:15" x14ac:dyDescent="0.2">
      <c r="C97" s="1" t="s">
        <v>526</v>
      </c>
      <c r="E97" s="7"/>
      <c r="F97" s="1" t="s">
        <v>527</v>
      </c>
      <c r="J97" s="7"/>
      <c r="K97" s="1" t="s">
        <v>425</v>
      </c>
      <c r="L97" s="72">
        <v>199</v>
      </c>
      <c r="M97" s="73">
        <v>186</v>
      </c>
      <c r="N97" s="73">
        <v>270</v>
      </c>
    </row>
    <row r="98" spans="2:15" x14ac:dyDescent="0.2">
      <c r="C98" s="69" t="s">
        <v>528</v>
      </c>
      <c r="D98" s="24"/>
      <c r="E98" s="7"/>
      <c r="F98" s="24"/>
      <c r="G98" s="24"/>
      <c r="H98" s="24"/>
      <c r="I98" s="24"/>
      <c r="J98" s="7"/>
      <c r="K98" s="69" t="s">
        <v>425</v>
      </c>
      <c r="L98" s="72">
        <v>591</v>
      </c>
      <c r="M98" s="73">
        <v>605</v>
      </c>
      <c r="N98" s="73">
        <v>713</v>
      </c>
    </row>
    <row r="99" spans="2:15" x14ac:dyDescent="0.2">
      <c r="C99" s="1" t="s">
        <v>529</v>
      </c>
      <c r="E99" s="7"/>
      <c r="J99" s="7"/>
      <c r="K99" s="1" t="s">
        <v>425</v>
      </c>
      <c r="L99" s="72">
        <v>677</v>
      </c>
      <c r="M99" s="73">
        <v>628</v>
      </c>
      <c r="N99" s="73">
        <v>737</v>
      </c>
      <c r="O99" s="24"/>
    </row>
    <row r="100" spans="2:15" x14ac:dyDescent="0.2">
      <c r="C100" s="1" t="s">
        <v>530</v>
      </c>
      <c r="E100" s="7"/>
      <c r="J100" s="7"/>
      <c r="K100" s="1" t="s">
        <v>425</v>
      </c>
      <c r="L100" s="72">
        <v>628</v>
      </c>
      <c r="M100" s="73">
        <v>642</v>
      </c>
      <c r="N100" s="73">
        <v>684</v>
      </c>
    </row>
    <row r="101" spans="2:15" x14ac:dyDescent="0.2">
      <c r="C101" s="1" t="s">
        <v>531</v>
      </c>
      <c r="E101" s="7"/>
      <c r="J101" s="7"/>
      <c r="K101" s="1" t="s">
        <v>435</v>
      </c>
      <c r="L101" s="72">
        <v>76</v>
      </c>
      <c r="M101" s="73">
        <v>71</v>
      </c>
      <c r="N101" s="73">
        <v>96</v>
      </c>
    </row>
    <row r="102" spans="2:15" x14ac:dyDescent="0.2">
      <c r="C102" s="1" t="s">
        <v>532</v>
      </c>
      <c r="E102" s="7"/>
      <c r="F102" s="1" t="s">
        <v>533</v>
      </c>
      <c r="J102" s="7"/>
      <c r="K102" s="1" t="s">
        <v>435</v>
      </c>
      <c r="L102" s="72">
        <v>128</v>
      </c>
      <c r="M102" s="73">
        <v>119</v>
      </c>
      <c r="N102" s="73">
        <v>116</v>
      </c>
    </row>
    <row r="103" spans="2:15" x14ac:dyDescent="0.2">
      <c r="C103" s="1" t="s">
        <v>534</v>
      </c>
      <c r="E103" s="7"/>
      <c r="F103" s="1" t="s">
        <v>535</v>
      </c>
      <c r="J103" s="7"/>
      <c r="K103" s="1" t="s">
        <v>536</v>
      </c>
      <c r="L103" s="72">
        <v>270</v>
      </c>
      <c r="M103" s="73">
        <v>279</v>
      </c>
      <c r="N103" s="73">
        <v>297</v>
      </c>
    </row>
    <row r="104" spans="2:15" x14ac:dyDescent="0.2">
      <c r="C104" s="1" t="s">
        <v>537</v>
      </c>
      <c r="E104" s="7"/>
      <c r="F104" s="1" t="s">
        <v>538</v>
      </c>
      <c r="J104" s="7"/>
      <c r="K104" s="1" t="s">
        <v>435</v>
      </c>
      <c r="L104" s="72">
        <v>496</v>
      </c>
      <c r="M104" s="73">
        <v>498</v>
      </c>
      <c r="N104" s="73">
        <v>506</v>
      </c>
    </row>
    <row r="105" spans="2:15" x14ac:dyDescent="0.2">
      <c r="C105" s="1" t="s">
        <v>539</v>
      </c>
      <c r="E105" s="7"/>
      <c r="F105" s="1" t="s">
        <v>540</v>
      </c>
      <c r="J105" s="7"/>
      <c r="K105" s="1" t="s">
        <v>435</v>
      </c>
      <c r="L105" s="72">
        <v>25</v>
      </c>
      <c r="M105" s="73">
        <v>26</v>
      </c>
      <c r="N105" s="73">
        <v>26</v>
      </c>
    </row>
    <row r="106" spans="2:15" x14ac:dyDescent="0.2">
      <c r="C106" s="1" t="s">
        <v>541</v>
      </c>
      <c r="E106" s="7"/>
      <c r="F106" s="1" t="s">
        <v>542</v>
      </c>
      <c r="J106" s="7"/>
      <c r="K106" s="1" t="s">
        <v>435</v>
      </c>
      <c r="L106" s="72">
        <v>158</v>
      </c>
      <c r="M106" s="73">
        <v>162</v>
      </c>
      <c r="N106" s="73">
        <v>164</v>
      </c>
    </row>
    <row r="107" spans="2:15" x14ac:dyDescent="0.2">
      <c r="C107" s="1" t="s">
        <v>543</v>
      </c>
      <c r="E107" s="7"/>
      <c r="F107" s="1" t="s">
        <v>544</v>
      </c>
      <c r="J107" s="7"/>
      <c r="K107" s="1" t="s">
        <v>435</v>
      </c>
      <c r="L107" s="72">
        <v>81</v>
      </c>
      <c r="M107" s="73">
        <v>84</v>
      </c>
      <c r="N107" s="73">
        <v>86</v>
      </c>
    </row>
    <row r="108" spans="2:15" x14ac:dyDescent="0.2">
      <c r="C108" s="1" t="s">
        <v>545</v>
      </c>
      <c r="E108" s="7"/>
      <c r="F108" s="1" t="s">
        <v>546</v>
      </c>
      <c r="J108" s="7"/>
      <c r="K108" s="1" t="s">
        <v>435</v>
      </c>
      <c r="L108" s="72">
        <v>50</v>
      </c>
      <c r="M108" s="73">
        <v>51</v>
      </c>
      <c r="N108" s="73">
        <v>52</v>
      </c>
    </row>
    <row r="109" spans="2:15" x14ac:dyDescent="0.2">
      <c r="C109" s="1" t="s">
        <v>547</v>
      </c>
      <c r="E109" s="7"/>
      <c r="F109" s="1" t="s">
        <v>548</v>
      </c>
      <c r="J109" s="7"/>
      <c r="K109" s="1" t="s">
        <v>435</v>
      </c>
      <c r="L109" s="74" t="s">
        <v>495</v>
      </c>
      <c r="M109" s="17" t="s">
        <v>495</v>
      </c>
      <c r="N109" s="73">
        <v>283</v>
      </c>
    </row>
    <row r="110" spans="2:15" x14ac:dyDescent="0.2">
      <c r="C110" s="1" t="s">
        <v>549</v>
      </c>
      <c r="E110" s="7"/>
      <c r="F110" s="1" t="s">
        <v>550</v>
      </c>
      <c r="J110" s="7"/>
      <c r="K110" s="1" t="s">
        <v>435</v>
      </c>
      <c r="L110" s="72">
        <v>60</v>
      </c>
      <c r="M110" s="73">
        <v>62</v>
      </c>
      <c r="N110" s="73">
        <v>63</v>
      </c>
    </row>
    <row r="111" spans="2:15" x14ac:dyDescent="0.2">
      <c r="C111" s="1" t="s">
        <v>551</v>
      </c>
      <c r="E111" s="7"/>
      <c r="F111" s="1" t="s">
        <v>469</v>
      </c>
      <c r="J111" s="7"/>
      <c r="K111" s="1" t="s">
        <v>435</v>
      </c>
      <c r="L111" s="72">
        <v>196</v>
      </c>
      <c r="M111" s="73">
        <v>198</v>
      </c>
      <c r="N111" s="73">
        <v>199</v>
      </c>
    </row>
    <row r="112" spans="2:15" x14ac:dyDescent="0.2">
      <c r="B112" s="3" t="s">
        <v>552</v>
      </c>
      <c r="E112" s="7"/>
      <c r="J112" s="7"/>
      <c r="L112" s="72"/>
      <c r="M112" s="73"/>
      <c r="N112" s="73"/>
    </row>
    <row r="113" spans="2:14" x14ac:dyDescent="0.2">
      <c r="C113" s="1" t="s">
        <v>553</v>
      </c>
      <c r="E113" s="7"/>
      <c r="F113" s="1" t="s">
        <v>554</v>
      </c>
      <c r="J113" s="7"/>
      <c r="K113" s="1" t="s">
        <v>425</v>
      </c>
      <c r="L113" s="72">
        <v>418</v>
      </c>
      <c r="M113" s="73">
        <v>440</v>
      </c>
      <c r="N113" s="73">
        <v>503</v>
      </c>
    </row>
    <row r="114" spans="2:14" x14ac:dyDescent="0.2">
      <c r="C114" s="1" t="s">
        <v>555</v>
      </c>
      <c r="E114" s="7"/>
      <c r="F114" s="1" t="s">
        <v>556</v>
      </c>
      <c r="J114" s="7"/>
      <c r="K114" s="1" t="s">
        <v>425</v>
      </c>
      <c r="L114" s="72">
        <v>573</v>
      </c>
      <c r="M114" s="73">
        <v>539</v>
      </c>
      <c r="N114" s="73">
        <v>342</v>
      </c>
    </row>
    <row r="115" spans="2:14" x14ac:dyDescent="0.2">
      <c r="C115" s="1" t="s">
        <v>557</v>
      </c>
      <c r="E115" s="7"/>
      <c r="F115" s="1" t="s">
        <v>558</v>
      </c>
      <c r="J115" s="7"/>
      <c r="K115" s="1" t="s">
        <v>425</v>
      </c>
      <c r="L115" s="72">
        <v>431</v>
      </c>
      <c r="M115" s="73">
        <v>467</v>
      </c>
      <c r="N115" s="73">
        <v>282</v>
      </c>
    </row>
    <row r="116" spans="2:14" x14ac:dyDescent="0.2">
      <c r="C116" s="1" t="s">
        <v>559</v>
      </c>
      <c r="E116" s="7"/>
      <c r="F116" s="1" t="s">
        <v>560</v>
      </c>
      <c r="J116" s="7"/>
      <c r="K116" s="1" t="s">
        <v>425</v>
      </c>
      <c r="L116" s="72">
        <v>458</v>
      </c>
      <c r="M116" s="73">
        <v>586</v>
      </c>
      <c r="N116" s="73">
        <v>832</v>
      </c>
    </row>
    <row r="117" spans="2:14" x14ac:dyDescent="0.2">
      <c r="C117" s="1" t="s">
        <v>561</v>
      </c>
      <c r="E117" s="7"/>
      <c r="F117" s="1" t="s">
        <v>562</v>
      </c>
      <c r="J117" s="7"/>
      <c r="K117" s="1" t="s">
        <v>425</v>
      </c>
      <c r="L117" s="72">
        <v>1141</v>
      </c>
      <c r="M117" s="73">
        <v>1058</v>
      </c>
      <c r="N117" s="73">
        <v>1079</v>
      </c>
    </row>
    <row r="118" spans="2:14" x14ac:dyDescent="0.2">
      <c r="C118" s="1" t="s">
        <v>563</v>
      </c>
      <c r="E118" s="7"/>
      <c r="F118" s="1" t="s">
        <v>564</v>
      </c>
      <c r="J118" s="7"/>
      <c r="K118" s="1" t="s">
        <v>425</v>
      </c>
      <c r="L118" s="72">
        <v>702</v>
      </c>
      <c r="M118" s="73">
        <v>758</v>
      </c>
      <c r="N118" s="73">
        <v>1229</v>
      </c>
    </row>
    <row r="119" spans="2:14" x14ac:dyDescent="0.2">
      <c r="C119" s="1" t="s">
        <v>565</v>
      </c>
      <c r="E119" s="7"/>
      <c r="J119" s="7"/>
      <c r="K119" s="1" t="s">
        <v>425</v>
      </c>
      <c r="L119" s="72">
        <v>361</v>
      </c>
      <c r="M119" s="73">
        <v>301</v>
      </c>
      <c r="N119" s="73">
        <v>411</v>
      </c>
    </row>
    <row r="120" spans="2:14" x14ac:dyDescent="0.2">
      <c r="C120" s="1" t="s">
        <v>566</v>
      </c>
      <c r="E120" s="7"/>
      <c r="J120" s="7"/>
      <c r="K120" s="1" t="s">
        <v>435</v>
      </c>
      <c r="L120" s="72">
        <v>144</v>
      </c>
      <c r="M120" s="73">
        <v>146</v>
      </c>
      <c r="N120" s="73">
        <v>142</v>
      </c>
    </row>
    <row r="121" spans="2:14" x14ac:dyDescent="0.2">
      <c r="C121" s="1" t="s">
        <v>567</v>
      </c>
      <c r="E121" s="7"/>
      <c r="J121" s="7"/>
      <c r="K121" s="1" t="s">
        <v>425</v>
      </c>
      <c r="L121" s="72">
        <v>186</v>
      </c>
      <c r="M121" s="73">
        <v>197</v>
      </c>
      <c r="N121" s="73">
        <v>235</v>
      </c>
    </row>
    <row r="122" spans="2:14" x14ac:dyDescent="0.2">
      <c r="C122" s="1" t="s">
        <v>568</v>
      </c>
      <c r="E122" s="7"/>
      <c r="F122" s="1" t="s">
        <v>569</v>
      </c>
      <c r="J122" s="7"/>
      <c r="K122" s="1" t="s">
        <v>474</v>
      </c>
      <c r="L122" s="72">
        <v>214</v>
      </c>
      <c r="M122" s="73">
        <v>244</v>
      </c>
      <c r="N122" s="73">
        <v>245</v>
      </c>
    </row>
    <row r="123" spans="2:14" x14ac:dyDescent="0.2">
      <c r="B123" s="3" t="s">
        <v>570</v>
      </c>
      <c r="E123" s="7"/>
      <c r="J123" s="7"/>
      <c r="L123" s="72"/>
      <c r="M123" s="73"/>
      <c r="N123" s="73"/>
    </row>
    <row r="124" spans="2:14" x14ac:dyDescent="0.2">
      <c r="C124" s="1" t="s">
        <v>571</v>
      </c>
      <c r="E124" s="7"/>
      <c r="F124" s="1" t="s">
        <v>572</v>
      </c>
      <c r="J124" s="7"/>
      <c r="K124" s="1" t="s">
        <v>490</v>
      </c>
      <c r="L124" s="72">
        <v>474</v>
      </c>
      <c r="M124" s="73">
        <v>491</v>
      </c>
      <c r="N124" s="73">
        <v>493</v>
      </c>
    </row>
    <row r="125" spans="2:14" x14ac:dyDescent="0.2">
      <c r="E125" s="7"/>
      <c r="F125" s="1" t="s">
        <v>573</v>
      </c>
      <c r="J125" s="7"/>
      <c r="L125" s="72"/>
      <c r="M125" s="73"/>
      <c r="N125" s="73"/>
    </row>
    <row r="126" spans="2:14" x14ac:dyDescent="0.2">
      <c r="C126" s="1" t="s">
        <v>574</v>
      </c>
      <c r="E126" s="7"/>
      <c r="F126" s="1" t="s">
        <v>575</v>
      </c>
      <c r="J126" s="7"/>
      <c r="K126" s="1" t="s">
        <v>499</v>
      </c>
      <c r="L126" s="72">
        <v>285</v>
      </c>
      <c r="M126" s="73">
        <v>269</v>
      </c>
      <c r="N126" s="73">
        <v>270</v>
      </c>
    </row>
    <row r="127" spans="2:14" x14ac:dyDescent="0.2">
      <c r="C127" s="1" t="s">
        <v>576</v>
      </c>
      <c r="E127" s="7"/>
      <c r="F127" s="1" t="s">
        <v>577</v>
      </c>
      <c r="J127" s="7"/>
      <c r="K127" s="1" t="s">
        <v>490</v>
      </c>
      <c r="L127" s="72">
        <v>287</v>
      </c>
      <c r="M127" s="73">
        <v>291</v>
      </c>
      <c r="N127" s="73">
        <v>300</v>
      </c>
    </row>
    <row r="128" spans="2:14" x14ac:dyDescent="0.2">
      <c r="E128" s="7"/>
      <c r="F128" s="1" t="s">
        <v>578</v>
      </c>
      <c r="J128" s="7"/>
      <c r="L128" s="72"/>
      <c r="M128" s="73"/>
      <c r="N128" s="73"/>
    </row>
    <row r="129" spans="2:14" x14ac:dyDescent="0.2">
      <c r="C129" s="1" t="s">
        <v>579</v>
      </c>
      <c r="E129" s="7"/>
      <c r="F129" s="1" t="s">
        <v>580</v>
      </c>
      <c r="J129" s="7"/>
      <c r="K129" s="1" t="s">
        <v>430</v>
      </c>
      <c r="L129" s="72">
        <v>308</v>
      </c>
      <c r="M129" s="73">
        <v>294</v>
      </c>
      <c r="N129" s="73">
        <v>281</v>
      </c>
    </row>
    <row r="130" spans="2:14" x14ac:dyDescent="0.2">
      <c r="C130" s="1" t="s">
        <v>581</v>
      </c>
      <c r="E130" s="7"/>
      <c r="F130" s="1" t="s">
        <v>582</v>
      </c>
      <c r="J130" s="7"/>
      <c r="K130" s="1" t="s">
        <v>430</v>
      </c>
      <c r="L130" s="72">
        <v>206</v>
      </c>
      <c r="M130" s="73">
        <v>195</v>
      </c>
      <c r="N130" s="73">
        <v>196</v>
      </c>
    </row>
    <row r="131" spans="2:14" x14ac:dyDescent="0.2">
      <c r="C131" s="1" t="s">
        <v>583</v>
      </c>
      <c r="E131" s="7"/>
      <c r="F131" s="1" t="s">
        <v>584</v>
      </c>
      <c r="J131" s="7"/>
      <c r="K131" s="1" t="s">
        <v>490</v>
      </c>
      <c r="L131" s="72">
        <v>149</v>
      </c>
      <c r="M131" s="73">
        <v>152</v>
      </c>
      <c r="N131" s="73">
        <v>155</v>
      </c>
    </row>
    <row r="132" spans="2:14" x14ac:dyDescent="0.2">
      <c r="E132" s="7"/>
      <c r="F132" s="1" t="s">
        <v>585</v>
      </c>
      <c r="J132" s="7"/>
      <c r="L132" s="72"/>
      <c r="M132" s="73"/>
      <c r="N132" s="73"/>
    </row>
    <row r="133" spans="2:14" x14ac:dyDescent="0.2">
      <c r="C133" s="1" t="s">
        <v>586</v>
      </c>
      <c r="E133" s="7"/>
      <c r="F133" s="1" t="s">
        <v>587</v>
      </c>
      <c r="J133" s="7"/>
      <c r="K133" s="1" t="s">
        <v>490</v>
      </c>
      <c r="L133" s="72">
        <v>279</v>
      </c>
      <c r="M133" s="73">
        <v>283</v>
      </c>
      <c r="N133" s="73">
        <v>285</v>
      </c>
    </row>
    <row r="134" spans="2:14" x14ac:dyDescent="0.2">
      <c r="C134" s="1" t="s">
        <v>588</v>
      </c>
      <c r="E134" s="7"/>
      <c r="F134" s="1" t="s">
        <v>589</v>
      </c>
      <c r="J134" s="7"/>
      <c r="K134" s="1" t="s">
        <v>490</v>
      </c>
      <c r="L134" s="74" t="s">
        <v>495</v>
      </c>
      <c r="M134" s="17" t="s">
        <v>495</v>
      </c>
      <c r="N134" s="73">
        <v>356</v>
      </c>
    </row>
    <row r="135" spans="2:14" x14ac:dyDescent="0.2">
      <c r="C135" s="1" t="s">
        <v>590</v>
      </c>
      <c r="E135" s="7"/>
      <c r="F135" s="1" t="s">
        <v>589</v>
      </c>
      <c r="J135" s="7"/>
      <c r="K135" s="1" t="s">
        <v>490</v>
      </c>
      <c r="L135" s="72">
        <v>334</v>
      </c>
      <c r="M135" s="73">
        <v>339</v>
      </c>
      <c r="N135" s="73">
        <v>341</v>
      </c>
    </row>
    <row r="136" spans="2:14" x14ac:dyDescent="0.2">
      <c r="C136" s="1" t="s">
        <v>591</v>
      </c>
      <c r="E136" s="7"/>
      <c r="F136" s="1" t="s">
        <v>592</v>
      </c>
      <c r="J136" s="7"/>
      <c r="K136" s="1" t="s">
        <v>430</v>
      </c>
      <c r="L136" s="72">
        <v>301</v>
      </c>
      <c r="M136" s="73">
        <v>305</v>
      </c>
      <c r="N136" s="73">
        <v>307</v>
      </c>
    </row>
    <row r="137" spans="2:14" x14ac:dyDescent="0.2">
      <c r="C137" s="1" t="s">
        <v>593</v>
      </c>
      <c r="E137" s="7"/>
      <c r="F137" s="1" t="s">
        <v>594</v>
      </c>
      <c r="J137" s="7"/>
      <c r="K137" s="1" t="s">
        <v>595</v>
      </c>
      <c r="L137" s="72">
        <v>257</v>
      </c>
      <c r="M137" s="73">
        <v>260</v>
      </c>
      <c r="N137" s="73">
        <v>259</v>
      </c>
    </row>
    <row r="138" spans="2:14" x14ac:dyDescent="0.2">
      <c r="B138" s="3" t="s">
        <v>596</v>
      </c>
      <c r="E138" s="7"/>
      <c r="J138" s="7"/>
      <c r="L138" s="72"/>
      <c r="M138" s="73"/>
      <c r="N138" s="73"/>
    </row>
    <row r="139" spans="2:14" x14ac:dyDescent="0.2">
      <c r="C139" s="1" t="s">
        <v>597</v>
      </c>
      <c r="E139" s="7"/>
      <c r="F139" s="1" t="s">
        <v>598</v>
      </c>
      <c r="J139" s="7"/>
      <c r="K139" s="1" t="s">
        <v>435</v>
      </c>
      <c r="L139" s="72">
        <v>209</v>
      </c>
      <c r="M139" s="73">
        <v>212</v>
      </c>
      <c r="N139" s="73">
        <v>219</v>
      </c>
    </row>
    <row r="140" spans="2:14" x14ac:dyDescent="0.2">
      <c r="C140" s="1" t="s">
        <v>599</v>
      </c>
      <c r="E140" s="7"/>
      <c r="F140" s="1" t="s">
        <v>600</v>
      </c>
      <c r="J140" s="7"/>
      <c r="K140" s="1" t="s">
        <v>435</v>
      </c>
      <c r="L140" s="72">
        <v>91</v>
      </c>
      <c r="M140" s="73">
        <v>92</v>
      </c>
      <c r="N140" s="73">
        <v>99</v>
      </c>
    </row>
    <row r="141" spans="2:14" x14ac:dyDescent="0.2">
      <c r="C141" s="1" t="s">
        <v>601</v>
      </c>
      <c r="E141" s="7"/>
      <c r="F141" s="1" t="s">
        <v>602</v>
      </c>
      <c r="J141" s="7"/>
      <c r="K141" s="1" t="s">
        <v>435</v>
      </c>
      <c r="L141" s="72">
        <v>107</v>
      </c>
      <c r="M141" s="73">
        <v>111</v>
      </c>
      <c r="N141" s="73">
        <v>112</v>
      </c>
    </row>
    <row r="142" spans="2:14" x14ac:dyDescent="0.2">
      <c r="C142" s="1" t="s">
        <v>603</v>
      </c>
      <c r="E142" s="7"/>
      <c r="F142" s="1" t="s">
        <v>604</v>
      </c>
      <c r="J142" s="7"/>
      <c r="K142" s="1" t="s">
        <v>435</v>
      </c>
      <c r="L142" s="72">
        <v>178</v>
      </c>
      <c r="M142" s="73">
        <v>184</v>
      </c>
      <c r="N142" s="73">
        <v>186</v>
      </c>
    </row>
    <row r="143" spans="2:14" x14ac:dyDescent="0.2">
      <c r="C143" s="1" t="s">
        <v>605</v>
      </c>
      <c r="E143" s="7"/>
      <c r="F143" s="1" t="s">
        <v>606</v>
      </c>
      <c r="J143" s="7"/>
      <c r="K143" s="1" t="s">
        <v>435</v>
      </c>
      <c r="L143" s="72">
        <v>99</v>
      </c>
      <c r="M143" s="73">
        <v>103</v>
      </c>
      <c r="N143" s="73">
        <v>108</v>
      </c>
    </row>
    <row r="144" spans="2:14" ht="18" thickBot="1" x14ac:dyDescent="0.25">
      <c r="B144" s="4"/>
      <c r="C144" s="4"/>
      <c r="D144" s="4"/>
      <c r="E144" s="23"/>
      <c r="F144" s="4"/>
      <c r="G144" s="4"/>
      <c r="H144" s="4"/>
      <c r="I144" s="4"/>
      <c r="J144" s="23"/>
      <c r="K144" s="4"/>
      <c r="L144" s="76"/>
      <c r="M144" s="75"/>
      <c r="N144" s="4"/>
    </row>
    <row r="145" spans="1:15" x14ac:dyDescent="0.2">
      <c r="D145" s="1" t="s">
        <v>509</v>
      </c>
      <c r="N145" s="77"/>
    </row>
    <row r="146" spans="1:15" x14ac:dyDescent="0.2">
      <c r="A146" s="1"/>
      <c r="N146" s="77"/>
    </row>
    <row r="147" spans="1:15" x14ac:dyDescent="0.2">
      <c r="A147" s="1"/>
      <c r="N147" s="77"/>
    </row>
    <row r="148" spans="1:15" x14ac:dyDescent="0.2">
      <c r="N148" s="77"/>
    </row>
    <row r="149" spans="1:15" x14ac:dyDescent="0.2">
      <c r="N149" s="77"/>
    </row>
    <row r="150" spans="1:15" x14ac:dyDescent="0.2">
      <c r="N150" s="77"/>
    </row>
    <row r="151" spans="1:15" x14ac:dyDescent="0.2"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73"/>
    </row>
    <row r="152" spans="1:15" x14ac:dyDescent="0.2">
      <c r="G152" s="3" t="s">
        <v>510</v>
      </c>
      <c r="N152" s="77"/>
      <c r="O152" s="24"/>
    </row>
    <row r="153" spans="1:15" ht="18" thickBot="1" x14ac:dyDescent="0.25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75"/>
    </row>
    <row r="154" spans="1:15" x14ac:dyDescent="0.2">
      <c r="E154" s="7"/>
      <c r="J154" s="7"/>
      <c r="L154" s="21"/>
      <c r="M154" s="9" t="s">
        <v>408</v>
      </c>
      <c r="N154" s="8"/>
      <c r="O154" s="24"/>
    </row>
    <row r="155" spans="1:15" x14ac:dyDescent="0.2">
      <c r="B155" s="24"/>
      <c r="C155" s="24"/>
      <c r="D155" s="69" t="s">
        <v>409</v>
      </c>
      <c r="E155" s="7"/>
      <c r="F155" s="69" t="s">
        <v>410</v>
      </c>
      <c r="G155" s="24"/>
      <c r="H155" s="24"/>
      <c r="I155" s="24"/>
      <c r="J155" s="7"/>
      <c r="K155" s="69" t="s">
        <v>411</v>
      </c>
      <c r="L155" s="22" t="s">
        <v>412</v>
      </c>
      <c r="M155" s="22" t="s">
        <v>413</v>
      </c>
      <c r="N155" s="22" t="s">
        <v>414</v>
      </c>
    </row>
    <row r="156" spans="1:15" x14ac:dyDescent="0.2">
      <c r="B156" s="8"/>
      <c r="C156" s="8"/>
      <c r="D156" s="8"/>
      <c r="E156" s="21"/>
      <c r="F156" s="8"/>
      <c r="G156" s="8"/>
      <c r="H156" s="8"/>
      <c r="I156" s="8"/>
      <c r="J156" s="21"/>
      <c r="K156" s="8"/>
      <c r="L156" s="11" t="s">
        <v>415</v>
      </c>
      <c r="M156" s="11" t="s">
        <v>416</v>
      </c>
      <c r="N156" s="11" t="s">
        <v>417</v>
      </c>
      <c r="O156" s="24"/>
    </row>
    <row r="157" spans="1:15" x14ac:dyDescent="0.2">
      <c r="E157" s="7"/>
      <c r="J157" s="7"/>
      <c r="L157" s="70" t="s">
        <v>418</v>
      </c>
      <c r="M157" s="71" t="s">
        <v>418</v>
      </c>
      <c r="N157" s="71" t="s">
        <v>418</v>
      </c>
    </row>
    <row r="158" spans="1:15" x14ac:dyDescent="0.2">
      <c r="B158" s="3" t="s">
        <v>607</v>
      </c>
      <c r="E158" s="7"/>
      <c r="J158" s="7"/>
      <c r="L158" s="72"/>
      <c r="M158" s="73"/>
      <c r="N158" s="24"/>
    </row>
    <row r="159" spans="1:15" x14ac:dyDescent="0.2">
      <c r="C159" s="1" t="s">
        <v>608</v>
      </c>
      <c r="E159" s="7"/>
      <c r="F159" s="1" t="s">
        <v>609</v>
      </c>
      <c r="J159" s="7"/>
      <c r="K159" s="1" t="s">
        <v>435</v>
      </c>
      <c r="L159" s="72">
        <v>824</v>
      </c>
      <c r="M159" s="73">
        <v>851</v>
      </c>
      <c r="N159" s="73">
        <v>839</v>
      </c>
    </row>
    <row r="160" spans="1:15" x14ac:dyDescent="0.2">
      <c r="B160" s="3" t="s">
        <v>325</v>
      </c>
      <c r="E160" s="7"/>
      <c r="J160" s="7"/>
      <c r="L160" s="72"/>
      <c r="M160" s="73"/>
      <c r="N160" s="73"/>
    </row>
    <row r="161" spans="2:14" x14ac:dyDescent="0.2">
      <c r="C161" s="1" t="s">
        <v>610</v>
      </c>
      <c r="E161" s="7"/>
      <c r="F161" s="1" t="s">
        <v>611</v>
      </c>
      <c r="J161" s="7"/>
      <c r="K161" s="1" t="s">
        <v>435</v>
      </c>
      <c r="L161" s="72">
        <v>299</v>
      </c>
      <c r="M161" s="73">
        <v>302</v>
      </c>
      <c r="N161" s="73">
        <v>307</v>
      </c>
    </row>
    <row r="162" spans="2:14" x14ac:dyDescent="0.2">
      <c r="C162" s="1" t="s">
        <v>612</v>
      </c>
      <c r="E162" s="7"/>
      <c r="F162" s="1" t="s">
        <v>613</v>
      </c>
      <c r="J162" s="7"/>
      <c r="K162" s="1" t="s">
        <v>435</v>
      </c>
      <c r="L162" s="72">
        <v>535</v>
      </c>
      <c r="M162" s="73">
        <v>550</v>
      </c>
      <c r="N162" s="73">
        <v>556</v>
      </c>
    </row>
    <row r="163" spans="2:14" x14ac:dyDescent="0.2">
      <c r="C163" s="1" t="s">
        <v>614</v>
      </c>
      <c r="E163" s="7"/>
      <c r="F163" s="1" t="s">
        <v>615</v>
      </c>
      <c r="J163" s="7"/>
      <c r="K163" s="1" t="s">
        <v>616</v>
      </c>
      <c r="L163" s="72">
        <v>291</v>
      </c>
      <c r="M163" s="73">
        <v>295</v>
      </c>
      <c r="N163" s="73">
        <v>293</v>
      </c>
    </row>
    <row r="164" spans="2:14" x14ac:dyDescent="0.2">
      <c r="C164" s="1" t="s">
        <v>617</v>
      </c>
      <c r="E164" s="7"/>
      <c r="F164" s="1" t="s">
        <v>618</v>
      </c>
      <c r="J164" s="7"/>
      <c r="K164" s="1" t="s">
        <v>490</v>
      </c>
      <c r="L164" s="72">
        <v>846</v>
      </c>
      <c r="M164" s="73">
        <v>854</v>
      </c>
      <c r="N164" s="73">
        <v>911</v>
      </c>
    </row>
    <row r="165" spans="2:14" x14ac:dyDescent="0.2">
      <c r="C165" s="1" t="s">
        <v>619</v>
      </c>
      <c r="E165" s="7"/>
      <c r="F165" s="1" t="s">
        <v>620</v>
      </c>
      <c r="J165" s="7"/>
      <c r="K165" s="1" t="s">
        <v>474</v>
      </c>
      <c r="L165" s="72">
        <v>110</v>
      </c>
      <c r="M165" s="73">
        <v>108</v>
      </c>
      <c r="N165" s="73">
        <v>108</v>
      </c>
    </row>
    <row r="166" spans="2:14" x14ac:dyDescent="0.2">
      <c r="B166" s="3" t="s">
        <v>326</v>
      </c>
      <c r="E166" s="7"/>
      <c r="J166" s="7"/>
      <c r="L166" s="72"/>
      <c r="M166" s="73"/>
      <c r="N166" s="73"/>
    </row>
    <row r="167" spans="2:14" x14ac:dyDescent="0.2">
      <c r="C167" s="1" t="s">
        <v>621</v>
      </c>
      <c r="E167" s="7"/>
      <c r="F167" s="1" t="s">
        <v>622</v>
      </c>
      <c r="J167" s="7"/>
      <c r="K167" s="1" t="s">
        <v>490</v>
      </c>
      <c r="L167" s="72">
        <v>1563</v>
      </c>
      <c r="M167" s="73">
        <v>1588</v>
      </c>
      <c r="N167" s="73">
        <v>1598</v>
      </c>
    </row>
    <row r="168" spans="2:14" x14ac:dyDescent="0.2">
      <c r="E168" s="7"/>
      <c r="F168" s="1" t="s">
        <v>623</v>
      </c>
      <c r="J168" s="7"/>
      <c r="L168" s="72"/>
      <c r="M168" s="73"/>
      <c r="N168" s="73"/>
    </row>
    <row r="169" spans="2:14" x14ac:dyDescent="0.2">
      <c r="E169" s="7"/>
      <c r="F169" s="1" t="s">
        <v>624</v>
      </c>
      <c r="J169" s="7"/>
      <c r="L169" s="72"/>
      <c r="M169" s="73"/>
      <c r="N169" s="73"/>
    </row>
    <row r="170" spans="2:14" x14ac:dyDescent="0.2">
      <c r="C170" s="1" t="s">
        <v>625</v>
      </c>
      <c r="E170" s="7"/>
      <c r="F170" s="1" t="s">
        <v>626</v>
      </c>
      <c r="J170" s="7"/>
      <c r="K170" s="1" t="s">
        <v>490</v>
      </c>
      <c r="L170" s="72">
        <v>1230</v>
      </c>
      <c r="M170" s="73">
        <v>1238</v>
      </c>
      <c r="N170" s="73">
        <v>1408</v>
      </c>
    </row>
    <row r="171" spans="2:14" x14ac:dyDescent="0.2">
      <c r="C171" s="1" t="s">
        <v>627</v>
      </c>
      <c r="E171" s="7"/>
      <c r="F171" s="1" t="s">
        <v>628</v>
      </c>
      <c r="J171" s="7"/>
      <c r="K171" s="1" t="s">
        <v>490</v>
      </c>
      <c r="L171" s="72">
        <v>2895</v>
      </c>
      <c r="M171" s="73">
        <v>4560</v>
      </c>
      <c r="N171" s="73">
        <v>4318</v>
      </c>
    </row>
    <row r="172" spans="2:14" x14ac:dyDescent="0.2">
      <c r="E172" s="7"/>
      <c r="F172" s="1" t="s">
        <v>629</v>
      </c>
      <c r="J172" s="7"/>
      <c r="L172" s="72"/>
      <c r="M172" s="73"/>
      <c r="N172" s="73"/>
    </row>
    <row r="173" spans="2:14" x14ac:dyDescent="0.2">
      <c r="B173" s="3" t="s">
        <v>327</v>
      </c>
      <c r="E173" s="7"/>
      <c r="J173" s="7"/>
      <c r="L173" s="72"/>
      <c r="M173" s="73"/>
      <c r="N173" s="73"/>
    </row>
    <row r="174" spans="2:14" x14ac:dyDescent="0.2">
      <c r="C174" s="1" t="s">
        <v>630</v>
      </c>
      <c r="E174" s="7"/>
      <c r="F174" s="1" t="s">
        <v>631</v>
      </c>
      <c r="J174" s="7"/>
      <c r="K174" s="1" t="s">
        <v>632</v>
      </c>
      <c r="L174" s="72">
        <v>451</v>
      </c>
      <c r="M174" s="73">
        <v>485</v>
      </c>
      <c r="N174" s="73">
        <v>492</v>
      </c>
    </row>
    <row r="175" spans="2:14" x14ac:dyDescent="0.2">
      <c r="C175" s="1" t="s">
        <v>633</v>
      </c>
      <c r="E175" s="7"/>
      <c r="F175" s="1" t="s">
        <v>469</v>
      </c>
      <c r="J175" s="7"/>
      <c r="K175" s="1" t="s">
        <v>632</v>
      </c>
      <c r="L175" s="72">
        <v>583</v>
      </c>
      <c r="M175" s="73">
        <v>601</v>
      </c>
      <c r="N175" s="73">
        <v>609</v>
      </c>
    </row>
    <row r="176" spans="2:14" x14ac:dyDescent="0.2">
      <c r="C176" s="1" t="s">
        <v>634</v>
      </c>
      <c r="E176" s="7"/>
      <c r="F176" s="1" t="s">
        <v>469</v>
      </c>
      <c r="J176" s="7"/>
      <c r="K176" s="1" t="s">
        <v>635</v>
      </c>
      <c r="L176" s="72">
        <v>471</v>
      </c>
      <c r="M176" s="73">
        <v>511</v>
      </c>
      <c r="N176" s="73">
        <v>524</v>
      </c>
    </row>
    <row r="177" spans="2:15" x14ac:dyDescent="0.2">
      <c r="C177" s="69" t="s">
        <v>636</v>
      </c>
      <c r="D177" s="24"/>
      <c r="E177" s="7"/>
      <c r="F177" s="69" t="s">
        <v>469</v>
      </c>
      <c r="G177" s="24"/>
      <c r="H177" s="24"/>
      <c r="I177" s="24"/>
      <c r="J177" s="7"/>
      <c r="K177" s="69" t="s">
        <v>635</v>
      </c>
      <c r="L177" s="72">
        <v>760</v>
      </c>
      <c r="M177" s="73">
        <v>826</v>
      </c>
      <c r="N177" s="73">
        <v>820</v>
      </c>
    </row>
    <row r="178" spans="2:15" x14ac:dyDescent="0.2">
      <c r="C178" s="1" t="s">
        <v>637</v>
      </c>
      <c r="E178" s="7"/>
      <c r="F178" s="1" t="s">
        <v>638</v>
      </c>
      <c r="J178" s="7"/>
      <c r="K178" s="1" t="s">
        <v>639</v>
      </c>
      <c r="L178" s="72">
        <v>297</v>
      </c>
      <c r="M178" s="73">
        <v>305</v>
      </c>
      <c r="N178" s="73">
        <v>310</v>
      </c>
      <c r="O178" s="24"/>
    </row>
    <row r="179" spans="2:15" x14ac:dyDescent="0.2">
      <c r="B179" s="3" t="s">
        <v>334</v>
      </c>
      <c r="E179" s="7"/>
      <c r="J179" s="7"/>
      <c r="L179" s="72"/>
      <c r="M179" s="73"/>
      <c r="N179" s="73"/>
    </row>
    <row r="180" spans="2:15" x14ac:dyDescent="0.2">
      <c r="C180" s="1" t="s">
        <v>640</v>
      </c>
      <c r="E180" s="7"/>
      <c r="F180" s="1" t="s">
        <v>641</v>
      </c>
      <c r="J180" s="7"/>
      <c r="K180" s="1" t="s">
        <v>642</v>
      </c>
      <c r="L180" s="72">
        <v>3839</v>
      </c>
      <c r="M180" s="73">
        <v>3974</v>
      </c>
      <c r="N180" s="73">
        <v>3202</v>
      </c>
    </row>
    <row r="181" spans="2:15" x14ac:dyDescent="0.2">
      <c r="C181" s="69" t="s">
        <v>643</v>
      </c>
      <c r="D181" s="24"/>
      <c r="E181" s="7"/>
      <c r="F181" s="69" t="s">
        <v>641</v>
      </c>
      <c r="G181" s="24"/>
      <c r="H181" s="24"/>
      <c r="I181" s="24"/>
      <c r="J181" s="7"/>
      <c r="K181" s="69" t="s">
        <v>642</v>
      </c>
      <c r="L181" s="72">
        <v>1569</v>
      </c>
      <c r="M181" s="73">
        <v>1600</v>
      </c>
      <c r="N181" s="73">
        <v>1467</v>
      </c>
    </row>
    <row r="182" spans="2:15" x14ac:dyDescent="0.2">
      <c r="B182" s="3" t="s">
        <v>644</v>
      </c>
      <c r="E182" s="7"/>
      <c r="J182" s="7"/>
      <c r="L182" s="72"/>
      <c r="M182" s="73"/>
      <c r="N182" s="73"/>
      <c r="O182" s="24"/>
    </row>
    <row r="183" spans="2:15" x14ac:dyDescent="0.2">
      <c r="C183" s="1" t="s">
        <v>645</v>
      </c>
      <c r="E183" s="7"/>
      <c r="F183" s="1" t="s">
        <v>646</v>
      </c>
      <c r="J183" s="7"/>
      <c r="K183" s="1" t="s">
        <v>647</v>
      </c>
      <c r="L183" s="72">
        <v>88070</v>
      </c>
      <c r="M183" s="73">
        <v>89350</v>
      </c>
      <c r="N183" s="73">
        <v>89780</v>
      </c>
    </row>
    <row r="184" spans="2:15" x14ac:dyDescent="0.2">
      <c r="E184" s="7"/>
      <c r="F184" s="1" t="s">
        <v>648</v>
      </c>
      <c r="J184" s="7"/>
      <c r="L184" s="72"/>
      <c r="M184" s="73"/>
      <c r="N184" s="73"/>
    </row>
    <row r="185" spans="2:15" x14ac:dyDescent="0.2">
      <c r="C185" s="1" t="s">
        <v>649</v>
      </c>
      <c r="E185" s="7"/>
      <c r="F185" s="1" t="s">
        <v>650</v>
      </c>
      <c r="J185" s="7"/>
      <c r="K185" s="1" t="s">
        <v>651</v>
      </c>
      <c r="L185" s="72">
        <v>6598</v>
      </c>
      <c r="M185" s="73">
        <v>6744</v>
      </c>
      <c r="N185" s="73">
        <v>6934</v>
      </c>
    </row>
    <row r="186" spans="2:15" x14ac:dyDescent="0.2">
      <c r="E186" s="7"/>
      <c r="F186" s="1" t="s">
        <v>652</v>
      </c>
      <c r="J186" s="7"/>
      <c r="L186" s="72"/>
      <c r="M186" s="73"/>
      <c r="N186" s="73"/>
    </row>
    <row r="187" spans="2:15" x14ac:dyDescent="0.2">
      <c r="E187" s="7"/>
      <c r="F187" s="1" t="s">
        <v>653</v>
      </c>
      <c r="J187" s="7"/>
      <c r="L187" s="72"/>
      <c r="M187" s="73"/>
      <c r="N187" s="73"/>
    </row>
    <row r="188" spans="2:15" x14ac:dyDescent="0.2">
      <c r="C188" s="1" t="s">
        <v>654</v>
      </c>
      <c r="E188" s="7"/>
      <c r="F188" s="1" t="s">
        <v>655</v>
      </c>
      <c r="J188" s="7"/>
      <c r="K188" s="1" t="s">
        <v>656</v>
      </c>
      <c r="L188" s="72">
        <v>25500</v>
      </c>
      <c r="M188" s="73">
        <v>26380</v>
      </c>
      <c r="N188" s="73">
        <v>23250</v>
      </c>
    </row>
    <row r="189" spans="2:15" x14ac:dyDescent="0.2">
      <c r="C189" s="1" t="s">
        <v>657</v>
      </c>
      <c r="E189" s="7"/>
      <c r="F189" s="1" t="s">
        <v>658</v>
      </c>
      <c r="J189" s="7"/>
      <c r="K189" s="1" t="s">
        <v>659</v>
      </c>
      <c r="L189" s="72">
        <v>25500</v>
      </c>
      <c r="M189" s="73">
        <v>25500</v>
      </c>
      <c r="N189" s="73">
        <v>26288</v>
      </c>
    </row>
    <row r="190" spans="2:15" x14ac:dyDescent="0.2">
      <c r="E190" s="7"/>
      <c r="F190" s="1" t="s">
        <v>660</v>
      </c>
      <c r="J190" s="7"/>
      <c r="L190" s="72"/>
      <c r="M190" s="73"/>
      <c r="N190" s="73"/>
    </row>
    <row r="191" spans="2:15" x14ac:dyDescent="0.2">
      <c r="B191" s="3" t="s">
        <v>661</v>
      </c>
      <c r="E191" s="7"/>
      <c r="J191" s="7"/>
      <c r="L191" s="72"/>
      <c r="M191" s="73"/>
      <c r="N191" s="73"/>
    </row>
    <row r="192" spans="2:15" x14ac:dyDescent="0.2">
      <c r="C192" s="1" t="s">
        <v>662</v>
      </c>
      <c r="E192" s="7"/>
      <c r="F192" s="1" t="s">
        <v>663</v>
      </c>
      <c r="J192" s="7"/>
      <c r="K192" s="1" t="s">
        <v>642</v>
      </c>
      <c r="L192" s="72">
        <v>313</v>
      </c>
      <c r="M192" s="73">
        <v>318</v>
      </c>
      <c r="N192" s="73">
        <v>316</v>
      </c>
    </row>
    <row r="193" spans="2:14" x14ac:dyDescent="0.2">
      <c r="E193" s="7"/>
      <c r="F193" s="1" t="s">
        <v>664</v>
      </c>
      <c r="J193" s="7"/>
      <c r="K193" s="1" t="s">
        <v>665</v>
      </c>
      <c r="L193" s="72"/>
      <c r="M193" s="73"/>
      <c r="N193" s="73"/>
    </row>
    <row r="194" spans="2:14" x14ac:dyDescent="0.2">
      <c r="C194" s="1" t="s">
        <v>666</v>
      </c>
      <c r="E194" s="7"/>
      <c r="F194" s="1" t="s">
        <v>667</v>
      </c>
      <c r="J194" s="7"/>
      <c r="K194" s="1" t="s">
        <v>642</v>
      </c>
      <c r="L194" s="72">
        <v>4953</v>
      </c>
      <c r="M194" s="73">
        <v>5175</v>
      </c>
      <c r="N194" s="73">
        <v>5165</v>
      </c>
    </row>
    <row r="195" spans="2:14" x14ac:dyDescent="0.2">
      <c r="E195" s="7"/>
      <c r="J195" s="7"/>
      <c r="K195" s="1" t="s">
        <v>668</v>
      </c>
      <c r="L195" s="72"/>
      <c r="M195" s="73"/>
      <c r="N195" s="73"/>
    </row>
    <row r="196" spans="2:14" x14ac:dyDescent="0.2">
      <c r="C196" s="1" t="s">
        <v>669</v>
      </c>
      <c r="E196" s="7"/>
      <c r="F196" s="1" t="s">
        <v>670</v>
      </c>
      <c r="J196" s="7"/>
      <c r="K196" s="1" t="s">
        <v>671</v>
      </c>
      <c r="L196" s="72">
        <v>4948</v>
      </c>
      <c r="M196" s="73">
        <v>5383</v>
      </c>
      <c r="N196" s="73">
        <v>5483</v>
      </c>
    </row>
    <row r="197" spans="2:14" x14ac:dyDescent="0.2">
      <c r="B197" s="3" t="s">
        <v>192</v>
      </c>
      <c r="E197" s="7"/>
      <c r="J197" s="7"/>
      <c r="L197" s="72"/>
      <c r="M197" s="73"/>
      <c r="N197" s="73"/>
    </row>
    <row r="198" spans="2:14" x14ac:dyDescent="0.2">
      <c r="C198" s="1" t="s">
        <v>672</v>
      </c>
      <c r="E198" s="7"/>
      <c r="F198" s="1" t="s">
        <v>673</v>
      </c>
      <c r="J198" s="7"/>
      <c r="K198" s="1" t="s">
        <v>674</v>
      </c>
      <c r="L198" s="72">
        <v>993</v>
      </c>
      <c r="M198" s="73">
        <v>1045</v>
      </c>
      <c r="N198" s="73">
        <v>949</v>
      </c>
    </row>
    <row r="199" spans="2:14" x14ac:dyDescent="0.2">
      <c r="B199" s="3" t="s">
        <v>199</v>
      </c>
      <c r="E199" s="7"/>
      <c r="J199" s="7"/>
      <c r="L199" s="72"/>
      <c r="M199" s="73"/>
      <c r="N199" s="73"/>
    </row>
    <row r="200" spans="2:14" x14ac:dyDescent="0.2">
      <c r="C200" s="1" t="s">
        <v>675</v>
      </c>
      <c r="E200" s="7"/>
      <c r="F200" s="1" t="s">
        <v>676</v>
      </c>
      <c r="J200" s="7"/>
      <c r="K200" s="1" t="s">
        <v>642</v>
      </c>
      <c r="L200" s="72">
        <v>721</v>
      </c>
      <c r="M200" s="73">
        <v>730</v>
      </c>
      <c r="N200" s="73">
        <v>735</v>
      </c>
    </row>
    <row r="201" spans="2:14" x14ac:dyDescent="0.2">
      <c r="E201" s="7"/>
      <c r="J201" s="7"/>
      <c r="L201" s="72"/>
      <c r="M201" s="73"/>
      <c r="N201" s="73"/>
    </row>
    <row r="202" spans="2:14" x14ac:dyDescent="0.2">
      <c r="B202" s="3" t="s">
        <v>677</v>
      </c>
      <c r="E202" s="7"/>
      <c r="J202" s="7"/>
      <c r="L202" s="72"/>
      <c r="M202" s="73"/>
      <c r="N202" s="73"/>
    </row>
    <row r="203" spans="2:14" x14ac:dyDescent="0.2">
      <c r="C203" s="1" t="s">
        <v>678</v>
      </c>
      <c r="E203" s="7"/>
      <c r="F203" s="1" t="s">
        <v>679</v>
      </c>
      <c r="J203" s="7"/>
      <c r="K203" s="1" t="s">
        <v>647</v>
      </c>
      <c r="L203" s="72">
        <v>31460</v>
      </c>
      <c r="M203" s="73">
        <v>27220</v>
      </c>
      <c r="N203" s="73">
        <v>27190</v>
      </c>
    </row>
    <row r="204" spans="2:14" x14ac:dyDescent="0.2">
      <c r="E204" s="7"/>
      <c r="F204" s="1" t="s">
        <v>680</v>
      </c>
      <c r="J204" s="7"/>
      <c r="L204" s="72"/>
      <c r="M204" s="73"/>
      <c r="N204" s="73"/>
    </row>
    <row r="205" spans="2:14" x14ac:dyDescent="0.2">
      <c r="C205" s="1" t="s">
        <v>681</v>
      </c>
      <c r="E205" s="7"/>
      <c r="F205" s="1" t="s">
        <v>682</v>
      </c>
      <c r="J205" s="7"/>
      <c r="K205" s="1" t="s">
        <v>647</v>
      </c>
      <c r="L205" s="72">
        <v>57740</v>
      </c>
      <c r="M205" s="73">
        <v>45340</v>
      </c>
      <c r="N205" s="73">
        <v>37030</v>
      </c>
    </row>
    <row r="206" spans="2:14" x14ac:dyDescent="0.2">
      <c r="E206" s="7"/>
      <c r="F206" s="1" t="s">
        <v>683</v>
      </c>
      <c r="J206" s="7"/>
      <c r="L206" s="72"/>
      <c r="M206" s="73"/>
      <c r="N206" s="73"/>
    </row>
    <row r="207" spans="2:14" x14ac:dyDescent="0.2">
      <c r="C207" s="1" t="s">
        <v>684</v>
      </c>
      <c r="E207" s="7"/>
      <c r="F207" s="1" t="s">
        <v>685</v>
      </c>
      <c r="J207" s="7"/>
      <c r="K207" s="1" t="s">
        <v>647</v>
      </c>
      <c r="L207" s="72">
        <v>20780</v>
      </c>
      <c r="M207" s="73">
        <v>23680</v>
      </c>
      <c r="N207" s="73">
        <v>23370</v>
      </c>
    </row>
    <row r="208" spans="2:14" x14ac:dyDescent="0.2">
      <c r="E208" s="7"/>
      <c r="F208" s="1" t="s">
        <v>686</v>
      </c>
      <c r="J208" s="7"/>
      <c r="L208" s="72"/>
      <c r="M208" s="73"/>
      <c r="N208" s="73"/>
    </row>
    <row r="209" spans="1:14" x14ac:dyDescent="0.2">
      <c r="E209" s="7"/>
      <c r="F209" s="1" t="s">
        <v>687</v>
      </c>
      <c r="J209" s="7"/>
      <c r="L209" s="7"/>
      <c r="M209" s="24"/>
      <c r="N209" s="24"/>
    </row>
    <row r="210" spans="1:14" x14ac:dyDescent="0.2">
      <c r="C210" s="1" t="s">
        <v>688</v>
      </c>
      <c r="E210" s="7"/>
      <c r="F210" s="1" t="s">
        <v>689</v>
      </c>
      <c r="J210" s="7"/>
      <c r="K210" s="1" t="s">
        <v>647</v>
      </c>
      <c r="L210" s="72">
        <v>26000</v>
      </c>
      <c r="M210" s="73">
        <v>26490</v>
      </c>
      <c r="N210" s="73">
        <v>26650</v>
      </c>
    </row>
    <row r="211" spans="1:14" x14ac:dyDescent="0.2">
      <c r="C211" s="1" t="s">
        <v>690</v>
      </c>
      <c r="E211" s="7"/>
      <c r="F211" s="1" t="s">
        <v>691</v>
      </c>
      <c r="J211" s="7"/>
      <c r="K211" s="1" t="s">
        <v>647</v>
      </c>
      <c r="L211" s="72">
        <v>133760</v>
      </c>
      <c r="M211" s="73">
        <v>157550</v>
      </c>
      <c r="N211" s="73">
        <v>138800</v>
      </c>
    </row>
    <row r="212" spans="1:14" x14ac:dyDescent="0.2">
      <c r="E212" s="7"/>
      <c r="F212" s="1" t="s">
        <v>692</v>
      </c>
      <c r="J212" s="7"/>
      <c r="L212" s="72"/>
      <c r="M212" s="73"/>
      <c r="N212" s="73"/>
    </row>
    <row r="213" spans="1:14" x14ac:dyDescent="0.2">
      <c r="C213" s="1" t="s">
        <v>693</v>
      </c>
      <c r="E213" s="7"/>
      <c r="F213" s="1" t="s">
        <v>694</v>
      </c>
      <c r="J213" s="7"/>
      <c r="K213" s="1" t="s">
        <v>647</v>
      </c>
      <c r="L213" s="72">
        <v>90970</v>
      </c>
      <c r="M213" s="73">
        <v>92190</v>
      </c>
      <c r="N213" s="73">
        <v>92680</v>
      </c>
    </row>
    <row r="214" spans="1:14" x14ac:dyDescent="0.2">
      <c r="C214" s="1" t="s">
        <v>695</v>
      </c>
      <c r="E214" s="7"/>
      <c r="F214" s="1" t="s">
        <v>696</v>
      </c>
      <c r="J214" s="7"/>
      <c r="K214" s="1" t="s">
        <v>647</v>
      </c>
      <c r="L214" s="72">
        <v>38170</v>
      </c>
      <c r="M214" s="73">
        <v>38970</v>
      </c>
      <c r="N214" s="73">
        <v>37090</v>
      </c>
    </row>
    <row r="215" spans="1:14" x14ac:dyDescent="0.2">
      <c r="E215" s="7"/>
      <c r="F215" s="1" t="s">
        <v>697</v>
      </c>
      <c r="J215" s="7"/>
      <c r="L215" s="72"/>
      <c r="M215" s="73"/>
      <c r="N215" s="24"/>
    </row>
    <row r="216" spans="1:14" ht="18" thickBot="1" x14ac:dyDescent="0.25">
      <c r="B216" s="4"/>
      <c r="C216" s="4"/>
      <c r="D216" s="4"/>
      <c r="E216" s="23"/>
      <c r="F216" s="4"/>
      <c r="G216" s="4"/>
      <c r="H216" s="4"/>
      <c r="I216" s="4"/>
      <c r="J216" s="23"/>
      <c r="K216" s="4"/>
      <c r="L216" s="76"/>
      <c r="M216" s="4"/>
      <c r="N216" s="4"/>
    </row>
    <row r="217" spans="1:14" x14ac:dyDescent="0.2">
      <c r="D217" s="1" t="s">
        <v>509</v>
      </c>
      <c r="E217" s="24"/>
      <c r="J217" s="24"/>
      <c r="L217" s="24"/>
      <c r="M217" s="24"/>
      <c r="N217" s="73"/>
    </row>
    <row r="218" spans="1:14" x14ac:dyDescent="0.2">
      <c r="A218" s="1"/>
      <c r="N218" s="77"/>
    </row>
    <row r="219" spans="1:14" x14ac:dyDescent="0.2">
      <c r="A219" s="1"/>
      <c r="N219" s="77"/>
    </row>
    <row r="220" spans="1:14" x14ac:dyDescent="0.2">
      <c r="N220" s="77"/>
    </row>
    <row r="221" spans="1:14" x14ac:dyDescent="0.2">
      <c r="N221" s="77"/>
    </row>
    <row r="222" spans="1:14" x14ac:dyDescent="0.2">
      <c r="N222" s="77"/>
    </row>
    <row r="223" spans="1:14" x14ac:dyDescent="0.2">
      <c r="N223" s="77"/>
    </row>
    <row r="224" spans="1:14" x14ac:dyDescent="0.2">
      <c r="G224" s="3" t="s">
        <v>510</v>
      </c>
      <c r="N224" s="77"/>
    </row>
    <row r="225" spans="2:15" ht="18" thickBot="1" x14ac:dyDescent="0.25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75"/>
    </row>
    <row r="226" spans="2:15" x14ac:dyDescent="0.2">
      <c r="E226" s="7"/>
      <c r="J226" s="7"/>
      <c r="L226" s="21"/>
      <c r="M226" s="9" t="s">
        <v>408</v>
      </c>
      <c r="N226" s="8"/>
      <c r="O226" s="24"/>
    </row>
    <row r="227" spans="2:15" x14ac:dyDescent="0.2">
      <c r="B227" s="24"/>
      <c r="C227" s="24"/>
      <c r="D227" s="69" t="s">
        <v>409</v>
      </c>
      <c r="E227" s="7"/>
      <c r="F227" s="69" t="s">
        <v>410</v>
      </c>
      <c r="G227" s="24"/>
      <c r="H227" s="24"/>
      <c r="I227" s="24"/>
      <c r="J227" s="7"/>
      <c r="K227" s="69" t="s">
        <v>411</v>
      </c>
      <c r="L227" s="22" t="s">
        <v>412</v>
      </c>
      <c r="M227" s="22" t="s">
        <v>413</v>
      </c>
      <c r="N227" s="22" t="s">
        <v>414</v>
      </c>
    </row>
    <row r="228" spans="2:15" x14ac:dyDescent="0.2">
      <c r="B228" s="8"/>
      <c r="C228" s="8"/>
      <c r="D228" s="8"/>
      <c r="E228" s="21"/>
      <c r="F228" s="8"/>
      <c r="G228" s="8"/>
      <c r="H228" s="8"/>
      <c r="I228" s="8"/>
      <c r="J228" s="21"/>
      <c r="K228" s="8"/>
      <c r="L228" s="11" t="s">
        <v>415</v>
      </c>
      <c r="M228" s="11" t="s">
        <v>416</v>
      </c>
      <c r="N228" s="11" t="s">
        <v>417</v>
      </c>
      <c r="O228" s="24"/>
    </row>
    <row r="229" spans="2:15" x14ac:dyDescent="0.2">
      <c r="E229" s="7"/>
      <c r="J229" s="7"/>
      <c r="L229" s="70" t="s">
        <v>418</v>
      </c>
      <c r="M229" s="71" t="s">
        <v>418</v>
      </c>
      <c r="N229" s="71" t="s">
        <v>418</v>
      </c>
    </row>
    <row r="230" spans="2:15" x14ac:dyDescent="0.2">
      <c r="C230" s="1" t="s">
        <v>698</v>
      </c>
      <c r="E230" s="7"/>
      <c r="F230" s="1" t="s">
        <v>699</v>
      </c>
      <c r="J230" s="7"/>
      <c r="K230" s="1" t="s">
        <v>647</v>
      </c>
      <c r="L230" s="72">
        <v>235200</v>
      </c>
      <c r="M230" s="73">
        <v>230020</v>
      </c>
      <c r="N230" s="73">
        <v>214340</v>
      </c>
    </row>
    <row r="231" spans="2:15" x14ac:dyDescent="0.2">
      <c r="E231" s="7"/>
      <c r="F231" s="1" t="s">
        <v>700</v>
      </c>
      <c r="J231" s="7"/>
      <c r="L231" s="72"/>
      <c r="M231" s="73"/>
      <c r="N231" s="73"/>
    </row>
    <row r="232" spans="2:15" x14ac:dyDescent="0.2">
      <c r="E232" s="7"/>
      <c r="F232" s="1" t="s">
        <v>701</v>
      </c>
      <c r="J232" s="7"/>
      <c r="L232" s="72"/>
      <c r="M232" s="73"/>
      <c r="N232" s="73"/>
    </row>
    <row r="233" spans="2:15" x14ac:dyDescent="0.2">
      <c r="E233" s="7"/>
      <c r="F233" s="1" t="s">
        <v>702</v>
      </c>
      <c r="J233" s="7"/>
      <c r="L233" s="7"/>
      <c r="M233" s="24"/>
      <c r="N233" s="24"/>
    </row>
    <row r="234" spans="2:15" x14ac:dyDescent="0.2">
      <c r="C234" s="1" t="s">
        <v>703</v>
      </c>
      <c r="E234" s="7"/>
      <c r="F234" s="1" t="s">
        <v>704</v>
      </c>
      <c r="J234" s="7"/>
      <c r="K234" s="1" t="s">
        <v>705</v>
      </c>
      <c r="L234" s="72">
        <v>25860</v>
      </c>
      <c r="M234" s="73">
        <v>26270</v>
      </c>
      <c r="N234" s="73">
        <v>26430</v>
      </c>
    </row>
    <row r="235" spans="2:15" x14ac:dyDescent="0.2">
      <c r="B235" s="3" t="s">
        <v>706</v>
      </c>
      <c r="E235" s="7"/>
      <c r="J235" s="7"/>
      <c r="L235" s="72"/>
      <c r="M235" s="73"/>
      <c r="N235" s="73"/>
    </row>
    <row r="236" spans="2:15" x14ac:dyDescent="0.2">
      <c r="C236" s="1" t="s">
        <v>707</v>
      </c>
      <c r="E236" s="7"/>
      <c r="F236" s="1" t="s">
        <v>708</v>
      </c>
      <c r="J236" s="7"/>
      <c r="K236" s="1" t="s">
        <v>709</v>
      </c>
      <c r="L236" s="72">
        <v>4326</v>
      </c>
      <c r="M236" s="73">
        <v>4057</v>
      </c>
      <c r="N236" s="73">
        <v>4212</v>
      </c>
    </row>
    <row r="237" spans="2:15" x14ac:dyDescent="0.2">
      <c r="E237" s="7"/>
      <c r="F237" s="1" t="s">
        <v>710</v>
      </c>
      <c r="J237" s="7"/>
      <c r="L237" s="72"/>
      <c r="M237" s="73"/>
      <c r="N237" s="73"/>
    </row>
    <row r="238" spans="2:15" x14ac:dyDescent="0.2">
      <c r="E238" s="7"/>
      <c r="F238" s="1" t="s">
        <v>711</v>
      </c>
      <c r="J238" s="7"/>
      <c r="L238" s="72"/>
      <c r="M238" s="73"/>
      <c r="N238" s="73"/>
    </row>
    <row r="239" spans="2:15" x14ac:dyDescent="0.2">
      <c r="C239" s="1" t="s">
        <v>712</v>
      </c>
      <c r="E239" s="7"/>
      <c r="F239" s="1" t="s">
        <v>713</v>
      </c>
      <c r="J239" s="7"/>
      <c r="K239" s="1" t="s">
        <v>651</v>
      </c>
      <c r="L239" s="72">
        <v>12250</v>
      </c>
      <c r="M239" s="73">
        <v>11540</v>
      </c>
      <c r="N239" s="73">
        <v>11730</v>
      </c>
    </row>
    <row r="240" spans="2:15" x14ac:dyDescent="0.2">
      <c r="E240" s="7"/>
      <c r="F240" s="1" t="s">
        <v>714</v>
      </c>
      <c r="J240" s="7"/>
      <c r="L240" s="72"/>
      <c r="M240" s="73"/>
      <c r="N240" s="73"/>
    </row>
    <row r="241" spans="2:14" x14ac:dyDescent="0.2">
      <c r="C241" s="1" t="s">
        <v>715</v>
      </c>
      <c r="E241" s="7"/>
      <c r="F241" s="1" t="s">
        <v>716</v>
      </c>
      <c r="J241" s="7"/>
      <c r="K241" s="1" t="s">
        <v>651</v>
      </c>
      <c r="L241" s="72">
        <v>8631</v>
      </c>
      <c r="M241" s="73">
        <v>8736</v>
      </c>
      <c r="N241" s="73">
        <v>8720</v>
      </c>
    </row>
    <row r="242" spans="2:14" x14ac:dyDescent="0.2">
      <c r="C242" s="1" t="s">
        <v>717</v>
      </c>
      <c r="E242" s="7"/>
      <c r="F242" s="1" t="s">
        <v>718</v>
      </c>
      <c r="J242" s="7"/>
      <c r="K242" s="1" t="s">
        <v>505</v>
      </c>
      <c r="L242" s="72">
        <v>511</v>
      </c>
      <c r="M242" s="73">
        <v>519</v>
      </c>
      <c r="N242" s="73">
        <v>521</v>
      </c>
    </row>
    <row r="243" spans="2:14" x14ac:dyDescent="0.2">
      <c r="C243" s="1" t="s">
        <v>719</v>
      </c>
      <c r="E243" s="7"/>
      <c r="F243" s="1" t="s">
        <v>720</v>
      </c>
      <c r="J243" s="7"/>
      <c r="K243" s="1" t="s">
        <v>721</v>
      </c>
      <c r="L243" s="72">
        <v>700</v>
      </c>
      <c r="M243" s="73">
        <v>711</v>
      </c>
      <c r="N243" s="73">
        <v>714</v>
      </c>
    </row>
    <row r="244" spans="2:14" x14ac:dyDescent="0.2">
      <c r="C244" s="1" t="s">
        <v>722</v>
      </c>
      <c r="E244" s="7"/>
      <c r="F244" s="1" t="s">
        <v>723</v>
      </c>
      <c r="J244" s="7"/>
      <c r="K244" s="1" t="s">
        <v>724</v>
      </c>
      <c r="L244" s="72">
        <v>6242</v>
      </c>
      <c r="M244" s="73">
        <v>6337</v>
      </c>
      <c r="N244" s="73">
        <v>6930</v>
      </c>
    </row>
    <row r="245" spans="2:14" x14ac:dyDescent="0.2">
      <c r="C245" s="1" t="s">
        <v>725</v>
      </c>
      <c r="E245" s="7"/>
      <c r="F245" s="1" t="s">
        <v>726</v>
      </c>
      <c r="J245" s="7"/>
      <c r="K245" s="1" t="s">
        <v>505</v>
      </c>
      <c r="L245" s="72">
        <v>2712</v>
      </c>
      <c r="M245" s="73">
        <v>2752</v>
      </c>
      <c r="N245" s="73">
        <v>2765</v>
      </c>
    </row>
    <row r="246" spans="2:14" x14ac:dyDescent="0.2">
      <c r="C246" s="1" t="s">
        <v>727</v>
      </c>
      <c r="E246" s="7"/>
      <c r="F246" s="1" t="s">
        <v>728</v>
      </c>
      <c r="J246" s="7"/>
      <c r="K246" s="1" t="s">
        <v>505</v>
      </c>
      <c r="L246" s="72">
        <v>3021</v>
      </c>
      <c r="M246" s="73">
        <v>3080</v>
      </c>
      <c r="N246" s="73">
        <v>3065</v>
      </c>
    </row>
    <row r="247" spans="2:14" x14ac:dyDescent="0.2">
      <c r="C247" s="1" t="s">
        <v>729</v>
      </c>
      <c r="E247" s="7"/>
      <c r="F247" s="1" t="s">
        <v>730</v>
      </c>
      <c r="J247" s="7"/>
      <c r="K247" s="1" t="s">
        <v>731</v>
      </c>
      <c r="L247" s="72">
        <v>738</v>
      </c>
      <c r="M247" s="73">
        <v>735</v>
      </c>
      <c r="N247" s="73">
        <v>740</v>
      </c>
    </row>
    <row r="248" spans="2:14" x14ac:dyDescent="0.2">
      <c r="C248" s="1" t="s">
        <v>732</v>
      </c>
      <c r="E248" s="7"/>
      <c r="F248" s="1" t="s">
        <v>733</v>
      </c>
      <c r="J248" s="7"/>
      <c r="K248" s="1" t="s">
        <v>430</v>
      </c>
      <c r="L248" s="72">
        <v>460</v>
      </c>
      <c r="M248" s="73">
        <v>435</v>
      </c>
      <c r="N248" s="73">
        <v>439</v>
      </c>
    </row>
    <row r="249" spans="2:14" x14ac:dyDescent="0.2">
      <c r="C249" s="1" t="s">
        <v>734</v>
      </c>
      <c r="E249" s="7"/>
      <c r="F249" s="1" t="s">
        <v>735</v>
      </c>
      <c r="J249" s="7"/>
      <c r="K249" s="1" t="s">
        <v>430</v>
      </c>
      <c r="L249" s="72">
        <v>347</v>
      </c>
      <c r="M249" s="73">
        <v>359</v>
      </c>
      <c r="N249" s="73">
        <v>363</v>
      </c>
    </row>
    <row r="250" spans="2:14" x14ac:dyDescent="0.2">
      <c r="C250" s="1" t="s">
        <v>736</v>
      </c>
      <c r="E250" s="7"/>
      <c r="F250" s="1" t="s">
        <v>737</v>
      </c>
      <c r="J250" s="7"/>
      <c r="K250" s="1" t="s">
        <v>490</v>
      </c>
      <c r="L250" s="72">
        <v>212</v>
      </c>
      <c r="M250" s="73">
        <v>208</v>
      </c>
      <c r="N250" s="73">
        <v>185</v>
      </c>
    </row>
    <row r="251" spans="2:14" x14ac:dyDescent="0.2">
      <c r="E251" s="7"/>
      <c r="F251" s="1" t="s">
        <v>738</v>
      </c>
      <c r="J251" s="7"/>
      <c r="L251" s="72"/>
      <c r="M251" s="73"/>
      <c r="N251" s="73"/>
    </row>
    <row r="252" spans="2:14" x14ac:dyDescent="0.2">
      <c r="C252" s="1" t="s">
        <v>739</v>
      </c>
      <c r="E252" s="7"/>
      <c r="F252" s="1" t="s">
        <v>740</v>
      </c>
      <c r="J252" s="7"/>
      <c r="K252" s="1" t="s">
        <v>595</v>
      </c>
      <c r="L252" s="72">
        <v>614</v>
      </c>
      <c r="M252" s="73">
        <v>594</v>
      </c>
      <c r="N252" s="73">
        <v>585</v>
      </c>
    </row>
    <row r="253" spans="2:14" x14ac:dyDescent="0.2">
      <c r="E253" s="7"/>
      <c r="F253" s="1" t="s">
        <v>741</v>
      </c>
      <c r="J253" s="7"/>
      <c r="L253" s="72"/>
      <c r="M253" s="73"/>
      <c r="N253" s="73"/>
    </row>
    <row r="254" spans="2:14" x14ac:dyDescent="0.2">
      <c r="C254" s="1" t="s">
        <v>742</v>
      </c>
      <c r="E254" s="7"/>
      <c r="F254" s="1" t="s">
        <v>743</v>
      </c>
      <c r="J254" s="7"/>
      <c r="K254" s="1" t="s">
        <v>731</v>
      </c>
      <c r="L254" s="74" t="s">
        <v>744</v>
      </c>
      <c r="M254" s="17" t="s">
        <v>744</v>
      </c>
      <c r="N254" s="73">
        <v>419</v>
      </c>
    </row>
    <row r="255" spans="2:14" x14ac:dyDescent="0.2">
      <c r="B255" s="3" t="s">
        <v>745</v>
      </c>
      <c r="E255" s="7"/>
      <c r="J255" s="7"/>
      <c r="L255" s="72"/>
      <c r="M255" s="73"/>
      <c r="N255" s="73"/>
    </row>
    <row r="256" spans="2:14" x14ac:dyDescent="0.2">
      <c r="C256" s="69" t="s">
        <v>746</v>
      </c>
      <c r="D256" s="24"/>
      <c r="E256" s="7"/>
      <c r="F256" s="69" t="s">
        <v>747</v>
      </c>
      <c r="G256" s="24"/>
      <c r="H256" s="24"/>
      <c r="I256" s="24"/>
      <c r="J256" s="7"/>
      <c r="K256" s="69" t="s">
        <v>721</v>
      </c>
      <c r="L256" s="72">
        <v>405140</v>
      </c>
      <c r="M256" s="73">
        <v>404180</v>
      </c>
      <c r="N256" s="73">
        <v>409970</v>
      </c>
    </row>
    <row r="257" spans="3:15" x14ac:dyDescent="0.2">
      <c r="E257" s="7"/>
      <c r="F257" s="1" t="s">
        <v>748</v>
      </c>
      <c r="J257" s="7"/>
      <c r="L257" s="72"/>
      <c r="M257" s="73"/>
      <c r="N257" s="73"/>
      <c r="O257" s="24"/>
    </row>
    <row r="258" spans="3:15" x14ac:dyDescent="0.2">
      <c r="C258" s="1" t="s">
        <v>749</v>
      </c>
      <c r="E258" s="7"/>
      <c r="F258" s="1" t="s">
        <v>750</v>
      </c>
      <c r="J258" s="7"/>
      <c r="K258" s="1" t="s">
        <v>731</v>
      </c>
      <c r="L258" s="72">
        <v>173670</v>
      </c>
      <c r="M258" s="73">
        <v>182410</v>
      </c>
      <c r="N258" s="73">
        <v>183310</v>
      </c>
    </row>
    <row r="259" spans="3:15" x14ac:dyDescent="0.2">
      <c r="C259" s="1" t="s">
        <v>751</v>
      </c>
      <c r="E259" s="7"/>
      <c r="F259" s="1" t="s">
        <v>752</v>
      </c>
      <c r="J259" s="7"/>
      <c r="K259" s="1" t="s">
        <v>753</v>
      </c>
      <c r="L259" s="72">
        <v>48810</v>
      </c>
      <c r="M259" s="73">
        <v>52670</v>
      </c>
      <c r="N259" s="73">
        <v>47960</v>
      </c>
    </row>
    <row r="260" spans="3:15" x14ac:dyDescent="0.2">
      <c r="C260" s="24"/>
      <c r="D260" s="24"/>
      <c r="E260" s="7"/>
      <c r="F260" s="69" t="s">
        <v>754</v>
      </c>
      <c r="G260" s="24"/>
      <c r="H260" s="24"/>
      <c r="I260" s="24"/>
      <c r="J260" s="7"/>
      <c r="K260" s="24"/>
      <c r="L260" s="72"/>
      <c r="M260" s="73"/>
      <c r="N260" s="73"/>
    </row>
    <row r="261" spans="3:15" x14ac:dyDescent="0.2">
      <c r="E261" s="7"/>
      <c r="F261" s="1" t="s">
        <v>755</v>
      </c>
      <c r="J261" s="7"/>
      <c r="L261" s="72"/>
      <c r="M261" s="73"/>
      <c r="N261" s="73"/>
      <c r="O261" s="24"/>
    </row>
    <row r="262" spans="3:15" x14ac:dyDescent="0.2">
      <c r="C262" s="1" t="s">
        <v>756</v>
      </c>
      <c r="E262" s="7"/>
      <c r="F262" s="1" t="s">
        <v>757</v>
      </c>
      <c r="J262" s="7"/>
      <c r="K262" s="1" t="s">
        <v>753</v>
      </c>
      <c r="L262" s="72">
        <v>54570</v>
      </c>
      <c r="M262" s="73">
        <v>58350</v>
      </c>
      <c r="N262" s="73">
        <v>58250</v>
      </c>
    </row>
    <row r="263" spans="3:15" x14ac:dyDescent="0.2">
      <c r="E263" s="7"/>
      <c r="F263" s="1" t="s">
        <v>755</v>
      </c>
      <c r="J263" s="7"/>
      <c r="L263" s="72"/>
      <c r="M263" s="73"/>
      <c r="N263" s="73"/>
    </row>
    <row r="264" spans="3:15" x14ac:dyDescent="0.2">
      <c r="C264" s="1" t="s">
        <v>758</v>
      </c>
      <c r="E264" s="7"/>
      <c r="F264" s="1" t="s">
        <v>759</v>
      </c>
      <c r="J264" s="7"/>
      <c r="K264" s="1" t="s">
        <v>753</v>
      </c>
      <c r="L264" s="72">
        <v>50830</v>
      </c>
      <c r="M264" s="73">
        <v>52430</v>
      </c>
      <c r="N264" s="73">
        <v>52370</v>
      </c>
    </row>
    <row r="265" spans="3:15" x14ac:dyDescent="0.2">
      <c r="C265" s="1" t="s">
        <v>665</v>
      </c>
      <c r="E265" s="7"/>
      <c r="F265" s="1" t="s">
        <v>760</v>
      </c>
      <c r="J265" s="7"/>
      <c r="L265" s="72"/>
      <c r="M265" s="73"/>
      <c r="N265" s="73"/>
    </row>
    <row r="266" spans="3:15" x14ac:dyDescent="0.2">
      <c r="C266" s="1" t="s">
        <v>761</v>
      </c>
      <c r="E266" s="7"/>
      <c r="F266" s="1" t="s">
        <v>762</v>
      </c>
      <c r="J266" s="7"/>
      <c r="K266" s="1" t="s">
        <v>721</v>
      </c>
      <c r="L266" s="72">
        <v>6324</v>
      </c>
      <c r="M266" s="73">
        <v>7527</v>
      </c>
      <c r="N266" s="73">
        <v>7293</v>
      </c>
    </row>
    <row r="267" spans="3:15" x14ac:dyDescent="0.2">
      <c r="C267" s="1" t="s">
        <v>763</v>
      </c>
      <c r="E267" s="7"/>
      <c r="F267" s="1" t="s">
        <v>764</v>
      </c>
      <c r="J267" s="7"/>
      <c r="K267" s="1" t="s">
        <v>765</v>
      </c>
      <c r="L267" s="72">
        <v>11680</v>
      </c>
      <c r="M267" s="73">
        <v>12130</v>
      </c>
      <c r="N267" s="73">
        <v>12220</v>
      </c>
    </row>
    <row r="268" spans="3:15" x14ac:dyDescent="0.2">
      <c r="C268" s="1" t="s">
        <v>766</v>
      </c>
      <c r="E268" s="7"/>
      <c r="F268" s="1" t="s">
        <v>767</v>
      </c>
      <c r="J268" s="7"/>
      <c r="K268" s="1" t="s">
        <v>765</v>
      </c>
      <c r="L268" s="72">
        <v>12380</v>
      </c>
      <c r="M268" s="73">
        <v>13580</v>
      </c>
      <c r="N268" s="73">
        <v>13940</v>
      </c>
    </row>
    <row r="269" spans="3:15" x14ac:dyDescent="0.2">
      <c r="C269" s="1" t="s">
        <v>768</v>
      </c>
      <c r="E269" s="7"/>
      <c r="F269" s="1" t="s">
        <v>769</v>
      </c>
      <c r="J269" s="7"/>
      <c r="K269" s="1" t="s">
        <v>753</v>
      </c>
      <c r="L269" s="72">
        <v>27120</v>
      </c>
      <c r="M269" s="73">
        <v>27120</v>
      </c>
      <c r="N269" s="73">
        <v>28670</v>
      </c>
    </row>
    <row r="270" spans="3:15" x14ac:dyDescent="0.2">
      <c r="E270" s="7"/>
      <c r="F270" s="1" t="s">
        <v>770</v>
      </c>
      <c r="J270" s="7"/>
      <c r="L270" s="72"/>
      <c r="M270" s="73"/>
      <c r="N270" s="73"/>
    </row>
    <row r="271" spans="3:15" x14ac:dyDescent="0.2">
      <c r="E271" s="7"/>
      <c r="F271" s="1" t="s">
        <v>771</v>
      </c>
      <c r="J271" s="7"/>
      <c r="L271" s="7"/>
      <c r="M271" s="24"/>
      <c r="N271" s="24"/>
    </row>
    <row r="272" spans="3:15" x14ac:dyDescent="0.2">
      <c r="C272" s="1" t="s">
        <v>772</v>
      </c>
      <c r="E272" s="7"/>
      <c r="F272" s="1" t="s">
        <v>773</v>
      </c>
      <c r="J272" s="7"/>
      <c r="K272" s="1" t="s">
        <v>765</v>
      </c>
      <c r="L272" s="72">
        <v>2601</v>
      </c>
      <c r="M272" s="73">
        <v>4150</v>
      </c>
      <c r="N272" s="73">
        <v>3279</v>
      </c>
    </row>
    <row r="273" spans="2:14" x14ac:dyDescent="0.2">
      <c r="E273" s="7"/>
      <c r="F273" s="1" t="s">
        <v>774</v>
      </c>
      <c r="J273" s="7"/>
      <c r="L273" s="72"/>
      <c r="M273" s="73"/>
      <c r="N273" s="73"/>
    </row>
    <row r="274" spans="2:14" x14ac:dyDescent="0.2">
      <c r="C274" s="1" t="s">
        <v>775</v>
      </c>
      <c r="E274" s="7"/>
      <c r="F274" s="1" t="s">
        <v>776</v>
      </c>
      <c r="J274" s="7"/>
      <c r="K274" s="1" t="s">
        <v>721</v>
      </c>
      <c r="L274" s="72">
        <v>3377</v>
      </c>
      <c r="M274" s="73">
        <v>3923</v>
      </c>
      <c r="N274" s="73">
        <v>3362</v>
      </c>
    </row>
    <row r="275" spans="2:14" x14ac:dyDescent="0.2">
      <c r="E275" s="7"/>
      <c r="F275" s="1" t="s">
        <v>777</v>
      </c>
      <c r="J275" s="7"/>
      <c r="L275" s="72"/>
      <c r="M275" s="73"/>
      <c r="N275" s="73"/>
    </row>
    <row r="276" spans="2:14" x14ac:dyDescent="0.2">
      <c r="B276" s="3" t="s">
        <v>778</v>
      </c>
      <c r="E276" s="7"/>
      <c r="J276" s="7"/>
      <c r="L276" s="72"/>
      <c r="M276" s="73"/>
      <c r="N276" s="73"/>
    </row>
    <row r="277" spans="2:14" x14ac:dyDescent="0.2">
      <c r="C277" s="1" t="s">
        <v>779</v>
      </c>
      <c r="E277" s="7"/>
      <c r="F277" s="1" t="s">
        <v>780</v>
      </c>
      <c r="J277" s="7"/>
      <c r="K277" s="1" t="s">
        <v>721</v>
      </c>
      <c r="L277" s="72">
        <v>7619</v>
      </c>
      <c r="M277" s="73">
        <v>6368</v>
      </c>
      <c r="N277" s="73">
        <v>6172</v>
      </c>
    </row>
    <row r="278" spans="2:14" x14ac:dyDescent="0.2">
      <c r="E278" s="7"/>
      <c r="F278" s="1" t="s">
        <v>781</v>
      </c>
      <c r="J278" s="7"/>
      <c r="L278" s="72"/>
      <c r="M278" s="73"/>
      <c r="N278" s="73"/>
    </row>
    <row r="279" spans="2:14" x14ac:dyDescent="0.2">
      <c r="C279" s="1" t="s">
        <v>782</v>
      </c>
      <c r="E279" s="7"/>
      <c r="F279" s="1" t="s">
        <v>783</v>
      </c>
      <c r="J279" s="7"/>
      <c r="K279" s="1" t="s">
        <v>721</v>
      </c>
      <c r="L279" s="72">
        <v>6409</v>
      </c>
      <c r="M279" s="73">
        <v>7009</v>
      </c>
      <c r="N279" s="73">
        <v>7324</v>
      </c>
    </row>
    <row r="280" spans="2:14" x14ac:dyDescent="0.2">
      <c r="E280" s="7"/>
      <c r="F280" s="1" t="s">
        <v>784</v>
      </c>
      <c r="J280" s="7"/>
      <c r="L280" s="72"/>
      <c r="M280" s="73"/>
      <c r="N280" s="73"/>
    </row>
    <row r="281" spans="2:14" x14ac:dyDescent="0.2">
      <c r="C281" s="1" t="s">
        <v>785</v>
      </c>
      <c r="E281" s="7"/>
      <c r="F281" s="1" t="s">
        <v>786</v>
      </c>
      <c r="J281" s="7"/>
      <c r="K281" s="1" t="s">
        <v>721</v>
      </c>
      <c r="L281" s="72">
        <v>5013</v>
      </c>
      <c r="M281" s="73">
        <v>5506</v>
      </c>
      <c r="N281" s="73">
        <v>5845</v>
      </c>
    </row>
    <row r="282" spans="2:14" x14ac:dyDescent="0.2">
      <c r="E282" s="7"/>
      <c r="F282" s="1" t="s">
        <v>787</v>
      </c>
      <c r="J282" s="7"/>
      <c r="L282" s="72"/>
      <c r="M282" s="73"/>
      <c r="N282" s="73"/>
    </row>
    <row r="283" spans="2:14" x14ac:dyDescent="0.2">
      <c r="E283" s="7"/>
      <c r="J283" s="7"/>
      <c r="L283" s="72"/>
      <c r="M283" s="73"/>
      <c r="N283" s="73"/>
    </row>
    <row r="284" spans="2:14" x14ac:dyDescent="0.2">
      <c r="C284" s="1" t="s">
        <v>788</v>
      </c>
      <c r="E284" s="7"/>
      <c r="F284" s="1" t="s">
        <v>789</v>
      </c>
      <c r="J284" s="7"/>
      <c r="K284" s="1" t="s">
        <v>721</v>
      </c>
      <c r="L284" s="72">
        <v>4200</v>
      </c>
      <c r="M284" s="73">
        <v>4830</v>
      </c>
      <c r="N284" s="73">
        <v>4911</v>
      </c>
    </row>
    <row r="285" spans="2:14" x14ac:dyDescent="0.2">
      <c r="E285" s="7"/>
      <c r="F285" s="1" t="s">
        <v>790</v>
      </c>
      <c r="J285" s="7"/>
      <c r="L285" s="72"/>
      <c r="M285" s="73"/>
      <c r="N285" s="73"/>
    </row>
    <row r="286" spans="2:14" x14ac:dyDescent="0.2">
      <c r="C286" s="1" t="s">
        <v>791</v>
      </c>
      <c r="E286" s="7"/>
      <c r="F286" s="1" t="s">
        <v>792</v>
      </c>
      <c r="J286" s="7"/>
      <c r="K286" s="1" t="s">
        <v>721</v>
      </c>
      <c r="L286" s="72">
        <v>8209</v>
      </c>
      <c r="M286" s="73">
        <v>8745</v>
      </c>
      <c r="N286" s="73">
        <v>7899</v>
      </c>
    </row>
    <row r="287" spans="2:14" ht="18" thickBot="1" x14ac:dyDescent="0.25">
      <c r="B287" s="4"/>
      <c r="C287" s="4"/>
      <c r="D287" s="4"/>
      <c r="E287" s="23"/>
      <c r="F287" s="6" t="s">
        <v>793</v>
      </c>
      <c r="G287" s="4"/>
      <c r="H287" s="4"/>
      <c r="I287" s="4"/>
      <c r="J287" s="23"/>
      <c r="K287" s="4"/>
      <c r="L287" s="76"/>
      <c r="M287" s="75"/>
      <c r="N287" s="75"/>
    </row>
    <row r="288" spans="2:14" x14ac:dyDescent="0.2">
      <c r="D288" s="1" t="s">
        <v>509</v>
      </c>
      <c r="N288" s="77"/>
    </row>
    <row r="289" spans="1:15" x14ac:dyDescent="0.2">
      <c r="A289" s="1"/>
      <c r="N289" s="77"/>
    </row>
    <row r="290" spans="1:15" x14ac:dyDescent="0.2">
      <c r="A290" s="1"/>
      <c r="N290" s="77"/>
    </row>
    <row r="291" spans="1:15" x14ac:dyDescent="0.2">
      <c r="N291" s="77"/>
    </row>
    <row r="292" spans="1:15" x14ac:dyDescent="0.2">
      <c r="N292" s="77"/>
    </row>
    <row r="293" spans="1:15" x14ac:dyDescent="0.2">
      <c r="N293" s="77"/>
    </row>
    <row r="294" spans="1:15" x14ac:dyDescent="0.2">
      <c r="N294" s="77"/>
    </row>
    <row r="295" spans="1:15" x14ac:dyDescent="0.2">
      <c r="G295" s="3" t="s">
        <v>510</v>
      </c>
      <c r="N295" s="77"/>
    </row>
    <row r="296" spans="1:15" ht="18" thickBot="1" x14ac:dyDescent="0.25"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75"/>
    </row>
    <row r="297" spans="1:15" x14ac:dyDescent="0.2">
      <c r="E297" s="7"/>
      <c r="J297" s="7"/>
      <c r="L297" s="21"/>
      <c r="M297" s="9" t="s">
        <v>408</v>
      </c>
      <c r="N297" s="8"/>
      <c r="O297" s="24"/>
    </row>
    <row r="298" spans="1:15" x14ac:dyDescent="0.2">
      <c r="B298" s="24"/>
      <c r="C298" s="24"/>
      <c r="D298" s="69" t="s">
        <v>409</v>
      </c>
      <c r="E298" s="7"/>
      <c r="F298" s="69" t="s">
        <v>410</v>
      </c>
      <c r="G298" s="24"/>
      <c r="H298" s="24"/>
      <c r="I298" s="24"/>
      <c r="J298" s="7"/>
      <c r="K298" s="69" t="s">
        <v>411</v>
      </c>
      <c r="L298" s="22" t="s">
        <v>412</v>
      </c>
      <c r="M298" s="22" t="s">
        <v>413</v>
      </c>
      <c r="N298" s="22" t="s">
        <v>414</v>
      </c>
    </row>
    <row r="299" spans="1:15" x14ac:dyDescent="0.2">
      <c r="B299" s="8"/>
      <c r="C299" s="8"/>
      <c r="D299" s="8"/>
      <c r="E299" s="21"/>
      <c r="F299" s="8"/>
      <c r="G299" s="8"/>
      <c r="H299" s="8"/>
      <c r="I299" s="8"/>
      <c r="J299" s="21"/>
      <c r="K299" s="8"/>
      <c r="L299" s="11" t="s">
        <v>415</v>
      </c>
      <c r="M299" s="11" t="s">
        <v>416</v>
      </c>
      <c r="N299" s="11" t="s">
        <v>417</v>
      </c>
      <c r="O299" s="24"/>
    </row>
    <row r="300" spans="1:15" x14ac:dyDescent="0.2">
      <c r="E300" s="7"/>
      <c r="J300" s="7"/>
      <c r="L300" s="70" t="s">
        <v>418</v>
      </c>
      <c r="M300" s="71" t="s">
        <v>418</v>
      </c>
      <c r="N300" s="71" t="s">
        <v>418</v>
      </c>
    </row>
    <row r="301" spans="1:15" x14ac:dyDescent="0.2">
      <c r="C301" s="1" t="s">
        <v>794</v>
      </c>
      <c r="E301" s="7"/>
      <c r="F301" s="1" t="s">
        <v>795</v>
      </c>
      <c r="J301" s="7"/>
      <c r="K301" s="1" t="s">
        <v>721</v>
      </c>
      <c r="L301" s="72">
        <v>779</v>
      </c>
      <c r="M301" s="73">
        <v>734</v>
      </c>
      <c r="N301" s="73">
        <v>712</v>
      </c>
    </row>
    <row r="302" spans="1:15" x14ac:dyDescent="0.2">
      <c r="E302" s="7"/>
      <c r="F302" s="1" t="s">
        <v>796</v>
      </c>
      <c r="J302" s="7"/>
      <c r="L302" s="72"/>
      <c r="M302" s="73"/>
      <c r="N302" s="73"/>
    </row>
    <row r="303" spans="1:15" x14ac:dyDescent="0.2">
      <c r="C303" s="1" t="s">
        <v>797</v>
      </c>
      <c r="E303" s="7"/>
      <c r="F303" s="1" t="s">
        <v>798</v>
      </c>
      <c r="J303" s="7"/>
      <c r="K303" s="1" t="s">
        <v>721</v>
      </c>
      <c r="L303" s="72">
        <v>677</v>
      </c>
      <c r="M303" s="73">
        <v>623</v>
      </c>
      <c r="N303" s="73">
        <v>665</v>
      </c>
    </row>
    <row r="304" spans="1:15" x14ac:dyDescent="0.2">
      <c r="E304" s="7"/>
      <c r="F304" s="1" t="s">
        <v>799</v>
      </c>
      <c r="J304" s="7"/>
      <c r="L304" s="72"/>
      <c r="M304" s="73"/>
      <c r="N304" s="73"/>
    </row>
    <row r="305" spans="2:14" x14ac:dyDescent="0.2">
      <c r="C305" s="1" t="s">
        <v>800</v>
      </c>
      <c r="E305" s="7"/>
      <c r="F305" s="1" t="s">
        <v>801</v>
      </c>
      <c r="J305" s="7"/>
      <c r="K305" s="1" t="s">
        <v>721</v>
      </c>
      <c r="L305" s="72">
        <v>1043</v>
      </c>
      <c r="M305" s="73">
        <v>982</v>
      </c>
      <c r="N305" s="73">
        <v>1006</v>
      </c>
    </row>
    <row r="306" spans="2:14" x14ac:dyDescent="0.2">
      <c r="E306" s="7"/>
      <c r="F306" s="1" t="s">
        <v>802</v>
      </c>
      <c r="J306" s="7"/>
      <c r="L306" s="72"/>
      <c r="M306" s="73"/>
      <c r="N306" s="73"/>
    </row>
    <row r="307" spans="2:14" x14ac:dyDescent="0.2">
      <c r="C307" s="1" t="s">
        <v>803</v>
      </c>
      <c r="E307" s="7"/>
      <c r="F307" s="1" t="s">
        <v>804</v>
      </c>
      <c r="J307" s="7"/>
      <c r="K307" s="1" t="s">
        <v>721</v>
      </c>
      <c r="L307" s="72">
        <v>548</v>
      </c>
      <c r="M307" s="73">
        <v>422</v>
      </c>
      <c r="N307" s="73">
        <v>458</v>
      </c>
    </row>
    <row r="308" spans="2:14" x14ac:dyDescent="0.2">
      <c r="E308" s="7"/>
      <c r="F308" s="1" t="s">
        <v>805</v>
      </c>
      <c r="J308" s="7"/>
      <c r="L308" s="72"/>
      <c r="M308" s="73"/>
      <c r="N308" s="73"/>
    </row>
    <row r="309" spans="2:14" x14ac:dyDescent="0.2">
      <c r="C309" s="1" t="s">
        <v>806</v>
      </c>
      <c r="E309" s="7"/>
      <c r="F309" s="1" t="s">
        <v>807</v>
      </c>
      <c r="J309" s="7"/>
      <c r="K309" s="1" t="s">
        <v>721</v>
      </c>
      <c r="L309" s="72">
        <v>3307</v>
      </c>
      <c r="M309" s="73">
        <v>3277</v>
      </c>
      <c r="N309" s="73">
        <v>3109</v>
      </c>
    </row>
    <row r="310" spans="2:14" x14ac:dyDescent="0.2">
      <c r="E310" s="7"/>
      <c r="F310" s="1" t="s">
        <v>808</v>
      </c>
      <c r="J310" s="7"/>
      <c r="L310" s="72"/>
      <c r="M310" s="73"/>
      <c r="N310" s="73"/>
    </row>
    <row r="311" spans="2:14" x14ac:dyDescent="0.2">
      <c r="C311" s="1" t="s">
        <v>809</v>
      </c>
      <c r="E311" s="7"/>
      <c r="F311" s="1" t="s">
        <v>810</v>
      </c>
      <c r="J311" s="7"/>
      <c r="K311" s="1" t="s">
        <v>721</v>
      </c>
      <c r="L311" s="72">
        <v>521</v>
      </c>
      <c r="M311" s="73">
        <v>542</v>
      </c>
      <c r="N311" s="73">
        <v>565</v>
      </c>
    </row>
    <row r="312" spans="2:14" x14ac:dyDescent="0.2">
      <c r="E312" s="7"/>
      <c r="F312" s="1" t="s">
        <v>811</v>
      </c>
      <c r="J312" s="7"/>
      <c r="L312" s="72"/>
      <c r="M312" s="73"/>
      <c r="N312" s="73"/>
    </row>
    <row r="313" spans="2:14" x14ac:dyDescent="0.2">
      <c r="B313" s="3" t="s">
        <v>210</v>
      </c>
      <c r="E313" s="7"/>
      <c r="J313" s="7"/>
      <c r="L313" s="72"/>
      <c r="M313" s="73"/>
      <c r="N313" s="73"/>
    </row>
    <row r="314" spans="2:14" x14ac:dyDescent="0.2">
      <c r="C314" s="1" t="s">
        <v>812</v>
      </c>
      <c r="E314" s="7"/>
      <c r="F314" s="1" t="s">
        <v>813</v>
      </c>
      <c r="J314" s="7"/>
      <c r="K314" s="1" t="s">
        <v>814</v>
      </c>
      <c r="L314" s="72">
        <v>9982</v>
      </c>
      <c r="M314" s="73">
        <v>10240</v>
      </c>
      <c r="N314" s="73">
        <v>10290</v>
      </c>
    </row>
    <row r="315" spans="2:14" x14ac:dyDescent="0.2">
      <c r="E315" s="7"/>
      <c r="F315" s="1" t="s">
        <v>815</v>
      </c>
      <c r="J315" s="7"/>
      <c r="L315" s="72"/>
      <c r="M315" s="73"/>
      <c r="N315" s="73"/>
    </row>
    <row r="316" spans="2:14" x14ac:dyDescent="0.2">
      <c r="C316" s="1" t="s">
        <v>816</v>
      </c>
      <c r="E316" s="7"/>
      <c r="F316" s="1" t="s">
        <v>817</v>
      </c>
      <c r="J316" s="7"/>
      <c r="K316" s="1" t="s">
        <v>814</v>
      </c>
      <c r="L316" s="72">
        <v>3722</v>
      </c>
      <c r="M316" s="73">
        <v>6166</v>
      </c>
      <c r="N316" s="73">
        <v>5272</v>
      </c>
    </row>
    <row r="317" spans="2:14" x14ac:dyDescent="0.2">
      <c r="E317" s="7"/>
      <c r="F317" s="1" t="s">
        <v>818</v>
      </c>
      <c r="J317" s="7"/>
      <c r="L317" s="72"/>
      <c r="M317" s="73"/>
      <c r="N317" s="73"/>
    </row>
    <row r="318" spans="2:14" x14ac:dyDescent="0.2">
      <c r="C318" s="1" t="s">
        <v>819</v>
      </c>
      <c r="E318" s="7"/>
      <c r="F318" s="1" t="s">
        <v>820</v>
      </c>
      <c r="J318" s="7"/>
      <c r="K318" s="1" t="s">
        <v>814</v>
      </c>
      <c r="L318" s="72">
        <v>9988</v>
      </c>
      <c r="M318" s="73">
        <v>10560</v>
      </c>
      <c r="N318" s="73">
        <v>10610</v>
      </c>
    </row>
    <row r="319" spans="2:14" x14ac:dyDescent="0.2">
      <c r="E319" s="7"/>
      <c r="F319" s="1" t="s">
        <v>821</v>
      </c>
      <c r="J319" s="7"/>
      <c r="L319" s="72"/>
      <c r="M319" s="73"/>
      <c r="N319" s="73"/>
    </row>
    <row r="320" spans="2:14" x14ac:dyDescent="0.2">
      <c r="C320" s="1" t="s">
        <v>822</v>
      </c>
      <c r="E320" s="7"/>
      <c r="F320" s="1" t="s">
        <v>823</v>
      </c>
      <c r="J320" s="7"/>
      <c r="K320" s="1" t="s">
        <v>814</v>
      </c>
      <c r="L320" s="72">
        <v>3133</v>
      </c>
      <c r="M320" s="73">
        <v>2884</v>
      </c>
      <c r="N320" s="73">
        <v>4092</v>
      </c>
    </row>
    <row r="321" spans="2:15" x14ac:dyDescent="0.2">
      <c r="C321" s="1" t="s">
        <v>824</v>
      </c>
      <c r="E321" s="7"/>
      <c r="F321" s="1" t="s">
        <v>825</v>
      </c>
      <c r="J321" s="7"/>
      <c r="K321" s="1" t="s">
        <v>814</v>
      </c>
      <c r="L321" s="72">
        <v>2162</v>
      </c>
      <c r="M321" s="73">
        <v>2172</v>
      </c>
      <c r="N321" s="73">
        <v>2174</v>
      </c>
    </row>
    <row r="322" spans="2:15" x14ac:dyDescent="0.2">
      <c r="C322" s="1" t="s">
        <v>665</v>
      </c>
      <c r="E322" s="7"/>
      <c r="F322" s="1" t="s">
        <v>826</v>
      </c>
      <c r="J322" s="7"/>
      <c r="L322" s="72"/>
      <c r="M322" s="73"/>
      <c r="N322" s="73"/>
    </row>
    <row r="323" spans="2:15" x14ac:dyDescent="0.2">
      <c r="B323" s="3" t="s">
        <v>827</v>
      </c>
      <c r="E323" s="7"/>
      <c r="J323" s="7"/>
      <c r="L323" s="72"/>
      <c r="M323" s="73"/>
      <c r="N323" s="73"/>
    </row>
    <row r="324" spans="2:15" x14ac:dyDescent="0.2">
      <c r="C324" s="1" t="s">
        <v>828</v>
      </c>
      <c r="E324" s="7"/>
      <c r="F324" s="1" t="s">
        <v>829</v>
      </c>
      <c r="J324" s="7"/>
      <c r="K324" s="1" t="s">
        <v>830</v>
      </c>
      <c r="L324" s="72">
        <v>86860</v>
      </c>
      <c r="M324" s="73">
        <v>91210</v>
      </c>
      <c r="N324" s="73">
        <v>94220</v>
      </c>
    </row>
    <row r="325" spans="2:15" x14ac:dyDescent="0.2">
      <c r="E325" s="7"/>
      <c r="F325" s="1" t="s">
        <v>831</v>
      </c>
      <c r="J325" s="7"/>
      <c r="L325" s="72"/>
      <c r="M325" s="73"/>
      <c r="N325" s="73"/>
    </row>
    <row r="326" spans="2:15" x14ac:dyDescent="0.2">
      <c r="C326" s="1" t="s">
        <v>832</v>
      </c>
      <c r="E326" s="7"/>
      <c r="F326" s="1" t="s">
        <v>833</v>
      </c>
      <c r="J326" s="7"/>
      <c r="K326" s="1" t="s">
        <v>834</v>
      </c>
      <c r="L326" s="72">
        <v>20240</v>
      </c>
      <c r="M326" s="73">
        <v>21790</v>
      </c>
      <c r="N326" s="73">
        <v>23140</v>
      </c>
    </row>
    <row r="327" spans="2:15" x14ac:dyDescent="0.2">
      <c r="E327" s="7"/>
      <c r="F327" s="1" t="s">
        <v>835</v>
      </c>
      <c r="J327" s="7"/>
      <c r="L327" s="72"/>
      <c r="M327" s="73"/>
      <c r="N327" s="73"/>
    </row>
    <row r="328" spans="2:15" x14ac:dyDescent="0.2">
      <c r="C328" s="69" t="s">
        <v>836</v>
      </c>
      <c r="D328" s="24"/>
      <c r="E328" s="7"/>
      <c r="F328" s="69" t="s">
        <v>837</v>
      </c>
      <c r="G328" s="24"/>
      <c r="H328" s="24"/>
      <c r="I328" s="24"/>
      <c r="J328" s="7"/>
      <c r="K328" s="69" t="s">
        <v>838</v>
      </c>
      <c r="L328" s="72">
        <v>5562</v>
      </c>
      <c r="M328" s="73">
        <v>5643</v>
      </c>
      <c r="N328" s="73">
        <v>5670</v>
      </c>
    </row>
    <row r="329" spans="2:15" x14ac:dyDescent="0.2">
      <c r="E329" s="7"/>
      <c r="F329" s="1" t="s">
        <v>839</v>
      </c>
      <c r="J329" s="7"/>
      <c r="L329" s="72"/>
      <c r="M329" s="73"/>
      <c r="N329" s="73"/>
      <c r="O329" s="24"/>
    </row>
    <row r="330" spans="2:15" x14ac:dyDescent="0.2">
      <c r="C330" s="1" t="s">
        <v>840</v>
      </c>
      <c r="E330" s="7"/>
      <c r="F330" s="1" t="s">
        <v>841</v>
      </c>
      <c r="J330" s="7"/>
      <c r="K330" s="1" t="s">
        <v>731</v>
      </c>
      <c r="L330" s="72">
        <v>6480</v>
      </c>
      <c r="M330" s="73">
        <v>6085</v>
      </c>
      <c r="N330" s="73">
        <v>4342</v>
      </c>
    </row>
    <row r="331" spans="2:15" x14ac:dyDescent="0.2">
      <c r="C331" s="1" t="s">
        <v>842</v>
      </c>
      <c r="E331" s="7"/>
      <c r="F331" s="1" t="s">
        <v>843</v>
      </c>
      <c r="J331" s="7"/>
      <c r="K331" s="1" t="s">
        <v>814</v>
      </c>
      <c r="L331" s="72">
        <v>961</v>
      </c>
      <c r="M331" s="73">
        <v>895</v>
      </c>
      <c r="N331" s="73">
        <v>980</v>
      </c>
    </row>
    <row r="332" spans="2:15" x14ac:dyDescent="0.2">
      <c r="C332" s="24"/>
      <c r="D332" s="24"/>
      <c r="E332" s="7"/>
      <c r="F332" s="69" t="s">
        <v>844</v>
      </c>
      <c r="G332" s="24"/>
      <c r="H332" s="24"/>
      <c r="I332" s="24"/>
      <c r="J332" s="7"/>
      <c r="K332" s="24"/>
      <c r="L332" s="72"/>
      <c r="M332" s="73"/>
      <c r="N332" s="73"/>
    </row>
    <row r="333" spans="2:15" x14ac:dyDescent="0.2">
      <c r="C333" s="1" t="s">
        <v>845</v>
      </c>
      <c r="E333" s="7"/>
      <c r="F333" s="1" t="s">
        <v>846</v>
      </c>
      <c r="J333" s="7"/>
      <c r="K333" s="1" t="s">
        <v>814</v>
      </c>
      <c r="L333" s="74" t="s">
        <v>744</v>
      </c>
      <c r="M333" s="73">
        <v>486</v>
      </c>
      <c r="N333" s="73">
        <v>518</v>
      </c>
      <c r="O333" s="24"/>
    </row>
    <row r="334" spans="2:15" x14ac:dyDescent="0.2">
      <c r="E334" s="7"/>
      <c r="F334" s="1" t="s">
        <v>847</v>
      </c>
      <c r="J334" s="7"/>
      <c r="L334" s="72"/>
      <c r="M334" s="73"/>
      <c r="N334" s="73"/>
    </row>
    <row r="335" spans="2:15" x14ac:dyDescent="0.2">
      <c r="C335" s="1" t="s">
        <v>848</v>
      </c>
      <c r="E335" s="7"/>
      <c r="F335" s="1" t="s">
        <v>849</v>
      </c>
      <c r="J335" s="7"/>
      <c r="K335" s="1" t="s">
        <v>814</v>
      </c>
      <c r="L335" s="72">
        <v>406</v>
      </c>
      <c r="M335" s="73">
        <v>393</v>
      </c>
      <c r="N335" s="73">
        <v>357</v>
      </c>
    </row>
    <row r="336" spans="2:15" x14ac:dyDescent="0.2">
      <c r="E336" s="7"/>
      <c r="F336" s="1" t="s">
        <v>850</v>
      </c>
      <c r="J336" s="7"/>
      <c r="L336" s="72"/>
      <c r="M336" s="73"/>
      <c r="N336" s="73"/>
    </row>
    <row r="337" spans="2:14" x14ac:dyDescent="0.2">
      <c r="C337" s="1" t="s">
        <v>851</v>
      </c>
      <c r="E337" s="7"/>
      <c r="F337" s="1" t="s">
        <v>852</v>
      </c>
      <c r="J337" s="7"/>
      <c r="K337" s="1" t="s">
        <v>753</v>
      </c>
      <c r="L337" s="72">
        <v>105100</v>
      </c>
      <c r="M337" s="73">
        <v>109960</v>
      </c>
      <c r="N337" s="73">
        <v>112000</v>
      </c>
    </row>
    <row r="338" spans="2:14" x14ac:dyDescent="0.2">
      <c r="E338" s="7"/>
      <c r="F338" s="1" t="s">
        <v>853</v>
      </c>
      <c r="J338" s="7"/>
      <c r="L338" s="72"/>
      <c r="M338" s="73"/>
      <c r="N338" s="73"/>
    </row>
    <row r="339" spans="2:14" x14ac:dyDescent="0.2">
      <c r="C339" s="1" t="s">
        <v>854</v>
      </c>
      <c r="E339" s="7"/>
      <c r="F339" s="1" t="s">
        <v>855</v>
      </c>
      <c r="J339" s="7"/>
      <c r="K339" s="1" t="s">
        <v>856</v>
      </c>
      <c r="L339" s="72">
        <v>305</v>
      </c>
      <c r="M339" s="73">
        <v>320</v>
      </c>
      <c r="N339" s="73">
        <v>326</v>
      </c>
    </row>
    <row r="340" spans="2:14" x14ac:dyDescent="0.2">
      <c r="C340" s="1" t="s">
        <v>857</v>
      </c>
      <c r="E340" s="7"/>
      <c r="F340" s="1" t="s">
        <v>858</v>
      </c>
      <c r="J340" s="7"/>
      <c r="K340" s="1" t="s">
        <v>753</v>
      </c>
      <c r="L340" s="72">
        <v>1675</v>
      </c>
      <c r="M340" s="73">
        <v>1758</v>
      </c>
      <c r="N340" s="73">
        <v>1785</v>
      </c>
    </row>
    <row r="341" spans="2:14" x14ac:dyDescent="0.2">
      <c r="E341" s="7"/>
      <c r="F341" s="1" t="s">
        <v>859</v>
      </c>
      <c r="J341" s="7"/>
      <c r="L341" s="72"/>
      <c r="M341" s="73"/>
      <c r="N341" s="73"/>
    </row>
    <row r="342" spans="2:14" x14ac:dyDescent="0.2">
      <c r="B342" s="3" t="s">
        <v>226</v>
      </c>
      <c r="E342" s="7"/>
      <c r="J342" s="7"/>
      <c r="L342" s="72"/>
      <c r="M342" s="73"/>
      <c r="N342" s="73"/>
    </row>
    <row r="343" spans="2:14" x14ac:dyDescent="0.2">
      <c r="C343" s="1" t="s">
        <v>860</v>
      </c>
      <c r="E343" s="7"/>
      <c r="F343" s="1" t="s">
        <v>861</v>
      </c>
      <c r="J343" s="7"/>
      <c r="K343" s="1" t="s">
        <v>862</v>
      </c>
      <c r="L343" s="72">
        <v>1583</v>
      </c>
      <c r="M343" s="73">
        <v>1578</v>
      </c>
      <c r="N343" s="73">
        <v>1550</v>
      </c>
    </row>
    <row r="344" spans="2:14" x14ac:dyDescent="0.2">
      <c r="C344" s="1" t="s">
        <v>863</v>
      </c>
      <c r="E344" s="7"/>
      <c r="F344" s="1" t="s">
        <v>864</v>
      </c>
      <c r="J344" s="7"/>
      <c r="K344" s="1" t="s">
        <v>474</v>
      </c>
      <c r="L344" s="72">
        <v>941</v>
      </c>
      <c r="M344" s="73">
        <v>956</v>
      </c>
      <c r="N344" s="73">
        <v>936</v>
      </c>
    </row>
    <row r="345" spans="2:14" x14ac:dyDescent="0.2">
      <c r="E345" s="7"/>
      <c r="F345" s="1" t="s">
        <v>865</v>
      </c>
      <c r="J345" s="7"/>
      <c r="L345" s="72"/>
      <c r="M345" s="73"/>
      <c r="N345" s="73"/>
    </row>
    <row r="346" spans="2:14" x14ac:dyDescent="0.2">
      <c r="E346" s="7"/>
      <c r="F346" s="1" t="s">
        <v>866</v>
      </c>
      <c r="J346" s="7"/>
      <c r="L346" s="72"/>
      <c r="M346" s="73"/>
      <c r="N346" s="73"/>
    </row>
    <row r="347" spans="2:14" x14ac:dyDescent="0.2">
      <c r="C347" s="1" t="s">
        <v>867</v>
      </c>
      <c r="E347" s="7"/>
      <c r="F347" s="1" t="s">
        <v>868</v>
      </c>
      <c r="J347" s="7"/>
      <c r="K347" s="1" t="s">
        <v>490</v>
      </c>
      <c r="L347" s="72">
        <v>135</v>
      </c>
      <c r="M347" s="73">
        <v>133</v>
      </c>
      <c r="N347" s="73">
        <v>133</v>
      </c>
    </row>
    <row r="348" spans="2:14" x14ac:dyDescent="0.2">
      <c r="E348" s="7"/>
      <c r="J348" s="7"/>
      <c r="L348" s="7"/>
      <c r="M348" s="24"/>
      <c r="N348" s="24"/>
    </row>
    <row r="349" spans="2:14" x14ac:dyDescent="0.2">
      <c r="B349" s="3" t="s">
        <v>869</v>
      </c>
      <c r="E349" s="7"/>
      <c r="J349" s="7"/>
      <c r="L349" s="72"/>
      <c r="M349" s="73"/>
      <c r="N349" s="73"/>
    </row>
    <row r="350" spans="2:14" x14ac:dyDescent="0.2">
      <c r="C350" s="1" t="s">
        <v>870</v>
      </c>
      <c r="E350" s="7"/>
      <c r="F350" s="1" t="s">
        <v>871</v>
      </c>
      <c r="J350" s="7"/>
      <c r="K350" s="1" t="s">
        <v>872</v>
      </c>
      <c r="L350" s="74" t="s">
        <v>744</v>
      </c>
      <c r="M350" s="73">
        <v>532</v>
      </c>
      <c r="N350" s="73">
        <v>541</v>
      </c>
    </row>
    <row r="351" spans="2:14" x14ac:dyDescent="0.2">
      <c r="E351" s="7"/>
      <c r="F351" s="1" t="s">
        <v>873</v>
      </c>
      <c r="J351" s="7"/>
      <c r="L351" s="72"/>
      <c r="M351" s="73"/>
      <c r="N351" s="73"/>
    </row>
    <row r="352" spans="2:14" x14ac:dyDescent="0.2">
      <c r="C352" s="1" t="s">
        <v>874</v>
      </c>
      <c r="E352" s="7"/>
      <c r="F352" s="1" t="s">
        <v>875</v>
      </c>
      <c r="J352" s="7"/>
      <c r="K352" s="1" t="s">
        <v>876</v>
      </c>
      <c r="L352" s="72">
        <v>27300</v>
      </c>
      <c r="M352" s="73">
        <v>27500</v>
      </c>
      <c r="N352" s="73">
        <v>27570</v>
      </c>
    </row>
    <row r="353" spans="1:14" x14ac:dyDescent="0.2">
      <c r="E353" s="7"/>
      <c r="F353" s="1" t="s">
        <v>877</v>
      </c>
      <c r="J353" s="7"/>
      <c r="L353" s="72"/>
      <c r="M353" s="73"/>
      <c r="N353" s="73"/>
    </row>
    <row r="354" spans="1:14" x14ac:dyDescent="0.2">
      <c r="B354" s="3" t="s">
        <v>878</v>
      </c>
      <c r="E354" s="7"/>
      <c r="J354" s="7"/>
      <c r="L354" s="72"/>
      <c r="M354" s="73"/>
      <c r="N354" s="73"/>
    </row>
    <row r="355" spans="1:14" x14ac:dyDescent="0.2">
      <c r="C355" s="1" t="s">
        <v>879</v>
      </c>
      <c r="E355" s="7"/>
      <c r="F355" s="1" t="s">
        <v>880</v>
      </c>
      <c r="J355" s="7"/>
      <c r="K355" s="1" t="s">
        <v>881</v>
      </c>
      <c r="L355" s="72">
        <v>210</v>
      </c>
      <c r="M355" s="73">
        <v>210</v>
      </c>
      <c r="N355" s="73">
        <v>210</v>
      </c>
    </row>
    <row r="356" spans="1:14" x14ac:dyDescent="0.2">
      <c r="E356" s="7"/>
      <c r="F356" s="1" t="s">
        <v>882</v>
      </c>
      <c r="J356" s="7"/>
      <c r="L356" s="72"/>
      <c r="M356" s="73"/>
      <c r="N356" s="73"/>
    </row>
    <row r="357" spans="1:14" x14ac:dyDescent="0.2">
      <c r="C357" s="1" t="s">
        <v>883</v>
      </c>
      <c r="E357" s="7"/>
      <c r="F357" s="1" t="s">
        <v>884</v>
      </c>
      <c r="J357" s="7"/>
      <c r="L357" s="7"/>
      <c r="M357" s="24"/>
      <c r="N357" s="24"/>
    </row>
    <row r="358" spans="1:14" x14ac:dyDescent="0.2">
      <c r="E358" s="7"/>
      <c r="F358" s="1" t="s">
        <v>885</v>
      </c>
      <c r="J358" s="7"/>
      <c r="K358" s="1" t="s">
        <v>886</v>
      </c>
      <c r="L358" s="72">
        <v>520</v>
      </c>
      <c r="M358" s="73">
        <v>549</v>
      </c>
      <c r="N358" s="73">
        <v>570</v>
      </c>
    </row>
    <row r="359" spans="1:14" ht="18" thickBot="1" x14ac:dyDescent="0.25">
      <c r="B359" s="4"/>
      <c r="C359" s="4"/>
      <c r="D359" s="4"/>
      <c r="E359" s="23"/>
      <c r="F359" s="4"/>
      <c r="G359" s="4"/>
      <c r="H359" s="4"/>
      <c r="I359" s="4"/>
      <c r="J359" s="23"/>
      <c r="K359" s="4"/>
      <c r="L359" s="76"/>
      <c r="M359" s="75"/>
      <c r="N359" s="75"/>
    </row>
    <row r="360" spans="1:14" x14ac:dyDescent="0.2">
      <c r="D360" s="1" t="s">
        <v>509</v>
      </c>
      <c r="L360" s="1" t="s">
        <v>887</v>
      </c>
      <c r="M360" s="1" t="s">
        <v>887</v>
      </c>
      <c r="N360" s="77"/>
    </row>
    <row r="361" spans="1:14" x14ac:dyDescent="0.2">
      <c r="A361" s="1"/>
      <c r="N361" s="77"/>
    </row>
    <row r="362" spans="1:14" x14ac:dyDescent="0.2">
      <c r="A362" s="1"/>
      <c r="N362" s="77"/>
    </row>
    <row r="363" spans="1:14" x14ac:dyDescent="0.2">
      <c r="N363" s="77"/>
    </row>
    <row r="364" spans="1:14" x14ac:dyDescent="0.2">
      <c r="N364" s="77"/>
    </row>
    <row r="365" spans="1:14" x14ac:dyDescent="0.2">
      <c r="N365" s="77"/>
    </row>
    <row r="366" spans="1:14" x14ac:dyDescent="0.2">
      <c r="N366" s="77"/>
    </row>
    <row r="367" spans="1:14" x14ac:dyDescent="0.2">
      <c r="G367" s="3" t="s">
        <v>510</v>
      </c>
      <c r="N367" s="77"/>
    </row>
    <row r="368" spans="1:14" ht="18" thickBot="1" x14ac:dyDescent="0.25"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75"/>
    </row>
    <row r="369" spans="2:15" x14ac:dyDescent="0.2">
      <c r="E369" s="7"/>
      <c r="J369" s="7"/>
      <c r="L369" s="21"/>
      <c r="M369" s="9" t="s">
        <v>408</v>
      </c>
      <c r="N369" s="8"/>
      <c r="O369" s="24"/>
    </row>
    <row r="370" spans="2:15" x14ac:dyDescent="0.2">
      <c r="B370" s="24"/>
      <c r="C370" s="24"/>
      <c r="D370" s="69" t="s">
        <v>409</v>
      </c>
      <c r="E370" s="7"/>
      <c r="F370" s="69" t="s">
        <v>410</v>
      </c>
      <c r="G370" s="24"/>
      <c r="H370" s="24"/>
      <c r="I370" s="24"/>
      <c r="J370" s="7"/>
      <c r="K370" s="69" t="s">
        <v>411</v>
      </c>
      <c r="L370" s="22" t="s">
        <v>412</v>
      </c>
      <c r="M370" s="22" t="s">
        <v>413</v>
      </c>
      <c r="N370" s="22" t="s">
        <v>414</v>
      </c>
    </row>
    <row r="371" spans="2:15" x14ac:dyDescent="0.2">
      <c r="B371" s="8"/>
      <c r="C371" s="8"/>
      <c r="D371" s="8"/>
      <c r="E371" s="21"/>
      <c r="F371" s="8"/>
      <c r="G371" s="8"/>
      <c r="H371" s="8"/>
      <c r="I371" s="8"/>
      <c r="J371" s="21"/>
      <c r="K371" s="8"/>
      <c r="L371" s="11" t="s">
        <v>415</v>
      </c>
      <c r="M371" s="11" t="s">
        <v>416</v>
      </c>
      <c r="N371" s="11" t="s">
        <v>417</v>
      </c>
      <c r="O371" s="24"/>
    </row>
    <row r="372" spans="2:15" x14ac:dyDescent="0.2">
      <c r="E372" s="7"/>
      <c r="J372" s="7"/>
      <c r="L372" s="70" t="s">
        <v>418</v>
      </c>
      <c r="M372" s="71" t="s">
        <v>418</v>
      </c>
      <c r="N372" s="71" t="s">
        <v>418</v>
      </c>
    </row>
    <row r="373" spans="2:15" x14ac:dyDescent="0.2">
      <c r="B373" s="3" t="s">
        <v>888</v>
      </c>
      <c r="E373" s="7"/>
      <c r="J373" s="7"/>
      <c r="K373" s="1" t="s">
        <v>887</v>
      </c>
      <c r="L373" s="72"/>
      <c r="M373" s="73"/>
      <c r="N373" s="24"/>
    </row>
    <row r="374" spans="2:15" x14ac:dyDescent="0.2">
      <c r="C374" s="1" t="s">
        <v>889</v>
      </c>
      <c r="E374" s="7"/>
      <c r="F374" s="1" t="s">
        <v>890</v>
      </c>
      <c r="J374" s="7"/>
      <c r="K374" s="1" t="s">
        <v>891</v>
      </c>
      <c r="L374" s="72">
        <v>34550</v>
      </c>
      <c r="M374" s="73">
        <v>34830</v>
      </c>
      <c r="N374" s="73">
        <v>34320</v>
      </c>
    </row>
    <row r="375" spans="2:15" x14ac:dyDescent="0.2">
      <c r="C375" s="1" t="s">
        <v>892</v>
      </c>
      <c r="E375" s="7"/>
      <c r="F375" s="1" t="s">
        <v>893</v>
      </c>
      <c r="J375" s="7"/>
      <c r="K375" s="1" t="s">
        <v>894</v>
      </c>
      <c r="L375" s="74" t="s">
        <v>744</v>
      </c>
      <c r="M375" s="73">
        <v>110</v>
      </c>
      <c r="N375" s="73">
        <v>97</v>
      </c>
    </row>
    <row r="376" spans="2:15" x14ac:dyDescent="0.2">
      <c r="B376" s="3" t="s">
        <v>361</v>
      </c>
      <c r="E376" s="7"/>
      <c r="J376" s="7"/>
      <c r="L376" s="72"/>
      <c r="M376" s="73"/>
      <c r="N376" s="73"/>
    </row>
    <row r="377" spans="2:15" x14ac:dyDescent="0.2">
      <c r="C377" s="1" t="s">
        <v>895</v>
      </c>
      <c r="E377" s="7"/>
      <c r="F377" s="1" t="s">
        <v>896</v>
      </c>
      <c r="J377" s="7"/>
      <c r="K377" s="1" t="s">
        <v>642</v>
      </c>
      <c r="L377" s="72">
        <v>1648</v>
      </c>
      <c r="M377" s="73">
        <v>1672</v>
      </c>
      <c r="N377" s="73">
        <v>1680</v>
      </c>
    </row>
    <row r="378" spans="2:15" x14ac:dyDescent="0.2">
      <c r="E378" s="7"/>
      <c r="F378" s="1" t="s">
        <v>897</v>
      </c>
      <c r="J378" s="7"/>
      <c r="L378" s="72"/>
      <c r="M378" s="73"/>
      <c r="N378" s="73"/>
    </row>
    <row r="379" spans="2:15" x14ac:dyDescent="0.2">
      <c r="B379" s="3" t="s">
        <v>240</v>
      </c>
      <c r="E379" s="7"/>
      <c r="J379" s="7"/>
      <c r="L379" s="72"/>
      <c r="M379" s="73"/>
      <c r="N379" s="73"/>
    </row>
    <row r="380" spans="2:15" x14ac:dyDescent="0.2">
      <c r="C380" s="1" t="s">
        <v>898</v>
      </c>
      <c r="E380" s="7"/>
      <c r="F380" s="1" t="s">
        <v>899</v>
      </c>
      <c r="J380" s="7"/>
      <c r="K380" s="1" t="s">
        <v>900</v>
      </c>
      <c r="L380" s="72">
        <v>680000</v>
      </c>
      <c r="M380" s="73">
        <v>680000</v>
      </c>
      <c r="N380" s="73">
        <v>680000</v>
      </c>
    </row>
    <row r="381" spans="2:15" x14ac:dyDescent="0.2">
      <c r="C381" s="1" t="s">
        <v>665</v>
      </c>
      <c r="E381" s="7"/>
      <c r="F381" s="1" t="s">
        <v>901</v>
      </c>
      <c r="J381" s="7"/>
      <c r="L381" s="72"/>
      <c r="M381" s="73"/>
      <c r="N381" s="73"/>
    </row>
    <row r="382" spans="2:15" x14ac:dyDescent="0.2">
      <c r="C382" s="1" t="s">
        <v>902</v>
      </c>
      <c r="E382" s="7"/>
      <c r="F382" s="1" t="s">
        <v>903</v>
      </c>
      <c r="J382" s="7"/>
      <c r="K382" s="1" t="s">
        <v>642</v>
      </c>
      <c r="L382" s="72">
        <v>27080</v>
      </c>
      <c r="M382" s="73">
        <v>27080</v>
      </c>
      <c r="N382" s="73">
        <v>27080</v>
      </c>
    </row>
    <row r="383" spans="2:15" x14ac:dyDescent="0.2">
      <c r="C383" s="1" t="s">
        <v>904</v>
      </c>
      <c r="E383" s="7"/>
      <c r="F383" s="1" t="s">
        <v>905</v>
      </c>
      <c r="J383" s="7"/>
      <c r="K383" s="1" t="s">
        <v>642</v>
      </c>
      <c r="L383" s="72">
        <v>16540</v>
      </c>
      <c r="M383" s="73">
        <v>16730</v>
      </c>
      <c r="N383" s="73">
        <v>16840</v>
      </c>
    </row>
    <row r="384" spans="2:15" x14ac:dyDescent="0.2">
      <c r="C384" s="1" t="s">
        <v>906</v>
      </c>
      <c r="E384" s="7"/>
      <c r="F384" s="1" t="s">
        <v>907</v>
      </c>
      <c r="J384" s="7"/>
      <c r="K384" s="1" t="s">
        <v>642</v>
      </c>
      <c r="L384" s="72">
        <v>516</v>
      </c>
      <c r="M384" s="73">
        <v>516</v>
      </c>
      <c r="N384" s="73">
        <v>516</v>
      </c>
    </row>
    <row r="385" spans="2:14" x14ac:dyDescent="0.2">
      <c r="C385" s="1" t="s">
        <v>908</v>
      </c>
      <c r="E385" s="7"/>
      <c r="F385" s="1" t="s">
        <v>909</v>
      </c>
      <c r="J385" s="7"/>
      <c r="K385" s="1" t="s">
        <v>642</v>
      </c>
      <c r="L385" s="72">
        <v>290</v>
      </c>
      <c r="M385" s="73">
        <v>290</v>
      </c>
      <c r="N385" s="73">
        <v>298</v>
      </c>
    </row>
    <row r="386" spans="2:14" x14ac:dyDescent="0.2">
      <c r="B386" s="3" t="s">
        <v>910</v>
      </c>
      <c r="E386" s="7"/>
      <c r="J386" s="7"/>
      <c r="L386" s="72"/>
      <c r="M386" s="73"/>
      <c r="N386" s="73"/>
    </row>
    <row r="387" spans="2:14" x14ac:dyDescent="0.2">
      <c r="C387" s="1" t="s">
        <v>911</v>
      </c>
      <c r="E387" s="7"/>
      <c r="F387" s="1" t="s">
        <v>912</v>
      </c>
      <c r="J387" s="7"/>
      <c r="K387" s="1" t="s">
        <v>647</v>
      </c>
      <c r="L387" s="74" t="s">
        <v>744</v>
      </c>
      <c r="M387" s="17" t="s">
        <v>744</v>
      </c>
      <c r="N387" s="73">
        <v>110580</v>
      </c>
    </row>
    <row r="388" spans="2:14" x14ac:dyDescent="0.2">
      <c r="E388" s="7"/>
      <c r="F388" s="1" t="s">
        <v>913</v>
      </c>
      <c r="J388" s="7"/>
      <c r="L388" s="72"/>
      <c r="M388" s="73"/>
      <c r="N388" s="73"/>
    </row>
    <row r="389" spans="2:14" x14ac:dyDescent="0.2">
      <c r="C389" s="1" t="s">
        <v>914</v>
      </c>
      <c r="E389" s="7"/>
      <c r="F389" s="1" t="s">
        <v>915</v>
      </c>
      <c r="J389" s="7"/>
      <c r="K389" s="1" t="s">
        <v>916</v>
      </c>
      <c r="L389" s="74" t="s">
        <v>744</v>
      </c>
      <c r="M389" s="17" t="s">
        <v>744</v>
      </c>
      <c r="N389" s="73">
        <v>63270</v>
      </c>
    </row>
    <row r="390" spans="2:14" x14ac:dyDescent="0.2">
      <c r="E390" s="7"/>
      <c r="F390" s="1" t="s">
        <v>917</v>
      </c>
      <c r="I390" s="1" t="s">
        <v>665</v>
      </c>
      <c r="J390" s="7"/>
      <c r="L390" s="72"/>
      <c r="M390" s="73"/>
      <c r="N390" s="73"/>
    </row>
    <row r="391" spans="2:14" x14ac:dyDescent="0.2">
      <c r="E391" s="7"/>
      <c r="F391" s="1" t="s">
        <v>918</v>
      </c>
      <c r="J391" s="7"/>
      <c r="L391" s="72"/>
      <c r="M391" s="73"/>
      <c r="N391" s="73"/>
    </row>
    <row r="392" spans="2:14" x14ac:dyDescent="0.2">
      <c r="B392" s="3" t="s">
        <v>919</v>
      </c>
      <c r="E392" s="7"/>
      <c r="J392" s="7"/>
      <c r="L392" s="72"/>
      <c r="M392" s="73"/>
      <c r="N392" s="73"/>
    </row>
    <row r="393" spans="2:14" x14ac:dyDescent="0.2">
      <c r="C393" s="1" t="s">
        <v>920</v>
      </c>
      <c r="E393" s="7"/>
      <c r="F393" s="1" t="s">
        <v>921</v>
      </c>
      <c r="J393" s="7"/>
      <c r="K393" s="1" t="s">
        <v>922</v>
      </c>
      <c r="L393" s="74" t="s">
        <v>744</v>
      </c>
      <c r="M393" s="17" t="s">
        <v>744</v>
      </c>
      <c r="N393" s="73">
        <v>504</v>
      </c>
    </row>
    <row r="394" spans="2:14" x14ac:dyDescent="0.2">
      <c r="C394" s="1" t="s">
        <v>923</v>
      </c>
      <c r="E394" s="7"/>
      <c r="F394" s="1" t="s">
        <v>924</v>
      </c>
      <c r="J394" s="7"/>
      <c r="K394" s="1" t="s">
        <v>925</v>
      </c>
      <c r="L394" s="72">
        <v>134</v>
      </c>
      <c r="M394" s="73">
        <v>136</v>
      </c>
      <c r="N394" s="73">
        <v>136</v>
      </c>
    </row>
    <row r="395" spans="2:14" x14ac:dyDescent="0.2">
      <c r="C395" s="1" t="s">
        <v>926</v>
      </c>
      <c r="E395" s="7"/>
      <c r="F395" s="1" t="s">
        <v>927</v>
      </c>
      <c r="J395" s="7"/>
      <c r="K395" s="1" t="s">
        <v>928</v>
      </c>
      <c r="L395" s="72">
        <v>67960</v>
      </c>
      <c r="M395" s="73">
        <v>68440</v>
      </c>
      <c r="N395" s="73">
        <v>68600</v>
      </c>
    </row>
    <row r="396" spans="2:14" x14ac:dyDescent="0.2">
      <c r="C396" s="1" t="s">
        <v>929</v>
      </c>
      <c r="E396" s="7"/>
      <c r="F396" s="1" t="s">
        <v>930</v>
      </c>
      <c r="J396" s="7"/>
      <c r="K396" s="1" t="s">
        <v>765</v>
      </c>
      <c r="L396" s="74" t="s">
        <v>744</v>
      </c>
      <c r="M396" s="73">
        <v>5977</v>
      </c>
      <c r="N396" s="73">
        <v>6032</v>
      </c>
    </row>
    <row r="397" spans="2:14" x14ac:dyDescent="0.2">
      <c r="C397" s="1" t="s">
        <v>931</v>
      </c>
      <c r="E397" s="7"/>
      <c r="F397" s="1" t="s">
        <v>932</v>
      </c>
      <c r="J397" s="7"/>
      <c r="K397" s="1" t="s">
        <v>933</v>
      </c>
      <c r="L397" s="72">
        <v>1543</v>
      </c>
      <c r="M397" s="73">
        <v>1567</v>
      </c>
      <c r="N397" s="73">
        <v>1575</v>
      </c>
    </row>
    <row r="398" spans="2:14" x14ac:dyDescent="0.2">
      <c r="E398" s="7"/>
      <c r="F398" s="1" t="s">
        <v>934</v>
      </c>
      <c r="J398" s="7"/>
      <c r="L398" s="72"/>
      <c r="M398" s="73"/>
      <c r="N398" s="73"/>
    </row>
    <row r="399" spans="2:14" x14ac:dyDescent="0.2">
      <c r="C399" s="1" t="s">
        <v>935</v>
      </c>
      <c r="E399" s="7"/>
      <c r="F399" s="1" t="s">
        <v>936</v>
      </c>
      <c r="J399" s="7"/>
      <c r="K399" s="1" t="s">
        <v>731</v>
      </c>
      <c r="L399" s="72">
        <v>128</v>
      </c>
      <c r="M399" s="73">
        <v>136</v>
      </c>
      <c r="N399" s="73">
        <v>139</v>
      </c>
    </row>
    <row r="400" spans="2:14" x14ac:dyDescent="0.2">
      <c r="C400" s="1" t="s">
        <v>937</v>
      </c>
      <c r="E400" s="7"/>
      <c r="F400" s="1" t="s">
        <v>938</v>
      </c>
      <c r="J400" s="7"/>
      <c r="K400" s="1" t="s">
        <v>642</v>
      </c>
      <c r="L400" s="72">
        <v>3833</v>
      </c>
      <c r="M400" s="73">
        <v>3833</v>
      </c>
      <c r="N400" s="73">
        <v>3833</v>
      </c>
    </row>
    <row r="401" spans="2:15" x14ac:dyDescent="0.2">
      <c r="E401" s="7"/>
      <c r="F401" s="1" t="s">
        <v>939</v>
      </c>
      <c r="J401" s="7"/>
      <c r="L401" s="72"/>
      <c r="M401" s="73"/>
      <c r="N401" s="73"/>
    </row>
    <row r="402" spans="2:15" x14ac:dyDescent="0.2">
      <c r="C402" s="1" t="s">
        <v>940</v>
      </c>
      <c r="E402" s="7"/>
      <c r="F402" s="1" t="s">
        <v>941</v>
      </c>
      <c r="J402" s="7"/>
      <c r="K402" s="1" t="s">
        <v>642</v>
      </c>
      <c r="L402" s="72">
        <v>13930</v>
      </c>
      <c r="M402" s="73">
        <v>14500</v>
      </c>
      <c r="N402" s="73">
        <v>14500</v>
      </c>
    </row>
    <row r="403" spans="2:15" x14ac:dyDescent="0.2">
      <c r="C403" s="1" t="s">
        <v>942</v>
      </c>
      <c r="E403" s="7"/>
      <c r="F403" s="1" t="s">
        <v>943</v>
      </c>
      <c r="J403" s="7"/>
      <c r="L403" s="74" t="s">
        <v>744</v>
      </c>
      <c r="M403" s="17" t="s">
        <v>744</v>
      </c>
      <c r="N403" s="73">
        <v>256920</v>
      </c>
    </row>
    <row r="404" spans="2:15" x14ac:dyDescent="0.2">
      <c r="E404" s="7"/>
      <c r="F404" s="1" t="s">
        <v>944</v>
      </c>
      <c r="J404" s="7"/>
      <c r="L404" s="7"/>
      <c r="M404" s="24"/>
      <c r="N404" s="24"/>
    </row>
    <row r="405" spans="2:15" x14ac:dyDescent="0.2">
      <c r="C405" s="1" t="s">
        <v>945</v>
      </c>
      <c r="E405" s="7"/>
      <c r="F405" s="1" t="s">
        <v>946</v>
      </c>
      <c r="J405" s="7"/>
      <c r="K405" s="1" t="s">
        <v>881</v>
      </c>
      <c r="L405" s="72">
        <v>1800</v>
      </c>
      <c r="M405" s="73">
        <v>1800</v>
      </c>
      <c r="N405" s="73">
        <v>1800</v>
      </c>
    </row>
    <row r="406" spans="2:15" x14ac:dyDescent="0.2">
      <c r="C406" s="69" t="s">
        <v>947</v>
      </c>
      <c r="D406" s="24"/>
      <c r="E406" s="7"/>
      <c r="F406" s="69" t="s">
        <v>948</v>
      </c>
      <c r="G406" s="24"/>
      <c r="H406" s="24"/>
      <c r="I406" s="24"/>
      <c r="J406" s="7"/>
      <c r="K406" s="69" t="s">
        <v>949</v>
      </c>
      <c r="L406" s="72">
        <v>450</v>
      </c>
      <c r="M406" s="73">
        <v>500</v>
      </c>
      <c r="N406" s="73">
        <v>500</v>
      </c>
    </row>
    <row r="407" spans="2:15" x14ac:dyDescent="0.2">
      <c r="C407" s="1" t="s">
        <v>950</v>
      </c>
      <c r="E407" s="7"/>
      <c r="F407" s="1" t="s">
        <v>951</v>
      </c>
      <c r="J407" s="7"/>
      <c r="K407" s="1" t="s">
        <v>916</v>
      </c>
      <c r="L407" s="72">
        <v>1319</v>
      </c>
      <c r="M407" s="73">
        <v>1338</v>
      </c>
      <c r="N407" s="73">
        <v>1344</v>
      </c>
      <c r="O407" s="24"/>
    </row>
    <row r="408" spans="2:15" x14ac:dyDescent="0.2">
      <c r="C408" s="24"/>
      <c r="D408" s="24"/>
      <c r="E408" s="7"/>
      <c r="F408" s="69" t="s">
        <v>952</v>
      </c>
      <c r="G408" s="24"/>
      <c r="H408" s="24"/>
      <c r="I408" s="24"/>
      <c r="J408" s="7"/>
      <c r="K408" s="24"/>
      <c r="L408" s="72"/>
      <c r="M408" s="73"/>
      <c r="N408" s="73"/>
    </row>
    <row r="409" spans="2:15" x14ac:dyDescent="0.2">
      <c r="B409" s="3" t="s">
        <v>953</v>
      </c>
      <c r="E409" s="7"/>
      <c r="J409" s="7"/>
      <c r="L409" s="72"/>
      <c r="M409" s="73"/>
      <c r="N409" s="73"/>
      <c r="O409" s="24"/>
    </row>
    <row r="410" spans="2:15" x14ac:dyDescent="0.2">
      <c r="C410" s="1" t="s">
        <v>954</v>
      </c>
      <c r="E410" s="7"/>
      <c r="F410" s="1" t="s">
        <v>955</v>
      </c>
      <c r="J410" s="7"/>
      <c r="K410" s="1" t="s">
        <v>881</v>
      </c>
      <c r="L410" s="72">
        <v>290</v>
      </c>
      <c r="M410" s="73">
        <v>320</v>
      </c>
      <c r="N410" s="73">
        <v>320</v>
      </c>
    </row>
    <row r="411" spans="2:15" x14ac:dyDescent="0.2">
      <c r="C411" s="1" t="s">
        <v>956</v>
      </c>
      <c r="E411" s="7"/>
      <c r="F411" s="1" t="s">
        <v>957</v>
      </c>
      <c r="J411" s="7"/>
      <c r="K411" s="1" t="s">
        <v>881</v>
      </c>
      <c r="L411" s="72">
        <v>3515</v>
      </c>
      <c r="M411" s="73">
        <v>3887</v>
      </c>
      <c r="N411" s="73">
        <v>3990</v>
      </c>
    </row>
    <row r="412" spans="2:15" x14ac:dyDescent="0.2">
      <c r="C412" s="1" t="s">
        <v>958</v>
      </c>
      <c r="E412" s="7"/>
      <c r="F412" s="1" t="s">
        <v>959</v>
      </c>
      <c r="J412" s="7"/>
      <c r="K412" s="1" t="s">
        <v>881</v>
      </c>
      <c r="L412" s="72">
        <v>6750</v>
      </c>
      <c r="M412" s="73">
        <v>7221</v>
      </c>
      <c r="N412" s="73">
        <v>7350</v>
      </c>
    </row>
    <row r="413" spans="2:15" x14ac:dyDescent="0.2">
      <c r="B413" s="3" t="s">
        <v>960</v>
      </c>
      <c r="E413" s="7"/>
      <c r="J413" s="7"/>
      <c r="L413" s="72"/>
      <c r="M413" s="73"/>
      <c r="N413" s="73"/>
    </row>
    <row r="414" spans="2:15" x14ac:dyDescent="0.2">
      <c r="C414" s="1" t="s">
        <v>961</v>
      </c>
      <c r="E414" s="7"/>
      <c r="F414" s="1" t="s">
        <v>962</v>
      </c>
      <c r="J414" s="7"/>
      <c r="K414" s="1" t="s">
        <v>505</v>
      </c>
      <c r="L414" s="74" t="s">
        <v>744</v>
      </c>
      <c r="M414" s="17" t="s">
        <v>744</v>
      </c>
      <c r="N414" s="73">
        <v>6067</v>
      </c>
    </row>
    <row r="415" spans="2:15" x14ac:dyDescent="0.2">
      <c r="E415" s="7"/>
      <c r="F415" s="1" t="s">
        <v>963</v>
      </c>
      <c r="J415" s="7"/>
      <c r="L415" s="7"/>
      <c r="M415" s="24"/>
      <c r="N415" s="24"/>
    </row>
    <row r="416" spans="2:15" x14ac:dyDescent="0.2">
      <c r="C416" s="1" t="s">
        <v>964</v>
      </c>
      <c r="E416" s="7"/>
      <c r="F416" s="1" t="s">
        <v>965</v>
      </c>
      <c r="J416" s="7"/>
      <c r="K416" s="1" t="s">
        <v>731</v>
      </c>
      <c r="L416" s="74" t="s">
        <v>744</v>
      </c>
      <c r="M416" s="17" t="s">
        <v>744</v>
      </c>
      <c r="N416" s="73">
        <v>122</v>
      </c>
    </row>
    <row r="417" spans="2:14" x14ac:dyDescent="0.2">
      <c r="C417" s="1" t="s">
        <v>966</v>
      </c>
      <c r="E417" s="7"/>
      <c r="F417" s="1" t="s">
        <v>967</v>
      </c>
      <c r="J417" s="7"/>
      <c r="K417" s="1" t="s">
        <v>862</v>
      </c>
      <c r="L417" s="74" t="s">
        <v>744</v>
      </c>
      <c r="M417" s="73">
        <v>271</v>
      </c>
      <c r="N417" s="73">
        <v>261</v>
      </c>
    </row>
    <row r="418" spans="2:14" x14ac:dyDescent="0.2">
      <c r="C418" s="1" t="s">
        <v>968</v>
      </c>
      <c r="E418" s="7"/>
      <c r="F418" s="1" t="s">
        <v>969</v>
      </c>
      <c r="J418" s="7"/>
      <c r="K418" s="1" t="s">
        <v>490</v>
      </c>
      <c r="L418" s="72">
        <v>281</v>
      </c>
      <c r="M418" s="73">
        <v>281</v>
      </c>
      <c r="N418" s="73">
        <v>264</v>
      </c>
    </row>
    <row r="419" spans="2:14" x14ac:dyDescent="0.2">
      <c r="C419" s="1" t="s">
        <v>970</v>
      </c>
      <c r="E419" s="7"/>
      <c r="F419" s="1" t="s">
        <v>971</v>
      </c>
      <c r="J419" s="7"/>
      <c r="L419" s="74" t="s">
        <v>744</v>
      </c>
      <c r="M419" s="17" t="s">
        <v>744</v>
      </c>
      <c r="N419" s="73">
        <v>828</v>
      </c>
    </row>
    <row r="420" spans="2:14" x14ac:dyDescent="0.2">
      <c r="C420" s="1" t="s">
        <v>972</v>
      </c>
      <c r="E420" s="7"/>
      <c r="F420" s="1" t="s">
        <v>973</v>
      </c>
      <c r="J420" s="7"/>
      <c r="K420" s="1" t="s">
        <v>731</v>
      </c>
      <c r="L420" s="72">
        <v>186</v>
      </c>
      <c r="M420" s="73">
        <v>191</v>
      </c>
      <c r="N420" s="73">
        <v>189</v>
      </c>
    </row>
    <row r="421" spans="2:14" x14ac:dyDescent="0.2">
      <c r="E421" s="7"/>
      <c r="F421" s="1" t="s">
        <v>974</v>
      </c>
      <c r="J421" s="7"/>
      <c r="L421" s="72"/>
      <c r="M421" s="73"/>
      <c r="N421" s="73"/>
    </row>
    <row r="422" spans="2:14" x14ac:dyDescent="0.2">
      <c r="B422" s="3" t="s">
        <v>975</v>
      </c>
      <c r="E422" s="7"/>
      <c r="J422" s="7"/>
      <c r="L422" s="72"/>
      <c r="M422" s="73"/>
      <c r="N422" s="73"/>
    </row>
    <row r="423" spans="2:14" x14ac:dyDescent="0.2">
      <c r="C423" s="1" t="s">
        <v>976</v>
      </c>
      <c r="E423" s="7"/>
      <c r="F423" s="1" t="s">
        <v>977</v>
      </c>
      <c r="J423" s="7"/>
      <c r="K423" s="1" t="s">
        <v>731</v>
      </c>
      <c r="L423" s="72">
        <v>2745</v>
      </c>
      <c r="M423" s="73">
        <v>3027</v>
      </c>
      <c r="N423" s="73">
        <v>2925</v>
      </c>
    </row>
    <row r="424" spans="2:14" x14ac:dyDescent="0.2">
      <c r="E424" s="7"/>
      <c r="F424" s="1" t="s">
        <v>978</v>
      </c>
      <c r="J424" s="7"/>
      <c r="L424" s="72"/>
      <c r="M424" s="73"/>
      <c r="N424" s="73"/>
    </row>
    <row r="425" spans="2:14" x14ac:dyDescent="0.2">
      <c r="C425" s="1" t="s">
        <v>979</v>
      </c>
      <c r="E425" s="7"/>
      <c r="F425" s="1" t="s">
        <v>980</v>
      </c>
      <c r="J425" s="7"/>
      <c r="K425" s="1" t="s">
        <v>505</v>
      </c>
      <c r="L425" s="72">
        <v>23230</v>
      </c>
      <c r="M425" s="73">
        <v>23690</v>
      </c>
      <c r="N425" s="73">
        <v>23800</v>
      </c>
    </row>
    <row r="426" spans="2:14" x14ac:dyDescent="0.2">
      <c r="E426" s="7"/>
      <c r="J426" s="7"/>
      <c r="L426" s="72"/>
      <c r="M426" s="73"/>
      <c r="N426" s="73"/>
    </row>
    <row r="427" spans="2:14" x14ac:dyDescent="0.2">
      <c r="C427" s="1" t="s">
        <v>981</v>
      </c>
      <c r="E427" s="7"/>
      <c r="F427" s="1" t="s">
        <v>982</v>
      </c>
      <c r="J427" s="7"/>
      <c r="K427" s="1" t="s">
        <v>505</v>
      </c>
      <c r="L427" s="72">
        <v>45200</v>
      </c>
      <c r="M427" s="73">
        <v>36440</v>
      </c>
      <c r="N427" s="73">
        <v>34430</v>
      </c>
    </row>
    <row r="428" spans="2:14" x14ac:dyDescent="0.2">
      <c r="E428" s="7"/>
      <c r="F428" s="1" t="s">
        <v>983</v>
      </c>
      <c r="J428" s="7"/>
      <c r="L428" s="72"/>
      <c r="M428" s="73"/>
      <c r="N428" s="73"/>
    </row>
    <row r="429" spans="2:14" x14ac:dyDescent="0.2">
      <c r="C429" s="1" t="s">
        <v>984</v>
      </c>
      <c r="E429" s="7"/>
      <c r="F429" s="1" t="s">
        <v>985</v>
      </c>
      <c r="J429" s="7"/>
      <c r="K429" s="1" t="s">
        <v>505</v>
      </c>
      <c r="L429" s="72">
        <v>15450</v>
      </c>
      <c r="M429" s="73">
        <v>15680</v>
      </c>
      <c r="N429" s="73">
        <v>29750</v>
      </c>
    </row>
    <row r="430" spans="2:14" x14ac:dyDescent="0.2">
      <c r="C430" s="1" t="s">
        <v>986</v>
      </c>
      <c r="E430" s="7"/>
      <c r="F430" s="1" t="s">
        <v>987</v>
      </c>
      <c r="J430" s="7"/>
      <c r="K430" s="1" t="s">
        <v>505</v>
      </c>
      <c r="L430" s="72">
        <v>34030</v>
      </c>
      <c r="M430" s="73">
        <v>34660</v>
      </c>
      <c r="N430" s="73">
        <v>34880</v>
      </c>
    </row>
    <row r="431" spans="2:14" x14ac:dyDescent="0.2">
      <c r="E431" s="7"/>
      <c r="F431" s="1" t="s">
        <v>826</v>
      </c>
      <c r="J431" s="7"/>
      <c r="L431" s="72"/>
      <c r="M431" s="24"/>
      <c r="N431" s="24"/>
    </row>
    <row r="432" spans="2:14" ht="18" thickBot="1" x14ac:dyDescent="0.25">
      <c r="B432" s="4"/>
      <c r="C432" s="4"/>
      <c r="D432" s="4"/>
      <c r="E432" s="23"/>
      <c r="F432" s="4"/>
      <c r="G432" s="4"/>
      <c r="H432" s="4"/>
      <c r="I432" s="4"/>
      <c r="J432" s="23"/>
      <c r="K432" s="4"/>
      <c r="L432" s="76"/>
      <c r="M432" s="4"/>
      <c r="N432" s="4"/>
    </row>
    <row r="433" spans="1:4" x14ac:dyDescent="0.2">
      <c r="D433" s="1" t="s">
        <v>509</v>
      </c>
    </row>
    <row r="434" spans="1:4" x14ac:dyDescent="0.2">
      <c r="A434" s="1"/>
    </row>
  </sheetData>
  <phoneticPr fontId="2"/>
  <pageMargins left="0.23000000000000004" right="0.23000000000000004" top="1" bottom="1" header="0.51200000000000001" footer="0.51200000000000001"/>
  <pageSetup paperSize="12" scale="75" orientation="portrait" verticalDpi="0" r:id="rId1"/>
  <headerFooter alignWithMargins="0"/>
  <rowBreaks count="6" manualBreakCount="6">
    <brk id="72" max="16383" man="1"/>
    <brk id="146" max="16383" man="1"/>
    <brk id="218" max="16383" man="1"/>
    <brk id="289" max="16383" man="1"/>
    <brk id="361" max="16383" man="1"/>
    <brk id="43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3"/>
  <sheetViews>
    <sheetView showGridLines="0" zoomScale="75" workbookViewId="0"/>
  </sheetViews>
  <sheetFormatPr defaultColWidth="13.375" defaultRowHeight="17.25" x14ac:dyDescent="0.2"/>
  <cols>
    <col min="1" max="1" width="13.375" style="2" customWidth="1"/>
    <col min="2" max="2" width="19.625" style="2" customWidth="1"/>
    <col min="3" max="4" width="14.625" style="2" customWidth="1"/>
    <col min="5" max="6" width="13.375" style="2"/>
    <col min="7" max="8" width="14.625" style="2" customWidth="1"/>
    <col min="9" max="256" width="13.375" style="2"/>
    <col min="257" max="257" width="13.375" style="2" customWidth="1"/>
    <col min="258" max="258" width="19.625" style="2" customWidth="1"/>
    <col min="259" max="260" width="14.625" style="2" customWidth="1"/>
    <col min="261" max="262" width="13.375" style="2"/>
    <col min="263" max="264" width="14.625" style="2" customWidth="1"/>
    <col min="265" max="512" width="13.375" style="2"/>
    <col min="513" max="513" width="13.375" style="2" customWidth="1"/>
    <col min="514" max="514" width="19.625" style="2" customWidth="1"/>
    <col min="515" max="516" width="14.625" style="2" customWidth="1"/>
    <col min="517" max="518" width="13.375" style="2"/>
    <col min="519" max="520" width="14.625" style="2" customWidth="1"/>
    <col min="521" max="768" width="13.375" style="2"/>
    <col min="769" max="769" width="13.375" style="2" customWidth="1"/>
    <col min="770" max="770" width="19.625" style="2" customWidth="1"/>
    <col min="771" max="772" width="14.625" style="2" customWidth="1"/>
    <col min="773" max="774" width="13.375" style="2"/>
    <col min="775" max="776" width="14.625" style="2" customWidth="1"/>
    <col min="777" max="1024" width="13.375" style="2"/>
    <col min="1025" max="1025" width="13.375" style="2" customWidth="1"/>
    <col min="1026" max="1026" width="19.625" style="2" customWidth="1"/>
    <col min="1027" max="1028" width="14.625" style="2" customWidth="1"/>
    <col min="1029" max="1030" width="13.375" style="2"/>
    <col min="1031" max="1032" width="14.625" style="2" customWidth="1"/>
    <col min="1033" max="1280" width="13.375" style="2"/>
    <col min="1281" max="1281" width="13.375" style="2" customWidth="1"/>
    <col min="1282" max="1282" width="19.625" style="2" customWidth="1"/>
    <col min="1283" max="1284" width="14.625" style="2" customWidth="1"/>
    <col min="1285" max="1286" width="13.375" style="2"/>
    <col min="1287" max="1288" width="14.625" style="2" customWidth="1"/>
    <col min="1289" max="1536" width="13.375" style="2"/>
    <col min="1537" max="1537" width="13.375" style="2" customWidth="1"/>
    <col min="1538" max="1538" width="19.625" style="2" customWidth="1"/>
    <col min="1539" max="1540" width="14.625" style="2" customWidth="1"/>
    <col min="1541" max="1542" width="13.375" style="2"/>
    <col min="1543" max="1544" width="14.625" style="2" customWidth="1"/>
    <col min="1545" max="1792" width="13.375" style="2"/>
    <col min="1793" max="1793" width="13.375" style="2" customWidth="1"/>
    <col min="1794" max="1794" width="19.625" style="2" customWidth="1"/>
    <col min="1795" max="1796" width="14.625" style="2" customWidth="1"/>
    <col min="1797" max="1798" width="13.375" style="2"/>
    <col min="1799" max="1800" width="14.625" style="2" customWidth="1"/>
    <col min="1801" max="2048" width="13.375" style="2"/>
    <col min="2049" max="2049" width="13.375" style="2" customWidth="1"/>
    <col min="2050" max="2050" width="19.625" style="2" customWidth="1"/>
    <col min="2051" max="2052" width="14.625" style="2" customWidth="1"/>
    <col min="2053" max="2054" width="13.375" style="2"/>
    <col min="2055" max="2056" width="14.625" style="2" customWidth="1"/>
    <col min="2057" max="2304" width="13.375" style="2"/>
    <col min="2305" max="2305" width="13.375" style="2" customWidth="1"/>
    <col min="2306" max="2306" width="19.625" style="2" customWidth="1"/>
    <col min="2307" max="2308" width="14.625" style="2" customWidth="1"/>
    <col min="2309" max="2310" width="13.375" style="2"/>
    <col min="2311" max="2312" width="14.625" style="2" customWidth="1"/>
    <col min="2313" max="2560" width="13.375" style="2"/>
    <col min="2561" max="2561" width="13.375" style="2" customWidth="1"/>
    <col min="2562" max="2562" width="19.625" style="2" customWidth="1"/>
    <col min="2563" max="2564" width="14.625" style="2" customWidth="1"/>
    <col min="2565" max="2566" width="13.375" style="2"/>
    <col min="2567" max="2568" width="14.625" style="2" customWidth="1"/>
    <col min="2569" max="2816" width="13.375" style="2"/>
    <col min="2817" max="2817" width="13.375" style="2" customWidth="1"/>
    <col min="2818" max="2818" width="19.625" style="2" customWidth="1"/>
    <col min="2819" max="2820" width="14.625" style="2" customWidth="1"/>
    <col min="2821" max="2822" width="13.375" style="2"/>
    <col min="2823" max="2824" width="14.625" style="2" customWidth="1"/>
    <col min="2825" max="3072" width="13.375" style="2"/>
    <col min="3073" max="3073" width="13.375" style="2" customWidth="1"/>
    <col min="3074" max="3074" width="19.625" style="2" customWidth="1"/>
    <col min="3075" max="3076" width="14.625" style="2" customWidth="1"/>
    <col min="3077" max="3078" width="13.375" style="2"/>
    <col min="3079" max="3080" width="14.625" style="2" customWidth="1"/>
    <col min="3081" max="3328" width="13.375" style="2"/>
    <col min="3329" max="3329" width="13.375" style="2" customWidth="1"/>
    <col min="3330" max="3330" width="19.625" style="2" customWidth="1"/>
    <col min="3331" max="3332" width="14.625" style="2" customWidth="1"/>
    <col min="3333" max="3334" width="13.375" style="2"/>
    <col min="3335" max="3336" width="14.625" style="2" customWidth="1"/>
    <col min="3337" max="3584" width="13.375" style="2"/>
    <col min="3585" max="3585" width="13.375" style="2" customWidth="1"/>
    <col min="3586" max="3586" width="19.625" style="2" customWidth="1"/>
    <col min="3587" max="3588" width="14.625" style="2" customWidth="1"/>
    <col min="3589" max="3590" width="13.375" style="2"/>
    <col min="3591" max="3592" width="14.625" style="2" customWidth="1"/>
    <col min="3593" max="3840" width="13.375" style="2"/>
    <col min="3841" max="3841" width="13.375" style="2" customWidth="1"/>
    <col min="3842" max="3842" width="19.625" style="2" customWidth="1"/>
    <col min="3843" max="3844" width="14.625" style="2" customWidth="1"/>
    <col min="3845" max="3846" width="13.375" style="2"/>
    <col min="3847" max="3848" width="14.625" style="2" customWidth="1"/>
    <col min="3849" max="4096" width="13.375" style="2"/>
    <col min="4097" max="4097" width="13.375" style="2" customWidth="1"/>
    <col min="4098" max="4098" width="19.625" style="2" customWidth="1"/>
    <col min="4099" max="4100" width="14.625" style="2" customWidth="1"/>
    <col min="4101" max="4102" width="13.375" style="2"/>
    <col min="4103" max="4104" width="14.625" style="2" customWidth="1"/>
    <col min="4105" max="4352" width="13.375" style="2"/>
    <col min="4353" max="4353" width="13.375" style="2" customWidth="1"/>
    <col min="4354" max="4354" width="19.625" style="2" customWidth="1"/>
    <col min="4355" max="4356" width="14.625" style="2" customWidth="1"/>
    <col min="4357" max="4358" width="13.375" style="2"/>
    <col min="4359" max="4360" width="14.625" style="2" customWidth="1"/>
    <col min="4361" max="4608" width="13.375" style="2"/>
    <col min="4609" max="4609" width="13.375" style="2" customWidth="1"/>
    <col min="4610" max="4610" width="19.625" style="2" customWidth="1"/>
    <col min="4611" max="4612" width="14.625" style="2" customWidth="1"/>
    <col min="4613" max="4614" width="13.375" style="2"/>
    <col min="4615" max="4616" width="14.625" style="2" customWidth="1"/>
    <col min="4617" max="4864" width="13.375" style="2"/>
    <col min="4865" max="4865" width="13.375" style="2" customWidth="1"/>
    <col min="4866" max="4866" width="19.625" style="2" customWidth="1"/>
    <col min="4867" max="4868" width="14.625" style="2" customWidth="1"/>
    <col min="4869" max="4870" width="13.375" style="2"/>
    <col min="4871" max="4872" width="14.625" style="2" customWidth="1"/>
    <col min="4873" max="5120" width="13.375" style="2"/>
    <col min="5121" max="5121" width="13.375" style="2" customWidth="1"/>
    <col min="5122" max="5122" width="19.625" style="2" customWidth="1"/>
    <col min="5123" max="5124" width="14.625" style="2" customWidth="1"/>
    <col min="5125" max="5126" width="13.375" style="2"/>
    <col min="5127" max="5128" width="14.625" style="2" customWidth="1"/>
    <col min="5129" max="5376" width="13.375" style="2"/>
    <col min="5377" max="5377" width="13.375" style="2" customWidth="1"/>
    <col min="5378" max="5378" width="19.625" style="2" customWidth="1"/>
    <col min="5379" max="5380" width="14.625" style="2" customWidth="1"/>
    <col min="5381" max="5382" width="13.375" style="2"/>
    <col min="5383" max="5384" width="14.625" style="2" customWidth="1"/>
    <col min="5385" max="5632" width="13.375" style="2"/>
    <col min="5633" max="5633" width="13.375" style="2" customWidth="1"/>
    <col min="5634" max="5634" width="19.625" style="2" customWidth="1"/>
    <col min="5635" max="5636" width="14.625" style="2" customWidth="1"/>
    <col min="5637" max="5638" width="13.375" style="2"/>
    <col min="5639" max="5640" width="14.625" style="2" customWidth="1"/>
    <col min="5641" max="5888" width="13.375" style="2"/>
    <col min="5889" max="5889" width="13.375" style="2" customWidth="1"/>
    <col min="5890" max="5890" width="19.625" style="2" customWidth="1"/>
    <col min="5891" max="5892" width="14.625" style="2" customWidth="1"/>
    <col min="5893" max="5894" width="13.375" style="2"/>
    <col min="5895" max="5896" width="14.625" style="2" customWidth="1"/>
    <col min="5897" max="6144" width="13.375" style="2"/>
    <col min="6145" max="6145" width="13.375" style="2" customWidth="1"/>
    <col min="6146" max="6146" width="19.625" style="2" customWidth="1"/>
    <col min="6147" max="6148" width="14.625" style="2" customWidth="1"/>
    <col min="6149" max="6150" width="13.375" style="2"/>
    <col min="6151" max="6152" width="14.625" style="2" customWidth="1"/>
    <col min="6153" max="6400" width="13.375" style="2"/>
    <col min="6401" max="6401" width="13.375" style="2" customWidth="1"/>
    <col min="6402" max="6402" width="19.625" style="2" customWidth="1"/>
    <col min="6403" max="6404" width="14.625" style="2" customWidth="1"/>
    <col min="6405" max="6406" width="13.375" style="2"/>
    <col min="6407" max="6408" width="14.625" style="2" customWidth="1"/>
    <col min="6409" max="6656" width="13.375" style="2"/>
    <col min="6657" max="6657" width="13.375" style="2" customWidth="1"/>
    <col min="6658" max="6658" width="19.625" style="2" customWidth="1"/>
    <col min="6659" max="6660" width="14.625" style="2" customWidth="1"/>
    <col min="6661" max="6662" width="13.375" style="2"/>
    <col min="6663" max="6664" width="14.625" style="2" customWidth="1"/>
    <col min="6665" max="6912" width="13.375" style="2"/>
    <col min="6913" max="6913" width="13.375" style="2" customWidth="1"/>
    <col min="6914" max="6914" width="19.625" style="2" customWidth="1"/>
    <col min="6915" max="6916" width="14.625" style="2" customWidth="1"/>
    <col min="6917" max="6918" width="13.375" style="2"/>
    <col min="6919" max="6920" width="14.625" style="2" customWidth="1"/>
    <col min="6921" max="7168" width="13.375" style="2"/>
    <col min="7169" max="7169" width="13.375" style="2" customWidth="1"/>
    <col min="7170" max="7170" width="19.625" style="2" customWidth="1"/>
    <col min="7171" max="7172" width="14.625" style="2" customWidth="1"/>
    <col min="7173" max="7174" width="13.375" style="2"/>
    <col min="7175" max="7176" width="14.625" style="2" customWidth="1"/>
    <col min="7177" max="7424" width="13.375" style="2"/>
    <col min="7425" max="7425" width="13.375" style="2" customWidth="1"/>
    <col min="7426" max="7426" width="19.625" style="2" customWidth="1"/>
    <col min="7427" max="7428" width="14.625" style="2" customWidth="1"/>
    <col min="7429" max="7430" width="13.375" style="2"/>
    <col min="7431" max="7432" width="14.625" style="2" customWidth="1"/>
    <col min="7433" max="7680" width="13.375" style="2"/>
    <col min="7681" max="7681" width="13.375" style="2" customWidth="1"/>
    <col min="7682" max="7682" width="19.625" style="2" customWidth="1"/>
    <col min="7683" max="7684" width="14.625" style="2" customWidth="1"/>
    <col min="7685" max="7686" width="13.375" style="2"/>
    <col min="7687" max="7688" width="14.625" style="2" customWidth="1"/>
    <col min="7689" max="7936" width="13.375" style="2"/>
    <col min="7937" max="7937" width="13.375" style="2" customWidth="1"/>
    <col min="7938" max="7938" width="19.625" style="2" customWidth="1"/>
    <col min="7939" max="7940" width="14.625" style="2" customWidth="1"/>
    <col min="7941" max="7942" width="13.375" style="2"/>
    <col min="7943" max="7944" width="14.625" style="2" customWidth="1"/>
    <col min="7945" max="8192" width="13.375" style="2"/>
    <col min="8193" max="8193" width="13.375" style="2" customWidth="1"/>
    <col min="8194" max="8194" width="19.625" style="2" customWidth="1"/>
    <col min="8195" max="8196" width="14.625" style="2" customWidth="1"/>
    <col min="8197" max="8198" width="13.375" style="2"/>
    <col min="8199" max="8200" width="14.625" style="2" customWidth="1"/>
    <col min="8201" max="8448" width="13.375" style="2"/>
    <col min="8449" max="8449" width="13.375" style="2" customWidth="1"/>
    <col min="8450" max="8450" width="19.625" style="2" customWidth="1"/>
    <col min="8451" max="8452" width="14.625" style="2" customWidth="1"/>
    <col min="8453" max="8454" width="13.375" style="2"/>
    <col min="8455" max="8456" width="14.625" style="2" customWidth="1"/>
    <col min="8457" max="8704" width="13.375" style="2"/>
    <col min="8705" max="8705" width="13.375" style="2" customWidth="1"/>
    <col min="8706" max="8706" width="19.625" style="2" customWidth="1"/>
    <col min="8707" max="8708" width="14.625" style="2" customWidth="1"/>
    <col min="8709" max="8710" width="13.375" style="2"/>
    <col min="8711" max="8712" width="14.625" style="2" customWidth="1"/>
    <col min="8713" max="8960" width="13.375" style="2"/>
    <col min="8961" max="8961" width="13.375" style="2" customWidth="1"/>
    <col min="8962" max="8962" width="19.625" style="2" customWidth="1"/>
    <col min="8963" max="8964" width="14.625" style="2" customWidth="1"/>
    <col min="8965" max="8966" width="13.375" style="2"/>
    <col min="8967" max="8968" width="14.625" style="2" customWidth="1"/>
    <col min="8969" max="9216" width="13.375" style="2"/>
    <col min="9217" max="9217" width="13.375" style="2" customWidth="1"/>
    <col min="9218" max="9218" width="19.625" style="2" customWidth="1"/>
    <col min="9219" max="9220" width="14.625" style="2" customWidth="1"/>
    <col min="9221" max="9222" width="13.375" style="2"/>
    <col min="9223" max="9224" width="14.625" style="2" customWidth="1"/>
    <col min="9225" max="9472" width="13.375" style="2"/>
    <col min="9473" max="9473" width="13.375" style="2" customWidth="1"/>
    <col min="9474" max="9474" width="19.625" style="2" customWidth="1"/>
    <col min="9475" max="9476" width="14.625" style="2" customWidth="1"/>
    <col min="9477" max="9478" width="13.375" style="2"/>
    <col min="9479" max="9480" width="14.625" style="2" customWidth="1"/>
    <col min="9481" max="9728" width="13.375" style="2"/>
    <col min="9729" max="9729" width="13.375" style="2" customWidth="1"/>
    <col min="9730" max="9730" width="19.625" style="2" customWidth="1"/>
    <col min="9731" max="9732" width="14.625" style="2" customWidth="1"/>
    <col min="9733" max="9734" width="13.375" style="2"/>
    <col min="9735" max="9736" width="14.625" style="2" customWidth="1"/>
    <col min="9737" max="9984" width="13.375" style="2"/>
    <col min="9985" max="9985" width="13.375" style="2" customWidth="1"/>
    <col min="9986" max="9986" width="19.625" style="2" customWidth="1"/>
    <col min="9987" max="9988" width="14.625" style="2" customWidth="1"/>
    <col min="9989" max="9990" width="13.375" style="2"/>
    <col min="9991" max="9992" width="14.625" style="2" customWidth="1"/>
    <col min="9993" max="10240" width="13.375" style="2"/>
    <col min="10241" max="10241" width="13.375" style="2" customWidth="1"/>
    <col min="10242" max="10242" width="19.625" style="2" customWidth="1"/>
    <col min="10243" max="10244" width="14.625" style="2" customWidth="1"/>
    <col min="10245" max="10246" width="13.375" style="2"/>
    <col min="10247" max="10248" width="14.625" style="2" customWidth="1"/>
    <col min="10249" max="10496" width="13.375" style="2"/>
    <col min="10497" max="10497" width="13.375" style="2" customWidth="1"/>
    <col min="10498" max="10498" width="19.625" style="2" customWidth="1"/>
    <col min="10499" max="10500" width="14.625" style="2" customWidth="1"/>
    <col min="10501" max="10502" width="13.375" style="2"/>
    <col min="10503" max="10504" width="14.625" style="2" customWidth="1"/>
    <col min="10505" max="10752" width="13.375" style="2"/>
    <col min="10753" max="10753" width="13.375" style="2" customWidth="1"/>
    <col min="10754" max="10754" width="19.625" style="2" customWidth="1"/>
    <col min="10755" max="10756" width="14.625" style="2" customWidth="1"/>
    <col min="10757" max="10758" width="13.375" style="2"/>
    <col min="10759" max="10760" width="14.625" style="2" customWidth="1"/>
    <col min="10761" max="11008" width="13.375" style="2"/>
    <col min="11009" max="11009" width="13.375" style="2" customWidth="1"/>
    <col min="11010" max="11010" width="19.625" style="2" customWidth="1"/>
    <col min="11011" max="11012" width="14.625" style="2" customWidth="1"/>
    <col min="11013" max="11014" width="13.375" style="2"/>
    <col min="11015" max="11016" width="14.625" style="2" customWidth="1"/>
    <col min="11017" max="11264" width="13.375" style="2"/>
    <col min="11265" max="11265" width="13.375" style="2" customWidth="1"/>
    <col min="11266" max="11266" width="19.625" style="2" customWidth="1"/>
    <col min="11267" max="11268" width="14.625" style="2" customWidth="1"/>
    <col min="11269" max="11270" width="13.375" style="2"/>
    <col min="11271" max="11272" width="14.625" style="2" customWidth="1"/>
    <col min="11273" max="11520" width="13.375" style="2"/>
    <col min="11521" max="11521" width="13.375" style="2" customWidth="1"/>
    <col min="11522" max="11522" width="19.625" style="2" customWidth="1"/>
    <col min="11523" max="11524" width="14.625" style="2" customWidth="1"/>
    <col min="11525" max="11526" width="13.375" style="2"/>
    <col min="11527" max="11528" width="14.625" style="2" customWidth="1"/>
    <col min="11529" max="11776" width="13.375" style="2"/>
    <col min="11777" max="11777" width="13.375" style="2" customWidth="1"/>
    <col min="11778" max="11778" width="19.625" style="2" customWidth="1"/>
    <col min="11779" max="11780" width="14.625" style="2" customWidth="1"/>
    <col min="11781" max="11782" width="13.375" style="2"/>
    <col min="11783" max="11784" width="14.625" style="2" customWidth="1"/>
    <col min="11785" max="12032" width="13.375" style="2"/>
    <col min="12033" max="12033" width="13.375" style="2" customWidth="1"/>
    <col min="12034" max="12034" width="19.625" style="2" customWidth="1"/>
    <col min="12035" max="12036" width="14.625" style="2" customWidth="1"/>
    <col min="12037" max="12038" width="13.375" style="2"/>
    <col min="12039" max="12040" width="14.625" style="2" customWidth="1"/>
    <col min="12041" max="12288" width="13.375" style="2"/>
    <col min="12289" max="12289" width="13.375" style="2" customWidth="1"/>
    <col min="12290" max="12290" width="19.625" style="2" customWidth="1"/>
    <col min="12291" max="12292" width="14.625" style="2" customWidth="1"/>
    <col min="12293" max="12294" width="13.375" style="2"/>
    <col min="12295" max="12296" width="14.625" style="2" customWidth="1"/>
    <col min="12297" max="12544" width="13.375" style="2"/>
    <col min="12545" max="12545" width="13.375" style="2" customWidth="1"/>
    <col min="12546" max="12546" width="19.625" style="2" customWidth="1"/>
    <col min="12547" max="12548" width="14.625" style="2" customWidth="1"/>
    <col min="12549" max="12550" width="13.375" style="2"/>
    <col min="12551" max="12552" width="14.625" style="2" customWidth="1"/>
    <col min="12553" max="12800" width="13.375" style="2"/>
    <col min="12801" max="12801" width="13.375" style="2" customWidth="1"/>
    <col min="12802" max="12802" width="19.625" style="2" customWidth="1"/>
    <col min="12803" max="12804" width="14.625" style="2" customWidth="1"/>
    <col min="12805" max="12806" width="13.375" style="2"/>
    <col min="12807" max="12808" width="14.625" style="2" customWidth="1"/>
    <col min="12809" max="13056" width="13.375" style="2"/>
    <col min="13057" max="13057" width="13.375" style="2" customWidth="1"/>
    <col min="13058" max="13058" width="19.625" style="2" customWidth="1"/>
    <col min="13059" max="13060" width="14.625" style="2" customWidth="1"/>
    <col min="13061" max="13062" width="13.375" style="2"/>
    <col min="13063" max="13064" width="14.625" style="2" customWidth="1"/>
    <col min="13065" max="13312" width="13.375" style="2"/>
    <col min="13313" max="13313" width="13.375" style="2" customWidth="1"/>
    <col min="13314" max="13314" width="19.625" style="2" customWidth="1"/>
    <col min="13315" max="13316" width="14.625" style="2" customWidth="1"/>
    <col min="13317" max="13318" width="13.375" style="2"/>
    <col min="13319" max="13320" width="14.625" style="2" customWidth="1"/>
    <col min="13321" max="13568" width="13.375" style="2"/>
    <col min="13569" max="13569" width="13.375" style="2" customWidth="1"/>
    <col min="13570" max="13570" width="19.625" style="2" customWidth="1"/>
    <col min="13571" max="13572" width="14.625" style="2" customWidth="1"/>
    <col min="13573" max="13574" width="13.375" style="2"/>
    <col min="13575" max="13576" width="14.625" style="2" customWidth="1"/>
    <col min="13577" max="13824" width="13.375" style="2"/>
    <col min="13825" max="13825" width="13.375" style="2" customWidth="1"/>
    <col min="13826" max="13826" width="19.625" style="2" customWidth="1"/>
    <col min="13827" max="13828" width="14.625" style="2" customWidth="1"/>
    <col min="13829" max="13830" width="13.375" style="2"/>
    <col min="13831" max="13832" width="14.625" style="2" customWidth="1"/>
    <col min="13833" max="14080" width="13.375" style="2"/>
    <col min="14081" max="14081" width="13.375" style="2" customWidth="1"/>
    <col min="14082" max="14082" width="19.625" style="2" customWidth="1"/>
    <col min="14083" max="14084" width="14.625" style="2" customWidth="1"/>
    <col min="14085" max="14086" width="13.375" style="2"/>
    <col min="14087" max="14088" width="14.625" style="2" customWidth="1"/>
    <col min="14089" max="14336" width="13.375" style="2"/>
    <col min="14337" max="14337" width="13.375" style="2" customWidth="1"/>
    <col min="14338" max="14338" width="19.625" style="2" customWidth="1"/>
    <col min="14339" max="14340" width="14.625" style="2" customWidth="1"/>
    <col min="14341" max="14342" width="13.375" style="2"/>
    <col min="14343" max="14344" width="14.625" style="2" customWidth="1"/>
    <col min="14345" max="14592" width="13.375" style="2"/>
    <col min="14593" max="14593" width="13.375" style="2" customWidth="1"/>
    <col min="14594" max="14594" width="19.625" style="2" customWidth="1"/>
    <col min="14595" max="14596" width="14.625" style="2" customWidth="1"/>
    <col min="14597" max="14598" width="13.375" style="2"/>
    <col min="14599" max="14600" width="14.625" style="2" customWidth="1"/>
    <col min="14601" max="14848" width="13.375" style="2"/>
    <col min="14849" max="14849" width="13.375" style="2" customWidth="1"/>
    <col min="14850" max="14850" width="19.625" style="2" customWidth="1"/>
    <col min="14851" max="14852" width="14.625" style="2" customWidth="1"/>
    <col min="14853" max="14854" width="13.375" style="2"/>
    <col min="14855" max="14856" width="14.625" style="2" customWidth="1"/>
    <col min="14857" max="15104" width="13.375" style="2"/>
    <col min="15105" max="15105" width="13.375" style="2" customWidth="1"/>
    <col min="15106" max="15106" width="19.625" style="2" customWidth="1"/>
    <col min="15107" max="15108" width="14.625" style="2" customWidth="1"/>
    <col min="15109" max="15110" width="13.375" style="2"/>
    <col min="15111" max="15112" width="14.625" style="2" customWidth="1"/>
    <col min="15113" max="15360" width="13.375" style="2"/>
    <col min="15361" max="15361" width="13.375" style="2" customWidth="1"/>
    <col min="15362" max="15362" width="19.625" style="2" customWidth="1"/>
    <col min="15363" max="15364" width="14.625" style="2" customWidth="1"/>
    <col min="15365" max="15366" width="13.375" style="2"/>
    <col min="15367" max="15368" width="14.625" style="2" customWidth="1"/>
    <col min="15369" max="15616" width="13.375" style="2"/>
    <col min="15617" max="15617" width="13.375" style="2" customWidth="1"/>
    <col min="15618" max="15618" width="19.625" style="2" customWidth="1"/>
    <col min="15619" max="15620" width="14.625" style="2" customWidth="1"/>
    <col min="15621" max="15622" width="13.375" style="2"/>
    <col min="15623" max="15624" width="14.625" style="2" customWidth="1"/>
    <col min="15625" max="15872" width="13.375" style="2"/>
    <col min="15873" max="15873" width="13.375" style="2" customWidth="1"/>
    <col min="15874" max="15874" width="19.625" style="2" customWidth="1"/>
    <col min="15875" max="15876" width="14.625" style="2" customWidth="1"/>
    <col min="15877" max="15878" width="13.375" style="2"/>
    <col min="15879" max="15880" width="14.625" style="2" customWidth="1"/>
    <col min="15881" max="16128" width="13.375" style="2"/>
    <col min="16129" max="16129" width="13.375" style="2" customWidth="1"/>
    <col min="16130" max="16130" width="19.625" style="2" customWidth="1"/>
    <col min="16131" max="16132" width="14.625" style="2" customWidth="1"/>
    <col min="16133" max="16134" width="13.375" style="2"/>
    <col min="16135" max="16136" width="14.625" style="2" customWidth="1"/>
    <col min="16137" max="16384" width="13.375" style="2"/>
  </cols>
  <sheetData>
    <row r="1" spans="1:10" x14ac:dyDescent="0.2">
      <c r="A1" s="1"/>
    </row>
    <row r="6" spans="1:10" x14ac:dyDescent="0.2">
      <c r="D6" s="3" t="s">
        <v>988</v>
      </c>
    </row>
    <row r="7" spans="1:10" ht="18" thickBot="1" x14ac:dyDescent="0.25">
      <c r="B7" s="4"/>
      <c r="C7" s="4"/>
      <c r="D7" s="4"/>
      <c r="E7" s="6" t="s">
        <v>989</v>
      </c>
      <c r="F7" s="4"/>
      <c r="G7" s="4"/>
      <c r="H7" s="4"/>
      <c r="I7" s="4"/>
      <c r="J7" s="4"/>
    </row>
    <row r="8" spans="1:10" x14ac:dyDescent="0.2">
      <c r="C8" s="21"/>
      <c r="D8" s="9" t="s">
        <v>990</v>
      </c>
      <c r="E8" s="8"/>
      <c r="F8" s="8"/>
      <c r="G8" s="21"/>
      <c r="H8" s="9" t="s">
        <v>991</v>
      </c>
      <c r="I8" s="8"/>
      <c r="J8" s="8"/>
    </row>
    <row r="9" spans="1:10" x14ac:dyDescent="0.2">
      <c r="C9" s="10" t="s">
        <v>992</v>
      </c>
      <c r="D9" s="8"/>
      <c r="E9" s="10" t="s">
        <v>993</v>
      </c>
      <c r="F9" s="8"/>
      <c r="G9" s="10" t="s">
        <v>992</v>
      </c>
      <c r="H9" s="8"/>
      <c r="I9" s="10" t="s">
        <v>993</v>
      </c>
      <c r="J9" s="8"/>
    </row>
    <row r="10" spans="1:10" x14ac:dyDescent="0.2">
      <c r="B10" s="8"/>
      <c r="C10" s="11" t="s">
        <v>994</v>
      </c>
      <c r="D10" s="11" t="s">
        <v>995</v>
      </c>
      <c r="E10" s="11" t="s">
        <v>994</v>
      </c>
      <c r="F10" s="11" t="s">
        <v>995</v>
      </c>
      <c r="G10" s="11" t="s">
        <v>994</v>
      </c>
      <c r="H10" s="11" t="s">
        <v>995</v>
      </c>
      <c r="I10" s="11" t="s">
        <v>994</v>
      </c>
      <c r="J10" s="11" t="s">
        <v>995</v>
      </c>
    </row>
    <row r="11" spans="1:10" x14ac:dyDescent="0.2">
      <c r="C11" s="70" t="s">
        <v>996</v>
      </c>
      <c r="D11" s="78" t="s">
        <v>996</v>
      </c>
      <c r="E11" s="78" t="s">
        <v>997</v>
      </c>
      <c r="F11" s="78" t="s">
        <v>997</v>
      </c>
      <c r="G11" s="78" t="s">
        <v>996</v>
      </c>
      <c r="H11" s="78" t="s">
        <v>996</v>
      </c>
      <c r="I11" s="78" t="s">
        <v>997</v>
      </c>
      <c r="J11" s="78" t="s">
        <v>997</v>
      </c>
    </row>
    <row r="12" spans="1:10" x14ac:dyDescent="0.2">
      <c r="B12" s="79" t="s">
        <v>998</v>
      </c>
      <c r="C12" s="80">
        <v>70200</v>
      </c>
      <c r="D12" s="81">
        <v>66600</v>
      </c>
      <c r="E12" s="19">
        <v>-2</v>
      </c>
      <c r="F12" s="19">
        <v>-3.1</v>
      </c>
      <c r="G12" s="81">
        <v>181300</v>
      </c>
      <c r="H12" s="81">
        <v>165800</v>
      </c>
      <c r="I12" s="19">
        <v>-4.9000000000000004</v>
      </c>
      <c r="J12" s="19">
        <v>-5.6</v>
      </c>
    </row>
    <row r="13" spans="1:10" x14ac:dyDescent="0.2">
      <c r="C13" s="72"/>
      <c r="D13" s="77"/>
      <c r="E13" s="16"/>
      <c r="F13" s="16"/>
      <c r="G13" s="77"/>
      <c r="H13" s="77"/>
      <c r="I13" s="16"/>
      <c r="J13" s="16"/>
    </row>
    <row r="14" spans="1:10" x14ac:dyDescent="0.2">
      <c r="B14" s="82" t="s">
        <v>999</v>
      </c>
      <c r="C14" s="72">
        <v>139900</v>
      </c>
      <c r="D14" s="77">
        <v>130500</v>
      </c>
      <c r="E14" s="16">
        <v>-5.3</v>
      </c>
      <c r="F14" s="16">
        <v>-7.4</v>
      </c>
      <c r="G14" s="77">
        <v>397600</v>
      </c>
      <c r="H14" s="77">
        <v>361600</v>
      </c>
      <c r="I14" s="16">
        <v>-12.7</v>
      </c>
      <c r="J14" s="16">
        <v>-11.7</v>
      </c>
    </row>
    <row r="15" spans="1:10" x14ac:dyDescent="0.2">
      <c r="B15" s="82" t="s">
        <v>1000</v>
      </c>
      <c r="C15" s="72">
        <v>112300</v>
      </c>
      <c r="D15" s="77">
        <v>114400</v>
      </c>
      <c r="E15" s="16">
        <v>-0.5</v>
      </c>
      <c r="F15" s="16">
        <v>-1.1000000000000001</v>
      </c>
      <c r="G15" s="77">
        <v>188000</v>
      </c>
      <c r="H15" s="77">
        <v>178000</v>
      </c>
      <c r="I15" s="16">
        <v>-4.3</v>
      </c>
      <c r="J15" s="16">
        <v>-5.2</v>
      </c>
    </row>
    <row r="16" spans="1:10" x14ac:dyDescent="0.2">
      <c r="B16" s="82" t="s">
        <v>1001</v>
      </c>
      <c r="C16" s="72">
        <v>83600</v>
      </c>
      <c r="D16" s="77">
        <v>80600</v>
      </c>
      <c r="E16" s="16">
        <v>-1.5</v>
      </c>
      <c r="F16" s="16">
        <v>-2.9</v>
      </c>
      <c r="G16" s="77">
        <v>199500</v>
      </c>
      <c r="H16" s="77">
        <v>188500</v>
      </c>
      <c r="I16" s="16">
        <v>-5</v>
      </c>
      <c r="J16" s="16">
        <v>-5.5</v>
      </c>
    </row>
    <row r="17" spans="2:10" x14ac:dyDescent="0.2">
      <c r="B17" s="82" t="s">
        <v>1002</v>
      </c>
      <c r="C17" s="72">
        <v>67900</v>
      </c>
      <c r="D17" s="77">
        <v>62800</v>
      </c>
      <c r="E17" s="16">
        <v>-0.4</v>
      </c>
      <c r="F17" s="16">
        <v>-1.7</v>
      </c>
      <c r="G17" s="77">
        <v>130800</v>
      </c>
      <c r="H17" s="77">
        <v>124300</v>
      </c>
      <c r="I17" s="16">
        <v>-1.4</v>
      </c>
      <c r="J17" s="16">
        <v>-4.8</v>
      </c>
    </row>
    <row r="18" spans="2:10" x14ac:dyDescent="0.2">
      <c r="B18" s="82" t="s">
        <v>1003</v>
      </c>
      <c r="C18" s="72">
        <v>55200</v>
      </c>
      <c r="D18" s="77">
        <v>56800</v>
      </c>
      <c r="E18" s="16">
        <v>-0.2</v>
      </c>
      <c r="F18" s="16">
        <v>-1.1000000000000001</v>
      </c>
      <c r="G18" s="77">
        <v>153500</v>
      </c>
      <c r="H18" s="77">
        <v>141000</v>
      </c>
      <c r="I18" s="16">
        <v>-2</v>
      </c>
      <c r="J18" s="16">
        <v>-4.7</v>
      </c>
    </row>
    <row r="19" spans="2:10" x14ac:dyDescent="0.2">
      <c r="B19" s="82" t="s">
        <v>1004</v>
      </c>
      <c r="C19" s="72">
        <v>85100</v>
      </c>
      <c r="D19" s="77">
        <v>85300</v>
      </c>
      <c r="E19" s="16">
        <v>-1.1000000000000001</v>
      </c>
      <c r="F19" s="16">
        <v>-2.9</v>
      </c>
      <c r="G19" s="77">
        <v>191000</v>
      </c>
      <c r="H19" s="77">
        <v>171000</v>
      </c>
      <c r="I19" s="16">
        <v>-3</v>
      </c>
      <c r="J19" s="16">
        <v>-9.5</v>
      </c>
    </row>
    <row r="20" spans="2:10" x14ac:dyDescent="0.2">
      <c r="B20" s="82" t="s">
        <v>1005</v>
      </c>
      <c r="C20" s="72">
        <v>79400</v>
      </c>
      <c r="D20" s="77">
        <v>79800</v>
      </c>
      <c r="E20" s="16">
        <v>-1.4</v>
      </c>
      <c r="F20" s="16">
        <v>-1.5</v>
      </c>
      <c r="G20" s="77">
        <v>232000</v>
      </c>
      <c r="H20" s="77">
        <v>223000</v>
      </c>
      <c r="I20" s="16">
        <v>-3.4</v>
      </c>
      <c r="J20" s="16">
        <v>-3.9</v>
      </c>
    </row>
    <row r="21" spans="2:10" x14ac:dyDescent="0.2">
      <c r="C21" s="72"/>
      <c r="D21" s="77"/>
      <c r="E21" s="16"/>
      <c r="F21" s="16"/>
      <c r="G21" s="77"/>
      <c r="H21" s="77"/>
      <c r="I21" s="16"/>
      <c r="J21" s="16"/>
    </row>
    <row r="22" spans="2:10" x14ac:dyDescent="0.2">
      <c r="B22" s="82" t="s">
        <v>1006</v>
      </c>
      <c r="C22" s="72">
        <v>64300</v>
      </c>
      <c r="D22" s="77">
        <v>60700</v>
      </c>
      <c r="E22" s="16">
        <v>-0.2</v>
      </c>
      <c r="F22" s="16">
        <v>-0.9</v>
      </c>
      <c r="G22" s="77">
        <v>144000</v>
      </c>
      <c r="H22" s="77">
        <v>139000</v>
      </c>
      <c r="I22" s="16">
        <v>-2</v>
      </c>
      <c r="J22" s="16">
        <v>-3.5</v>
      </c>
    </row>
    <row r="23" spans="2:10" x14ac:dyDescent="0.2">
      <c r="B23" s="82" t="s">
        <v>1007</v>
      </c>
      <c r="C23" s="72">
        <v>39700</v>
      </c>
      <c r="D23" s="77">
        <v>39600</v>
      </c>
      <c r="E23" s="16">
        <v>-0.4</v>
      </c>
      <c r="F23" s="16">
        <v>-0.2</v>
      </c>
      <c r="G23" s="77">
        <v>72800</v>
      </c>
      <c r="H23" s="77">
        <v>71900</v>
      </c>
      <c r="I23" s="16">
        <v>0</v>
      </c>
      <c r="J23" s="16">
        <v>-1.2</v>
      </c>
    </row>
    <row r="24" spans="2:10" x14ac:dyDescent="0.2">
      <c r="B24" s="82" t="s">
        <v>1008</v>
      </c>
      <c r="C24" s="72">
        <v>12900</v>
      </c>
      <c r="D24" s="77">
        <v>12900</v>
      </c>
      <c r="E24" s="16">
        <v>0</v>
      </c>
      <c r="F24" s="16">
        <v>0</v>
      </c>
      <c r="G24" s="77">
        <v>42300</v>
      </c>
      <c r="H24" s="77">
        <v>41800</v>
      </c>
      <c r="I24" s="16">
        <v>0</v>
      </c>
      <c r="J24" s="16">
        <v>-1.2</v>
      </c>
    </row>
    <row r="25" spans="2:10" x14ac:dyDescent="0.2">
      <c r="C25" s="72"/>
      <c r="D25" s="77"/>
      <c r="E25" s="77"/>
      <c r="F25" s="16"/>
      <c r="G25" s="77"/>
      <c r="H25" s="77"/>
      <c r="I25" s="77"/>
      <c r="J25" s="77"/>
    </row>
    <row r="26" spans="2:10" x14ac:dyDescent="0.2">
      <c r="B26" s="82" t="s">
        <v>1009</v>
      </c>
      <c r="C26" s="72">
        <v>64400</v>
      </c>
      <c r="D26" s="77">
        <v>59700</v>
      </c>
      <c r="E26" s="16">
        <v>-1.8</v>
      </c>
      <c r="F26" s="16">
        <v>-4.8</v>
      </c>
      <c r="G26" s="77">
        <v>133000</v>
      </c>
      <c r="H26" s="77">
        <v>122000</v>
      </c>
      <c r="I26" s="16">
        <v>-5</v>
      </c>
      <c r="J26" s="16">
        <v>-8.3000000000000007</v>
      </c>
    </row>
    <row r="27" spans="2:10" x14ac:dyDescent="0.2">
      <c r="B27" s="82" t="s">
        <v>1010</v>
      </c>
      <c r="C27" s="72">
        <v>63300</v>
      </c>
      <c r="D27" s="77">
        <v>62100</v>
      </c>
      <c r="E27" s="16">
        <v>-2.2000000000000002</v>
      </c>
      <c r="F27" s="16">
        <v>-5.5</v>
      </c>
      <c r="G27" s="77">
        <v>135000</v>
      </c>
      <c r="H27" s="77">
        <v>125000</v>
      </c>
      <c r="I27" s="83" t="s">
        <v>495</v>
      </c>
      <c r="J27" s="16">
        <v>-7.4</v>
      </c>
    </row>
    <row r="28" spans="2:10" x14ac:dyDescent="0.2">
      <c r="B28" s="82" t="s">
        <v>1011</v>
      </c>
      <c r="C28" s="72">
        <v>45000</v>
      </c>
      <c r="D28" s="77">
        <v>47600</v>
      </c>
      <c r="E28" s="16">
        <v>-0.8</v>
      </c>
      <c r="F28" s="16">
        <v>-5.0999999999999996</v>
      </c>
      <c r="G28" s="77">
        <v>87500</v>
      </c>
      <c r="H28" s="77">
        <v>80000</v>
      </c>
      <c r="I28" s="16">
        <v>-3</v>
      </c>
      <c r="J28" s="16">
        <v>-8.6</v>
      </c>
    </row>
    <row r="29" spans="2:10" x14ac:dyDescent="0.2">
      <c r="B29" s="82" t="s">
        <v>1012</v>
      </c>
      <c r="C29" s="72">
        <v>37800</v>
      </c>
      <c r="D29" s="77">
        <v>37300</v>
      </c>
      <c r="E29" s="16">
        <v>-1.2</v>
      </c>
      <c r="F29" s="16">
        <v>-2.5</v>
      </c>
      <c r="G29" s="77">
        <v>85200</v>
      </c>
      <c r="H29" s="77">
        <v>81000</v>
      </c>
      <c r="I29" s="16">
        <v>-3.5</v>
      </c>
      <c r="J29" s="16">
        <v>-4.9000000000000004</v>
      </c>
    </row>
    <row r="30" spans="2:10" x14ac:dyDescent="0.2">
      <c r="B30" s="82" t="s">
        <v>1013</v>
      </c>
      <c r="C30" s="72">
        <v>64900</v>
      </c>
      <c r="D30" s="77">
        <v>59300</v>
      </c>
      <c r="E30" s="16">
        <v>-2.5</v>
      </c>
      <c r="F30" s="16">
        <v>-7.4</v>
      </c>
      <c r="G30" s="77">
        <v>104000</v>
      </c>
      <c r="H30" s="77">
        <v>93400</v>
      </c>
      <c r="I30" s="16">
        <v>-3.7</v>
      </c>
      <c r="J30" s="16">
        <v>-10.199999999999999</v>
      </c>
    </row>
    <row r="31" spans="2:10" x14ac:dyDescent="0.2">
      <c r="B31" s="82" t="s">
        <v>1014</v>
      </c>
      <c r="C31" s="72">
        <v>83100</v>
      </c>
      <c r="D31" s="77">
        <v>71700</v>
      </c>
      <c r="E31" s="16">
        <v>-5.4</v>
      </c>
      <c r="F31" s="16">
        <v>-9.1999999999999993</v>
      </c>
      <c r="G31" s="77">
        <v>179000</v>
      </c>
      <c r="H31" s="77">
        <v>153000</v>
      </c>
      <c r="I31" s="16">
        <v>-7.7</v>
      </c>
      <c r="J31" s="16">
        <v>-10</v>
      </c>
    </row>
    <row r="32" spans="2:10" x14ac:dyDescent="0.2">
      <c r="C32" s="72"/>
      <c r="D32" s="77"/>
      <c r="E32" s="16"/>
      <c r="F32" s="16"/>
      <c r="G32" s="77"/>
      <c r="H32" s="77"/>
      <c r="I32" s="16"/>
      <c r="J32" s="16"/>
    </row>
    <row r="33" spans="2:10" x14ac:dyDescent="0.2">
      <c r="B33" s="82" t="s">
        <v>1015</v>
      </c>
      <c r="C33" s="72">
        <v>67400</v>
      </c>
      <c r="D33" s="77">
        <v>73700</v>
      </c>
      <c r="E33" s="16">
        <v>-3.1</v>
      </c>
      <c r="F33" s="16">
        <v>-7</v>
      </c>
      <c r="G33" s="77">
        <v>132000</v>
      </c>
      <c r="H33" s="77">
        <v>98000</v>
      </c>
      <c r="I33" s="16">
        <v>-10.8</v>
      </c>
      <c r="J33" s="83" t="s">
        <v>495</v>
      </c>
    </row>
    <row r="34" spans="2:10" x14ac:dyDescent="0.2">
      <c r="B34" s="82" t="s">
        <v>1016</v>
      </c>
      <c r="C34" s="72">
        <v>64900</v>
      </c>
      <c r="D34" s="77">
        <v>63300</v>
      </c>
      <c r="E34" s="16">
        <v>-1.4</v>
      </c>
      <c r="F34" s="16">
        <v>-4.5999999999999996</v>
      </c>
      <c r="G34" s="77">
        <v>175000</v>
      </c>
      <c r="H34" s="77">
        <v>165000</v>
      </c>
      <c r="I34" s="16">
        <v>-5.4</v>
      </c>
      <c r="J34" s="16">
        <v>-5.7</v>
      </c>
    </row>
    <row r="35" spans="2:10" x14ac:dyDescent="0.2">
      <c r="B35" s="82" t="s">
        <v>1017</v>
      </c>
      <c r="C35" s="72">
        <v>44000</v>
      </c>
      <c r="D35" s="77">
        <v>47800</v>
      </c>
      <c r="E35" s="16">
        <v>-0.4</v>
      </c>
      <c r="F35" s="16">
        <v>-1.4</v>
      </c>
      <c r="G35" s="77">
        <v>92000</v>
      </c>
      <c r="H35" s="77">
        <v>88000</v>
      </c>
      <c r="I35" s="16">
        <v>-1.1000000000000001</v>
      </c>
      <c r="J35" s="16">
        <v>-4.3</v>
      </c>
    </row>
    <row r="36" spans="2:10" x14ac:dyDescent="0.2">
      <c r="B36" s="82" t="s">
        <v>1018</v>
      </c>
      <c r="C36" s="72">
        <v>52200</v>
      </c>
      <c r="D36" s="77">
        <v>51900</v>
      </c>
      <c r="E36" s="16">
        <v>-0.6</v>
      </c>
      <c r="F36" s="16">
        <v>-0.6</v>
      </c>
      <c r="G36" s="77">
        <v>177000</v>
      </c>
      <c r="H36" s="77">
        <v>173000</v>
      </c>
      <c r="I36" s="16">
        <v>-1.7</v>
      </c>
      <c r="J36" s="16">
        <v>-2.2999999999999998</v>
      </c>
    </row>
    <row r="37" spans="2:10" x14ac:dyDescent="0.2">
      <c r="B37" s="82" t="s">
        <v>1019</v>
      </c>
      <c r="C37" s="72">
        <v>4500</v>
      </c>
      <c r="D37" s="77">
        <v>4500</v>
      </c>
      <c r="E37" s="16">
        <v>0</v>
      </c>
      <c r="F37" s="16">
        <v>-0.7</v>
      </c>
      <c r="G37" s="77">
        <v>8600</v>
      </c>
      <c r="H37" s="77">
        <v>8500</v>
      </c>
      <c r="I37" s="16">
        <v>-0.9</v>
      </c>
      <c r="J37" s="16">
        <v>-1.2</v>
      </c>
    </row>
    <row r="38" spans="2:10" x14ac:dyDescent="0.2">
      <c r="C38" s="72"/>
      <c r="D38" s="77"/>
      <c r="E38" s="77"/>
      <c r="F38" s="16"/>
      <c r="G38" s="77"/>
      <c r="H38" s="77"/>
      <c r="I38" s="77"/>
      <c r="J38" s="77"/>
    </row>
    <row r="39" spans="2:10" x14ac:dyDescent="0.2">
      <c r="B39" s="82" t="s">
        <v>1020</v>
      </c>
      <c r="C39" s="72">
        <v>73800</v>
      </c>
      <c r="D39" s="77">
        <v>72100</v>
      </c>
      <c r="E39" s="16">
        <v>-0.9</v>
      </c>
      <c r="F39" s="16">
        <v>-2.1</v>
      </c>
      <c r="G39" s="77">
        <v>171000</v>
      </c>
      <c r="H39" s="77">
        <v>169000</v>
      </c>
      <c r="I39" s="16">
        <v>-3.4</v>
      </c>
      <c r="J39" s="16">
        <v>-4.5</v>
      </c>
    </row>
    <row r="40" spans="2:10" x14ac:dyDescent="0.2">
      <c r="B40" s="82" t="s">
        <v>1021</v>
      </c>
      <c r="C40" s="72">
        <v>38900</v>
      </c>
      <c r="D40" s="77">
        <v>38700</v>
      </c>
      <c r="E40" s="16">
        <v>-0.5</v>
      </c>
      <c r="F40" s="16">
        <v>-0.5</v>
      </c>
      <c r="G40" s="77">
        <v>71000</v>
      </c>
      <c r="H40" s="77">
        <v>70000</v>
      </c>
      <c r="I40" s="16">
        <v>-1.1000000000000001</v>
      </c>
      <c r="J40" s="16">
        <v>-1.4</v>
      </c>
    </row>
    <row r="41" spans="2:10" x14ac:dyDescent="0.2">
      <c r="B41" s="82" t="s">
        <v>1022</v>
      </c>
      <c r="C41" s="72">
        <v>63700</v>
      </c>
      <c r="D41" s="77">
        <v>65700</v>
      </c>
      <c r="E41" s="16">
        <v>-0.9</v>
      </c>
      <c r="F41" s="16">
        <v>-2.2000000000000002</v>
      </c>
      <c r="G41" s="77">
        <v>173000</v>
      </c>
      <c r="H41" s="77">
        <v>156000</v>
      </c>
      <c r="I41" s="16">
        <v>-4.9000000000000004</v>
      </c>
      <c r="J41" s="16">
        <v>-9.8000000000000007</v>
      </c>
    </row>
    <row r="42" spans="2:10" x14ac:dyDescent="0.2">
      <c r="B42" s="82" t="s">
        <v>1023</v>
      </c>
      <c r="C42" s="72">
        <v>44900</v>
      </c>
      <c r="D42" s="77">
        <v>44800</v>
      </c>
      <c r="E42" s="16">
        <v>0</v>
      </c>
      <c r="F42" s="16">
        <v>-0.3</v>
      </c>
      <c r="G42" s="77">
        <v>100000</v>
      </c>
      <c r="H42" s="77">
        <v>99000</v>
      </c>
      <c r="I42" s="16">
        <v>-1</v>
      </c>
      <c r="J42" s="16">
        <v>-1</v>
      </c>
    </row>
    <row r="43" spans="2:10" x14ac:dyDescent="0.2">
      <c r="B43" s="82" t="s">
        <v>1024</v>
      </c>
      <c r="C43" s="72">
        <v>22000</v>
      </c>
      <c r="D43" s="77">
        <v>22000</v>
      </c>
      <c r="E43" s="16">
        <v>-0.5</v>
      </c>
      <c r="F43" s="16">
        <v>-0.2</v>
      </c>
      <c r="G43" s="77">
        <v>47500</v>
      </c>
      <c r="H43" s="77">
        <v>41300</v>
      </c>
      <c r="I43" s="16">
        <v>-1</v>
      </c>
      <c r="J43" s="83" t="s">
        <v>495</v>
      </c>
    </row>
    <row r="44" spans="2:10" x14ac:dyDescent="0.2">
      <c r="C44" s="72"/>
      <c r="D44" s="77"/>
      <c r="E44" s="16"/>
      <c r="F44" s="16"/>
      <c r="G44" s="77"/>
      <c r="H44" s="77"/>
      <c r="I44" s="16"/>
      <c r="J44" s="16"/>
    </row>
    <row r="45" spans="2:10" x14ac:dyDescent="0.2">
      <c r="B45" s="82" t="s">
        <v>1025</v>
      </c>
      <c r="C45" s="72">
        <v>42900</v>
      </c>
      <c r="D45" s="77">
        <v>38100</v>
      </c>
      <c r="E45" s="16">
        <v>-0.3</v>
      </c>
      <c r="F45" s="16">
        <v>-0.1</v>
      </c>
      <c r="G45" s="77">
        <v>92000</v>
      </c>
      <c r="H45" s="77">
        <v>91300</v>
      </c>
      <c r="I45" s="16">
        <v>-0.5</v>
      </c>
      <c r="J45" s="16">
        <v>-0.8</v>
      </c>
    </row>
    <row r="46" spans="2:10" x14ac:dyDescent="0.2">
      <c r="B46" s="82" t="s">
        <v>1026</v>
      </c>
      <c r="C46" s="72">
        <v>32600</v>
      </c>
      <c r="D46" s="77">
        <v>32600</v>
      </c>
      <c r="E46" s="16">
        <v>-1</v>
      </c>
      <c r="F46" s="16">
        <v>-0.2</v>
      </c>
      <c r="G46" s="77">
        <v>73200</v>
      </c>
      <c r="H46" s="77">
        <v>72500</v>
      </c>
      <c r="I46" s="16">
        <v>-1.1000000000000001</v>
      </c>
      <c r="J46" s="16">
        <v>-1</v>
      </c>
    </row>
    <row r="47" spans="2:10" x14ac:dyDescent="0.2">
      <c r="B47" s="82" t="s">
        <v>1027</v>
      </c>
      <c r="C47" s="72">
        <v>35100</v>
      </c>
      <c r="D47" s="77">
        <v>36600</v>
      </c>
      <c r="E47" s="16">
        <v>-0.2</v>
      </c>
      <c r="F47" s="16">
        <v>-0.2</v>
      </c>
      <c r="G47" s="77">
        <v>68000</v>
      </c>
      <c r="H47" s="77">
        <v>74400</v>
      </c>
      <c r="I47" s="16">
        <v>-0.7</v>
      </c>
      <c r="J47" s="83" t="s">
        <v>495</v>
      </c>
    </row>
    <row r="48" spans="2:10" x14ac:dyDescent="0.2">
      <c r="B48" s="82" t="s">
        <v>1028</v>
      </c>
      <c r="C48" s="72">
        <v>21600</v>
      </c>
      <c r="D48" s="77">
        <v>21500</v>
      </c>
      <c r="E48" s="16">
        <v>-0.5</v>
      </c>
      <c r="F48" s="16">
        <v>-0.2</v>
      </c>
      <c r="G48" s="77">
        <v>59800</v>
      </c>
      <c r="H48" s="77">
        <v>59500</v>
      </c>
      <c r="I48" s="16">
        <v>0</v>
      </c>
      <c r="J48" s="16">
        <v>-0.5</v>
      </c>
    </row>
    <row r="49" spans="2:10" x14ac:dyDescent="0.2">
      <c r="B49" s="82" t="s">
        <v>1029</v>
      </c>
      <c r="C49" s="72">
        <v>11800</v>
      </c>
      <c r="D49" s="77">
        <v>11800</v>
      </c>
      <c r="E49" s="16">
        <v>0</v>
      </c>
      <c r="F49" s="16">
        <v>0</v>
      </c>
      <c r="G49" s="77">
        <v>26000</v>
      </c>
      <c r="H49" s="77">
        <v>26000</v>
      </c>
      <c r="I49" s="16">
        <v>0</v>
      </c>
      <c r="J49" s="16">
        <v>0</v>
      </c>
    </row>
    <row r="50" spans="2:10" x14ac:dyDescent="0.2">
      <c r="B50" s="82" t="s">
        <v>1030</v>
      </c>
      <c r="C50" s="72">
        <v>7700</v>
      </c>
      <c r="D50" s="77">
        <v>7700</v>
      </c>
      <c r="E50" s="16">
        <v>0</v>
      </c>
      <c r="F50" s="16">
        <v>0</v>
      </c>
      <c r="G50" s="77">
        <v>21000</v>
      </c>
      <c r="H50" s="77">
        <v>21000</v>
      </c>
      <c r="I50" s="16">
        <v>0</v>
      </c>
      <c r="J50" s="16">
        <v>0</v>
      </c>
    </row>
    <row r="51" spans="2:10" x14ac:dyDescent="0.2">
      <c r="B51" s="82" t="s">
        <v>1031</v>
      </c>
      <c r="C51" s="72">
        <v>6400</v>
      </c>
      <c r="D51" s="77">
        <v>6400</v>
      </c>
      <c r="E51" s="16">
        <v>0</v>
      </c>
      <c r="F51" s="16">
        <v>0</v>
      </c>
      <c r="G51" s="77">
        <v>29500</v>
      </c>
      <c r="H51" s="77">
        <v>29500</v>
      </c>
      <c r="I51" s="16">
        <v>0</v>
      </c>
      <c r="J51" s="16">
        <v>0</v>
      </c>
    </row>
    <row r="52" spans="2:10" x14ac:dyDescent="0.2">
      <c r="B52" s="82" t="s">
        <v>1032</v>
      </c>
      <c r="C52" s="72">
        <v>34800</v>
      </c>
      <c r="D52" s="77">
        <v>34800</v>
      </c>
      <c r="E52" s="16">
        <v>0</v>
      </c>
      <c r="F52" s="16">
        <v>0</v>
      </c>
      <c r="G52" s="77">
        <v>59000</v>
      </c>
      <c r="H52" s="77">
        <v>59000</v>
      </c>
      <c r="I52" s="16">
        <v>0</v>
      </c>
      <c r="J52" s="16">
        <v>0</v>
      </c>
    </row>
    <row r="53" spans="2:10" x14ac:dyDescent="0.2">
      <c r="B53" s="82" t="s">
        <v>1033</v>
      </c>
      <c r="C53" s="72">
        <v>46400</v>
      </c>
      <c r="D53" s="77">
        <v>42000</v>
      </c>
      <c r="E53" s="16">
        <v>-0.8</v>
      </c>
      <c r="F53" s="16">
        <v>-0.7</v>
      </c>
      <c r="G53" s="77">
        <v>85800</v>
      </c>
      <c r="H53" s="77">
        <v>84800</v>
      </c>
      <c r="I53" s="16">
        <v>-1.9</v>
      </c>
      <c r="J53" s="16">
        <v>-1.2</v>
      </c>
    </row>
    <row r="54" spans="2:10" x14ac:dyDescent="0.2">
      <c r="B54" s="82" t="s">
        <v>1034</v>
      </c>
      <c r="C54" s="72">
        <v>24400</v>
      </c>
      <c r="D54" s="77">
        <v>24400</v>
      </c>
      <c r="E54" s="16">
        <v>-0.7</v>
      </c>
      <c r="F54" s="16">
        <v>0</v>
      </c>
      <c r="G54" s="77">
        <v>76000</v>
      </c>
      <c r="H54" s="77">
        <v>75200</v>
      </c>
      <c r="I54" s="16">
        <v>-1.3</v>
      </c>
      <c r="J54" s="16">
        <v>-1.1000000000000001</v>
      </c>
    </row>
    <row r="55" spans="2:10" x14ac:dyDescent="0.2">
      <c r="C55" s="72"/>
      <c r="D55" s="77"/>
      <c r="E55" s="16"/>
      <c r="F55" s="16"/>
      <c r="G55" s="77"/>
      <c r="H55" s="77"/>
      <c r="I55" s="16"/>
      <c r="J55" s="16"/>
    </row>
    <row r="56" spans="2:10" x14ac:dyDescent="0.2">
      <c r="B56" s="82" t="s">
        <v>1035</v>
      </c>
      <c r="C56" s="72">
        <v>65500</v>
      </c>
      <c r="D56" s="77">
        <v>64300</v>
      </c>
      <c r="E56" s="16">
        <v>-0.6</v>
      </c>
      <c r="F56" s="16">
        <v>-3.6</v>
      </c>
      <c r="G56" s="77">
        <v>315000</v>
      </c>
      <c r="H56" s="77">
        <v>300000</v>
      </c>
      <c r="I56" s="16">
        <v>-3.1</v>
      </c>
      <c r="J56" s="16">
        <v>-4.8</v>
      </c>
    </row>
    <row r="57" spans="2:10" x14ac:dyDescent="0.2">
      <c r="B57" s="82" t="s">
        <v>1036</v>
      </c>
      <c r="C57" s="72">
        <v>24200</v>
      </c>
      <c r="D57" s="77">
        <v>23500</v>
      </c>
      <c r="E57" s="16">
        <v>-1.3</v>
      </c>
      <c r="F57" s="16">
        <v>-3.4</v>
      </c>
      <c r="G57" s="77">
        <v>36500</v>
      </c>
      <c r="H57" s="77">
        <v>35500</v>
      </c>
      <c r="I57" s="16">
        <v>-1.9</v>
      </c>
      <c r="J57" s="16">
        <v>-2.7</v>
      </c>
    </row>
    <row r="58" spans="2:10" x14ac:dyDescent="0.2">
      <c r="B58" s="82" t="s">
        <v>1037</v>
      </c>
      <c r="C58" s="72">
        <v>14100</v>
      </c>
      <c r="D58" s="77">
        <v>14000</v>
      </c>
      <c r="E58" s="16">
        <v>-1.5</v>
      </c>
      <c r="F58" s="16">
        <v>-0.8</v>
      </c>
      <c r="G58" s="77">
        <v>41400</v>
      </c>
      <c r="H58" s="77">
        <v>40500</v>
      </c>
      <c r="I58" s="16">
        <v>-1.4</v>
      </c>
      <c r="J58" s="16">
        <v>-2.2000000000000002</v>
      </c>
    </row>
    <row r="59" spans="2:10" x14ac:dyDescent="0.2">
      <c r="B59" s="82" t="s">
        <v>1038</v>
      </c>
      <c r="C59" s="72">
        <v>47800</v>
      </c>
      <c r="D59" s="77">
        <v>47500</v>
      </c>
      <c r="E59" s="16">
        <v>-0.3</v>
      </c>
      <c r="F59" s="16">
        <v>-0.6</v>
      </c>
      <c r="G59" s="77">
        <v>83000</v>
      </c>
      <c r="H59" s="77">
        <v>81000</v>
      </c>
      <c r="I59" s="16">
        <v>-1.2</v>
      </c>
      <c r="J59" s="16">
        <v>-2.4</v>
      </c>
    </row>
    <row r="60" spans="2:10" x14ac:dyDescent="0.2">
      <c r="B60" s="82" t="s">
        <v>1039</v>
      </c>
      <c r="C60" s="72">
        <v>15900</v>
      </c>
      <c r="D60" s="77">
        <v>15900</v>
      </c>
      <c r="E60" s="16">
        <v>-1.2</v>
      </c>
      <c r="F60" s="16">
        <v>0</v>
      </c>
      <c r="G60" s="77">
        <v>58000</v>
      </c>
      <c r="H60" s="77">
        <v>57000</v>
      </c>
      <c r="I60" s="16">
        <v>-1.4</v>
      </c>
      <c r="J60" s="16">
        <v>-1.7</v>
      </c>
    </row>
    <row r="61" spans="2:10" x14ac:dyDescent="0.2">
      <c r="B61" s="82" t="s">
        <v>1040</v>
      </c>
      <c r="C61" s="72">
        <v>35300</v>
      </c>
      <c r="D61" s="77">
        <v>35100</v>
      </c>
      <c r="E61" s="16">
        <v>-0.3</v>
      </c>
      <c r="F61" s="16">
        <v>-0.3</v>
      </c>
      <c r="G61" s="77">
        <v>64300</v>
      </c>
      <c r="H61" s="77">
        <v>63000</v>
      </c>
      <c r="I61" s="16">
        <v>-1.1000000000000001</v>
      </c>
      <c r="J61" s="16">
        <v>-2</v>
      </c>
    </row>
    <row r="62" spans="2:10" x14ac:dyDescent="0.2">
      <c r="B62" s="82" t="s">
        <v>1041</v>
      </c>
      <c r="C62" s="72">
        <v>50000</v>
      </c>
      <c r="D62" s="77">
        <v>46600</v>
      </c>
      <c r="E62" s="16">
        <v>-0.6</v>
      </c>
      <c r="F62" s="16">
        <v>-1.6</v>
      </c>
      <c r="G62" s="77">
        <v>153000</v>
      </c>
      <c r="H62" s="77">
        <v>149000</v>
      </c>
      <c r="I62" s="16">
        <v>-1.9</v>
      </c>
      <c r="J62" s="16">
        <v>-2.6</v>
      </c>
    </row>
    <row r="63" spans="2:10" x14ac:dyDescent="0.2">
      <c r="C63" s="72"/>
      <c r="D63" s="77"/>
      <c r="E63" s="16"/>
      <c r="F63" s="16"/>
      <c r="G63" s="77"/>
      <c r="H63" s="77"/>
      <c r="I63" s="16"/>
      <c r="J63" s="16"/>
    </row>
    <row r="64" spans="2:10" x14ac:dyDescent="0.2">
      <c r="B64" s="82" t="s">
        <v>1042</v>
      </c>
      <c r="C64" s="72">
        <v>60200</v>
      </c>
      <c r="D64" s="77">
        <v>67900</v>
      </c>
      <c r="E64" s="16">
        <v>-2.4</v>
      </c>
      <c r="F64" s="16">
        <v>-2.4</v>
      </c>
      <c r="G64" s="77">
        <v>136000</v>
      </c>
      <c r="H64" s="77">
        <v>129000</v>
      </c>
      <c r="I64" s="16">
        <v>-4.2</v>
      </c>
      <c r="J64" s="16">
        <v>-5.0999999999999996</v>
      </c>
    </row>
    <row r="65" spans="1:10" x14ac:dyDescent="0.2">
      <c r="B65" s="82" t="s">
        <v>1043</v>
      </c>
      <c r="C65" s="72">
        <v>49500</v>
      </c>
      <c r="D65" s="77">
        <v>48700</v>
      </c>
      <c r="E65" s="16">
        <v>-2.1</v>
      </c>
      <c r="F65" s="16">
        <v>-1.6</v>
      </c>
      <c r="G65" s="77">
        <v>54000</v>
      </c>
      <c r="H65" s="77">
        <v>52400</v>
      </c>
      <c r="I65" s="83" t="s">
        <v>495</v>
      </c>
      <c r="J65" s="16">
        <v>-3</v>
      </c>
    </row>
    <row r="66" spans="1:10" x14ac:dyDescent="0.2">
      <c r="B66" s="82" t="s">
        <v>1044</v>
      </c>
      <c r="C66" s="72">
        <v>43400</v>
      </c>
      <c r="D66" s="77">
        <v>43000</v>
      </c>
      <c r="E66" s="16">
        <v>-0.8</v>
      </c>
      <c r="F66" s="16">
        <v>-0.8</v>
      </c>
      <c r="G66" s="77">
        <v>95800</v>
      </c>
      <c r="H66" s="77">
        <v>93800</v>
      </c>
      <c r="I66" s="16">
        <v>-2.2000000000000002</v>
      </c>
      <c r="J66" s="16">
        <v>-2.1</v>
      </c>
    </row>
    <row r="67" spans="1:10" x14ac:dyDescent="0.2">
      <c r="B67" s="82" t="s">
        <v>1045</v>
      </c>
      <c r="C67" s="72">
        <v>23400</v>
      </c>
      <c r="D67" s="77">
        <v>23200</v>
      </c>
      <c r="E67" s="16">
        <v>-0.3</v>
      </c>
      <c r="F67" s="16">
        <v>-0.8</v>
      </c>
      <c r="G67" s="77">
        <v>67200</v>
      </c>
      <c r="H67" s="77">
        <v>65900</v>
      </c>
      <c r="I67" s="16">
        <v>-1.2</v>
      </c>
      <c r="J67" s="16">
        <v>-1.9</v>
      </c>
    </row>
    <row r="68" spans="1:10" x14ac:dyDescent="0.2">
      <c r="B68" s="82" t="s">
        <v>1046</v>
      </c>
      <c r="C68" s="72">
        <v>14300</v>
      </c>
      <c r="D68" s="77">
        <v>14200</v>
      </c>
      <c r="E68" s="16">
        <v>-1.2</v>
      </c>
      <c r="F68" s="16">
        <v>-0.3</v>
      </c>
      <c r="G68" s="77">
        <v>21900</v>
      </c>
      <c r="H68" s="77">
        <v>21600</v>
      </c>
      <c r="I68" s="16">
        <v>-1.8</v>
      </c>
      <c r="J68" s="16">
        <v>-1.4</v>
      </c>
    </row>
    <row r="69" spans="1:10" x14ac:dyDescent="0.2">
      <c r="B69" s="82" t="s">
        <v>1047</v>
      </c>
      <c r="C69" s="72">
        <v>11900</v>
      </c>
      <c r="D69" s="77">
        <v>11800</v>
      </c>
      <c r="E69" s="16">
        <v>-0.9</v>
      </c>
      <c r="F69" s="16">
        <v>-1.5</v>
      </c>
      <c r="G69" s="77">
        <v>33200</v>
      </c>
      <c r="H69" s="77">
        <v>32500</v>
      </c>
      <c r="I69" s="16">
        <v>-2.4</v>
      </c>
      <c r="J69" s="16">
        <v>-2.1</v>
      </c>
    </row>
    <row r="70" spans="1:10" x14ac:dyDescent="0.2">
      <c r="B70" s="82" t="s">
        <v>1048</v>
      </c>
      <c r="C70" s="72">
        <v>8700</v>
      </c>
      <c r="D70" s="77">
        <v>8600</v>
      </c>
      <c r="E70" s="16">
        <v>-1.3</v>
      </c>
      <c r="F70" s="16">
        <v>-1.7</v>
      </c>
      <c r="G70" s="77">
        <v>21300</v>
      </c>
      <c r="H70" s="77">
        <v>20800</v>
      </c>
      <c r="I70" s="16">
        <v>-2.2999999999999998</v>
      </c>
      <c r="J70" s="16">
        <v>-2.2999999999999998</v>
      </c>
    </row>
    <row r="71" spans="1:10" ht="18" thickBot="1" x14ac:dyDescent="0.25">
      <c r="B71" s="4"/>
      <c r="C71" s="23"/>
      <c r="D71" s="4"/>
      <c r="E71" s="4"/>
      <c r="F71" s="4"/>
      <c r="G71" s="4"/>
      <c r="H71" s="4"/>
      <c r="I71" s="4"/>
      <c r="J71" s="4"/>
    </row>
    <row r="72" spans="1:10" x14ac:dyDescent="0.2">
      <c r="C72" s="1" t="s">
        <v>1049</v>
      </c>
    </row>
    <row r="73" spans="1:10" x14ac:dyDescent="0.2">
      <c r="A73" s="1"/>
    </row>
  </sheetData>
  <phoneticPr fontId="2"/>
  <pageMargins left="0.23000000000000004" right="0.23000000000000004" top="0.56999999999999995" bottom="0.55000000000000004" header="0.51200000000000001" footer="0.51200000000000001"/>
  <pageSetup paperSize="12" scale="75" orientation="portrait" verticalDpi="0" r:id="rId1"/>
  <headerFooter alignWithMargins="0"/>
  <rowBreaks count="1" manualBreakCount="1">
    <brk id="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P01物価</vt:lpstr>
      <vt:lpstr>P02戦前</vt:lpstr>
      <vt:lpstr>P03農村</vt:lpstr>
      <vt:lpstr>P04A年別</vt:lpstr>
      <vt:lpstr>P04B月別</vt:lpstr>
      <vt:lpstr>P05地域</vt:lpstr>
      <vt:lpstr>P06小売</vt:lpstr>
      <vt:lpstr>P07地価</vt:lpstr>
      <vt:lpstr>P01物価!Print_Area_MI</vt:lpstr>
      <vt:lpstr>P02戦前!Print_Area_MI</vt:lpstr>
      <vt:lpstr>P03農村!Print_Area_MI</vt:lpstr>
      <vt:lpstr>P04A年別!Print_Area_MI</vt:lpstr>
      <vt:lpstr>P04B月別!Print_Area_MI</vt:lpstr>
      <vt:lpstr>P05地域!Print_Area_MI</vt:lpstr>
      <vt:lpstr>P06小売!Print_Area_MI</vt:lpstr>
      <vt:lpstr>P07地価!Print_Area_MI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138541</dc:creator>
  <cp:lastModifiedBy>138541</cp:lastModifiedBy>
  <dcterms:created xsi:type="dcterms:W3CDTF">2018-08-10T07:08:40Z</dcterms:created>
  <dcterms:modified xsi:type="dcterms:W3CDTF">2018-08-10T07:27:14Z</dcterms:modified>
</cp:coreProperties>
</file>