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Y:\生活調査班\毎勤（一種）\１．毎月勤労統計調査\①よく使うフォルダー\②毎勤　ホームページ\HP賞与\毎勤Ｒ７賞与\年末賞与\"/>
    </mc:Choice>
  </mc:AlternateContent>
  <xr:revisionPtr revIDLastSave="0" documentId="13_ncr:1_{64FE17F1-4963-459A-8CD9-1091546442A4}" xr6:coauthVersionLast="47" xr6:coauthVersionMax="47" xr10:uidLastSave="{00000000-0000-0000-0000-000000000000}"/>
  <bookViews>
    <workbookView xWindow="-120" yWindow="-120" windowWidth="29040" windowHeight="15720" xr2:uid="{07754383-C139-4823-AA04-54ED67B35321}"/>
  </bookViews>
  <sheets>
    <sheet name="年末支給状況" sheetId="4" r:id="rId1"/>
    <sheet name="統計表" sheetId="6" r:id="rId2"/>
    <sheet name="グラフデータ" sheetId="5" r:id="rId3"/>
  </sheets>
  <definedNames>
    <definedName name="_xlnm._FilterDatabase" localSheetId="1" hidden="1">統計表!$A$3:$Z$28</definedName>
    <definedName name="_xlnm.Print_Area" localSheetId="2">グラフデータ!$A$1:$R$20</definedName>
    <definedName name="_xlnm.Print_Area" localSheetId="1">統計表!$A$1:$M$34</definedName>
    <definedName name="_xlnm.Print_Area" localSheetId="0">年末支給状況!$A$1:$K$134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6" l="1"/>
  <c r="M27" i="6"/>
  <c r="M24" i="6"/>
  <c r="M13" i="6"/>
  <c r="F27" i="6"/>
  <c r="F24" i="6"/>
  <c r="F13" i="6"/>
  <c r="M28" i="6"/>
  <c r="M26" i="6"/>
  <c r="M25" i="6"/>
  <c r="M23" i="6"/>
  <c r="M22" i="6"/>
  <c r="M21" i="6"/>
  <c r="M20" i="6"/>
  <c r="M19" i="6"/>
  <c r="M18" i="6"/>
  <c r="M17" i="6"/>
  <c r="M16" i="6"/>
  <c r="M15" i="6"/>
  <c r="M12" i="6"/>
  <c r="M11" i="6"/>
  <c r="M10" i="6"/>
  <c r="M9" i="6"/>
  <c r="M8" i="6"/>
  <c r="M7" i="6"/>
  <c r="M6" i="6"/>
  <c r="M5" i="6"/>
  <c r="F28" i="6"/>
  <c r="F26" i="6"/>
  <c r="F25" i="6"/>
  <c r="F23" i="6"/>
  <c r="F22" i="6"/>
  <c r="F21" i="6"/>
  <c r="F20" i="6"/>
  <c r="F19" i="6"/>
  <c r="F18" i="6"/>
  <c r="F17" i="6"/>
  <c r="F16" i="6"/>
  <c r="F15" i="6"/>
  <c r="F12" i="6"/>
  <c r="F11" i="6"/>
  <c r="F10" i="6"/>
  <c r="F9" i="6"/>
  <c r="F8" i="6"/>
  <c r="F7" i="6"/>
  <c r="F6" i="6"/>
</calcChain>
</file>

<file path=xl/sharedStrings.xml><?xml version="1.0" encoding="utf-8"?>
<sst xmlns="http://schemas.openxmlformats.org/spreadsheetml/2006/main" count="235" uniqueCount="158">
  <si>
    <t>円</t>
    <rPh sb="0" eb="1">
      <t>エン</t>
    </rPh>
    <phoneticPr fontId="1"/>
  </si>
  <si>
    <t>　調　　　査　　　産　　　業　　　計</t>
    <rPh sb="1" eb="2">
      <t>チョウ</t>
    </rPh>
    <rPh sb="5" eb="6">
      <t>サ</t>
    </rPh>
    <rPh sb="9" eb="10">
      <t>サン</t>
    </rPh>
    <rPh sb="13" eb="14">
      <t>ギョウ</t>
    </rPh>
    <rPh sb="17" eb="18">
      <t>ケイ</t>
    </rPh>
    <phoneticPr fontId="1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</si>
  <si>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1"/>
  </si>
  <si>
    <t>情　　報　　通　　信　　業</t>
    <rPh sb="0" eb="1">
      <t>ジョウ</t>
    </rPh>
    <rPh sb="3" eb="4">
      <t>ホウ</t>
    </rPh>
    <rPh sb="6" eb="7">
      <t>ツウ</t>
    </rPh>
    <rPh sb="9" eb="10">
      <t>シン</t>
    </rPh>
    <rPh sb="12" eb="13">
      <t>ギョウ</t>
    </rPh>
    <phoneticPr fontId="1"/>
  </si>
  <si>
    <t>食料品・たばこ</t>
    <rPh sb="0" eb="3">
      <t>ショクリョウヒン</t>
    </rPh>
    <phoneticPr fontId="1"/>
  </si>
  <si>
    <t>医　　療，　　福　　祉</t>
    <rPh sb="0" eb="1">
      <t>イ</t>
    </rPh>
    <rPh sb="3" eb="4">
      <t>リョウ</t>
    </rPh>
    <rPh sb="7" eb="8">
      <t>フク</t>
    </rPh>
    <rPh sb="10" eb="11">
      <t>シ</t>
    </rPh>
    <phoneticPr fontId="1"/>
  </si>
  <si>
    <t>教　育，学　習　支　援　業</t>
    <rPh sb="0" eb="1">
      <t>キョウ</t>
    </rPh>
    <rPh sb="2" eb="3">
      <t>イク</t>
    </rPh>
    <rPh sb="4" eb="5">
      <t>ガク</t>
    </rPh>
    <rPh sb="6" eb="7">
      <t>ナライ</t>
    </rPh>
    <rPh sb="8" eb="9">
      <t>ササ</t>
    </rPh>
    <rPh sb="10" eb="11">
      <t>エン</t>
    </rPh>
    <rPh sb="12" eb="13">
      <t>ギョウ</t>
    </rPh>
    <phoneticPr fontId="1"/>
  </si>
  <si>
    <t>複　合　サ　ー　ビ　ス　事　業</t>
    <rPh sb="0" eb="1">
      <t>フク</t>
    </rPh>
    <rPh sb="2" eb="3">
      <t>ゴウ</t>
    </rPh>
    <rPh sb="12" eb="13">
      <t>コト</t>
    </rPh>
    <rPh sb="14" eb="15">
      <t>ギョウ</t>
    </rPh>
    <phoneticPr fontId="1"/>
  </si>
  <si>
    <t>サービス業（他に分類されないもの）</t>
    <rPh sb="4" eb="5">
      <t>ギョウ</t>
    </rPh>
    <rPh sb="6" eb="7">
      <t>タ</t>
    </rPh>
    <rPh sb="8" eb="10">
      <t>ブンルイ</t>
    </rPh>
    <phoneticPr fontId="1"/>
  </si>
  <si>
    <t>調査産業計</t>
    <rPh sb="0" eb="2">
      <t>チョウサ</t>
    </rPh>
    <rPh sb="2" eb="4">
      <t>サンギョウ</t>
    </rPh>
    <rPh sb="4" eb="5">
      <t>ケイ</t>
    </rPh>
    <phoneticPr fontId="1"/>
  </si>
  <si>
    <t>製造業</t>
    <rPh sb="0" eb="3">
      <t>セイゾウギョウ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</si>
  <si>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</si>
  <si>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医療，福祉</t>
    <rPh sb="0" eb="2">
      <t>イリョウ</t>
    </rPh>
    <rPh sb="3" eb="5">
      <t>フクシ</t>
    </rPh>
    <phoneticPr fontId="1"/>
  </si>
  <si>
    <t>月</t>
    <rPh sb="0" eb="1">
      <t>ツキ</t>
    </rPh>
    <phoneticPr fontId="1"/>
  </si>
  <si>
    <t>　　　</t>
    <phoneticPr fontId="1"/>
  </si>
  <si>
    <t>全国比</t>
    <rPh sb="0" eb="3">
      <t>ゼンコクヒ</t>
    </rPh>
    <phoneticPr fontId="1"/>
  </si>
  <si>
    <t>全国差</t>
    <rPh sb="0" eb="2">
      <t>ゼンコク</t>
    </rPh>
    <rPh sb="2" eb="3">
      <t>サ</t>
    </rPh>
    <phoneticPr fontId="1"/>
  </si>
  <si>
    <t>支給労働者一人平均支給額</t>
    <rPh sb="0" eb="2">
      <t>シキュウ</t>
    </rPh>
    <rPh sb="2" eb="5">
      <t>ロウドウシャ</t>
    </rPh>
    <rPh sb="5" eb="7">
      <t>ヒトリ</t>
    </rPh>
    <rPh sb="7" eb="9">
      <t>ヘイキン</t>
    </rPh>
    <rPh sb="9" eb="12">
      <t>シキュウガク</t>
    </rPh>
    <phoneticPr fontId="1"/>
  </si>
  <si>
    <t>　　　</t>
    <phoneticPr fontId="1"/>
  </si>
  <si>
    <t>３　全国比較</t>
    <rPh sb="2" eb="4">
      <t>ゼンコク</t>
    </rPh>
    <rPh sb="4" eb="6">
      <t>ヒカク</t>
    </rPh>
    <phoneticPr fontId="1"/>
  </si>
  <si>
    <t>４　用語について</t>
    <rPh sb="2" eb="4">
      <t>ヨウゴ</t>
    </rPh>
    <phoneticPr fontId="1"/>
  </si>
  <si>
    <t>１　概要</t>
    <rPh sb="2" eb="4">
      <t>ガイヨウ</t>
    </rPh>
    <phoneticPr fontId="1"/>
  </si>
  <si>
    <t>　　（３）「支給労働者数割合」＝（「賞与を支給した事業所の全常用労働者数」／「全事業所における全常用</t>
    <rPh sb="6" eb="8">
      <t>シキュウ</t>
    </rPh>
    <rPh sb="8" eb="11">
      <t>ロウドウシャ</t>
    </rPh>
    <rPh sb="11" eb="12">
      <t>スウ</t>
    </rPh>
    <rPh sb="12" eb="14">
      <t>ワリアイ</t>
    </rPh>
    <rPh sb="18" eb="20">
      <t>ショウヨ</t>
    </rPh>
    <rPh sb="21" eb="23">
      <t>シキュウ</t>
    </rPh>
    <rPh sb="25" eb="28">
      <t>ジギョウショ</t>
    </rPh>
    <rPh sb="29" eb="30">
      <t>ゼン</t>
    </rPh>
    <rPh sb="30" eb="32">
      <t>ジョウヨウ</t>
    </rPh>
    <rPh sb="32" eb="35">
      <t>ロウドウシャ</t>
    </rPh>
    <rPh sb="35" eb="36">
      <t>スウ</t>
    </rPh>
    <rPh sb="39" eb="42">
      <t>ゼンジギョウ</t>
    </rPh>
    <rPh sb="42" eb="43">
      <t>ショ</t>
    </rPh>
    <rPh sb="47" eb="48">
      <t>ゼン</t>
    </rPh>
    <rPh sb="48" eb="50">
      <t>ジョウヨウ</t>
    </rPh>
    <phoneticPr fontId="1"/>
  </si>
  <si>
    <t>　　　　労働者数」）×１００</t>
    <phoneticPr fontId="1"/>
  </si>
  <si>
    <t>　　（２）「支給事業所数割合」＝（「賞与を支給した事業所数」／「全事業所数」）×１００</t>
    <rPh sb="6" eb="8">
      <t>シキュウ</t>
    </rPh>
    <rPh sb="8" eb="11">
      <t>ジギョウショ</t>
    </rPh>
    <rPh sb="11" eb="12">
      <t>スウ</t>
    </rPh>
    <rPh sb="12" eb="14">
      <t>ワリアイ</t>
    </rPh>
    <rPh sb="18" eb="20">
      <t>ショウヨ</t>
    </rPh>
    <rPh sb="21" eb="23">
      <t>シキュウ</t>
    </rPh>
    <rPh sb="25" eb="28">
      <t>ジギョウショ</t>
    </rPh>
    <rPh sb="28" eb="29">
      <t>スウ</t>
    </rPh>
    <rPh sb="32" eb="35">
      <t>ゼンジギョウ</t>
    </rPh>
    <rPh sb="35" eb="36">
      <t>ショ</t>
    </rPh>
    <rPh sb="36" eb="37">
      <t>スウ</t>
    </rPh>
    <phoneticPr fontId="1"/>
  </si>
  <si>
    <t>　　　　</t>
    <phoneticPr fontId="1"/>
  </si>
  <si>
    <t>～毎月勤労統計調査地方調査（事業所規模３０人以上）より～</t>
    <rPh sb="1" eb="3">
      <t>マイツキ</t>
    </rPh>
    <rPh sb="3" eb="5">
      <t>キンロウ</t>
    </rPh>
    <rPh sb="5" eb="7">
      <t>トウケイ</t>
    </rPh>
    <rPh sb="7" eb="9">
      <t>チョウサ</t>
    </rPh>
    <rPh sb="9" eb="11">
      <t>チホウ</t>
    </rPh>
    <rPh sb="11" eb="13">
      <t>チョウサ</t>
    </rPh>
    <rPh sb="14" eb="17">
      <t>ジギョウショ</t>
    </rPh>
    <rPh sb="17" eb="19">
      <t>キボ</t>
    </rPh>
    <rPh sb="21" eb="24">
      <t>ニンイジョウ</t>
    </rPh>
    <phoneticPr fontId="1"/>
  </si>
  <si>
    <t>より％向上）</t>
    <rPh sb="3" eb="5">
      <t>コウジョウ</t>
    </rPh>
    <phoneticPr fontId="1"/>
  </si>
  <si>
    <t>産　　　　　　　　業</t>
    <rPh sb="0" eb="1">
      <t>サン</t>
    </rPh>
    <rPh sb="9" eb="10">
      <t>ギョウ</t>
    </rPh>
    <phoneticPr fontId="1"/>
  </si>
  <si>
    <t>　　・支給額上位　（公表産業〈大分類〉）</t>
    <rPh sb="3" eb="6">
      <t>シキュウガク</t>
    </rPh>
    <rPh sb="6" eb="8">
      <t>ジョウイ</t>
    </rPh>
    <rPh sb="10" eb="12">
      <t>コウヒョウ</t>
    </rPh>
    <rPh sb="12" eb="14">
      <t>サンギョウ</t>
    </rPh>
    <rPh sb="15" eb="18">
      <t>ダイブンルイ</t>
    </rPh>
    <phoneticPr fontId="1"/>
  </si>
  <si>
    <t>　　・支給割合上位　（公表産業〈大分類〉）</t>
    <rPh sb="5" eb="7">
      <t>ワリアイ</t>
    </rPh>
    <phoneticPr fontId="1"/>
  </si>
  <si>
    <t>（左軸）支給額（円）</t>
    <rPh sb="1" eb="2">
      <t>ヒダリ</t>
    </rPh>
    <rPh sb="2" eb="3">
      <t>ジク</t>
    </rPh>
    <rPh sb="4" eb="7">
      <t>シキュウガク</t>
    </rPh>
    <rPh sb="8" eb="9">
      <t>エン</t>
    </rPh>
    <phoneticPr fontId="1"/>
  </si>
  <si>
    <t>電気・ガス</t>
    <rPh sb="0" eb="2">
      <t>デンキ</t>
    </rPh>
    <phoneticPr fontId="1"/>
  </si>
  <si>
    <t>複合サービス</t>
    <rPh sb="0" eb="2">
      <t>フクゴウ</t>
    </rPh>
    <phoneticPr fontId="1"/>
  </si>
  <si>
    <t>教育，学習支援</t>
    <rPh sb="0" eb="2">
      <t>キョウイク</t>
    </rPh>
    <rPh sb="3" eb="5">
      <t>ガクシュウ</t>
    </rPh>
    <rPh sb="5" eb="7">
      <t>シエン</t>
    </rPh>
    <phoneticPr fontId="1"/>
  </si>
  <si>
    <t>サービス業</t>
    <rPh sb="4" eb="5">
      <t>ギョウ</t>
    </rPh>
    <phoneticPr fontId="1"/>
  </si>
  <si>
    <t>（左軸）支給割合（月）</t>
    <rPh sb="1" eb="2">
      <t>ヒダリ</t>
    </rPh>
    <rPh sb="2" eb="3">
      <t>ジク</t>
    </rPh>
    <phoneticPr fontId="1"/>
  </si>
  <si>
    <t>（左軸）支給労働者数割合（％）</t>
    <rPh sb="4" eb="6">
      <t>シキュウ</t>
    </rPh>
    <rPh sb="6" eb="9">
      <t>ロウドウシャ</t>
    </rPh>
    <rPh sb="9" eb="10">
      <t>スウ</t>
    </rPh>
    <rPh sb="10" eb="12">
      <t>ワリアイ</t>
    </rPh>
    <phoneticPr fontId="1"/>
  </si>
  <si>
    <t>（左軸）支給事業所数割合（％）</t>
    <rPh sb="4" eb="6">
      <t>シキュウ</t>
    </rPh>
    <rPh sb="6" eb="9">
      <t>ジギョウショ</t>
    </rPh>
    <rPh sb="9" eb="10">
      <t>スウ</t>
    </rPh>
    <rPh sb="10" eb="12">
      <t>ワリアイ</t>
    </rPh>
    <phoneticPr fontId="1"/>
  </si>
  <si>
    <t>支給労働者数割合</t>
    <rPh sb="0" eb="2">
      <t>シキュウ</t>
    </rPh>
    <rPh sb="2" eb="5">
      <t>ロウドウシャ</t>
    </rPh>
    <rPh sb="5" eb="6">
      <t>スウ</t>
    </rPh>
    <rPh sb="6" eb="8">
      <t>ワリアイ</t>
    </rPh>
    <phoneticPr fontId="1"/>
  </si>
  <si>
    <t>支給事業所数割合</t>
    <rPh sb="0" eb="2">
      <t>シキュウ</t>
    </rPh>
    <rPh sb="2" eb="5">
      <t>ジギョウショ</t>
    </rPh>
    <rPh sb="5" eb="6">
      <t>スウ</t>
    </rPh>
    <rPh sb="6" eb="8">
      <t>ワリアイ</t>
    </rPh>
    <phoneticPr fontId="1"/>
  </si>
  <si>
    <t>　　（４）「所定内給与に対する支給割合」＝賞与を支給した事業所における賞与の所定内給与に対する割合を</t>
    <rPh sb="6" eb="9">
      <t>ショテイナイ</t>
    </rPh>
    <rPh sb="9" eb="11">
      <t>キュウヨ</t>
    </rPh>
    <rPh sb="12" eb="13">
      <t>タイ</t>
    </rPh>
    <rPh sb="15" eb="17">
      <t>シキュウ</t>
    </rPh>
    <rPh sb="17" eb="19">
      <t>ワリアイ</t>
    </rPh>
    <rPh sb="21" eb="23">
      <t>ショウヨ</t>
    </rPh>
    <rPh sb="24" eb="26">
      <t>シキュウ</t>
    </rPh>
    <rPh sb="28" eb="31">
      <t>ジギョウショ</t>
    </rPh>
    <rPh sb="35" eb="37">
      <t>ショウヨ</t>
    </rPh>
    <rPh sb="38" eb="40">
      <t>ショテイ</t>
    </rPh>
    <rPh sb="40" eb="41">
      <t>ナイ</t>
    </rPh>
    <rPh sb="41" eb="43">
      <t>キュウヨ</t>
    </rPh>
    <rPh sb="44" eb="45">
      <t>タイ</t>
    </rPh>
    <rPh sb="47" eb="49">
      <t>ワリアイ</t>
    </rPh>
    <phoneticPr fontId="1"/>
  </si>
  <si>
    <t>　支給された給与（以下「年末賞与」という。）」について集計しました。</t>
    <rPh sb="9" eb="11">
      <t>イカ</t>
    </rPh>
    <rPh sb="12" eb="14">
      <t>ネンマツ</t>
    </rPh>
    <rPh sb="14" eb="16">
      <t>ショウヨ</t>
    </rPh>
    <rPh sb="27" eb="29">
      <t>シュウケイ</t>
    </rPh>
    <phoneticPr fontId="1"/>
  </si>
  <si>
    <r>
      <t>２　年末賞与の支給状況　　</t>
    </r>
    <r>
      <rPr>
        <sz val="10"/>
        <rFont val="ＭＳ Ｐゴシック"/>
        <family val="3"/>
        <charset val="128"/>
      </rPr>
      <t/>
    </r>
    <rPh sb="2" eb="4">
      <t>ネンマツ</t>
    </rPh>
    <rPh sb="4" eb="6">
      <t>ショウヨ</t>
    </rPh>
    <rPh sb="7" eb="9">
      <t>シキュウ</t>
    </rPh>
    <rPh sb="9" eb="11">
      <t>ジョウキョウ</t>
    </rPh>
    <phoneticPr fontId="1"/>
  </si>
  <si>
    <t>プラスチック製品</t>
    <rPh sb="6" eb="8">
      <t>セイヒン</t>
    </rPh>
    <phoneticPr fontId="1"/>
  </si>
  <si>
    <t>化学、石油・石炭</t>
    <rPh sb="0" eb="2">
      <t>カガク</t>
    </rPh>
    <rPh sb="3" eb="5">
      <t>セキユ</t>
    </rPh>
    <rPh sb="6" eb="8">
      <t>セキタン</t>
    </rPh>
    <phoneticPr fontId="1"/>
  </si>
  <si>
    <t>繊維工業</t>
    <rPh sb="0" eb="2">
      <t>センイ</t>
    </rPh>
    <rPh sb="2" eb="4">
      <t>コウギョウ</t>
    </rPh>
    <phoneticPr fontId="1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</si>
  <si>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</si>
  <si>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運　輸　業，郵　便　業</t>
    <rPh sb="0" eb="1">
      <t>ウン</t>
    </rPh>
    <rPh sb="2" eb="3">
      <t>ユ</t>
    </rPh>
    <rPh sb="4" eb="5">
      <t>ギョウ</t>
    </rPh>
    <rPh sb="6" eb="7">
      <t>ユウ</t>
    </rPh>
    <rPh sb="8" eb="9">
      <t>ビン</t>
    </rPh>
    <rPh sb="10" eb="11">
      <t>ギョウ</t>
    </rPh>
    <phoneticPr fontId="1"/>
  </si>
  <si>
    <t>卸　売　業，小　売　業</t>
    <rPh sb="0" eb="1">
      <t>オロシ</t>
    </rPh>
    <rPh sb="2" eb="3">
      <t>バイ</t>
    </rPh>
    <rPh sb="4" eb="5">
      <t>ギョウ</t>
    </rPh>
    <rPh sb="6" eb="7">
      <t>ショウ</t>
    </rPh>
    <rPh sb="8" eb="9">
      <t>バイ</t>
    </rPh>
    <rPh sb="10" eb="11">
      <t>ギョウ</t>
    </rPh>
    <phoneticPr fontId="1"/>
  </si>
  <si>
    <t>金　融　業，保　険　業</t>
    <rPh sb="0" eb="1">
      <t>キン</t>
    </rPh>
    <rPh sb="2" eb="3">
      <t>ユウ</t>
    </rPh>
    <rPh sb="4" eb="5">
      <t>ギョウ</t>
    </rPh>
    <rPh sb="6" eb="7">
      <t>タモツ</t>
    </rPh>
    <rPh sb="8" eb="9">
      <t>ケン</t>
    </rPh>
    <rPh sb="10" eb="11">
      <t>ギョウ</t>
    </rPh>
    <phoneticPr fontId="1"/>
  </si>
  <si>
    <t>宿泊業，飲食サービス業</t>
    <rPh sb="4" eb="5">
      <t>イン</t>
    </rPh>
    <rPh sb="5" eb="6">
      <t>ショク</t>
    </rPh>
    <rPh sb="10" eb="11">
      <t>ギョウ</t>
    </rPh>
    <phoneticPr fontId="1"/>
  </si>
  <si>
    <t>生活関連サービス業，娯楽業</t>
    <rPh sb="0" eb="2">
      <t>セイカツ</t>
    </rPh>
    <rPh sb="2" eb="4">
      <t>カンレン</t>
    </rPh>
    <rPh sb="10" eb="13">
      <t>ゴラクギョウ</t>
    </rPh>
    <phoneticPr fontId="1"/>
  </si>
  <si>
    <t>運輸，郵便</t>
    <phoneticPr fontId="1"/>
  </si>
  <si>
    <t>卸売，小売</t>
    <phoneticPr fontId="1"/>
  </si>
  <si>
    <t>金融，保険</t>
    <phoneticPr fontId="1"/>
  </si>
  <si>
    <t>不動産，物品賃貸</t>
    <phoneticPr fontId="1"/>
  </si>
  <si>
    <t>学術研究,専門・技術</t>
    <phoneticPr fontId="1"/>
  </si>
  <si>
    <t>宿泊，飲食ｻｰﾋﾞｽ</t>
    <phoneticPr fontId="1"/>
  </si>
  <si>
    <t>生活関連ｻｰﾋﾞｽ,娯楽</t>
    <rPh sb="0" eb="2">
      <t>セイカツ</t>
    </rPh>
    <rPh sb="2" eb="4">
      <t>カンレン</t>
    </rPh>
    <rPh sb="10" eb="12">
      <t>ゴラク</t>
    </rPh>
    <phoneticPr fontId="1"/>
  </si>
  <si>
    <t>宿泊，飲食サービス</t>
    <phoneticPr fontId="1"/>
  </si>
  <si>
    <t>生活関連サービス,娯楽</t>
    <rPh sb="0" eb="2">
      <t>セイカツ</t>
    </rPh>
    <rPh sb="2" eb="4">
      <t>カンレン</t>
    </rPh>
    <rPh sb="9" eb="11">
      <t>ゴラク</t>
    </rPh>
    <phoneticPr fontId="1"/>
  </si>
  <si>
    <t>E09,10</t>
  </si>
  <si>
    <t>E11</t>
  </si>
  <si>
    <t>E16,17</t>
  </si>
  <si>
    <t>E18</t>
  </si>
  <si>
    <t>E22</t>
  </si>
  <si>
    <t>E26</t>
  </si>
  <si>
    <t>建設業</t>
    <rPh sb="0" eb="3">
      <t>ケンセツギョウ</t>
    </rPh>
    <phoneticPr fontId="1"/>
  </si>
  <si>
    <t>３）調査対象事業所がないか、事業所数が少なく非公表データとなる産業は表記していない。</t>
    <rPh sb="2" eb="4">
      <t>チョウサ</t>
    </rPh>
    <rPh sb="4" eb="6">
      <t>タイショウ</t>
    </rPh>
    <phoneticPr fontId="1"/>
  </si>
  <si>
    <t>２)全国比＝(和歌山県値÷全国値－１)×１００　、全国差＝和歌山県値－全国値</t>
    <rPh sb="2" eb="4">
      <t>ゼンコク</t>
    </rPh>
    <rPh sb="4" eb="5">
      <t>ヒ</t>
    </rPh>
    <rPh sb="7" eb="11">
      <t>ワカヤマケン</t>
    </rPh>
    <rPh sb="11" eb="12">
      <t>チ</t>
    </rPh>
    <rPh sb="13" eb="15">
      <t>ゼンコク</t>
    </rPh>
    <rPh sb="15" eb="16">
      <t>チ</t>
    </rPh>
    <rPh sb="25" eb="27">
      <t>ゼンコク</t>
    </rPh>
    <rPh sb="27" eb="28">
      <t>サ</t>
    </rPh>
    <rPh sb="29" eb="33">
      <t>ワカヤマケン</t>
    </rPh>
    <rPh sb="33" eb="34">
      <t>チ</t>
    </rPh>
    <rPh sb="35" eb="37">
      <t>ゼンコク</t>
    </rPh>
    <rPh sb="37" eb="38">
      <t>チ</t>
    </rPh>
    <phoneticPr fontId="1"/>
  </si>
  <si>
    <t>１)前年比＝(本年値÷前年値－１)×１００　、前年差＝本年値－前年値</t>
    <phoneticPr fontId="1"/>
  </si>
  <si>
    <t>Ｒ</t>
    <phoneticPr fontId="1"/>
  </si>
  <si>
    <t>Ｑ</t>
    <phoneticPr fontId="1"/>
  </si>
  <si>
    <t>Ｐ</t>
    <phoneticPr fontId="1"/>
  </si>
  <si>
    <t>Ｏ</t>
    <phoneticPr fontId="1"/>
  </si>
  <si>
    <t>Ｎ</t>
    <phoneticPr fontId="1"/>
  </si>
  <si>
    <t>Ｍ</t>
    <phoneticPr fontId="1"/>
  </si>
  <si>
    <t>Ｌ</t>
    <phoneticPr fontId="1"/>
  </si>
  <si>
    <t>不動産業，物品賃貸業</t>
    <phoneticPr fontId="1"/>
  </si>
  <si>
    <t>Ｋ</t>
    <phoneticPr fontId="1"/>
  </si>
  <si>
    <t>Ｊ</t>
    <phoneticPr fontId="1"/>
  </si>
  <si>
    <t>Ｉ</t>
    <phoneticPr fontId="1"/>
  </si>
  <si>
    <t>Ｈ</t>
    <phoneticPr fontId="1"/>
  </si>
  <si>
    <t>Ｇ</t>
    <phoneticPr fontId="1"/>
  </si>
  <si>
    <t>Ｆ</t>
    <phoneticPr fontId="1"/>
  </si>
  <si>
    <t>生産用機械器具</t>
    <phoneticPr fontId="1"/>
  </si>
  <si>
    <t>金属製品製造業</t>
    <phoneticPr fontId="1"/>
  </si>
  <si>
    <t>E24</t>
    <phoneticPr fontId="1"/>
  </si>
  <si>
    <t>鉄鋼業</t>
    <phoneticPr fontId="1"/>
  </si>
  <si>
    <t>製　　　　　造　　　　　業</t>
    <rPh sb="0" eb="1">
      <t>セイ</t>
    </rPh>
    <rPh sb="6" eb="7">
      <t>ヅクリ</t>
    </rPh>
    <rPh sb="12" eb="13">
      <t>ギョウ</t>
    </rPh>
    <phoneticPr fontId="1"/>
  </si>
  <si>
    <t>Ｅ</t>
    <phoneticPr fontId="1"/>
  </si>
  <si>
    <t>建　　　　　設　　　　　業</t>
    <phoneticPr fontId="1"/>
  </si>
  <si>
    <t>Ｄ</t>
    <phoneticPr fontId="1"/>
  </si>
  <si>
    <t>ＴＬ</t>
    <phoneticPr fontId="1"/>
  </si>
  <si>
    <t>％</t>
    <phoneticPr fontId="1"/>
  </si>
  <si>
    <t>％</t>
    <phoneticPr fontId="1"/>
  </si>
  <si>
    <t>前年差</t>
    <rPh sb="0" eb="3">
      <t>ゼンネンサ</t>
    </rPh>
    <phoneticPr fontId="1"/>
  </si>
  <si>
    <t>支給割合</t>
    <phoneticPr fontId="1"/>
  </si>
  <si>
    <t>前年比</t>
    <rPh sb="0" eb="3">
      <t>ゼンネンヒ</t>
    </rPh>
    <phoneticPr fontId="1"/>
  </si>
  <si>
    <t>所定内給与に対する</t>
    <rPh sb="0" eb="3">
      <t>ショテイナイ</t>
    </rPh>
    <rPh sb="3" eb="5">
      <t>キュウヨ</t>
    </rPh>
    <rPh sb="6" eb="7">
      <t>タイ</t>
    </rPh>
    <phoneticPr fontId="1"/>
  </si>
  <si>
    <t>　　（５）平成29年から、日本標準産業分類の改定（平成25年10月）に基づいた集計・公表を行っている。</t>
    <rPh sb="5" eb="7">
      <t>ヘイセイ</t>
    </rPh>
    <rPh sb="9" eb="10">
      <t>ネン</t>
    </rPh>
    <rPh sb="13" eb="15">
      <t>ニホン</t>
    </rPh>
    <rPh sb="15" eb="17">
      <t>ヒョウジュン</t>
    </rPh>
    <rPh sb="17" eb="19">
      <t>サンギョウ</t>
    </rPh>
    <rPh sb="19" eb="21">
      <t>ブンルイ</t>
    </rPh>
    <rPh sb="22" eb="24">
      <t>カイテイ</t>
    </rPh>
    <rPh sb="25" eb="27">
      <t>ヘイセイ</t>
    </rPh>
    <rPh sb="29" eb="30">
      <t>ネン</t>
    </rPh>
    <rPh sb="32" eb="33">
      <t>ガツ</t>
    </rPh>
    <rPh sb="35" eb="36">
      <t>モト</t>
    </rPh>
    <rPh sb="39" eb="41">
      <t>シュウケイ</t>
    </rPh>
    <rPh sb="42" eb="44">
      <t>コウヒョウ</t>
    </rPh>
    <rPh sb="45" eb="46">
      <t>オコナ</t>
    </rPh>
    <phoneticPr fontId="1"/>
  </si>
  <si>
    <t>ＴＬ　調査産業計</t>
  </si>
  <si>
    <t>Ｄ　　建設業</t>
  </si>
  <si>
    <t>Ｅ　　製造業</t>
  </si>
  <si>
    <t>Ｆ　　電気・ガス・熱供給等</t>
  </si>
  <si>
    <t>Ｇ　　情報通信業</t>
  </si>
  <si>
    <t>Ｈ　　運輸業，郵便業</t>
  </si>
  <si>
    <t>Ｉ　　卸売業，小売業</t>
  </si>
  <si>
    <t>Ｊ　　金融業，保険業</t>
  </si>
  <si>
    <t>Ｋ　　不動産業，物品賃貸業</t>
  </si>
  <si>
    <t>Ｌ　　学術研究等</t>
  </si>
  <si>
    <t>Ｍ　　飲食サービス業等</t>
  </si>
  <si>
    <t>Ｎ　　生活関連サービス業等</t>
  </si>
  <si>
    <t>Ｏ　　教育，学習支援業</t>
  </si>
  <si>
    <t>Ｐ　　医療，福祉</t>
  </si>
  <si>
    <t>Ｑ　　複合サービス事業</t>
  </si>
  <si>
    <t>Ｒ　　その他のサービス業</t>
  </si>
  <si>
    <t>Ｅ０９　食料品・たばこ</t>
  </si>
  <si>
    <t>Ｅ１１　繊維工業</t>
  </si>
  <si>
    <t>Ｅ１６　化学、石油・石炭</t>
  </si>
  <si>
    <t>Ｅ１８　プラスチック製品</t>
  </si>
  <si>
    <t>Ｅ２２　鉄鋼業</t>
  </si>
  <si>
    <t>Ｅ２４　金属製品製造業</t>
  </si>
  <si>
    <t>Ｅ２６　生産用機械器具</t>
  </si>
  <si>
    <t>ポイント</t>
  </si>
  <si>
    <t>ポイント</t>
    <phoneticPr fontId="1"/>
  </si>
  <si>
    <t>　　（１）「支給労働者一人平均支給額」＝賞与を支給した事業所の全常用労働者一人平均賞与支給額</t>
    <rPh sb="6" eb="8">
      <t>シキュウ</t>
    </rPh>
    <rPh sb="8" eb="11">
      <t>ロウドウシャ</t>
    </rPh>
    <rPh sb="11" eb="13">
      <t>ヒトリ</t>
    </rPh>
    <rPh sb="13" eb="15">
      <t>ヘイキン</t>
    </rPh>
    <rPh sb="15" eb="18">
      <t>シキュウガク</t>
    </rPh>
    <rPh sb="20" eb="22">
      <t>ショウヨ</t>
    </rPh>
    <rPh sb="23" eb="25">
      <t>シキュウ</t>
    </rPh>
    <rPh sb="27" eb="30">
      <t>ジギョウショ</t>
    </rPh>
    <rPh sb="31" eb="32">
      <t>ゼン</t>
    </rPh>
    <rPh sb="32" eb="34">
      <t>ジョウヨウ</t>
    </rPh>
    <rPh sb="34" eb="37">
      <t>ロウドウシャ</t>
    </rPh>
    <rPh sb="37" eb="39">
      <t>ヒトリ</t>
    </rPh>
    <rPh sb="39" eb="41">
      <t>ヘイキン</t>
    </rPh>
    <rPh sb="41" eb="43">
      <t>ショウヨ</t>
    </rPh>
    <rPh sb="43" eb="46">
      <t>シキュウガク</t>
    </rPh>
    <phoneticPr fontId="1"/>
  </si>
  <si>
    <t>　　　　単純に平均したもの</t>
    <phoneticPr fontId="1"/>
  </si>
  <si>
    <t>（左軸）支給額の全国比（％）</t>
    <rPh sb="4" eb="7">
      <t>シキュウガク</t>
    </rPh>
    <rPh sb="8" eb="10">
      <t>ゼンコク</t>
    </rPh>
    <phoneticPr fontId="1"/>
  </si>
  <si>
    <t>（右軸）支給事業所数割合の全国との差（ﾎﾟｲﾝﾄ）</t>
    <rPh sb="4" eb="6">
      <t>シキュウ</t>
    </rPh>
    <rPh sb="6" eb="9">
      <t>ジギョウショ</t>
    </rPh>
    <rPh sb="9" eb="10">
      <t>スウ</t>
    </rPh>
    <rPh sb="10" eb="12">
      <t>ワリアイ</t>
    </rPh>
    <rPh sb="13" eb="15">
      <t>ゼンコク</t>
    </rPh>
    <rPh sb="17" eb="18">
      <t>サ</t>
    </rPh>
    <phoneticPr fontId="1"/>
  </si>
  <si>
    <t>全国</t>
    <rPh sb="0" eb="2">
      <t>ゼンコク</t>
    </rPh>
    <phoneticPr fontId="1"/>
  </si>
  <si>
    <t>E23</t>
    <phoneticPr fontId="1"/>
  </si>
  <si>
    <t>非鉄金属製造業</t>
    <rPh sb="0" eb="1">
      <t>ヒ</t>
    </rPh>
    <rPh sb="1" eb="2">
      <t>テツ</t>
    </rPh>
    <rPh sb="2" eb="4">
      <t>キンゾク</t>
    </rPh>
    <rPh sb="4" eb="7">
      <t>セイゾウギョウ</t>
    </rPh>
    <phoneticPr fontId="1"/>
  </si>
  <si>
    <t>Ｅ２３　非鉄金属製造</t>
    <rPh sb="4" eb="5">
      <t>ヒ</t>
    </rPh>
    <rPh sb="5" eb="6">
      <t>テツ</t>
    </rPh>
    <rPh sb="6" eb="8">
      <t>キンゾク</t>
    </rPh>
    <rPh sb="8" eb="10">
      <t>セイゾウ</t>
    </rPh>
    <phoneticPr fontId="1"/>
  </si>
  <si>
    <t>令和７年年末賞与の支給状況（和歌山県）</t>
    <rPh sb="0" eb="2">
      <t>レイワ</t>
    </rPh>
    <rPh sb="3" eb="4">
      <t>ネン</t>
    </rPh>
    <rPh sb="4" eb="6">
      <t>ネンマツ</t>
    </rPh>
    <rPh sb="6" eb="8">
      <t>ショウヨ</t>
    </rPh>
    <rPh sb="9" eb="11">
      <t>シキュウ</t>
    </rPh>
    <rPh sb="11" eb="13">
      <t>ジョウキョウ</t>
    </rPh>
    <rPh sb="14" eb="18">
      <t>ワカヤマケン</t>
    </rPh>
    <phoneticPr fontId="1"/>
  </si>
  <si>
    <t>　　令和７年１１月～令和８年１月分の毎月勤労統計調査地方調査の「特別に支払われた給与」のうち「賞与として</t>
    <rPh sb="2" eb="4">
      <t>レイワ</t>
    </rPh>
    <rPh sb="5" eb="6">
      <t>ネン</t>
    </rPh>
    <rPh sb="8" eb="9">
      <t>ツキ</t>
    </rPh>
    <rPh sb="10" eb="12">
      <t>レイワ</t>
    </rPh>
    <rPh sb="13" eb="14">
      <t>ネン</t>
    </rPh>
    <rPh sb="15" eb="17">
      <t>ツキブン</t>
    </rPh>
    <rPh sb="18" eb="19">
      <t>マイ</t>
    </rPh>
    <rPh sb="19" eb="20">
      <t>ツキ</t>
    </rPh>
    <rPh sb="20" eb="22">
      <t>キンロウ</t>
    </rPh>
    <rPh sb="22" eb="24">
      <t>トウケイ</t>
    </rPh>
    <rPh sb="24" eb="26">
      <t>チョウサ</t>
    </rPh>
    <rPh sb="26" eb="28">
      <t>チホウ</t>
    </rPh>
    <rPh sb="28" eb="30">
      <t>チョウサ</t>
    </rPh>
    <rPh sb="32" eb="34">
      <t>トクベツ</t>
    </rPh>
    <rPh sb="35" eb="37">
      <t>シハラ</t>
    </rPh>
    <phoneticPr fontId="1"/>
  </si>
  <si>
    <r>
      <t>　①　</t>
    </r>
    <r>
      <rPr>
        <sz val="14"/>
        <color indexed="10"/>
        <rFont val="ＭＳ Ｐゴシック"/>
        <family val="3"/>
        <charset val="128"/>
      </rPr>
      <t>支給労働者一人平均支給額</t>
    </r>
    <r>
      <rPr>
        <sz val="14"/>
        <rFont val="ＭＳ Ｐゴシック"/>
        <family val="3"/>
        <charset val="128"/>
      </rPr>
      <t>（調査産業計）</t>
    </r>
    <r>
      <rPr>
        <sz val="11"/>
        <rFont val="ＭＳ Ｐゴシック"/>
        <family val="3"/>
        <charset val="128"/>
      </rPr>
      <t>・・・・・・・・</t>
    </r>
    <r>
      <rPr>
        <b/>
        <sz val="14"/>
        <color indexed="10"/>
        <rFont val="ＭＳ Ｐゴシック"/>
        <family val="3"/>
        <charset val="128"/>
      </rPr>
      <t>３８９，９６７円（前年比０．４％増）</t>
    </r>
    <rPh sb="3" eb="5">
      <t>シキュウ</t>
    </rPh>
    <rPh sb="5" eb="8">
      <t>ロウドウシャ</t>
    </rPh>
    <rPh sb="8" eb="10">
      <t>ヒトリ</t>
    </rPh>
    <rPh sb="10" eb="12">
      <t>ヘイキン</t>
    </rPh>
    <rPh sb="12" eb="15">
      <t>シキュウガク</t>
    </rPh>
    <rPh sb="16" eb="18">
      <t>チョウサ</t>
    </rPh>
    <rPh sb="18" eb="20">
      <t>サンギョウ</t>
    </rPh>
    <rPh sb="20" eb="21">
      <t>ケイ</t>
    </rPh>
    <rPh sb="37" eb="38">
      <t>エン</t>
    </rPh>
    <rPh sb="39" eb="42">
      <t>ゼンネンヒ</t>
    </rPh>
    <rPh sb="46" eb="47">
      <t>ゾウ</t>
    </rPh>
    <phoneticPr fontId="1"/>
  </si>
  <si>
    <t>令和７年年末賞与の支給状況（グラフデータ）</t>
    <rPh sb="0" eb="2">
      <t>レイワ</t>
    </rPh>
    <rPh sb="3" eb="4">
      <t>ネン</t>
    </rPh>
    <rPh sb="4" eb="6">
      <t>ネンマツ</t>
    </rPh>
    <rPh sb="6" eb="8">
      <t>ショウヨ</t>
    </rPh>
    <rPh sb="9" eb="11">
      <t>シキュウ</t>
    </rPh>
    <rPh sb="11" eb="13">
      <t>ジョウキョウ</t>
    </rPh>
    <phoneticPr fontId="1"/>
  </si>
  <si>
    <t>令和７年産業別常用労働者の一人平均年末賞与の支給状況（事業所規模３０人以上）</t>
    <rPh sb="0" eb="2">
      <t>レイワ</t>
    </rPh>
    <rPh sb="3" eb="4">
      <t>ネン</t>
    </rPh>
    <rPh sb="4" eb="7">
      <t>サンギョウベツ</t>
    </rPh>
    <rPh sb="7" eb="9">
      <t>ジョウヨウ</t>
    </rPh>
    <rPh sb="9" eb="12">
      <t>ロウドウシャ</t>
    </rPh>
    <rPh sb="13" eb="14">
      <t>イチ</t>
    </rPh>
    <rPh sb="14" eb="15">
      <t>ニン</t>
    </rPh>
    <rPh sb="15" eb="17">
      <t>ヘイキン</t>
    </rPh>
    <rPh sb="17" eb="19">
      <t>ネンマツ</t>
    </rPh>
    <rPh sb="19" eb="21">
      <t>ショウヨ</t>
    </rPh>
    <rPh sb="22" eb="24">
      <t>シキュウ</t>
    </rPh>
    <rPh sb="24" eb="26">
      <t>ジョウキョウ</t>
    </rPh>
    <rPh sb="27" eb="30">
      <t>ジギョウショ</t>
    </rPh>
    <rPh sb="30" eb="32">
      <t>キボ</t>
    </rPh>
    <rPh sb="34" eb="37">
      <t>ニンイジョウ</t>
    </rPh>
    <phoneticPr fontId="1"/>
  </si>
  <si>
    <t>　　　　（１位）「電気・ガス・熱供給・水道業」　 ・・・・・・・・・・・・・・・・・・・・・・・・・・・・１，５４５，６５０円（前年比　２．０％減）</t>
    <rPh sb="6" eb="7">
      <t>イ</t>
    </rPh>
    <rPh sb="9" eb="11">
      <t>デンキ</t>
    </rPh>
    <rPh sb="15" eb="18">
      <t>ネツキョウキュウ</t>
    </rPh>
    <rPh sb="19" eb="21">
      <t>スイドウ</t>
    </rPh>
    <rPh sb="72" eb="73">
      <t>ゲン</t>
    </rPh>
    <phoneticPr fontId="1"/>
  </si>
  <si>
    <t>　　　　（２位）「教育，学習支援業」　 ・・・・・・・・・・・・・・・・・・・・・・・・・・・・・・・・・・・・・ ７２７，４９８円（前年比　８．８％増）</t>
    <rPh sb="6" eb="7">
      <t>イ</t>
    </rPh>
    <rPh sb="9" eb="11">
      <t>キョウイク</t>
    </rPh>
    <rPh sb="12" eb="14">
      <t>ガクシュウ</t>
    </rPh>
    <rPh sb="14" eb="16">
      <t>シエン</t>
    </rPh>
    <rPh sb="16" eb="17">
      <t>ギョウ</t>
    </rPh>
    <rPh sb="75" eb="76">
      <t>ゾウ</t>
    </rPh>
    <phoneticPr fontId="1"/>
  </si>
  <si>
    <t>　　　　（３位）「学術研究，専門・技術サービス業」　・・・・・・・・・・・・・・・・・・・・・・・・・  ６９０，９２９円（前年比　６７．６％増）</t>
    <rPh sb="6" eb="7">
      <t>イ</t>
    </rPh>
    <rPh sb="9" eb="11">
      <t>ガクジュツ</t>
    </rPh>
    <rPh sb="11" eb="13">
      <t>ケンキュウ</t>
    </rPh>
    <rPh sb="14" eb="16">
      <t>センモン</t>
    </rPh>
    <rPh sb="17" eb="19">
      <t>ギジュツ</t>
    </rPh>
    <rPh sb="23" eb="24">
      <t>ギョウ</t>
    </rPh>
    <rPh sb="60" eb="61">
      <t>エン</t>
    </rPh>
    <rPh sb="62" eb="65">
      <t>ゼンネンヒ</t>
    </rPh>
    <rPh sb="71" eb="72">
      <t>ゾウ</t>
    </rPh>
    <phoneticPr fontId="1"/>
  </si>
  <si>
    <r>
      <t>　②　</t>
    </r>
    <r>
      <rPr>
        <sz val="14"/>
        <color indexed="10"/>
        <rFont val="ＭＳ Ｐゴシック"/>
        <family val="3"/>
        <charset val="128"/>
      </rPr>
      <t>所定内給与に対する支給割合</t>
    </r>
    <r>
      <rPr>
        <sz val="14"/>
        <rFont val="ＭＳ Ｐゴシック"/>
        <family val="3"/>
        <charset val="128"/>
      </rPr>
      <t>（調査産業計）</t>
    </r>
    <r>
      <rPr>
        <sz val="11"/>
        <rFont val="ＭＳ Ｐゴシック"/>
        <family val="3"/>
        <charset val="128"/>
      </rPr>
      <t>・・・・・・・・・・</t>
    </r>
    <r>
      <rPr>
        <b/>
        <sz val="14"/>
        <color indexed="10"/>
        <rFont val="ＭＳ Ｐゴシック"/>
        <family val="3"/>
        <charset val="128"/>
      </rPr>
      <t>１．２１月分（前年差０．０５月分減）</t>
    </r>
    <rPh sb="3" eb="6">
      <t>ショテイナイ</t>
    </rPh>
    <rPh sb="6" eb="8">
      <t>キュウヨ</t>
    </rPh>
    <rPh sb="9" eb="10">
      <t>タイ</t>
    </rPh>
    <rPh sb="12" eb="14">
      <t>シキュウ</t>
    </rPh>
    <rPh sb="14" eb="16">
      <t>ワリアイ</t>
    </rPh>
    <rPh sb="17" eb="19">
      <t>チョウサ</t>
    </rPh>
    <rPh sb="19" eb="21">
      <t>サンギョウ</t>
    </rPh>
    <rPh sb="21" eb="22">
      <t>ケイ</t>
    </rPh>
    <rPh sb="37" eb="38">
      <t>ツキ</t>
    </rPh>
    <rPh sb="38" eb="39">
      <t>ブン</t>
    </rPh>
    <rPh sb="42" eb="43">
      <t>サ</t>
    </rPh>
    <rPh sb="47" eb="48">
      <t>ツキ</t>
    </rPh>
    <rPh sb="48" eb="49">
      <t>ブン</t>
    </rPh>
    <rPh sb="49" eb="50">
      <t>ゲン</t>
    </rPh>
    <phoneticPr fontId="1"/>
  </si>
  <si>
    <t>　　　　（１位）「電気・ガス・熱供給・水道業」　 ・・・・・・・・・・・・・・・・・・・・・・・・・・・・・・ ３．３３月分（前年差　０．９月分減）</t>
    <rPh sb="6" eb="7">
      <t>イ</t>
    </rPh>
    <rPh sb="21" eb="22">
      <t>ギョウ</t>
    </rPh>
    <rPh sb="60" eb="61">
      <t>ツキ</t>
    </rPh>
    <rPh sb="61" eb="62">
      <t>ブン</t>
    </rPh>
    <rPh sb="65" eb="66">
      <t>サ</t>
    </rPh>
    <rPh sb="70" eb="71">
      <t>ツキ</t>
    </rPh>
    <rPh sb="71" eb="72">
      <t>ブン</t>
    </rPh>
    <rPh sb="72" eb="73">
      <t>ゲン</t>
    </rPh>
    <phoneticPr fontId="1"/>
  </si>
  <si>
    <t>　　　　（２位）「情報通信業」　 ・・・・・・・・・・・・・・・・・・・・・・・・・・・・・・・・・・・・・・・・・・ ２．２６月分（前年差　０．１３月分減）</t>
    <rPh sb="6" eb="7">
      <t>イ</t>
    </rPh>
    <rPh sb="64" eb="65">
      <t>ツキ</t>
    </rPh>
    <rPh sb="65" eb="66">
      <t>ブン</t>
    </rPh>
    <rPh sb="69" eb="70">
      <t>サ</t>
    </rPh>
    <rPh sb="75" eb="76">
      <t>ツキ</t>
    </rPh>
    <rPh sb="76" eb="77">
      <t>ブン</t>
    </rPh>
    <rPh sb="77" eb="78">
      <t>ゲン</t>
    </rPh>
    <phoneticPr fontId="1"/>
  </si>
  <si>
    <t>　　　　（３位）「教育，学習支援業」　・・・・・・・・・・・・・・・・・・・・・・・・・・・・・・・・・・・・・  ２．２１月分（前年差　０．１６月分増）</t>
    <rPh sb="6" eb="7">
      <t>イ</t>
    </rPh>
    <rPh sb="9" eb="11">
      <t>キョウイク</t>
    </rPh>
    <rPh sb="12" eb="14">
      <t>ガクシュウ</t>
    </rPh>
    <rPh sb="14" eb="16">
      <t>シエン</t>
    </rPh>
    <rPh sb="16" eb="17">
      <t>ギョウ</t>
    </rPh>
    <rPh sb="62" eb="63">
      <t>ツキ</t>
    </rPh>
    <rPh sb="63" eb="64">
      <t>ブン</t>
    </rPh>
    <rPh sb="67" eb="68">
      <t>サ</t>
    </rPh>
    <rPh sb="73" eb="74">
      <t>ツキ</t>
    </rPh>
    <rPh sb="74" eb="75">
      <t>ブン</t>
    </rPh>
    <rPh sb="75" eb="76">
      <t>ゾウ</t>
    </rPh>
    <phoneticPr fontId="1"/>
  </si>
  <si>
    <r>
      <t>　③　</t>
    </r>
    <r>
      <rPr>
        <sz val="14"/>
        <color indexed="10"/>
        <rFont val="ＭＳ Ｐゴシック"/>
        <family val="3"/>
        <charset val="128"/>
      </rPr>
      <t>支給労働者数割合</t>
    </r>
    <r>
      <rPr>
        <sz val="14"/>
        <rFont val="ＭＳ Ｐゴシック"/>
        <family val="3"/>
        <charset val="128"/>
      </rPr>
      <t>（調査産業計）</t>
    </r>
    <r>
      <rPr>
        <sz val="11"/>
        <rFont val="ＭＳ Ｐゴシック"/>
        <family val="3"/>
        <charset val="128"/>
      </rPr>
      <t>・・・・・・・・・・・・・・・・・・・・</t>
    </r>
    <r>
      <rPr>
        <b/>
        <sz val="14"/>
        <color indexed="10"/>
        <rFont val="ＭＳ Ｐゴシック"/>
        <family val="3"/>
        <charset val="128"/>
      </rPr>
      <t>９１．８％（前年差６．４ﾎﾟｲﾝﾄ増）</t>
    </r>
    <rPh sb="8" eb="9">
      <t>スウ</t>
    </rPh>
    <rPh sb="10" eb="11">
      <t>ゴウ</t>
    </rPh>
    <rPh sb="55" eb="56">
      <t>ゾウ</t>
    </rPh>
    <phoneticPr fontId="1"/>
  </si>
  <si>
    <r>
      <t>　④　</t>
    </r>
    <r>
      <rPr>
        <sz val="14"/>
        <color indexed="10"/>
        <rFont val="ＭＳ Ｐゴシック"/>
        <family val="3"/>
        <charset val="128"/>
      </rPr>
      <t>支給事業所数割合</t>
    </r>
    <r>
      <rPr>
        <sz val="14"/>
        <rFont val="ＭＳ Ｐゴシック"/>
        <family val="3"/>
        <charset val="128"/>
      </rPr>
      <t>（調査産業計）</t>
    </r>
    <r>
      <rPr>
        <sz val="11"/>
        <rFont val="ＭＳ Ｐゴシック"/>
        <family val="3"/>
        <charset val="128"/>
      </rPr>
      <t>・・・・・・・・・・・・・・・・・・・・</t>
    </r>
    <r>
      <rPr>
        <b/>
        <sz val="14"/>
        <color indexed="10"/>
        <rFont val="ＭＳ Ｐゴシック"/>
        <family val="3"/>
        <charset val="128"/>
      </rPr>
      <t>９２．７％（前年差７．７ﾎﾟｲﾝﾄ増）　</t>
    </r>
    <rPh sb="8" eb="9">
      <t>スウ</t>
    </rPh>
    <rPh sb="55" eb="56">
      <t>ゾウ</t>
    </rPh>
    <phoneticPr fontId="1"/>
  </si>
  <si>
    <t>　　「建設業」、｢電気・ガス・熱供給・水道業｣、「情報通信業」、「卸売業，小売業」、「金融業，保険業」、「学術研究，専門・技術
　　サービス業」、「生活関連サービス業，娯楽業」、「教育，学習支援業」、｢医療，福祉｣、「複合サービス事業」　　　　　　　　　　　　　</t>
    <rPh sb="3" eb="6">
      <t>ケンセツギョウ</t>
    </rPh>
    <rPh sb="25" eb="27">
      <t>ジョウホウ</t>
    </rPh>
    <rPh sb="27" eb="30">
      <t>ツウシンギョウ</t>
    </rPh>
    <rPh sb="33" eb="35">
      <t>オロシウ</t>
    </rPh>
    <rPh sb="35" eb="36">
      <t>ギョウ</t>
    </rPh>
    <rPh sb="37" eb="40">
      <t>コウリギョウ</t>
    </rPh>
    <rPh sb="43" eb="45">
      <t>キンユウ</t>
    </rPh>
    <rPh sb="45" eb="46">
      <t>ギョウ</t>
    </rPh>
    <rPh sb="47" eb="50">
      <t>ホケンギョウ</t>
    </rPh>
    <rPh sb="52" eb="54">
      <t>ガクジュツ</t>
    </rPh>
    <rPh sb="54" eb="56">
      <t>ケンキュウ</t>
    </rPh>
    <rPh sb="57" eb="59">
      <t>センモン</t>
    </rPh>
    <rPh sb="60" eb="62">
      <t>ギジュツ</t>
    </rPh>
    <rPh sb="69" eb="70">
      <t>ギョウ</t>
    </rPh>
    <rPh sb="73" eb="75">
      <t>セイカツ</t>
    </rPh>
    <rPh sb="75" eb="77">
      <t>カンレン</t>
    </rPh>
    <rPh sb="81" eb="82">
      <t>ギョウ</t>
    </rPh>
    <rPh sb="83" eb="86">
      <t>ゴラクギョウ</t>
    </rPh>
    <rPh sb="89" eb="91">
      <t>キョウイク</t>
    </rPh>
    <rPh sb="92" eb="94">
      <t>ガクシュウ</t>
    </rPh>
    <rPh sb="94" eb="96">
      <t>シエン</t>
    </rPh>
    <rPh sb="96" eb="97">
      <t>ギョウ</t>
    </rPh>
    <rPh sb="100" eb="102">
      <t>イリョウ</t>
    </rPh>
    <rPh sb="103" eb="105">
      <t>フクシ</t>
    </rPh>
    <rPh sb="108" eb="110">
      <t>フクゴウ</t>
    </rPh>
    <phoneticPr fontId="1"/>
  </si>
  <si>
    <t>X</t>
  </si>
  <si>
    <t>X</t>
    <phoneticPr fontId="1"/>
  </si>
  <si>
    <t xml:space="preserve">    ・③及び④の割合が共に１００％（公表産業〈大分類〉）</t>
    <rPh sb="6" eb="7">
      <t>オヨ</t>
    </rPh>
    <rPh sb="10" eb="12">
      <t>ワリアイ</t>
    </rPh>
    <rPh sb="13" eb="14">
      <t>トモ</t>
    </rPh>
    <phoneticPr fontId="1"/>
  </si>
  <si>
    <t>一人平均支給額</t>
    <rPh sb="0" eb="2">
      <t>ヒトリ</t>
    </rPh>
    <rPh sb="2" eb="4">
      <t>ヘイキン</t>
    </rPh>
    <rPh sb="4" eb="7">
      <t>シキュウガク</t>
    </rPh>
    <phoneticPr fontId="1"/>
  </si>
  <si>
    <r>
      <t>　①　</t>
    </r>
    <r>
      <rPr>
        <sz val="14"/>
        <color indexed="10"/>
        <rFont val="ＭＳ Ｐゴシック"/>
        <family val="3"/>
        <charset val="128"/>
      </rPr>
      <t>支給労働者一人平均支給額の全国比</t>
    </r>
    <r>
      <rPr>
        <sz val="14"/>
        <rFont val="ＭＳ Ｐゴシック"/>
        <family val="3"/>
        <charset val="128"/>
      </rPr>
      <t>（調査産業計）</t>
    </r>
    <r>
      <rPr>
        <sz val="11"/>
        <rFont val="ＭＳ Ｐゴシック"/>
        <family val="3"/>
        <charset val="128"/>
      </rPr>
      <t>・・・・・・・・</t>
    </r>
    <r>
      <rPr>
        <b/>
        <sz val="14"/>
        <color indexed="10"/>
        <rFont val="ＭＳ Ｐゴシック"/>
        <family val="3"/>
        <charset val="128"/>
      </rPr>
      <t>２０．５％下回る</t>
    </r>
    <rPh sb="8" eb="10">
      <t>ヒトリ</t>
    </rPh>
    <rPh sb="10" eb="12">
      <t>ヘイキン</t>
    </rPh>
    <rPh sb="12" eb="15">
      <t>シキュウガク</t>
    </rPh>
    <rPh sb="16" eb="18">
      <t>ゼンコク</t>
    </rPh>
    <rPh sb="18" eb="19">
      <t>ヒ</t>
    </rPh>
    <rPh sb="39" eb="41">
      <t>シタマワ</t>
    </rPh>
    <phoneticPr fontId="1"/>
  </si>
  <si>
    <t>　　　全国の支給額を上回る産業・・・・・・・・・・・・ 「電気・ガス・熱供給・水道業」（+49.5）、 「サービス業（他に分類されない
    　（公表産業（大分類）【単位：％】      　        もの）」（+22.1）、「教育，学習支援業」（+5.3）、「医療，福祉）」（+3.8）</t>
    <rPh sb="74" eb="76">
      <t>コウヒョウ</t>
    </rPh>
    <rPh sb="76" eb="78">
      <t>サンギョウ</t>
    </rPh>
    <rPh sb="79" eb="82">
      <t>ダイブンルイ</t>
    </rPh>
    <rPh sb="84" eb="86">
      <t>タンイ</t>
    </rPh>
    <phoneticPr fontId="1"/>
  </si>
  <si>
    <r>
      <t>　②　</t>
    </r>
    <r>
      <rPr>
        <sz val="14"/>
        <color indexed="10"/>
        <rFont val="ＭＳ Ｐゴシック"/>
        <family val="3"/>
        <charset val="128"/>
      </rPr>
      <t>支給事業所数割合の全国との差</t>
    </r>
    <r>
      <rPr>
        <sz val="14"/>
        <rFont val="ＭＳ Ｐゴシック"/>
        <family val="3"/>
        <charset val="128"/>
      </rPr>
      <t>（調査産業計）</t>
    </r>
    <r>
      <rPr>
        <sz val="11"/>
        <rFont val="ＭＳ Ｐゴシック"/>
        <family val="3"/>
        <charset val="128"/>
      </rPr>
      <t xml:space="preserve">・・・・・・・・・・・・・・ </t>
    </r>
    <r>
      <rPr>
        <b/>
        <sz val="14"/>
        <color indexed="10"/>
        <rFont val="ＭＳ Ｐゴシック"/>
        <family val="3"/>
        <charset val="128"/>
      </rPr>
      <t>０．１ﾎﾟｲﾝﾄ下回る</t>
    </r>
    <rPh sb="12" eb="14">
      <t>ゼンコク</t>
    </rPh>
    <rPh sb="16" eb="17">
      <t>サ</t>
    </rPh>
    <rPh sb="47" eb="49">
      <t>シタマワ</t>
    </rPh>
    <phoneticPr fontId="1"/>
  </si>
  <si>
    <t>　　　全国の支給事業所数割合を下回る産業・・・・・・・・・・・・ 「不動産業，物品賃貸業」（-36.8）、 「運輸業，郵便業」(-27.5)、
    　（公表産業（大分類）【単位：ﾎﾟｲﾝﾄ】 　      　　　　　　　　　「サービス業（他に分類されないもの）」（-14.1）、「宿泊業，飲食
　　　　　　　　　　　　　　　　　　　　　　　　　　　　　　　　　　　　　　　サービス業」（-13.5）</t>
    <rPh sb="8" eb="11">
      <t>ジギョウショ</t>
    </rPh>
    <rPh sb="11" eb="12">
      <t>スウ</t>
    </rPh>
    <rPh sb="12" eb="14">
      <t>ワリアイ</t>
    </rPh>
    <rPh sb="15" eb="16">
      <t>シタ</t>
    </rPh>
    <rPh sb="34" eb="38">
      <t>フドウサンギョウ</t>
    </rPh>
    <rPh sb="39" eb="41">
      <t>ブッピン</t>
    </rPh>
    <rPh sb="41" eb="44">
      <t>チンタイギョウ</t>
    </rPh>
    <rPh sb="55" eb="57">
      <t>ウンユ</t>
    </rPh>
    <rPh sb="57" eb="58">
      <t>ギョウ</t>
    </rPh>
    <rPh sb="59" eb="62">
      <t>ユウビンギョウ</t>
    </rPh>
    <rPh sb="78" eb="80">
      <t>コウヒョウ</t>
    </rPh>
    <rPh sb="80" eb="82">
      <t>サンギョウ</t>
    </rPh>
    <rPh sb="83" eb="86">
      <t>ダイブンルイ</t>
    </rPh>
    <rPh sb="88" eb="90">
      <t>タンイ</t>
    </rPh>
    <rPh sb="142" eb="145">
      <t>シュクハクギョウ</t>
    </rPh>
    <rPh sb="146" eb="148">
      <t>インショク</t>
    </rPh>
    <rPh sb="192" eb="193">
      <t>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</si>
</sst>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0.0"/>
    <numFmt numFmtId="177" formatCode="0.0_ "/>
    <numFmt numFmtId="178" formatCode="#,##0.0"/>
    <numFmt numFmtId="179" formatCode="_ * #,##0.0_ ;_ * \-#,##0.0_ ;_ * &quot;-&quot;?_ ;_ @_ "/>
  </numFmts>
  <fonts count="2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ＤＦ特太ゴシック体"/>
      <family val="3"/>
      <charset val="128"/>
    </font>
    <font>
      <sz val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4"/>
      <name val="ＤＦ特太ゴシック体"/>
      <family val="3"/>
      <charset val="128"/>
    </font>
    <font>
      <sz val="14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22"/>
      <name val="ＤＦ特太ゴシック体"/>
      <family val="3"/>
      <charset val="128"/>
    </font>
    <font>
      <sz val="14"/>
      <name val="ＤＦ平成ゴシック体W5"/>
      <family val="3"/>
      <charset val="128"/>
    </font>
    <font>
      <sz val="7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dotted">
        <color indexed="64"/>
      </top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56">
    <xf numFmtId="0" fontId="0" fillId="0" borderId="0" xfId="0"/>
    <xf numFmtId="0" fontId="0" fillId="2" borderId="0" xfId="0" applyFill="1"/>
    <xf numFmtId="0" fontId="8" fillId="2" borderId="0" xfId="0" applyFont="1" applyFill="1"/>
    <xf numFmtId="0" fontId="9" fillId="2" borderId="0" xfId="0" applyFont="1" applyFill="1"/>
    <xf numFmtId="0" fontId="7" fillId="2" borderId="0" xfId="0" applyFont="1" applyFill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0" xfId="0" applyFill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2" borderId="0" xfId="0" applyFill="1" applyAlignment="1">
      <alignment horizontal="left"/>
    </xf>
    <xf numFmtId="0" fontId="0" fillId="4" borderId="9" xfId="0" applyFill="1" applyBorder="1" applyAlignment="1">
      <alignment horizontal="center"/>
    </xf>
    <xf numFmtId="0" fontId="2" fillId="4" borderId="10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left"/>
    </xf>
    <xf numFmtId="3" fontId="6" fillId="4" borderId="11" xfId="0" applyNumberFormat="1" applyFont="1" applyFill="1" applyBorder="1" applyAlignment="1">
      <alignment horizontal="left"/>
    </xf>
    <xf numFmtId="0" fontId="6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 wrapText="1"/>
    </xf>
    <xf numFmtId="0" fontId="12" fillId="2" borderId="0" xfId="0" applyFont="1" applyFill="1"/>
    <xf numFmtId="0" fontId="0" fillId="2" borderId="14" xfId="0" applyFill="1" applyBorder="1" applyAlignment="1">
      <alignment horizontal="right" vertical="center"/>
    </xf>
    <xf numFmtId="0" fontId="0" fillId="4" borderId="15" xfId="0" applyFill="1" applyBorder="1"/>
    <xf numFmtId="0" fontId="4" fillId="4" borderId="16" xfId="0" applyFont="1" applyFill="1" applyBorder="1"/>
    <xf numFmtId="0" fontId="0" fillId="4" borderId="17" xfId="0" applyFill="1" applyBorder="1"/>
    <xf numFmtId="0" fontId="0" fillId="4" borderId="18" xfId="0" applyFill="1" applyBorder="1"/>
    <xf numFmtId="0" fontId="0" fillId="4" borderId="0" xfId="0" applyFill="1"/>
    <xf numFmtId="0" fontId="0" fillId="4" borderId="19" xfId="0" applyFill="1" applyBorder="1"/>
    <xf numFmtId="0" fontId="0" fillId="4" borderId="20" xfId="0" applyFill="1" applyBorder="1"/>
    <xf numFmtId="0" fontId="0" fillId="4" borderId="7" xfId="0" applyFill="1" applyBorder="1"/>
    <xf numFmtId="0" fontId="0" fillId="4" borderId="21" xfId="0" applyFill="1" applyBorder="1"/>
    <xf numFmtId="0" fontId="0" fillId="4" borderId="22" xfId="0" applyFill="1" applyBorder="1"/>
    <xf numFmtId="0" fontId="0" fillId="4" borderId="23" xfId="0" applyFill="1" applyBorder="1"/>
    <xf numFmtId="0" fontId="0" fillId="4" borderId="24" xfId="0" applyFill="1" applyBorder="1"/>
    <xf numFmtId="0" fontId="0" fillId="4" borderId="25" xfId="0" applyFill="1" applyBorder="1"/>
    <xf numFmtId="0" fontId="0" fillId="2" borderId="26" xfId="0" applyFill="1" applyBorder="1" applyAlignment="1">
      <alignment horizontal="right" vertical="center"/>
    </xf>
    <xf numFmtId="0" fontId="0" fillId="2" borderId="27" xfId="0" applyFill="1" applyBorder="1" applyAlignment="1">
      <alignment horizontal="right" vertical="center"/>
    </xf>
    <xf numFmtId="0" fontId="0" fillId="4" borderId="28" xfId="0" applyFill="1" applyBorder="1"/>
    <xf numFmtId="3" fontId="2" fillId="4" borderId="11" xfId="0" applyNumberFormat="1" applyFont="1" applyFill="1" applyBorder="1" applyAlignment="1">
      <alignment horizontal="left"/>
    </xf>
    <xf numFmtId="4" fontId="13" fillId="2" borderId="29" xfId="0" applyNumberFormat="1" applyFont="1" applyFill="1" applyBorder="1"/>
    <xf numFmtId="4" fontId="13" fillId="2" borderId="30" xfId="0" applyNumberFormat="1" applyFont="1" applyFill="1" applyBorder="1"/>
    <xf numFmtId="0" fontId="2" fillId="4" borderId="10" xfId="0" applyFont="1" applyFill="1" applyBorder="1" applyAlignment="1">
      <alignment horizontal="center" vertical="center" shrinkToFit="1"/>
    </xf>
    <xf numFmtId="0" fontId="6" fillId="4" borderId="10" xfId="0" applyFont="1" applyFill="1" applyBorder="1" applyAlignment="1">
      <alignment horizontal="center" vertical="center" shrinkToFit="1"/>
    </xf>
    <xf numFmtId="0" fontId="6" fillId="4" borderId="10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3" fontId="13" fillId="7" borderId="29" xfId="0" applyNumberFormat="1" applyFont="1" applyFill="1" applyBorder="1"/>
    <xf numFmtId="3" fontId="13" fillId="7" borderId="30" xfId="0" applyNumberFormat="1" applyFont="1" applyFill="1" applyBorder="1"/>
    <xf numFmtId="0" fontId="0" fillId="5" borderId="23" xfId="0" applyFill="1" applyBorder="1"/>
    <xf numFmtId="0" fontId="0" fillId="5" borderId="31" xfId="0" applyFill="1" applyBorder="1"/>
    <xf numFmtId="0" fontId="0" fillId="5" borderId="31" xfId="0" applyFill="1" applyBorder="1" applyAlignment="1">
      <alignment shrinkToFit="1"/>
    </xf>
    <xf numFmtId="0" fontId="0" fillId="2" borderId="32" xfId="0" applyFill="1" applyBorder="1" applyAlignment="1">
      <alignment horizontal="right" vertical="center"/>
    </xf>
    <xf numFmtId="0" fontId="0" fillId="2" borderId="33" xfId="0" applyFill="1" applyBorder="1" applyAlignment="1">
      <alignment horizontal="right" vertical="center"/>
    </xf>
    <xf numFmtId="0" fontId="0" fillId="2" borderId="34" xfId="0" applyFill="1" applyBorder="1" applyAlignment="1">
      <alignment horizontal="right" vertical="center"/>
    </xf>
    <xf numFmtId="0" fontId="0" fillId="6" borderId="35" xfId="0" applyFill="1" applyBorder="1" applyAlignment="1">
      <alignment horizontal="center"/>
    </xf>
    <xf numFmtId="0" fontId="4" fillId="6" borderId="36" xfId="0" applyFont="1" applyFill="1" applyBorder="1" applyAlignment="1">
      <alignment horizontal="center"/>
    </xf>
    <xf numFmtId="0" fontId="4" fillId="6" borderId="37" xfId="0" applyFont="1" applyFill="1" applyBorder="1" applyAlignment="1">
      <alignment horizontal="center"/>
    </xf>
    <xf numFmtId="0" fontId="4" fillId="6" borderId="38" xfId="0" applyFont="1" applyFill="1" applyBorder="1" applyAlignment="1">
      <alignment horizontal="center"/>
    </xf>
    <xf numFmtId="178" fontId="13" fillId="0" borderId="29" xfId="0" applyNumberFormat="1" applyFont="1" applyBorder="1"/>
    <xf numFmtId="178" fontId="13" fillId="0" borderId="30" xfId="0" applyNumberFormat="1" applyFont="1" applyBorder="1"/>
    <xf numFmtId="0" fontId="3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78" fontId="4" fillId="0" borderId="39" xfId="0" applyNumberFormat="1" applyFont="1" applyBorder="1" applyAlignment="1">
      <alignment horizontal="right" vertical="center"/>
    </xf>
    <xf numFmtId="178" fontId="4" fillId="0" borderId="40" xfId="0" applyNumberFormat="1" applyFont="1" applyBorder="1" applyAlignment="1">
      <alignment horizontal="right" vertical="center"/>
    </xf>
    <xf numFmtId="4" fontId="4" fillId="0" borderId="41" xfId="0" applyNumberFormat="1" applyFont="1" applyBorder="1" applyAlignment="1">
      <alignment horizontal="right" vertical="center"/>
    </xf>
    <xf numFmtId="4" fontId="4" fillId="0" borderId="42" xfId="0" applyNumberFormat="1" applyFont="1" applyBorder="1" applyAlignment="1">
      <alignment horizontal="right" vertical="center"/>
    </xf>
    <xf numFmtId="4" fontId="4" fillId="0" borderId="43" xfId="0" applyNumberFormat="1" applyFont="1" applyBorder="1" applyAlignment="1">
      <alignment horizontal="right" vertical="center"/>
    </xf>
    <xf numFmtId="178" fontId="4" fillId="0" borderId="8" xfId="0" applyNumberFormat="1" applyFont="1" applyBorder="1" applyAlignment="1">
      <alignment horizontal="right" vertical="center"/>
    </xf>
    <xf numFmtId="178" fontId="4" fillId="0" borderId="44" xfId="0" applyNumberFormat="1" applyFont="1" applyBorder="1" applyAlignment="1">
      <alignment horizontal="right" vertical="center"/>
    </xf>
    <xf numFmtId="178" fontId="4" fillId="0" borderId="45" xfId="0" applyNumberFormat="1" applyFont="1" applyBorder="1" applyAlignment="1">
      <alignment horizontal="right" vertical="center"/>
    </xf>
    <xf numFmtId="178" fontId="4" fillId="0" borderId="46" xfId="0" applyNumberFormat="1" applyFont="1" applyBorder="1" applyAlignment="1">
      <alignment horizontal="right" vertical="center"/>
    </xf>
    <xf numFmtId="0" fontId="0" fillId="8" borderId="15" xfId="0" applyFill="1" applyBorder="1"/>
    <xf numFmtId="0" fontId="0" fillId="8" borderId="47" xfId="0" applyFill="1" applyBorder="1"/>
    <xf numFmtId="177" fontId="18" fillId="9" borderId="0" xfId="0" applyNumberFormat="1" applyFont="1" applyFill="1"/>
    <xf numFmtId="0" fontId="18" fillId="9" borderId="0" xfId="0" applyFont="1" applyFill="1"/>
    <xf numFmtId="0" fontId="1" fillId="2" borderId="48" xfId="0" applyFont="1" applyFill="1" applyBorder="1" applyAlignment="1">
      <alignment horizontal="right" vertical="center"/>
    </xf>
    <xf numFmtId="0" fontId="1" fillId="2" borderId="32" xfId="0" applyFont="1" applyFill="1" applyBorder="1" applyAlignment="1">
      <alignment horizontal="right" vertical="center"/>
    </xf>
    <xf numFmtId="0" fontId="6" fillId="4" borderId="11" xfId="0" applyFont="1" applyFill="1" applyBorder="1" applyAlignment="1">
      <alignment horizontal="left" shrinkToFit="1"/>
    </xf>
    <xf numFmtId="4" fontId="0" fillId="0" borderId="42" xfId="0" applyNumberFormat="1" applyBorder="1" applyAlignment="1">
      <alignment horizontal="right" vertical="center"/>
    </xf>
    <xf numFmtId="178" fontId="0" fillId="0" borderId="44" xfId="0" applyNumberFormat="1" applyBorder="1" applyAlignment="1">
      <alignment horizontal="right" vertical="center"/>
    </xf>
    <xf numFmtId="178" fontId="0" fillId="0" borderId="46" xfId="0" applyNumberFormat="1" applyBorder="1" applyAlignment="1">
      <alignment horizontal="right" vertical="center"/>
    </xf>
    <xf numFmtId="41" fontId="13" fillId="7" borderId="29" xfId="0" quotePrefix="1" applyNumberFormat="1" applyFont="1" applyFill="1" applyBorder="1" applyAlignment="1">
      <alignment horizontal="right"/>
    </xf>
    <xf numFmtId="0" fontId="0" fillId="0" borderId="0" xfId="0" applyAlignment="1">
      <alignment horizontal="center" vertical="center"/>
    </xf>
    <xf numFmtId="0" fontId="16" fillId="0" borderId="0" xfId="0" applyFont="1"/>
    <xf numFmtId="3" fontId="13" fillId="7" borderId="29" xfId="0" applyNumberFormat="1" applyFont="1" applyFill="1" applyBorder="1" applyAlignment="1">
      <alignment horizontal="right"/>
    </xf>
    <xf numFmtId="43" fontId="13" fillId="7" borderId="29" xfId="0" quotePrefix="1" applyNumberFormat="1" applyFont="1" applyFill="1" applyBorder="1" applyAlignment="1">
      <alignment horizontal="right"/>
    </xf>
    <xf numFmtId="179" fontId="13" fillId="7" borderId="29" xfId="0" quotePrefix="1" applyNumberFormat="1" applyFont="1" applyFill="1" applyBorder="1" applyAlignment="1">
      <alignment horizontal="right"/>
    </xf>
    <xf numFmtId="0" fontId="1" fillId="0" borderId="49" xfId="0" applyFont="1" applyBorder="1" applyAlignment="1">
      <alignment horizontal="right" vertical="center"/>
    </xf>
    <xf numFmtId="0" fontId="9" fillId="0" borderId="0" xfId="0" applyFont="1"/>
    <xf numFmtId="3" fontId="0" fillId="0" borderId="7" xfId="0" applyNumberFormat="1" applyBorder="1" applyAlignment="1">
      <alignment horizontal="right" vertical="center"/>
    </xf>
    <xf numFmtId="3" fontId="0" fillId="0" borderId="50" xfId="0" applyNumberFormat="1" applyBorder="1" applyAlignment="1">
      <alignment horizontal="right" vertical="center"/>
    </xf>
    <xf numFmtId="3" fontId="0" fillId="0" borderId="51" xfId="0" applyNumberFormat="1" applyBorder="1" applyAlignment="1">
      <alignment horizontal="right" vertical="center"/>
    </xf>
    <xf numFmtId="178" fontId="0" fillId="0" borderId="39" xfId="0" applyNumberFormat="1" applyBorder="1" applyAlignment="1">
      <alignment horizontal="right" vertical="center"/>
    </xf>
    <xf numFmtId="3" fontId="19" fillId="9" borderId="0" xfId="0" applyNumberFormat="1" applyFont="1" applyFill="1"/>
    <xf numFmtId="176" fontId="17" fillId="9" borderId="0" xfId="1" applyNumberFormat="1" applyFont="1" applyFill="1" applyAlignment="1">
      <alignment horizontal="right"/>
    </xf>
    <xf numFmtId="0" fontId="4" fillId="0" borderId="42" xfId="0" applyFont="1" applyBorder="1" applyAlignment="1">
      <alignment horizontal="right" vertical="center"/>
    </xf>
    <xf numFmtId="4" fontId="4" fillId="0" borderId="6" xfId="0" applyNumberFormat="1" applyFont="1" applyBorder="1" applyAlignment="1">
      <alignment horizontal="right" vertical="center"/>
    </xf>
    <xf numFmtId="4" fontId="0" fillId="0" borderId="6" xfId="0" applyNumberFormat="1" applyBorder="1" applyAlignment="1">
      <alignment horizontal="right" vertical="center"/>
    </xf>
    <xf numFmtId="4" fontId="4" fillId="0" borderId="52" xfId="0" applyNumberFormat="1" applyFont="1" applyBorder="1" applyAlignment="1">
      <alignment horizontal="right" vertical="center"/>
    </xf>
    <xf numFmtId="178" fontId="4" fillId="0" borderId="53" xfId="0" applyNumberFormat="1" applyFont="1" applyBorder="1" applyAlignment="1">
      <alignment horizontal="right" vertical="center"/>
    </xf>
    <xf numFmtId="178" fontId="0" fillId="0" borderId="53" xfId="0" applyNumberFormat="1" applyBorder="1" applyAlignment="1">
      <alignment horizontal="right" vertical="center"/>
    </xf>
    <xf numFmtId="178" fontId="4" fillId="0" borderId="54" xfId="0" applyNumberFormat="1" applyFont="1" applyBorder="1" applyAlignment="1">
      <alignment horizontal="right" vertical="center"/>
    </xf>
    <xf numFmtId="178" fontId="4" fillId="0" borderId="55" xfId="0" applyNumberFormat="1" applyFont="1" applyBorder="1" applyAlignment="1">
      <alignment horizontal="right" vertical="center"/>
    </xf>
    <xf numFmtId="178" fontId="4" fillId="0" borderId="56" xfId="0" applyNumberFormat="1" applyFont="1" applyBorder="1" applyAlignment="1">
      <alignment horizontal="right" vertical="center"/>
    </xf>
    <xf numFmtId="178" fontId="4" fillId="0" borderId="57" xfId="0" applyNumberFormat="1" applyFont="1" applyBorder="1" applyAlignment="1">
      <alignment horizontal="right" vertical="center"/>
    </xf>
    <xf numFmtId="178" fontId="0" fillId="0" borderId="57" xfId="0" applyNumberFormat="1" applyBorder="1" applyAlignment="1">
      <alignment horizontal="right" vertical="center"/>
    </xf>
    <xf numFmtId="178" fontId="4" fillId="0" borderId="58" xfId="0" applyNumberFormat="1" applyFont="1" applyBorder="1" applyAlignment="1">
      <alignment horizontal="right" vertical="center"/>
    </xf>
    <xf numFmtId="0" fontId="0" fillId="9" borderId="0" xfId="0" applyFill="1"/>
    <xf numFmtId="177" fontId="0" fillId="0" borderId="59" xfId="0" applyNumberFormat="1" applyBorder="1"/>
    <xf numFmtId="177" fontId="0" fillId="0" borderId="42" xfId="0" applyNumberFormat="1" applyBorder="1" applyAlignment="1">
      <alignment horizontal="right" vertical="center"/>
    </xf>
    <xf numFmtId="177" fontId="0" fillId="0" borderId="7" xfId="0" applyNumberFormat="1" applyBorder="1" applyAlignment="1">
      <alignment horizontal="right" vertical="center"/>
    </xf>
    <xf numFmtId="177" fontId="0" fillId="0" borderId="51" xfId="0" applyNumberFormat="1" applyBorder="1" applyAlignment="1">
      <alignment horizontal="right" vertical="center"/>
    </xf>
    <xf numFmtId="178" fontId="0" fillId="0" borderId="21" xfId="0" applyNumberFormat="1" applyBorder="1" applyAlignment="1">
      <alignment horizontal="right" vertical="center"/>
    </xf>
    <xf numFmtId="178" fontId="0" fillId="0" borderId="23" xfId="0" applyNumberFormat="1" applyBorder="1" applyAlignment="1">
      <alignment horizontal="right" vertical="center"/>
    </xf>
    <xf numFmtId="178" fontId="0" fillId="0" borderId="60" xfId="0" applyNumberFormat="1" applyBorder="1" applyAlignment="1">
      <alignment horizontal="right" vertical="center"/>
    </xf>
    <xf numFmtId="178" fontId="13" fillId="0" borderId="66" xfId="0" applyNumberFormat="1" applyFont="1" applyBorder="1"/>
    <xf numFmtId="177" fontId="13" fillId="0" borderId="66" xfId="0" applyNumberFormat="1" applyFont="1" applyBorder="1"/>
    <xf numFmtId="177" fontId="13" fillId="0" borderId="66" xfId="0" applyNumberFormat="1" applyFont="1" applyBorder="1" applyAlignment="1">
      <alignment horizontal="right"/>
    </xf>
    <xf numFmtId="177" fontId="13" fillId="0" borderId="67" xfId="0" applyNumberFormat="1" applyFont="1" applyBorder="1"/>
    <xf numFmtId="178" fontId="13" fillId="0" borderId="29" xfId="0" applyNumberFormat="1" applyFont="1" applyBorder="1" applyAlignment="1">
      <alignment horizontal="right"/>
    </xf>
    <xf numFmtId="0" fontId="14" fillId="3" borderId="4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4" borderId="24" xfId="0" applyFill="1" applyBorder="1" applyAlignment="1">
      <alignment shrinkToFit="1"/>
    </xf>
    <xf numFmtId="0" fontId="0" fillId="0" borderId="23" xfId="0" applyBorder="1" applyAlignment="1">
      <alignment shrinkToFit="1"/>
    </xf>
    <xf numFmtId="0" fontId="0" fillId="4" borderId="52" xfId="0" applyFill="1" applyBorder="1" applyAlignment="1">
      <alignment shrinkToFit="1"/>
    </xf>
    <xf numFmtId="0" fontId="0" fillId="0" borderId="60" xfId="0" applyBorder="1" applyAlignment="1">
      <alignment shrinkToFit="1"/>
    </xf>
    <xf numFmtId="0" fontId="15" fillId="2" borderId="17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0" fillId="4" borderId="61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62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0" fillId="4" borderId="64" xfId="0" applyFill="1" applyBorder="1" applyAlignment="1">
      <alignment horizontal="center" vertical="center" wrapText="1"/>
    </xf>
    <xf numFmtId="0" fontId="4" fillId="4" borderId="65" xfId="0" applyFont="1" applyFill="1" applyBorder="1" applyAlignment="1">
      <alignment vertical="center" wrapText="1"/>
    </xf>
    <xf numFmtId="0" fontId="4" fillId="4" borderId="16" xfId="0" applyFont="1" applyFill="1" applyBorder="1" applyAlignment="1">
      <alignment vertical="center" wrapText="1"/>
    </xf>
    <xf numFmtId="0" fontId="0" fillId="4" borderId="65" xfId="0" applyFill="1" applyBorder="1" applyAlignment="1">
      <alignment vertical="center" wrapText="1"/>
    </xf>
    <xf numFmtId="0" fontId="0" fillId="0" borderId="16" xfId="0" applyBorder="1" applyAlignment="1">
      <alignment vertical="center" wrapText="1"/>
    </xf>
  </cellXfs>
  <cellStyles count="2">
    <cellStyle name="標準" xfId="0" builtinId="0"/>
    <cellStyle name="標準_賞与原表フォーム（新産業分類）" xfId="1" xr:uid="{1C0BEDB3-0457-49C2-8EE5-E44AC3A146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ＤＦ特太ゴシック体"/>
                <a:ea typeface="ＤＦ特太ゴシック体"/>
                <a:cs typeface="ＤＦ特太ゴシック体"/>
              </a:defRPr>
            </a:pPr>
            <a:r>
              <a:rPr lang="ja-JP" altLang="en-US"/>
              <a:t>一人平均支給額・支給事業所割合の全国比較</a:t>
            </a:r>
          </a:p>
        </c:rich>
      </c:tx>
      <c:layout>
        <c:manualLayout>
          <c:xMode val="edge"/>
          <c:yMode val="edge"/>
          <c:x val="0.28795803051694352"/>
          <c:y val="1.70648786089238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518324607329845E-2"/>
          <c:y val="9.2150170648464161E-2"/>
          <c:w val="0.92539267015706805"/>
          <c:h val="0.488054607508532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グラフデータ!$A$18</c:f>
              <c:strCache>
                <c:ptCount val="1"/>
                <c:pt idx="0">
                  <c:v>（左軸）支給額の全国比（％）</c:v>
                </c:pt>
              </c:strCache>
            </c:strRef>
          </c:tx>
          <c:spPr>
            <a:solidFill>
              <a:srgbClr val="00FF00"/>
            </a:solidFill>
            <a:ln w="25400">
              <a:noFill/>
            </a:ln>
          </c:spPr>
          <c:invertIfNegative val="0"/>
          <c:dLbls>
            <c:dLbl>
              <c:idx val="1"/>
              <c:layout>
                <c:manualLayout>
                  <c:x val="6.6077146115897717E-3"/>
                  <c:y val="-2.0997375328083904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D9-4FA4-8A4D-9895AE2A6941}"/>
                </c:ext>
              </c:extLst>
            </c:dLbl>
            <c:dLbl>
              <c:idx val="2"/>
              <c:layout>
                <c:manualLayout>
                  <c:x val="-2.0686812054252382E-3"/>
                  <c:y val="-3.2204307794858974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D9-4FA4-8A4D-9895AE2A6941}"/>
                </c:ext>
              </c:extLst>
            </c:dLbl>
            <c:dLbl>
              <c:idx val="5"/>
              <c:layout>
                <c:manualLayout>
                  <c:x val="1.1341056189965782E-3"/>
                  <c:y val="-8.697662792151004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D9-4FA4-8A4D-9895AE2A6941}"/>
                </c:ext>
              </c:extLst>
            </c:dLbl>
            <c:dLbl>
              <c:idx val="8"/>
              <c:layout>
                <c:manualLayout>
                  <c:x val="1.7190913962979119E-3"/>
                  <c:y val="2.5310586176727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D9-4FA4-8A4D-9895AE2A6941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5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76D9-4FA4-8A4D-9895AE2A694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グラフデータ!$B$17:$Q$17</c:f>
              <c:strCache>
                <c:ptCount val="16"/>
                <c:pt idx="0">
                  <c:v>調査産業計</c:v>
                </c:pt>
                <c:pt idx="1">
                  <c:v>建設業</c:v>
                </c:pt>
                <c:pt idx="2">
                  <c:v>製造業</c:v>
                </c:pt>
                <c:pt idx="3">
                  <c:v>電気・ガス</c:v>
                </c:pt>
                <c:pt idx="4">
                  <c:v>情報通信業</c:v>
                </c:pt>
                <c:pt idx="5">
                  <c:v>運輸，郵便</c:v>
                </c:pt>
                <c:pt idx="6">
                  <c:v>卸売，小売</c:v>
                </c:pt>
                <c:pt idx="7">
                  <c:v>金融，保険</c:v>
                </c:pt>
                <c:pt idx="8">
                  <c:v>不動産，物品賃貸</c:v>
                </c:pt>
                <c:pt idx="9">
                  <c:v>学術研究,専門・技術</c:v>
                </c:pt>
                <c:pt idx="10">
                  <c:v>宿泊，飲食サービス</c:v>
                </c:pt>
                <c:pt idx="11">
                  <c:v>生活関連サービス,娯楽</c:v>
                </c:pt>
                <c:pt idx="12">
                  <c:v>教育，学習支援</c:v>
                </c:pt>
                <c:pt idx="13">
                  <c:v>医療，福祉</c:v>
                </c:pt>
                <c:pt idx="14">
                  <c:v>複合サービス</c:v>
                </c:pt>
                <c:pt idx="15">
                  <c:v>サービス業</c:v>
                </c:pt>
              </c:strCache>
            </c:strRef>
          </c:cat>
          <c:val>
            <c:numRef>
              <c:f>グラフデータ!$B$18:$Q$18</c:f>
              <c:numCache>
                <c:formatCode>#,##0.0</c:formatCode>
                <c:ptCount val="16"/>
                <c:pt idx="0">
                  <c:v>-20.527618989392593</c:v>
                </c:pt>
                <c:pt idx="1">
                  <c:v>-41.006904739588215</c:v>
                </c:pt>
                <c:pt idx="2">
                  <c:v>-21.356361365868349</c:v>
                </c:pt>
                <c:pt idx="3" formatCode="0.0_ ">
                  <c:v>49.48938684833837</c:v>
                </c:pt>
                <c:pt idx="4" formatCode="0.0_ ">
                  <c:v>-13.416801158647884</c:v>
                </c:pt>
                <c:pt idx="5" formatCode="0.0_ ">
                  <c:v>-46.935103731220238</c:v>
                </c:pt>
                <c:pt idx="6" formatCode="0.0_ ">
                  <c:v>-74.72502668616599</c:v>
                </c:pt>
                <c:pt idx="7" formatCode="0.0_ ">
                  <c:v>-52.073526858088179</c:v>
                </c:pt>
                <c:pt idx="8" formatCode="0.0_ ">
                  <c:v>-42.363982278872456</c:v>
                </c:pt>
                <c:pt idx="9" formatCode="0.0_ ">
                  <c:v>-6.8757303458621521</c:v>
                </c:pt>
                <c:pt idx="10" formatCode="0.0_ ">
                  <c:v>-25.349896751778168</c:v>
                </c:pt>
                <c:pt idx="11" formatCode="0.0_ ">
                  <c:v>-27.349350438609054</c:v>
                </c:pt>
                <c:pt idx="12" formatCode="0.0_ ">
                  <c:v>5.3265711799648674</c:v>
                </c:pt>
                <c:pt idx="13" formatCode="0.0_ ">
                  <c:v>3.8276124153007851</c:v>
                </c:pt>
                <c:pt idx="14" formatCode="0.0_ ">
                  <c:v>-2.3001106993721376</c:v>
                </c:pt>
                <c:pt idx="15" formatCode="0.0_ ">
                  <c:v>22.098859041016759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6D9-4FA4-8A4D-9895AE2A6941}"/>
            </c:ext>
          </c:extLst>
        </c:ser>
        <c:ser>
          <c:idx val="1"/>
          <c:order val="1"/>
          <c:tx>
            <c:strRef>
              <c:f>グラフデータ!$A$19</c:f>
              <c:strCache>
                <c:ptCount val="1"/>
                <c:pt idx="0">
                  <c:v>（右軸）支給事業所数割合の全国との差（ﾎﾟｲﾝﾄ）</c:v>
                </c:pt>
              </c:strCache>
            </c:strRef>
          </c:tx>
          <c:spPr>
            <a:solidFill>
              <a:srgbClr val="993300"/>
            </a:solidFill>
            <a:ln w="25400">
              <a:noFill/>
            </a:ln>
          </c:spPr>
          <c:invertIfNegative val="0"/>
          <c:dLbls>
            <c:dLbl>
              <c:idx val="3"/>
              <c:layout>
                <c:manualLayout>
                  <c:x val="1.6220747275700485E-3"/>
                  <c:y val="8.410615339749197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D9-4FA4-8A4D-9895AE2A6941}"/>
                </c:ext>
              </c:extLst>
            </c:dLbl>
            <c:dLbl>
              <c:idx val="4"/>
              <c:layout>
                <c:manualLayout>
                  <c:x val="-2.2550191697242035E-3"/>
                  <c:y val="3.883264591925985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6D9-4FA4-8A4D-9895AE2A6941}"/>
                </c:ext>
              </c:extLst>
            </c:dLbl>
            <c:dLbl>
              <c:idx val="6"/>
              <c:layout>
                <c:manualLayout>
                  <c:x val="0"/>
                  <c:y val="-3.703703703703698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6D9-4FA4-8A4D-9895AE2A6941}"/>
                </c:ext>
              </c:extLst>
            </c:dLbl>
            <c:dLbl>
              <c:idx val="7"/>
              <c:layout>
                <c:manualLayout>
                  <c:x val="-6.3989953045545512E-17"/>
                  <c:y val="-3.703703703703698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6D9-4FA4-8A4D-9895AE2A6941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5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-21.7
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76D9-4FA4-8A4D-9895AE2A694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グラフデータ!$B$17:$Q$17</c:f>
              <c:strCache>
                <c:ptCount val="16"/>
                <c:pt idx="0">
                  <c:v>調査産業計</c:v>
                </c:pt>
                <c:pt idx="1">
                  <c:v>建設業</c:v>
                </c:pt>
                <c:pt idx="2">
                  <c:v>製造業</c:v>
                </c:pt>
                <c:pt idx="3">
                  <c:v>電気・ガス</c:v>
                </c:pt>
                <c:pt idx="4">
                  <c:v>情報通信業</c:v>
                </c:pt>
                <c:pt idx="5">
                  <c:v>運輸，郵便</c:v>
                </c:pt>
                <c:pt idx="6">
                  <c:v>卸売，小売</c:v>
                </c:pt>
                <c:pt idx="7">
                  <c:v>金融，保険</c:v>
                </c:pt>
                <c:pt idx="8">
                  <c:v>不動産，物品賃貸</c:v>
                </c:pt>
                <c:pt idx="9">
                  <c:v>学術研究,専門・技術</c:v>
                </c:pt>
                <c:pt idx="10">
                  <c:v>宿泊，飲食サービス</c:v>
                </c:pt>
                <c:pt idx="11">
                  <c:v>生活関連サービス,娯楽</c:v>
                </c:pt>
                <c:pt idx="12">
                  <c:v>教育，学習支援</c:v>
                </c:pt>
                <c:pt idx="13">
                  <c:v>医療，福祉</c:v>
                </c:pt>
                <c:pt idx="14">
                  <c:v>複合サービス</c:v>
                </c:pt>
                <c:pt idx="15">
                  <c:v>サービス業</c:v>
                </c:pt>
              </c:strCache>
            </c:strRef>
          </c:cat>
          <c:val>
            <c:numRef>
              <c:f>グラフデータ!$B$19:$Q$19</c:f>
              <c:numCache>
                <c:formatCode>#,##0.0</c:formatCode>
                <c:ptCount val="16"/>
                <c:pt idx="0">
                  <c:v>-9.9999999999994316E-2</c:v>
                </c:pt>
                <c:pt idx="1">
                  <c:v>4.0999999999999943</c:v>
                </c:pt>
                <c:pt idx="2">
                  <c:v>5.0999999999999943</c:v>
                </c:pt>
                <c:pt idx="3">
                  <c:v>11.200000000000003</c:v>
                </c:pt>
                <c:pt idx="4">
                  <c:v>11.200000000000003</c:v>
                </c:pt>
                <c:pt idx="5">
                  <c:v>-27.5</c:v>
                </c:pt>
                <c:pt idx="6">
                  <c:v>7.0999999999999943</c:v>
                </c:pt>
                <c:pt idx="7">
                  <c:v>5</c:v>
                </c:pt>
                <c:pt idx="8">
                  <c:v>-36.800000000000004</c:v>
                </c:pt>
                <c:pt idx="9">
                  <c:v>7</c:v>
                </c:pt>
                <c:pt idx="10">
                  <c:v>-13.5</c:v>
                </c:pt>
                <c:pt idx="11">
                  <c:v>13.700000000000003</c:v>
                </c:pt>
                <c:pt idx="12">
                  <c:v>1.5999999999999943</c:v>
                </c:pt>
                <c:pt idx="13">
                  <c:v>2.0999999999999943</c:v>
                </c:pt>
                <c:pt idx="14">
                  <c:v>0</c:v>
                </c:pt>
                <c:pt idx="15">
                  <c:v>-14.100000000000009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6D9-4FA4-8A4D-9895AE2A6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2192448"/>
        <c:axId val="1"/>
      </c:barChart>
      <c:catAx>
        <c:axId val="232192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-9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5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3.403141394329319E-2"/>
              <c:y val="2.730355971128609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2192448"/>
        <c:crosses val="autoZero"/>
        <c:crossBetween val="between"/>
        <c:majorUnit val="20"/>
      </c:valAx>
      <c:spPr>
        <a:solidFill>
          <a:srgbClr val="CCFFFF"/>
        </a:solidFill>
        <a:ln w="3175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6.5445104560485898E-2"/>
          <c:y val="0.81491469816272966"/>
          <c:w val="0.3678011187229755"/>
          <c:h val="0.9377595964566929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ＤＦ特太ゴシック体"/>
                <a:ea typeface="ＤＦ特太ゴシック体"/>
                <a:cs typeface="ＤＦ特太ゴシック体"/>
              </a:defRPr>
            </a:pPr>
            <a:r>
              <a:rPr lang="ja-JP" altLang="en-US"/>
              <a:t>一人平均支給額（産業別）</a:t>
            </a:r>
          </a:p>
        </c:rich>
      </c:tx>
      <c:layout>
        <c:manualLayout>
          <c:xMode val="edge"/>
          <c:yMode val="edge"/>
          <c:x val="0.32662720608199836"/>
          <c:y val="1.76677915260592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79289940828402"/>
          <c:y val="9.8940100037440706E-2"/>
          <c:w val="0.8224852071005917"/>
          <c:h val="0.674912825255399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グラフデータ!$A$6</c:f>
              <c:strCache>
                <c:ptCount val="1"/>
                <c:pt idx="0">
                  <c:v>（左軸）支給額（円）</c:v>
                </c:pt>
              </c:strCache>
            </c:strRef>
          </c:tx>
          <c:spPr>
            <a:solidFill>
              <a:srgbClr val="00FF00"/>
            </a:solidFill>
            <a:ln w="25400">
              <a:noFill/>
            </a:ln>
          </c:spPr>
          <c:invertIfNegative val="0"/>
          <c:cat>
            <c:strRef>
              <c:f>グラフデータ!$B$5:$Q$5</c:f>
              <c:strCache>
                <c:ptCount val="16"/>
                <c:pt idx="0">
                  <c:v>調査産業計</c:v>
                </c:pt>
                <c:pt idx="1">
                  <c:v>建設業</c:v>
                </c:pt>
                <c:pt idx="2">
                  <c:v>製造業</c:v>
                </c:pt>
                <c:pt idx="3">
                  <c:v>電気・ガス</c:v>
                </c:pt>
                <c:pt idx="4">
                  <c:v>情報通信業</c:v>
                </c:pt>
                <c:pt idx="5">
                  <c:v>運輸，郵便</c:v>
                </c:pt>
                <c:pt idx="6">
                  <c:v>卸売，小売</c:v>
                </c:pt>
                <c:pt idx="7">
                  <c:v>金融，保険</c:v>
                </c:pt>
                <c:pt idx="8">
                  <c:v>不動産，物品賃貸</c:v>
                </c:pt>
                <c:pt idx="9">
                  <c:v>学術研究,専門・技術</c:v>
                </c:pt>
                <c:pt idx="10">
                  <c:v>宿泊，飲食ｻｰﾋﾞｽ</c:v>
                </c:pt>
                <c:pt idx="11">
                  <c:v>生活関連ｻｰﾋﾞｽ,娯楽</c:v>
                </c:pt>
                <c:pt idx="12">
                  <c:v>教育，学習支援</c:v>
                </c:pt>
                <c:pt idx="13">
                  <c:v>医療，福祉</c:v>
                </c:pt>
                <c:pt idx="14">
                  <c:v>複合サービス</c:v>
                </c:pt>
                <c:pt idx="15">
                  <c:v>サービス業</c:v>
                </c:pt>
              </c:strCache>
            </c:strRef>
          </c:cat>
          <c:val>
            <c:numRef>
              <c:f>グラフデータ!$B$6:$Q$6</c:f>
              <c:numCache>
                <c:formatCode>#,##0</c:formatCode>
                <c:ptCount val="16"/>
                <c:pt idx="0">
                  <c:v>389967</c:v>
                </c:pt>
                <c:pt idx="1">
                  <c:v>472048</c:v>
                </c:pt>
                <c:pt idx="2">
                  <c:v>501295</c:v>
                </c:pt>
                <c:pt idx="3">
                  <c:v>1545650</c:v>
                </c:pt>
                <c:pt idx="4">
                  <c:v>679724</c:v>
                </c:pt>
                <c:pt idx="5">
                  <c:v>218846</c:v>
                </c:pt>
                <c:pt idx="6">
                  <c:v>107498</c:v>
                </c:pt>
                <c:pt idx="7">
                  <c:v>361553</c:v>
                </c:pt>
                <c:pt idx="8">
                  <c:v>342932</c:v>
                </c:pt>
                <c:pt idx="9">
                  <c:v>690929</c:v>
                </c:pt>
                <c:pt idx="10">
                  <c:v>91100</c:v>
                </c:pt>
                <c:pt idx="11">
                  <c:v>152222</c:v>
                </c:pt>
                <c:pt idx="12">
                  <c:v>727498</c:v>
                </c:pt>
                <c:pt idx="13">
                  <c:v>386599</c:v>
                </c:pt>
                <c:pt idx="14" formatCode="_(* #,##0_);_(* \(#,##0\);_(* &quot;-&quot;_);_(@_)">
                  <c:v>457171</c:v>
                </c:pt>
                <c:pt idx="15">
                  <c:v>270532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9D-44AE-8A40-B83544984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2189568"/>
        <c:axId val="1"/>
      </c:barChart>
      <c:catAx>
        <c:axId val="232189568"/>
        <c:scaling>
          <c:orientation val="minMax"/>
        </c:scaling>
        <c:delete val="0"/>
        <c:axPos val="b"/>
        <c:numFmt formatCode="#,##0_);[Red]\(#,##0\)" sourceLinked="0"/>
        <c:majorTickMark val="in"/>
        <c:minorTickMark val="none"/>
        <c:tickLblPos val="nextTo"/>
        <c:spPr>
          <a:ln w="9525">
            <a:noFill/>
          </a:ln>
        </c:spPr>
        <c:txPr>
          <a:bodyPr rot="0" vert="wordArtVertRtl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（円）</a:t>
                </a:r>
              </a:p>
            </c:rich>
          </c:tx>
          <c:layout>
            <c:manualLayout>
              <c:xMode val="edge"/>
              <c:yMode val="edge"/>
              <c:x val="0.15621299061755212"/>
              <c:y val="3.180224423166616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218956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dTable>
      <c:spPr>
        <a:solidFill>
          <a:srgbClr val="CC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ＤＦ特太ゴシック体"/>
                <a:ea typeface="ＤＦ特太ゴシック体"/>
                <a:cs typeface="ＤＦ特太ゴシック体"/>
              </a:defRPr>
            </a:pPr>
            <a:r>
              <a:rPr lang="ja-JP" altLang="en-US"/>
              <a:t>所定内給与に対する支給割合（産業別）</a:t>
            </a:r>
          </a:p>
        </c:rich>
      </c:tx>
      <c:layout>
        <c:manualLayout>
          <c:xMode val="edge"/>
          <c:yMode val="edge"/>
          <c:x val="0.37319322310988501"/>
          <c:y val="1.76058269532917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29040735873849"/>
          <c:y val="0.10211267605633803"/>
          <c:w val="0.85545335085413932"/>
          <c:h val="0.6443661971830986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グラフデータ!$A$9</c:f>
              <c:strCache>
                <c:ptCount val="1"/>
                <c:pt idx="0">
                  <c:v>（左軸）支給割合（月）</c:v>
                </c:pt>
              </c:strCache>
            </c:strRef>
          </c:tx>
          <c:spPr>
            <a:solidFill>
              <a:srgbClr val="FF00FF"/>
            </a:solidFill>
            <a:ln w="25400">
              <a:noFill/>
            </a:ln>
          </c:spPr>
          <c:invertIfNegative val="0"/>
          <c:cat>
            <c:strRef>
              <c:f>グラフデータ!$B$8:$Q$8</c:f>
              <c:strCache>
                <c:ptCount val="16"/>
                <c:pt idx="0">
                  <c:v>調査産業計</c:v>
                </c:pt>
                <c:pt idx="1">
                  <c:v>建設業</c:v>
                </c:pt>
                <c:pt idx="2">
                  <c:v>製造業</c:v>
                </c:pt>
                <c:pt idx="3">
                  <c:v>電気・ガス</c:v>
                </c:pt>
                <c:pt idx="4">
                  <c:v>情報通信業</c:v>
                </c:pt>
                <c:pt idx="5">
                  <c:v>運輸，郵便</c:v>
                </c:pt>
                <c:pt idx="6">
                  <c:v>卸売，小売</c:v>
                </c:pt>
                <c:pt idx="7">
                  <c:v>金融，保険</c:v>
                </c:pt>
                <c:pt idx="8">
                  <c:v>不動産，物品賃貸</c:v>
                </c:pt>
                <c:pt idx="9">
                  <c:v>学術研究,専門・技術</c:v>
                </c:pt>
                <c:pt idx="10">
                  <c:v>宿泊，飲食ｻｰﾋﾞｽ</c:v>
                </c:pt>
                <c:pt idx="11">
                  <c:v>生活関連ｻｰﾋﾞｽ,娯楽</c:v>
                </c:pt>
                <c:pt idx="12">
                  <c:v>教育，学習支援</c:v>
                </c:pt>
                <c:pt idx="13">
                  <c:v>医療，福祉</c:v>
                </c:pt>
                <c:pt idx="14">
                  <c:v>複合サービス</c:v>
                </c:pt>
                <c:pt idx="15">
                  <c:v>サービス業</c:v>
                </c:pt>
              </c:strCache>
            </c:strRef>
          </c:cat>
          <c:val>
            <c:numRef>
              <c:f>グラフデータ!$B$9:$Q$9</c:f>
              <c:numCache>
                <c:formatCode>#,##0.00</c:formatCode>
                <c:ptCount val="16"/>
                <c:pt idx="0">
                  <c:v>1.21</c:v>
                </c:pt>
                <c:pt idx="1">
                  <c:v>1.1299999999999999</c:v>
                </c:pt>
                <c:pt idx="2">
                  <c:v>1.4</c:v>
                </c:pt>
                <c:pt idx="3">
                  <c:v>3.33</c:v>
                </c:pt>
                <c:pt idx="4">
                  <c:v>2.2599999999999998</c:v>
                </c:pt>
                <c:pt idx="5">
                  <c:v>1.01</c:v>
                </c:pt>
                <c:pt idx="6">
                  <c:v>0.67</c:v>
                </c:pt>
                <c:pt idx="7">
                  <c:v>1.27</c:v>
                </c:pt>
                <c:pt idx="8">
                  <c:v>1.23</c:v>
                </c:pt>
                <c:pt idx="9">
                  <c:v>1.86</c:v>
                </c:pt>
                <c:pt idx="10">
                  <c:v>0.68</c:v>
                </c:pt>
                <c:pt idx="11">
                  <c:v>0.82</c:v>
                </c:pt>
                <c:pt idx="12">
                  <c:v>2.21</c:v>
                </c:pt>
                <c:pt idx="13">
                  <c:v>0.95</c:v>
                </c:pt>
                <c:pt idx="14" formatCode="_(* #,##0.00_);_(* \(#,##0.00\);_(* &quot;-&quot;??_);_(@_)">
                  <c:v>1.63</c:v>
                </c:pt>
                <c:pt idx="15">
                  <c:v>1.29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31-4E5E-9213-10528D25E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2199168"/>
        <c:axId val="1"/>
      </c:barChart>
      <c:catAx>
        <c:axId val="232199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（月）</a:t>
                </a:r>
              </a:p>
            </c:rich>
          </c:tx>
          <c:layout>
            <c:manualLayout>
              <c:xMode val="edge"/>
              <c:yMode val="edge"/>
              <c:x val="0.16688570862948701"/>
              <c:y val="3.873252867613001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" sourceLinked="1"/>
        <c:majorTickMark val="in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219916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dTable>
      <c:spPr>
        <a:solidFill>
          <a:srgbClr val="CC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ＤＦ特太ゴシック体"/>
                <a:ea typeface="ＤＦ特太ゴシック体"/>
                <a:cs typeface="ＤＦ特太ゴシック体"/>
              </a:defRPr>
            </a:pPr>
            <a:r>
              <a:rPr lang="ja-JP" altLang="en-US"/>
              <a:t>支給労働者数割合（％）</a:t>
            </a:r>
          </a:p>
        </c:rich>
      </c:tx>
      <c:layout>
        <c:manualLayout>
          <c:xMode val="edge"/>
          <c:yMode val="edge"/>
          <c:x val="0.36856049820340725"/>
          <c:y val="3.75427561350749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58268374254597"/>
          <c:y val="0.17747440273037543"/>
          <c:w val="0.80713394201898303"/>
          <c:h val="0.6040955631399317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グラフデータ!$A$12</c:f>
              <c:strCache>
                <c:ptCount val="1"/>
                <c:pt idx="0">
                  <c:v>（左軸）支給労働者数割合（％）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strRef>
              <c:f>グラフデータ!$B$11:$Q$11</c:f>
              <c:strCache>
                <c:ptCount val="16"/>
                <c:pt idx="0">
                  <c:v>調査産業計</c:v>
                </c:pt>
                <c:pt idx="1">
                  <c:v>建設業</c:v>
                </c:pt>
                <c:pt idx="2">
                  <c:v>製造業</c:v>
                </c:pt>
                <c:pt idx="3">
                  <c:v>電気・ガス</c:v>
                </c:pt>
                <c:pt idx="4">
                  <c:v>情報通信業</c:v>
                </c:pt>
                <c:pt idx="5">
                  <c:v>運輸，郵便</c:v>
                </c:pt>
                <c:pt idx="6">
                  <c:v>卸売，小売</c:v>
                </c:pt>
                <c:pt idx="7">
                  <c:v>金融，保険</c:v>
                </c:pt>
                <c:pt idx="8">
                  <c:v>不動産，物品賃貸</c:v>
                </c:pt>
                <c:pt idx="9">
                  <c:v>学術研究,専門・技術</c:v>
                </c:pt>
                <c:pt idx="10">
                  <c:v>宿泊，飲食ｻｰﾋﾞｽ</c:v>
                </c:pt>
                <c:pt idx="11">
                  <c:v>生活関連ｻｰﾋﾞｽ,娯楽</c:v>
                </c:pt>
                <c:pt idx="12">
                  <c:v>教育，学習支援</c:v>
                </c:pt>
                <c:pt idx="13">
                  <c:v>医療，福祉</c:v>
                </c:pt>
                <c:pt idx="14">
                  <c:v>複合サービス</c:v>
                </c:pt>
                <c:pt idx="15">
                  <c:v>サービス業</c:v>
                </c:pt>
              </c:strCache>
            </c:strRef>
          </c:cat>
          <c:val>
            <c:numRef>
              <c:f>グラフデータ!$B$12:$Q$12</c:f>
              <c:numCache>
                <c:formatCode>#,##0.0</c:formatCode>
                <c:ptCount val="16"/>
                <c:pt idx="0">
                  <c:v>91.8</c:v>
                </c:pt>
                <c:pt idx="1">
                  <c:v>100</c:v>
                </c:pt>
                <c:pt idx="2">
                  <c:v>99.5</c:v>
                </c:pt>
                <c:pt idx="3">
                  <c:v>100</c:v>
                </c:pt>
                <c:pt idx="4">
                  <c:v>100</c:v>
                </c:pt>
                <c:pt idx="5">
                  <c:v>75.8</c:v>
                </c:pt>
                <c:pt idx="6">
                  <c:v>100</c:v>
                </c:pt>
                <c:pt idx="7">
                  <c:v>100</c:v>
                </c:pt>
                <c:pt idx="8">
                  <c:v>71</c:v>
                </c:pt>
                <c:pt idx="9">
                  <c:v>100</c:v>
                </c:pt>
                <c:pt idx="10">
                  <c:v>57.7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 formatCode="_ * #,##0.0_ ;_ * \-#,##0.0_ ;_ * &quot;-&quot;?_ ;_ @_ ">
                  <c:v>100</c:v>
                </c:pt>
                <c:pt idx="15">
                  <c:v>52.8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27-48CF-9A56-6098D8A74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2200128"/>
        <c:axId val="1"/>
      </c:barChart>
      <c:catAx>
        <c:axId val="23220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numFmt formatCode="#,##0.0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2200128"/>
        <c:crosses val="autoZero"/>
        <c:crossBetween val="between"/>
        <c:majorUnit val="20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dTable>
      <c:spPr>
        <a:solidFill>
          <a:srgbClr val="CC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ＤＦ特太ゴシック体"/>
                <a:ea typeface="ＤＦ特太ゴシック体"/>
                <a:cs typeface="ＤＦ特太ゴシック体"/>
              </a:defRPr>
            </a:pPr>
            <a:r>
              <a:rPr lang="ja-JP" altLang="en-US"/>
              <a:t>支給事業所数割合（％）</a:t>
            </a:r>
          </a:p>
        </c:rich>
      </c:tx>
      <c:layout>
        <c:manualLayout>
          <c:xMode val="edge"/>
          <c:yMode val="edge"/>
          <c:x val="0.36772525205567019"/>
          <c:y val="6.6355292544953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83093046116803"/>
          <c:y val="0.19463119139181684"/>
          <c:w val="0.80687934916417248"/>
          <c:h val="0.557047892604165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グラフデータ!$A$15</c:f>
              <c:strCache>
                <c:ptCount val="1"/>
                <c:pt idx="0">
                  <c:v>（左軸）支給事業所数割合（％）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Ref>
              <c:f>グラフデータ!$B$14:$Q$14</c:f>
              <c:strCache>
                <c:ptCount val="16"/>
                <c:pt idx="0">
                  <c:v>調査産業計</c:v>
                </c:pt>
                <c:pt idx="1">
                  <c:v>建設業</c:v>
                </c:pt>
                <c:pt idx="2">
                  <c:v>製造業</c:v>
                </c:pt>
                <c:pt idx="3">
                  <c:v>電気・ガス</c:v>
                </c:pt>
                <c:pt idx="4">
                  <c:v>情報通信業</c:v>
                </c:pt>
                <c:pt idx="5">
                  <c:v>運輸，郵便</c:v>
                </c:pt>
                <c:pt idx="6">
                  <c:v>卸売，小売</c:v>
                </c:pt>
                <c:pt idx="7">
                  <c:v>金融，保険</c:v>
                </c:pt>
                <c:pt idx="8">
                  <c:v>不動産，物品賃貸</c:v>
                </c:pt>
                <c:pt idx="9">
                  <c:v>学術研究,専門・技術</c:v>
                </c:pt>
                <c:pt idx="10">
                  <c:v>宿泊，飲食ｻｰﾋﾞｽ</c:v>
                </c:pt>
                <c:pt idx="11">
                  <c:v>生活関連ｻｰﾋﾞｽ,娯楽</c:v>
                </c:pt>
                <c:pt idx="12">
                  <c:v>教育，学習支援</c:v>
                </c:pt>
                <c:pt idx="13">
                  <c:v>医療，福祉</c:v>
                </c:pt>
                <c:pt idx="14">
                  <c:v>複合サービス</c:v>
                </c:pt>
                <c:pt idx="15">
                  <c:v>サービス業</c:v>
                </c:pt>
              </c:strCache>
            </c:strRef>
          </c:cat>
          <c:val>
            <c:numRef>
              <c:f>グラフデータ!$B$15:$Q$15</c:f>
              <c:numCache>
                <c:formatCode>#,##0.0</c:formatCode>
                <c:ptCount val="16"/>
                <c:pt idx="0">
                  <c:v>92.7</c:v>
                </c:pt>
                <c:pt idx="1">
                  <c:v>100</c:v>
                </c:pt>
                <c:pt idx="2">
                  <c:v>99.5</c:v>
                </c:pt>
                <c:pt idx="3">
                  <c:v>100</c:v>
                </c:pt>
                <c:pt idx="4">
                  <c:v>100</c:v>
                </c:pt>
                <c:pt idx="5">
                  <c:v>64.400000000000006</c:v>
                </c:pt>
                <c:pt idx="6">
                  <c:v>100</c:v>
                </c:pt>
                <c:pt idx="7">
                  <c:v>100</c:v>
                </c:pt>
                <c:pt idx="8">
                  <c:v>57.1</c:v>
                </c:pt>
                <c:pt idx="9">
                  <c:v>100</c:v>
                </c:pt>
                <c:pt idx="10">
                  <c:v>68.099999999999994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 formatCode="_ * #,##0.0_ ;_ * \-#,##0.0_ ;_ * &quot;-&quot;?_ ;_ @_ ">
                  <c:v>100</c:v>
                </c:pt>
                <c:pt idx="15">
                  <c:v>73.099999999999994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E3-4794-A879-A52086C3F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2188608"/>
        <c:axId val="1"/>
      </c:barChart>
      <c:catAx>
        <c:axId val="2321886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numFmt formatCode="#,##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2188608"/>
        <c:crosses val="autoZero"/>
        <c:crossBetween val="between"/>
        <c:majorUnit val="20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dTable>
      <c:spPr>
        <a:solidFill>
          <a:srgbClr val="CC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109</xdr:row>
      <xdr:rowOff>161925</xdr:rowOff>
    </xdr:from>
    <xdr:to>
      <xdr:col>10</xdr:col>
      <xdr:colOff>676275</xdr:colOff>
      <xdr:row>124</xdr:row>
      <xdr:rowOff>66675</xdr:rowOff>
    </xdr:to>
    <xdr:graphicFrame macro="">
      <xdr:nvGraphicFramePr>
        <xdr:cNvPr id="927400" name="グラフ 1061">
          <a:extLst>
            <a:ext uri="{FF2B5EF4-FFF2-40B4-BE49-F238E27FC236}">
              <a16:creationId xmlns:a16="http://schemas.microsoft.com/office/drawing/2014/main" id="{17CB8847-1AC2-3A8F-E1DB-07D468E382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27</xdr:row>
      <xdr:rowOff>0</xdr:rowOff>
    </xdr:from>
    <xdr:to>
      <xdr:col>10</xdr:col>
      <xdr:colOff>990600</xdr:colOff>
      <xdr:row>42</xdr:row>
      <xdr:rowOff>123825</xdr:rowOff>
    </xdr:to>
    <xdr:graphicFrame macro="">
      <xdr:nvGraphicFramePr>
        <xdr:cNvPr id="927401" name="グラフ 1065">
          <a:extLst>
            <a:ext uri="{FF2B5EF4-FFF2-40B4-BE49-F238E27FC236}">
              <a16:creationId xmlns:a16="http://schemas.microsoft.com/office/drawing/2014/main" id="{BA9431C2-E480-FD9F-FC69-C6CFA0884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43</xdr:row>
      <xdr:rowOff>0</xdr:rowOff>
    </xdr:from>
    <xdr:to>
      <xdr:col>10</xdr:col>
      <xdr:colOff>533400</xdr:colOff>
      <xdr:row>58</xdr:row>
      <xdr:rowOff>133350</xdr:rowOff>
    </xdr:to>
    <xdr:graphicFrame macro="">
      <xdr:nvGraphicFramePr>
        <xdr:cNvPr id="927402" name="グラフ 1066">
          <a:extLst>
            <a:ext uri="{FF2B5EF4-FFF2-40B4-BE49-F238E27FC236}">
              <a16:creationId xmlns:a16="http://schemas.microsoft.com/office/drawing/2014/main" id="{831AA09B-5181-DA6E-B3A7-BEFFD3F3C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66</xdr:row>
      <xdr:rowOff>28575</xdr:rowOff>
    </xdr:from>
    <xdr:to>
      <xdr:col>10</xdr:col>
      <xdr:colOff>447675</xdr:colOff>
      <xdr:row>82</xdr:row>
      <xdr:rowOff>190500</xdr:rowOff>
    </xdr:to>
    <xdr:graphicFrame macro="">
      <xdr:nvGraphicFramePr>
        <xdr:cNvPr id="927403" name="グラフ 1067">
          <a:extLst>
            <a:ext uri="{FF2B5EF4-FFF2-40B4-BE49-F238E27FC236}">
              <a16:creationId xmlns:a16="http://schemas.microsoft.com/office/drawing/2014/main" id="{07DC0C79-CFBB-007E-8E7E-A2B9B32FE5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38100</xdr:colOff>
      <xdr:row>82</xdr:row>
      <xdr:rowOff>190500</xdr:rowOff>
    </xdr:from>
    <xdr:to>
      <xdr:col>10</xdr:col>
      <xdr:colOff>485775</xdr:colOff>
      <xdr:row>98</xdr:row>
      <xdr:rowOff>104775</xdr:rowOff>
    </xdr:to>
    <xdr:graphicFrame macro="">
      <xdr:nvGraphicFramePr>
        <xdr:cNvPr id="927404" name="グラフ 1068">
          <a:extLst>
            <a:ext uri="{FF2B5EF4-FFF2-40B4-BE49-F238E27FC236}">
              <a16:creationId xmlns:a16="http://schemas.microsoft.com/office/drawing/2014/main" id="{5E6EF6FD-60EE-B4AC-6588-4B1FDDFF01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152400</xdr:colOff>
      <xdr:row>90</xdr:row>
      <xdr:rowOff>38100</xdr:rowOff>
    </xdr:from>
    <xdr:to>
      <xdr:col>12</xdr:col>
      <xdr:colOff>447675</xdr:colOff>
      <xdr:row>90</xdr:row>
      <xdr:rowOff>161925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747EB9-C610-B681-AC95-63315188A29B}"/>
            </a:ext>
          </a:extLst>
        </xdr:cNvPr>
        <xdr:cNvSpPr txBox="1"/>
      </xdr:nvSpPr>
      <xdr:spPr>
        <a:xfrm>
          <a:off x="9153525" y="16259175"/>
          <a:ext cx="295275" cy="123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kumimoji="1" lang="ja-JP" altLang="en-US" sz="900"/>
        </a:p>
      </xdr:txBody>
    </xdr:sp>
    <xdr:clientData/>
  </xdr:twoCellAnchor>
  <xdr:twoCellAnchor>
    <xdr:from>
      <xdr:col>11</xdr:col>
      <xdr:colOff>257175</xdr:colOff>
      <xdr:row>89</xdr:row>
      <xdr:rowOff>76200</xdr:rowOff>
    </xdr:from>
    <xdr:to>
      <xdr:col>11</xdr:col>
      <xdr:colOff>552450</xdr:colOff>
      <xdr:row>90</xdr:row>
      <xdr:rowOff>57150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906DE52-7773-0A9D-4896-6FDFDC48B1B9}"/>
            </a:ext>
          </a:extLst>
        </xdr:cNvPr>
        <xdr:cNvSpPr/>
      </xdr:nvSpPr>
      <xdr:spPr bwMode="auto">
        <a:xfrm>
          <a:off x="8582025" y="16125825"/>
          <a:ext cx="295275" cy="152400"/>
        </a:xfrm>
        <a:prstGeom prst="roundRect">
          <a:avLst/>
        </a:prstGeom>
        <a:ln>
          <a:noFill/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0.00701</cdr:x>
      <cdr:y>0.01871</cdr:y>
    </cdr:from>
    <cdr:to>
      <cdr:x>0.02409</cdr:x>
      <cdr:y>0.04327</cdr:y>
    </cdr:to>
    <cdr:sp macro="" textlink="">
      <cdr:nvSpPr>
        <cdr:cNvPr id="2" name="テキスト ボックス 3"/>
        <cdr:cNvSpPr txBox="1"/>
      </cdr:nvSpPr>
      <cdr:spPr>
        <a:xfrm xmlns:a="http://schemas.openxmlformats.org/drawingml/2006/main">
          <a:off x="50800" y="50800"/>
          <a:ext cx="123825" cy="6667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kumimoji="1" lang="ja-JP" altLang="en-US" sz="800"/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45A1D-A672-4FA7-BFD3-715BED3C40CE}">
  <sheetPr>
    <pageSetUpPr fitToPage="1"/>
  </sheetPr>
  <dimension ref="A1:N189"/>
  <sheetViews>
    <sheetView tabSelected="1" zoomScale="115" zoomScaleNormal="115" zoomScaleSheetLayoutView="100" workbookViewId="0">
      <selection activeCell="A7" sqref="A7"/>
    </sheetView>
  </sheetViews>
  <sheetFormatPr defaultRowHeight="13.5"/>
  <cols>
    <col min="5" max="5" width="10.125" customWidth="1"/>
    <col min="6" max="6" width="10.375" customWidth="1"/>
    <col min="7" max="7" width="10.5" customWidth="1"/>
    <col min="8" max="8" width="9.5" customWidth="1"/>
    <col min="9" max="9" width="10.25" customWidth="1"/>
    <col min="11" max="11" width="13.5" customWidth="1"/>
    <col min="12" max="12" width="8.875" customWidth="1"/>
    <col min="13" max="13" width="8.5" customWidth="1"/>
    <col min="14" max="15" width="7.875" customWidth="1"/>
    <col min="16" max="18" width="8.5" customWidth="1"/>
    <col min="19" max="19" width="9.125" bestFit="1" customWidth="1"/>
    <col min="20" max="20" width="28.875" customWidth="1"/>
    <col min="21" max="23" width="9.125" bestFit="1" customWidth="1"/>
  </cols>
  <sheetData>
    <row r="1" spans="1:11">
      <c r="A1" s="5"/>
      <c r="B1" s="6"/>
      <c r="C1" s="6"/>
      <c r="D1" s="6"/>
      <c r="E1" s="6"/>
      <c r="F1" s="6"/>
      <c r="G1" s="6"/>
      <c r="H1" s="6"/>
      <c r="I1" s="6"/>
      <c r="J1" s="6"/>
      <c r="K1" s="7"/>
    </row>
    <row r="2" spans="1:11" ht="25.5">
      <c r="A2" s="132" t="s">
        <v>135</v>
      </c>
      <c r="B2" s="133"/>
      <c r="C2" s="133"/>
      <c r="D2" s="133"/>
      <c r="E2" s="133"/>
      <c r="F2" s="133"/>
      <c r="G2" s="133"/>
      <c r="H2" s="133"/>
      <c r="I2" s="133"/>
      <c r="J2" s="133"/>
      <c r="K2" s="134"/>
    </row>
    <row r="3" spans="1:11">
      <c r="A3" s="8"/>
      <c r="B3" s="9"/>
      <c r="C3" s="9"/>
      <c r="D3" s="9"/>
      <c r="E3" s="9"/>
      <c r="F3" s="9"/>
      <c r="G3" s="9"/>
      <c r="H3" s="9"/>
      <c r="I3" s="9"/>
      <c r="J3" s="9"/>
      <c r="K3" s="10"/>
    </row>
    <row r="4" spans="1:11" ht="15">
      <c r="A4" s="135" t="s">
        <v>26</v>
      </c>
      <c r="B4" s="133"/>
      <c r="C4" s="133"/>
      <c r="D4" s="133"/>
      <c r="E4" s="133"/>
      <c r="F4" s="133"/>
      <c r="G4" s="133"/>
      <c r="H4" s="133"/>
      <c r="I4" s="133"/>
      <c r="J4" s="133"/>
      <c r="K4" s="134"/>
    </row>
    <row r="5" spans="1:11">
      <c r="A5" s="11"/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7.25">
      <c r="A7" s="2" t="s">
        <v>21</v>
      </c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1" t="s">
        <v>136</v>
      </c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1" t="s">
        <v>42</v>
      </c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7.25">
      <c r="A12" s="2" t="s">
        <v>43</v>
      </c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9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17.25">
      <c r="A14" s="3" t="s">
        <v>137</v>
      </c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9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 t="s">
        <v>29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" t="s">
        <v>140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 t="s">
        <v>141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 t="s">
        <v>142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9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7.25">
      <c r="A21" s="3" t="s">
        <v>143</v>
      </c>
      <c r="B21" s="3"/>
      <c r="C21" s="3"/>
      <c r="D21" s="3"/>
      <c r="E21" s="3"/>
      <c r="F21" s="3"/>
      <c r="G21" s="3"/>
      <c r="H21" s="3"/>
      <c r="I21" s="3"/>
      <c r="J21" s="3"/>
      <c r="K21" s="1"/>
    </row>
    <row r="22" spans="1:11" ht="9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 t="s">
        <v>30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 t="s">
        <v>144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 t="s">
        <v>145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 t="s">
        <v>146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ht="9" customHeight="1">
      <c r="A27" s="1" t="s">
        <v>14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9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8" customHeight="1">
      <c r="A60" s="3" t="s">
        <v>147</v>
      </c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9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8" customHeight="1">
      <c r="A62" s="3" t="s">
        <v>148</v>
      </c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9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>
      <c r="A64" s="1" t="s">
        <v>152</v>
      </c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5" customHeight="1">
      <c r="A65" s="136" t="s">
        <v>149</v>
      </c>
      <c r="B65" s="137"/>
      <c r="C65" s="137"/>
      <c r="D65" s="137"/>
      <c r="E65" s="137"/>
      <c r="F65" s="137"/>
      <c r="G65" s="137"/>
      <c r="H65" s="137"/>
      <c r="I65" s="137"/>
      <c r="J65" s="137"/>
      <c r="K65" s="138"/>
    </row>
    <row r="66" spans="1:11" ht="27" customHeight="1">
      <c r="A66" s="137"/>
      <c r="B66" s="137"/>
      <c r="C66" s="137"/>
      <c r="D66" s="137"/>
      <c r="E66" s="137"/>
      <c r="F66" s="137"/>
      <c r="G66" s="137"/>
      <c r="H66" s="137"/>
      <c r="I66" s="137"/>
      <c r="J66" s="137"/>
      <c r="K66" s="138"/>
    </row>
    <row r="67" spans="1:11" ht="8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4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 t="s">
        <v>25</v>
      </c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 t="s">
        <v>18</v>
      </c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4" ht="25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4" ht="42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4" ht="18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4">
      <c r="A87" s="1"/>
      <c r="B87" s="1"/>
      <c r="C87" s="1"/>
      <c r="D87" s="1"/>
      <c r="E87" s="1"/>
      <c r="F87" s="1"/>
      <c r="G87" s="1"/>
      <c r="H87" s="1"/>
      <c r="I87" s="1" t="s">
        <v>27</v>
      </c>
      <c r="J87" s="1"/>
      <c r="K87" s="1"/>
    </row>
    <row r="88" spans="1:1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N91" s="94"/>
    </row>
    <row r="92" spans="1:1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4" ht="21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95"/>
    </row>
    <row r="97" spans="1:1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31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21" customHeight="1">
      <c r="J99" s="1"/>
      <c r="K99" s="1"/>
    </row>
    <row r="100" spans="1:11" ht="17.25">
      <c r="A100" s="2" t="s">
        <v>19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ht="17.25">
      <c r="A101" s="100" t="s">
        <v>154</v>
      </c>
      <c r="B101" s="100"/>
      <c r="C101" s="100"/>
      <c r="D101" s="100"/>
      <c r="E101" s="100"/>
      <c r="F101" s="100"/>
      <c r="G101" s="100"/>
      <c r="H101" s="100"/>
      <c r="I101" s="100"/>
      <c r="J101" s="100"/>
    </row>
    <row r="102" spans="1:11">
      <c r="A102" s="137" t="s">
        <v>155</v>
      </c>
      <c r="B102" s="139"/>
      <c r="C102" s="139"/>
      <c r="D102" s="139"/>
      <c r="E102" s="139"/>
      <c r="F102" s="139"/>
      <c r="G102" s="139"/>
      <c r="H102" s="139"/>
      <c r="I102" s="139"/>
      <c r="J102" s="139"/>
      <c r="K102" s="139"/>
    </row>
    <row r="103" spans="1:11">
      <c r="A103" s="139"/>
      <c r="B103" s="139"/>
      <c r="C103" s="139"/>
      <c r="D103" s="139"/>
      <c r="E103" s="139"/>
      <c r="F103" s="139"/>
      <c r="G103" s="139"/>
      <c r="H103" s="139"/>
      <c r="I103" s="139"/>
      <c r="J103" s="139"/>
      <c r="K103" s="139"/>
    </row>
    <row r="106" spans="1:11" ht="17.25">
      <c r="A106" s="100" t="s">
        <v>156</v>
      </c>
    </row>
    <row r="107" spans="1:11">
      <c r="A107" s="137" t="s">
        <v>157</v>
      </c>
      <c r="B107" s="137"/>
      <c r="C107" s="137"/>
      <c r="D107" s="137"/>
      <c r="E107" s="137"/>
      <c r="F107" s="137"/>
      <c r="G107" s="137"/>
      <c r="H107" s="137"/>
      <c r="I107" s="137"/>
      <c r="J107" s="137"/>
      <c r="K107" s="137"/>
    </row>
    <row r="108" spans="1:11">
      <c r="A108" s="137"/>
      <c r="B108" s="137"/>
      <c r="C108" s="137"/>
      <c r="D108" s="137"/>
      <c r="E108" s="137"/>
      <c r="F108" s="137"/>
      <c r="G108" s="137"/>
      <c r="H108" s="137"/>
      <c r="I108" s="137"/>
      <c r="J108" s="137"/>
      <c r="K108" s="137"/>
    </row>
    <row r="109" spans="1:11">
      <c r="A109" s="138"/>
      <c r="B109" s="138"/>
      <c r="C109" s="138"/>
      <c r="D109" s="138"/>
      <c r="E109" s="138"/>
      <c r="F109" s="138"/>
      <c r="G109" s="138"/>
      <c r="H109" s="138"/>
      <c r="I109" s="138"/>
      <c r="J109" s="138"/>
      <c r="K109" s="138"/>
    </row>
    <row r="111" spans="1:11" ht="7.5" customHeight="1"/>
    <row r="112" spans="1:1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>
      <c r="A121" s="1"/>
      <c r="B121" s="1"/>
      <c r="C121" s="1"/>
      <c r="D121" s="1"/>
      <c r="E121" s="1"/>
      <c r="F121" s="4"/>
      <c r="G121" s="1"/>
      <c r="H121" s="1"/>
      <c r="I121" s="1"/>
      <c r="J121" s="1"/>
      <c r="K121" s="1"/>
    </row>
    <row r="122" spans="1:11">
      <c r="A122" s="1"/>
      <c r="B122" s="1"/>
      <c r="C122" s="1"/>
      <c r="D122" s="1"/>
      <c r="E122" s="1"/>
      <c r="F122" s="4"/>
      <c r="G122" s="1"/>
      <c r="H122" s="1"/>
      <c r="I122" s="1"/>
      <c r="J122" s="1"/>
      <c r="K122" s="1"/>
    </row>
    <row r="123" spans="1:11">
      <c r="A123" s="1"/>
      <c r="B123" s="1"/>
      <c r="C123" s="1"/>
      <c r="D123" s="1"/>
      <c r="E123" s="1"/>
      <c r="F123" s="4"/>
      <c r="G123" s="1"/>
      <c r="H123" s="1"/>
      <c r="I123" s="1"/>
      <c r="J123" s="1"/>
      <c r="K123" s="1"/>
    </row>
    <row r="124" spans="1:1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ht="5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ht="17.25">
      <c r="A127" s="2" t="s">
        <v>20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>
      <c r="A128" s="1" t="s">
        <v>127</v>
      </c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>
      <c r="A129" s="1" t="s">
        <v>24</v>
      </c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>
      <c r="A130" s="1" t="s">
        <v>22</v>
      </c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>
      <c r="A131" s="1" t="s">
        <v>23</v>
      </c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>
      <c r="A132" s="1" t="s">
        <v>41</v>
      </c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>
      <c r="A133" s="1" t="s">
        <v>128</v>
      </c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>
      <c r="A134" s="1" t="s">
        <v>101</v>
      </c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74" spans="1:5">
      <c r="A174" s="1"/>
      <c r="B174" s="1"/>
      <c r="C174" s="1"/>
      <c r="D174" s="1"/>
      <c r="E174" s="1"/>
    </row>
    <row r="175" spans="1:5">
      <c r="A175" s="1"/>
      <c r="B175" s="1"/>
      <c r="C175" s="1"/>
      <c r="D175" s="1"/>
      <c r="E175" s="1"/>
    </row>
    <row r="176" spans="1:5">
      <c r="A176" s="1"/>
      <c r="B176" s="1"/>
      <c r="C176" s="1"/>
      <c r="D176" s="1"/>
      <c r="E176" s="1"/>
    </row>
    <row r="177" spans="1:5">
      <c r="A177" s="1"/>
      <c r="B177" s="1"/>
      <c r="C177" s="1"/>
      <c r="D177" s="1"/>
      <c r="E177" s="1"/>
    </row>
    <row r="178" spans="1:5">
      <c r="A178" s="1"/>
      <c r="B178" s="1"/>
      <c r="C178" s="1"/>
      <c r="D178" s="1"/>
      <c r="E178" s="1"/>
    </row>
    <row r="179" spans="1:5">
      <c r="A179" s="1"/>
      <c r="B179" s="1"/>
      <c r="C179" s="1"/>
      <c r="D179" s="1"/>
      <c r="E179" s="1"/>
    </row>
    <row r="180" spans="1:5">
      <c r="A180" s="1"/>
      <c r="B180" s="1"/>
      <c r="C180" s="1"/>
      <c r="D180" s="1"/>
      <c r="E180" s="1"/>
    </row>
    <row r="181" spans="1:5">
      <c r="A181" s="1"/>
      <c r="B181" s="1"/>
      <c r="C181" s="1"/>
      <c r="D181" s="1"/>
      <c r="E181" s="1"/>
    </row>
    <row r="182" spans="1:5">
      <c r="A182" s="1"/>
      <c r="B182" s="1"/>
      <c r="C182" s="1"/>
      <c r="D182" s="1"/>
      <c r="E182" s="1"/>
    </row>
    <row r="183" spans="1:5">
      <c r="A183" s="1"/>
      <c r="B183" s="1"/>
      <c r="C183" s="1"/>
      <c r="D183" s="1"/>
      <c r="E183" s="1"/>
    </row>
    <row r="184" spans="1:5">
      <c r="A184" s="1"/>
      <c r="B184" s="1"/>
      <c r="C184" s="1"/>
      <c r="D184" s="1"/>
      <c r="E184" s="1"/>
    </row>
    <row r="185" spans="1:5">
      <c r="A185" s="1"/>
      <c r="B185" s="1"/>
      <c r="C185" s="1"/>
      <c r="D185" s="1"/>
      <c r="E185" s="1"/>
    </row>
    <row r="186" spans="1:5">
      <c r="A186" s="1"/>
      <c r="B186" s="1"/>
      <c r="C186" s="1"/>
      <c r="D186" s="1"/>
      <c r="E186" s="1"/>
    </row>
    <row r="187" spans="1:5">
      <c r="A187" s="1"/>
      <c r="B187" s="1"/>
      <c r="C187" s="1"/>
      <c r="D187" s="1"/>
      <c r="E187" s="1"/>
    </row>
    <row r="188" spans="1:5">
      <c r="A188" s="1"/>
      <c r="B188" s="1"/>
      <c r="C188" s="1"/>
      <c r="D188" s="1"/>
      <c r="E188" s="1"/>
    </row>
    <row r="189" spans="1:5">
      <c r="A189" s="1"/>
      <c r="B189" s="1"/>
      <c r="C189" s="1"/>
      <c r="D189" s="1"/>
      <c r="E189" s="1"/>
    </row>
  </sheetData>
  <mergeCells count="5">
    <mergeCell ref="A2:K2"/>
    <mergeCell ref="A4:K4"/>
    <mergeCell ref="A65:K66"/>
    <mergeCell ref="A102:K103"/>
    <mergeCell ref="A107:K109"/>
  </mergeCells>
  <phoneticPr fontId="1"/>
  <pageMargins left="0.51181102362204722" right="0.19685039370078741" top="0.51181102362204722" bottom="0.23622047244094491" header="0.35433070866141736" footer="0.23622047244094491"/>
  <pageSetup paperSize="9" scale="89" fitToHeight="0" orientation="portrait" r:id="rId1"/>
  <headerFooter alignWithMargins="0"/>
  <rowBreaks count="1" manualBreakCount="1">
    <brk id="66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8A89E-63A4-48E2-A322-3836BD48538A}">
  <dimension ref="A1:Z34"/>
  <sheetViews>
    <sheetView view="pageBreakPreview" zoomScale="115" zoomScaleNormal="100" zoomScaleSheetLayoutView="115" workbookViewId="0">
      <pane xSplit="3" ySplit="3" topLeftCell="E15" activePane="bottomRight" state="frozenSplit"/>
      <selection activeCell="B1" sqref="B1"/>
      <selection pane="topRight" activeCell="C1" sqref="C1"/>
      <selection pane="bottomLeft" activeCell="A23" sqref="A23"/>
      <selection pane="bottomRight" sqref="A1:M1"/>
    </sheetView>
  </sheetViews>
  <sheetFormatPr defaultRowHeight="13.5"/>
  <cols>
    <col min="1" max="1" width="3.875" style="1" customWidth="1"/>
    <col min="2" max="2" width="7.25" style="1" customWidth="1"/>
    <col min="3" max="3" width="22" style="1" customWidth="1"/>
    <col min="4" max="4" width="11.5" style="1" customWidth="1"/>
    <col min="5" max="13" width="9.125" style="1" customWidth="1"/>
    <col min="14" max="14" width="6.875" style="1" customWidth="1"/>
    <col min="15" max="15" width="6.875" customWidth="1"/>
    <col min="16" max="16" width="16.375" customWidth="1"/>
    <col min="17" max="17" width="9.25" bestFit="1" customWidth="1"/>
    <col min="18" max="18" width="9.5" bestFit="1" customWidth="1"/>
    <col min="27" max="16384" width="9" style="1"/>
  </cols>
  <sheetData>
    <row r="1" spans="1:19" ht="27" customHeight="1" thickBot="1">
      <c r="A1" s="144" t="s">
        <v>139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9" ht="18" customHeight="1">
      <c r="A2" s="146" t="s">
        <v>28</v>
      </c>
      <c r="B2" s="147"/>
      <c r="C2" s="148"/>
      <c r="D2" s="27" t="s">
        <v>17</v>
      </c>
      <c r="E2" s="27"/>
      <c r="F2" s="28"/>
      <c r="G2" s="152" t="s">
        <v>100</v>
      </c>
      <c r="H2" s="153"/>
      <c r="I2" s="154" t="s">
        <v>39</v>
      </c>
      <c r="J2" s="155"/>
      <c r="K2" s="83" t="s">
        <v>40</v>
      </c>
      <c r="L2" s="83"/>
      <c r="M2" s="84"/>
      <c r="Q2" t="s">
        <v>153</v>
      </c>
      <c r="S2" t="s">
        <v>40</v>
      </c>
    </row>
    <row r="3" spans="1:19" ht="18" customHeight="1" thickBot="1">
      <c r="A3" s="149"/>
      <c r="B3" s="150"/>
      <c r="C3" s="151"/>
      <c r="D3" s="29"/>
      <c r="E3" s="59" t="s">
        <v>99</v>
      </c>
      <c r="F3" s="61" t="s">
        <v>15</v>
      </c>
      <c r="G3" s="29" t="s">
        <v>98</v>
      </c>
      <c r="H3" s="60" t="s">
        <v>97</v>
      </c>
      <c r="I3" s="29"/>
      <c r="J3" s="60" t="s">
        <v>97</v>
      </c>
      <c r="K3" s="29"/>
      <c r="L3" s="59" t="s">
        <v>97</v>
      </c>
      <c r="M3" s="58" t="s">
        <v>16</v>
      </c>
    </row>
    <row r="4" spans="1:19" ht="18" customHeight="1">
      <c r="A4" s="30"/>
      <c r="B4" s="31"/>
      <c r="C4" s="32"/>
      <c r="D4" s="26" t="s">
        <v>0</v>
      </c>
      <c r="E4" s="55" t="s">
        <v>96</v>
      </c>
      <c r="F4" s="40" t="s">
        <v>96</v>
      </c>
      <c r="G4" s="41" t="s">
        <v>13</v>
      </c>
      <c r="H4" s="57" t="s">
        <v>13</v>
      </c>
      <c r="I4" s="56" t="s">
        <v>95</v>
      </c>
      <c r="J4" s="87" t="s">
        <v>126</v>
      </c>
      <c r="K4" s="40" t="s">
        <v>95</v>
      </c>
      <c r="L4" s="88" t="s">
        <v>125</v>
      </c>
      <c r="M4" s="99" t="s">
        <v>125</v>
      </c>
      <c r="P4" t="s">
        <v>131</v>
      </c>
    </row>
    <row r="5" spans="1:19" ht="18" customHeight="1">
      <c r="A5" s="33" t="s">
        <v>94</v>
      </c>
      <c r="B5" s="34" t="s">
        <v>1</v>
      </c>
      <c r="C5" s="35"/>
      <c r="D5" s="101">
        <v>389967</v>
      </c>
      <c r="E5" s="74">
        <v>0.4</v>
      </c>
      <c r="F5" s="120">
        <f>(D5/Q5-1)*100</f>
        <v>-20.527618989392593</v>
      </c>
      <c r="G5" s="108">
        <v>1.21</v>
      </c>
      <c r="H5" s="76">
        <v>-0.05</v>
      </c>
      <c r="I5" s="111">
        <v>91.8</v>
      </c>
      <c r="J5" s="79">
        <v>6.4</v>
      </c>
      <c r="K5" s="114">
        <v>92.7</v>
      </c>
      <c r="L5" s="74">
        <v>7.7</v>
      </c>
      <c r="M5" s="124">
        <f>K5-S5</f>
        <v>-9.9999999999994316E-2</v>
      </c>
      <c r="P5" t="s">
        <v>102</v>
      </c>
      <c r="Q5" s="105">
        <v>490695</v>
      </c>
      <c r="R5" s="85"/>
      <c r="S5" s="106">
        <v>92.8</v>
      </c>
    </row>
    <row r="6" spans="1:19" ht="18" customHeight="1">
      <c r="A6" s="36" t="s">
        <v>93</v>
      </c>
      <c r="B6" s="38" t="s">
        <v>92</v>
      </c>
      <c r="C6" s="37"/>
      <c r="D6" s="101">
        <v>472048</v>
      </c>
      <c r="E6" s="74">
        <v>49.6</v>
      </c>
      <c r="F6" s="121">
        <f t="shared" ref="F6:F28" si="0">(D6/Q6-1)*100</f>
        <v>-41.006904739588215</v>
      </c>
      <c r="G6" s="108">
        <v>1.1299999999999999</v>
      </c>
      <c r="H6" s="76">
        <v>0.16</v>
      </c>
      <c r="I6" s="111">
        <v>100</v>
      </c>
      <c r="J6" s="79">
        <v>0</v>
      </c>
      <c r="K6" s="115">
        <v>100</v>
      </c>
      <c r="L6" s="74">
        <v>0</v>
      </c>
      <c r="M6" s="124">
        <f>K6-S6</f>
        <v>4.0999999999999943</v>
      </c>
      <c r="P6" t="s">
        <v>103</v>
      </c>
      <c r="Q6" s="105">
        <v>800175</v>
      </c>
      <c r="R6" s="86"/>
      <c r="S6" s="106">
        <v>95.9</v>
      </c>
    </row>
    <row r="7" spans="1:19" ht="18" customHeight="1">
      <c r="A7" s="30" t="s">
        <v>91</v>
      </c>
      <c r="B7" s="38" t="s">
        <v>90</v>
      </c>
      <c r="C7" s="37"/>
      <c r="D7" s="102">
        <v>501295</v>
      </c>
      <c r="E7" s="74">
        <v>-7.5</v>
      </c>
      <c r="F7" s="122">
        <f t="shared" si="0"/>
        <v>-21.356361365868349</v>
      </c>
      <c r="G7" s="108">
        <v>1.4</v>
      </c>
      <c r="H7" s="77">
        <v>-0.08</v>
      </c>
      <c r="I7" s="111">
        <v>99.5</v>
      </c>
      <c r="J7" s="80">
        <v>5.4</v>
      </c>
      <c r="K7" s="116">
        <v>99.5</v>
      </c>
      <c r="L7" s="82">
        <v>7.5</v>
      </c>
      <c r="M7" s="125">
        <f t="shared" ref="M7:M28" si="1">K7-S7</f>
        <v>5.0999999999999943</v>
      </c>
      <c r="P7" t="s">
        <v>104</v>
      </c>
      <c r="Q7" s="105">
        <v>637426</v>
      </c>
      <c r="R7" s="86"/>
      <c r="S7" s="106">
        <v>94.4</v>
      </c>
    </row>
    <row r="8" spans="1:19" ht="18" customHeight="1">
      <c r="A8" s="30"/>
      <c r="B8" s="54" t="s">
        <v>62</v>
      </c>
      <c r="C8" s="52" t="s">
        <v>4</v>
      </c>
      <c r="D8" s="102">
        <v>237970</v>
      </c>
      <c r="E8" s="74">
        <v>-8.8000000000000007</v>
      </c>
      <c r="F8" s="122">
        <f t="shared" si="0"/>
        <v>-17.59727690459124</v>
      </c>
      <c r="G8" s="108">
        <v>1.1100000000000001</v>
      </c>
      <c r="H8" s="77">
        <v>-0.11</v>
      </c>
      <c r="I8" s="111">
        <v>100</v>
      </c>
      <c r="J8" s="80">
        <v>0</v>
      </c>
      <c r="K8" s="116">
        <v>100</v>
      </c>
      <c r="L8" s="82">
        <v>0</v>
      </c>
      <c r="M8" s="125">
        <f t="shared" si="1"/>
        <v>8</v>
      </c>
      <c r="P8" t="s">
        <v>118</v>
      </c>
      <c r="Q8" s="105">
        <v>288789</v>
      </c>
      <c r="R8" s="86"/>
      <c r="S8" s="106">
        <v>92</v>
      </c>
    </row>
    <row r="9" spans="1:19" ht="18" customHeight="1">
      <c r="A9" s="30"/>
      <c r="B9" s="53" t="s">
        <v>63</v>
      </c>
      <c r="C9" s="52" t="s">
        <v>46</v>
      </c>
      <c r="D9" s="102">
        <v>134313</v>
      </c>
      <c r="E9" s="74">
        <v>-3.5</v>
      </c>
      <c r="F9" s="122">
        <f t="shared" si="0"/>
        <v>-58.151686233455472</v>
      </c>
      <c r="G9" s="108">
        <v>0.74</v>
      </c>
      <c r="H9" s="77">
        <v>-0.09</v>
      </c>
      <c r="I9" s="111">
        <v>100</v>
      </c>
      <c r="J9" s="80">
        <v>0</v>
      </c>
      <c r="K9" s="116">
        <v>100</v>
      </c>
      <c r="L9" s="82">
        <v>0</v>
      </c>
      <c r="M9" s="125">
        <f t="shared" si="1"/>
        <v>13.5</v>
      </c>
      <c r="P9" t="s">
        <v>119</v>
      </c>
      <c r="Q9" s="105">
        <v>320952</v>
      </c>
      <c r="R9" s="86"/>
      <c r="S9" s="106">
        <v>86.5</v>
      </c>
    </row>
    <row r="10" spans="1:19" ht="18" customHeight="1">
      <c r="A10" s="30"/>
      <c r="B10" s="53" t="s">
        <v>64</v>
      </c>
      <c r="C10" s="52" t="s">
        <v>45</v>
      </c>
      <c r="D10" s="102">
        <v>622593</v>
      </c>
      <c r="E10" s="74">
        <v>-11.5</v>
      </c>
      <c r="F10" s="122">
        <f t="shared" si="0"/>
        <v>-13.718449575447311</v>
      </c>
      <c r="G10" s="108">
        <v>2.23</v>
      </c>
      <c r="H10" s="77">
        <v>-7.0000000000000007E-2</v>
      </c>
      <c r="I10" s="111">
        <v>100</v>
      </c>
      <c r="J10" s="80">
        <v>0</v>
      </c>
      <c r="K10" s="116">
        <v>100</v>
      </c>
      <c r="L10" s="82">
        <v>0</v>
      </c>
      <c r="M10" s="125">
        <f t="shared" si="1"/>
        <v>5.7000000000000028</v>
      </c>
      <c r="P10" t="s">
        <v>120</v>
      </c>
      <c r="Q10" s="105">
        <v>721583</v>
      </c>
      <c r="R10" s="86"/>
      <c r="S10" s="106">
        <v>94.3</v>
      </c>
    </row>
    <row r="11" spans="1:19" ht="18" customHeight="1">
      <c r="A11" s="30"/>
      <c r="B11" s="54" t="s">
        <v>65</v>
      </c>
      <c r="C11" s="52" t="s">
        <v>44</v>
      </c>
      <c r="D11" s="102">
        <v>492911</v>
      </c>
      <c r="E11" s="74">
        <v>-1.5</v>
      </c>
      <c r="F11" s="122">
        <f t="shared" si="0"/>
        <v>-2.5879139773046123</v>
      </c>
      <c r="G11" s="108">
        <v>1.69</v>
      </c>
      <c r="H11" s="77">
        <v>-0.16</v>
      </c>
      <c r="I11" s="111">
        <v>100</v>
      </c>
      <c r="J11" s="80">
        <v>0</v>
      </c>
      <c r="K11" s="116">
        <v>100</v>
      </c>
      <c r="L11" s="82">
        <v>0</v>
      </c>
      <c r="M11" s="125">
        <f t="shared" si="1"/>
        <v>2.5999999999999943</v>
      </c>
      <c r="P11" t="s">
        <v>121</v>
      </c>
      <c r="Q11" s="105">
        <v>506006</v>
      </c>
      <c r="R11" s="86"/>
      <c r="S11" s="106">
        <v>97.4</v>
      </c>
    </row>
    <row r="12" spans="1:19" ht="18" customHeight="1">
      <c r="A12" s="30"/>
      <c r="B12" s="53" t="s">
        <v>66</v>
      </c>
      <c r="C12" s="52" t="s">
        <v>89</v>
      </c>
      <c r="D12" s="102">
        <v>1029297</v>
      </c>
      <c r="E12" s="74">
        <v>-9.6999999999999993</v>
      </c>
      <c r="F12" s="122">
        <f t="shared" si="0"/>
        <v>24.695408196024225</v>
      </c>
      <c r="G12" s="108">
        <v>1.86</v>
      </c>
      <c r="H12" s="77">
        <v>0.17</v>
      </c>
      <c r="I12" s="111">
        <v>100</v>
      </c>
      <c r="J12" s="80">
        <v>0</v>
      </c>
      <c r="K12" s="116">
        <v>100</v>
      </c>
      <c r="L12" s="82">
        <v>0</v>
      </c>
      <c r="M12" s="125">
        <f t="shared" si="1"/>
        <v>0</v>
      </c>
      <c r="P12" t="s">
        <v>122</v>
      </c>
      <c r="Q12" s="105">
        <v>825449</v>
      </c>
      <c r="R12" s="86"/>
      <c r="S12" s="106">
        <v>100</v>
      </c>
    </row>
    <row r="13" spans="1:19" ht="18" customHeight="1">
      <c r="A13" s="30"/>
      <c r="B13" s="53" t="s">
        <v>132</v>
      </c>
      <c r="C13" s="52" t="s">
        <v>133</v>
      </c>
      <c r="D13" s="102">
        <v>197096</v>
      </c>
      <c r="E13" s="74">
        <v>22</v>
      </c>
      <c r="F13" s="122">
        <f t="shared" si="0"/>
        <v>-73.111087160863349</v>
      </c>
      <c r="G13" s="109">
        <v>1.85</v>
      </c>
      <c r="H13" s="107">
        <v>0.03</v>
      </c>
      <c r="I13" s="111">
        <v>100</v>
      </c>
      <c r="J13" s="80">
        <v>0</v>
      </c>
      <c r="K13" s="116">
        <v>100</v>
      </c>
      <c r="L13" s="82">
        <v>0</v>
      </c>
      <c r="M13" s="125">
        <f t="shared" si="1"/>
        <v>2.2000000000000028</v>
      </c>
      <c r="P13" t="s">
        <v>134</v>
      </c>
      <c r="Q13" s="105">
        <v>733001</v>
      </c>
      <c r="R13" s="86"/>
      <c r="S13" s="106">
        <v>97.8</v>
      </c>
    </row>
    <row r="14" spans="1:19" ht="18" customHeight="1">
      <c r="A14" s="30"/>
      <c r="B14" s="53" t="s">
        <v>88</v>
      </c>
      <c r="C14" s="52" t="s">
        <v>87</v>
      </c>
      <c r="D14" s="102" t="s">
        <v>151</v>
      </c>
      <c r="E14" s="104" t="s">
        <v>150</v>
      </c>
      <c r="F14" s="122" t="s">
        <v>150</v>
      </c>
      <c r="G14" s="109" t="s">
        <v>150</v>
      </c>
      <c r="H14" s="77" t="s">
        <v>150</v>
      </c>
      <c r="I14" s="111" t="s">
        <v>150</v>
      </c>
      <c r="J14" s="80" t="s">
        <v>150</v>
      </c>
      <c r="K14" s="116" t="s">
        <v>150</v>
      </c>
      <c r="L14" s="82" t="s">
        <v>150</v>
      </c>
      <c r="M14" s="125" t="s">
        <v>150</v>
      </c>
      <c r="P14" t="s">
        <v>123</v>
      </c>
      <c r="Q14" s="105">
        <v>547607</v>
      </c>
      <c r="R14" s="86"/>
      <c r="S14" s="106">
        <v>90.5</v>
      </c>
    </row>
    <row r="15" spans="1:19" ht="18" customHeight="1">
      <c r="A15" s="30"/>
      <c r="B15" s="53" t="s">
        <v>67</v>
      </c>
      <c r="C15" s="52" t="s">
        <v>86</v>
      </c>
      <c r="D15" s="102">
        <v>543926</v>
      </c>
      <c r="E15" s="74">
        <v>-17.8</v>
      </c>
      <c r="F15" s="122">
        <f t="shared" si="0"/>
        <v>-30.045810794473894</v>
      </c>
      <c r="G15" s="108">
        <v>1.79</v>
      </c>
      <c r="H15" s="77">
        <v>7.0000000000000007E-2</v>
      </c>
      <c r="I15" s="111">
        <v>100</v>
      </c>
      <c r="J15" s="80">
        <v>0</v>
      </c>
      <c r="K15" s="116">
        <v>100</v>
      </c>
      <c r="L15" s="82">
        <v>0</v>
      </c>
      <c r="M15" s="125">
        <f t="shared" si="1"/>
        <v>0.90000000000000568</v>
      </c>
      <c r="P15" t="s">
        <v>124</v>
      </c>
      <c r="Q15" s="105">
        <v>777546</v>
      </c>
      <c r="R15" s="86"/>
      <c r="S15" s="106">
        <v>99.1</v>
      </c>
    </row>
    <row r="16" spans="1:19" ht="18" customHeight="1">
      <c r="A16" s="36" t="s">
        <v>85</v>
      </c>
      <c r="B16" s="38" t="s">
        <v>2</v>
      </c>
      <c r="C16" s="37"/>
      <c r="D16" s="102">
        <v>1545650</v>
      </c>
      <c r="E16" s="74">
        <v>-2</v>
      </c>
      <c r="F16" s="122">
        <f t="shared" si="0"/>
        <v>49.48938684833837</v>
      </c>
      <c r="G16" s="108">
        <v>3.33</v>
      </c>
      <c r="H16" s="77">
        <v>-0.9</v>
      </c>
      <c r="I16" s="111">
        <v>100</v>
      </c>
      <c r="J16" s="80">
        <v>0</v>
      </c>
      <c r="K16" s="116">
        <v>100</v>
      </c>
      <c r="L16" s="82">
        <v>0</v>
      </c>
      <c r="M16" s="125">
        <f t="shared" si="1"/>
        <v>11.200000000000003</v>
      </c>
      <c r="P16" t="s">
        <v>105</v>
      </c>
      <c r="Q16" s="105">
        <v>1033953</v>
      </c>
      <c r="R16" s="86"/>
      <c r="S16" s="106">
        <v>88.8</v>
      </c>
    </row>
    <row r="17" spans="1:26" ht="18" customHeight="1">
      <c r="A17" s="36" t="s">
        <v>84</v>
      </c>
      <c r="B17" s="38" t="s">
        <v>3</v>
      </c>
      <c r="C17" s="37"/>
      <c r="D17" s="102">
        <v>679724</v>
      </c>
      <c r="E17" s="74">
        <v>-8.1</v>
      </c>
      <c r="F17" s="122">
        <f t="shared" si="0"/>
        <v>-13.416801158647884</v>
      </c>
      <c r="G17" s="108">
        <v>2.2599999999999998</v>
      </c>
      <c r="H17" s="77">
        <v>-0.13</v>
      </c>
      <c r="I17" s="111">
        <v>100</v>
      </c>
      <c r="J17" s="80">
        <v>0</v>
      </c>
      <c r="K17" s="116">
        <v>100</v>
      </c>
      <c r="L17" s="82">
        <v>0</v>
      </c>
      <c r="M17" s="125">
        <f t="shared" si="1"/>
        <v>11.200000000000003</v>
      </c>
      <c r="P17" t="s">
        <v>106</v>
      </c>
      <c r="Q17" s="105">
        <v>785053</v>
      </c>
      <c r="R17" s="86"/>
      <c r="S17" s="106">
        <v>88.8</v>
      </c>
    </row>
    <row r="18" spans="1:26" ht="18" customHeight="1">
      <c r="A18" s="36" t="s">
        <v>83</v>
      </c>
      <c r="B18" s="38" t="s">
        <v>48</v>
      </c>
      <c r="C18" s="37"/>
      <c r="D18" s="102">
        <v>218846</v>
      </c>
      <c r="E18" s="74">
        <v>-64.3</v>
      </c>
      <c r="F18" s="122">
        <f t="shared" si="0"/>
        <v>-46.935103731220238</v>
      </c>
      <c r="G18" s="108">
        <v>1.01</v>
      </c>
      <c r="H18" s="77">
        <v>-0.81</v>
      </c>
      <c r="I18" s="111">
        <v>75.8</v>
      </c>
      <c r="J18" s="80">
        <v>43.5</v>
      </c>
      <c r="K18" s="116">
        <v>64.400000000000006</v>
      </c>
      <c r="L18" s="82">
        <v>33.9</v>
      </c>
      <c r="M18" s="125">
        <f t="shared" si="1"/>
        <v>-27.5</v>
      </c>
      <c r="P18" t="s">
        <v>107</v>
      </c>
      <c r="Q18" s="105">
        <v>412412</v>
      </c>
      <c r="R18" s="86"/>
      <c r="S18" s="106">
        <v>91.9</v>
      </c>
    </row>
    <row r="19" spans="1:26" ht="18" customHeight="1">
      <c r="A19" s="39" t="s">
        <v>82</v>
      </c>
      <c r="B19" s="38" t="s">
        <v>49</v>
      </c>
      <c r="C19" s="37"/>
      <c r="D19" s="102">
        <v>107498</v>
      </c>
      <c r="E19" s="74">
        <v>-7</v>
      </c>
      <c r="F19" s="122">
        <f t="shared" si="0"/>
        <v>-74.72502668616599</v>
      </c>
      <c r="G19" s="108">
        <v>0.67</v>
      </c>
      <c r="H19" s="77">
        <v>-0.01</v>
      </c>
      <c r="I19" s="112">
        <v>100</v>
      </c>
      <c r="J19" s="80">
        <v>0</v>
      </c>
      <c r="K19" s="116">
        <v>100</v>
      </c>
      <c r="L19" s="82">
        <v>0</v>
      </c>
      <c r="M19" s="125">
        <f t="shared" si="1"/>
        <v>7.0999999999999943</v>
      </c>
      <c r="P19" t="s">
        <v>108</v>
      </c>
      <c r="Q19" s="105">
        <v>425314</v>
      </c>
      <c r="R19" s="86"/>
      <c r="S19" s="106">
        <v>92.9</v>
      </c>
    </row>
    <row r="20" spans="1:26" ht="18" customHeight="1">
      <c r="A20" s="36" t="s">
        <v>81</v>
      </c>
      <c r="B20" s="38" t="s">
        <v>50</v>
      </c>
      <c r="C20" s="37"/>
      <c r="D20" s="102">
        <v>361553</v>
      </c>
      <c r="E20" s="74">
        <v>-42.4</v>
      </c>
      <c r="F20" s="122">
        <f t="shared" si="0"/>
        <v>-52.073526858088179</v>
      </c>
      <c r="G20" s="108">
        <v>1.27</v>
      </c>
      <c r="H20" s="77">
        <v>-0.66</v>
      </c>
      <c r="I20" s="111">
        <v>100</v>
      </c>
      <c r="J20" s="80">
        <v>0</v>
      </c>
      <c r="K20" s="116">
        <v>100</v>
      </c>
      <c r="L20" s="82">
        <v>0</v>
      </c>
      <c r="M20" s="125">
        <f t="shared" si="1"/>
        <v>5</v>
      </c>
      <c r="P20" t="s">
        <v>109</v>
      </c>
      <c r="Q20" s="105">
        <v>754391</v>
      </c>
      <c r="R20" s="86"/>
      <c r="S20" s="106">
        <v>95</v>
      </c>
    </row>
    <row r="21" spans="1:26" ht="18" customHeight="1">
      <c r="A21" s="36" t="s">
        <v>80</v>
      </c>
      <c r="B21" s="38" t="s">
        <v>79</v>
      </c>
      <c r="C21" s="37"/>
      <c r="D21" s="102">
        <v>342932</v>
      </c>
      <c r="E21" s="74">
        <v>-4.4000000000000004</v>
      </c>
      <c r="F21" s="122">
        <f t="shared" si="0"/>
        <v>-42.363982278872456</v>
      </c>
      <c r="G21" s="108">
        <v>1.23</v>
      </c>
      <c r="H21" s="77">
        <v>-0.15</v>
      </c>
      <c r="I21" s="111">
        <v>71</v>
      </c>
      <c r="J21" s="80">
        <v>-17.600000000000001</v>
      </c>
      <c r="K21" s="116">
        <v>57.1</v>
      </c>
      <c r="L21" s="82">
        <v>-26.9</v>
      </c>
      <c r="M21" s="125">
        <f t="shared" si="1"/>
        <v>-36.800000000000004</v>
      </c>
      <c r="P21" t="s">
        <v>110</v>
      </c>
      <c r="Q21" s="105">
        <v>594996</v>
      </c>
      <c r="R21" s="86"/>
      <c r="S21" s="106">
        <v>93.9</v>
      </c>
    </row>
    <row r="22" spans="1:26" ht="18" customHeight="1">
      <c r="A22" s="36" t="s">
        <v>78</v>
      </c>
      <c r="B22" s="140" t="s">
        <v>47</v>
      </c>
      <c r="C22" s="141"/>
      <c r="D22" s="102">
        <v>690929</v>
      </c>
      <c r="E22" s="74">
        <v>67.599999999999994</v>
      </c>
      <c r="F22" s="122">
        <f t="shared" si="0"/>
        <v>-6.8757303458621521</v>
      </c>
      <c r="G22" s="108">
        <v>1.86</v>
      </c>
      <c r="H22" s="77">
        <v>0.25</v>
      </c>
      <c r="I22" s="111">
        <v>100</v>
      </c>
      <c r="J22" s="80">
        <v>0</v>
      </c>
      <c r="K22" s="116">
        <v>100</v>
      </c>
      <c r="L22" s="82">
        <v>0</v>
      </c>
      <c r="M22" s="125">
        <f t="shared" si="1"/>
        <v>7</v>
      </c>
      <c r="P22" t="s">
        <v>111</v>
      </c>
      <c r="Q22" s="105">
        <v>741943</v>
      </c>
      <c r="R22" s="86"/>
      <c r="S22" s="106">
        <v>93</v>
      </c>
    </row>
    <row r="23" spans="1:26" ht="18" customHeight="1">
      <c r="A23" s="36" t="s">
        <v>77</v>
      </c>
      <c r="B23" s="38" t="s">
        <v>51</v>
      </c>
      <c r="C23" s="37"/>
      <c r="D23" s="102">
        <v>91100</v>
      </c>
      <c r="E23" s="74">
        <v>110.4</v>
      </c>
      <c r="F23" s="122">
        <f t="shared" si="0"/>
        <v>-25.349896751778168</v>
      </c>
      <c r="G23" s="108">
        <v>0.68</v>
      </c>
      <c r="H23" s="77">
        <v>0.42</v>
      </c>
      <c r="I23" s="111">
        <v>57.7</v>
      </c>
      <c r="J23" s="80">
        <v>4.9000000000000004</v>
      </c>
      <c r="K23" s="116">
        <v>68.099999999999994</v>
      </c>
      <c r="L23" s="82">
        <v>29.3</v>
      </c>
      <c r="M23" s="125">
        <f t="shared" si="1"/>
        <v>-13.5</v>
      </c>
      <c r="P23" t="s">
        <v>112</v>
      </c>
      <c r="Q23" s="105">
        <v>122036</v>
      </c>
      <c r="R23" s="86"/>
      <c r="S23" s="106">
        <v>81.599999999999994</v>
      </c>
    </row>
    <row r="24" spans="1:26" ht="18" customHeight="1">
      <c r="A24" s="36" t="s">
        <v>76</v>
      </c>
      <c r="B24" s="140" t="s">
        <v>52</v>
      </c>
      <c r="C24" s="141"/>
      <c r="D24" s="102">
        <v>152222</v>
      </c>
      <c r="E24" s="104">
        <v>50.7</v>
      </c>
      <c r="F24" s="122">
        <f t="shared" si="0"/>
        <v>-27.349350438609054</v>
      </c>
      <c r="G24" s="109">
        <v>0.82</v>
      </c>
      <c r="H24" s="90">
        <v>0.17</v>
      </c>
      <c r="I24" s="112">
        <v>100</v>
      </c>
      <c r="J24" s="91">
        <v>0</v>
      </c>
      <c r="K24" s="117">
        <v>100</v>
      </c>
      <c r="L24" s="92">
        <v>0</v>
      </c>
      <c r="M24" s="125">
        <f t="shared" si="1"/>
        <v>13.700000000000003</v>
      </c>
      <c r="P24" t="s">
        <v>113</v>
      </c>
      <c r="Q24" s="105">
        <v>209526</v>
      </c>
      <c r="R24" s="86"/>
      <c r="S24" s="106">
        <v>86.3</v>
      </c>
    </row>
    <row r="25" spans="1:26" ht="18" customHeight="1">
      <c r="A25" s="36" t="s">
        <v>75</v>
      </c>
      <c r="B25" s="38" t="s">
        <v>6</v>
      </c>
      <c r="C25" s="37"/>
      <c r="D25" s="102">
        <v>727498</v>
      </c>
      <c r="E25" s="74">
        <v>8.8000000000000007</v>
      </c>
      <c r="F25" s="122">
        <f t="shared" si="0"/>
        <v>5.3265711799648674</v>
      </c>
      <c r="G25" s="108">
        <v>2.21</v>
      </c>
      <c r="H25" s="77">
        <v>0.16</v>
      </c>
      <c r="I25" s="111">
        <v>100</v>
      </c>
      <c r="J25" s="80">
        <v>0</v>
      </c>
      <c r="K25" s="116">
        <v>100</v>
      </c>
      <c r="L25" s="82">
        <v>0</v>
      </c>
      <c r="M25" s="125">
        <f t="shared" si="1"/>
        <v>1.5999999999999943</v>
      </c>
      <c r="P25" t="s">
        <v>114</v>
      </c>
      <c r="Q25" s="105">
        <v>690707</v>
      </c>
      <c r="R25" s="86"/>
      <c r="S25" s="106">
        <v>98.4</v>
      </c>
    </row>
    <row r="26" spans="1:26" ht="18" customHeight="1">
      <c r="A26" s="36" t="s">
        <v>74</v>
      </c>
      <c r="B26" s="38" t="s">
        <v>5</v>
      </c>
      <c r="C26" s="37"/>
      <c r="D26" s="102">
        <v>386599</v>
      </c>
      <c r="E26" s="74">
        <v>9.1</v>
      </c>
      <c r="F26" s="122">
        <f t="shared" si="0"/>
        <v>3.8276124153007851</v>
      </c>
      <c r="G26" s="108">
        <v>0.95</v>
      </c>
      <c r="H26" s="77">
        <v>-0.05</v>
      </c>
      <c r="I26" s="111">
        <v>100</v>
      </c>
      <c r="J26" s="80">
        <v>0</v>
      </c>
      <c r="K26" s="116">
        <v>100</v>
      </c>
      <c r="L26" s="82">
        <v>0</v>
      </c>
      <c r="M26" s="125">
        <f t="shared" si="1"/>
        <v>2.0999999999999943</v>
      </c>
      <c r="P26" t="s">
        <v>115</v>
      </c>
      <c r="Q26" s="105">
        <v>372347</v>
      </c>
      <c r="R26" s="86"/>
      <c r="S26" s="106">
        <v>97.9</v>
      </c>
    </row>
    <row r="27" spans="1:26" ht="18" customHeight="1">
      <c r="A27" s="36" t="s">
        <v>73</v>
      </c>
      <c r="B27" s="38" t="s">
        <v>7</v>
      </c>
      <c r="C27" s="37"/>
      <c r="D27" s="102">
        <v>457171</v>
      </c>
      <c r="E27" s="104">
        <v>3.7</v>
      </c>
      <c r="F27" s="122">
        <f t="shared" si="0"/>
        <v>-2.3001106993721376</v>
      </c>
      <c r="G27" s="109">
        <v>1.63</v>
      </c>
      <c r="H27" s="90">
        <v>0.1</v>
      </c>
      <c r="I27" s="112">
        <v>100</v>
      </c>
      <c r="J27" s="91">
        <v>0</v>
      </c>
      <c r="K27" s="117">
        <v>100</v>
      </c>
      <c r="L27" s="92">
        <v>0</v>
      </c>
      <c r="M27" s="125">
        <f t="shared" si="1"/>
        <v>0</v>
      </c>
      <c r="P27" t="s">
        <v>116</v>
      </c>
      <c r="Q27" s="105">
        <v>467934</v>
      </c>
      <c r="R27" s="86"/>
      <c r="S27" s="106">
        <v>100</v>
      </c>
    </row>
    <row r="28" spans="1:26" ht="18" customHeight="1" thickBot="1">
      <c r="A28" s="42" t="s">
        <v>72</v>
      </c>
      <c r="B28" s="142" t="s">
        <v>8</v>
      </c>
      <c r="C28" s="143"/>
      <c r="D28" s="103">
        <v>270532</v>
      </c>
      <c r="E28" s="75">
        <v>22.5</v>
      </c>
      <c r="F28" s="123">
        <f t="shared" si="0"/>
        <v>22.098859041016759</v>
      </c>
      <c r="G28" s="110">
        <v>1.29</v>
      </c>
      <c r="H28" s="78">
        <v>0.09</v>
      </c>
      <c r="I28" s="113">
        <v>52.8</v>
      </c>
      <c r="J28" s="81">
        <v>-10.4</v>
      </c>
      <c r="K28" s="118">
        <v>73.099999999999994</v>
      </c>
      <c r="L28" s="75">
        <v>3.2</v>
      </c>
      <c r="M28" s="126">
        <f t="shared" si="1"/>
        <v>-14.100000000000009</v>
      </c>
      <c r="P28" t="s">
        <v>117</v>
      </c>
      <c r="Q28" s="105">
        <v>221568</v>
      </c>
      <c r="R28" s="86"/>
      <c r="S28" s="106">
        <v>87.2</v>
      </c>
    </row>
    <row r="29" spans="1:26">
      <c r="Q29" s="119"/>
      <c r="R29" s="119"/>
      <c r="S29" s="119"/>
      <c r="Y29" s="1"/>
      <c r="Z29" s="1"/>
    </row>
    <row r="30" spans="1:26">
      <c r="A30" s="1" t="s">
        <v>71</v>
      </c>
      <c r="Y30" s="1"/>
      <c r="Z30" s="1"/>
    </row>
    <row r="31" spans="1:26">
      <c r="A31" s="1" t="s">
        <v>70</v>
      </c>
      <c r="Y31" s="1"/>
      <c r="Z31" s="1"/>
    </row>
    <row r="32" spans="1:26">
      <c r="A32" s="1" t="s">
        <v>69</v>
      </c>
      <c r="Y32" s="1"/>
      <c r="Z32" s="1"/>
    </row>
    <row r="33" spans="25:26">
      <c r="Y33" s="1"/>
      <c r="Z33" s="1"/>
    </row>
    <row r="34" spans="25:26">
      <c r="Y34" s="1"/>
      <c r="Z34" s="1"/>
    </row>
  </sheetData>
  <autoFilter ref="A3:Z28" xr:uid="{4BA703EE-7675-4763-9102-DF0F1028AAEC}">
    <filterColumn colId="0" showButton="0"/>
    <filterColumn colId="1" showButton="0"/>
  </autoFilter>
  <mergeCells count="7">
    <mergeCell ref="B22:C22"/>
    <mergeCell ref="B24:C24"/>
    <mergeCell ref="B28:C28"/>
    <mergeCell ref="A1:M1"/>
    <mergeCell ref="A2:C3"/>
    <mergeCell ref="G2:H2"/>
    <mergeCell ref="I2:J2"/>
  </mergeCells>
  <phoneticPr fontId="1"/>
  <pageMargins left="1.1023622047244095" right="0.31496062992125984" top="0.78740157480314965" bottom="0.19685039370078741" header="0.62992125984251968" footer="0.19685039370078741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42BDA-764E-4443-9BF2-E0C3C193B0B6}">
  <dimension ref="A1:R20"/>
  <sheetViews>
    <sheetView zoomScale="115" zoomScaleNormal="115" zoomScaleSheetLayoutView="90" workbookViewId="0">
      <pane xSplit="1" ySplit="1" topLeftCell="B2" activePane="bottomRight" state="frozen"/>
      <selection pane="topRight"/>
      <selection pane="bottomLeft"/>
      <selection pane="bottomRight" activeCell="A18" sqref="A18"/>
    </sheetView>
  </sheetViews>
  <sheetFormatPr defaultRowHeight="13.5"/>
  <cols>
    <col min="1" max="1" width="26.625" style="1" customWidth="1"/>
    <col min="2" max="17" width="9.875" style="1" customWidth="1"/>
    <col min="18" max="18" width="1.625" style="1" customWidth="1"/>
    <col min="19" max="16384" width="9" style="1"/>
  </cols>
  <sheetData>
    <row r="1" spans="1:18" ht="18.75">
      <c r="A1" s="25" t="s">
        <v>138</v>
      </c>
    </row>
    <row r="4" spans="1:18" ht="14.25" thickBot="1"/>
    <row r="5" spans="1:18" ht="21" customHeight="1" thickTop="1">
      <c r="A5" s="15"/>
      <c r="B5" s="16" t="s">
        <v>9</v>
      </c>
      <c r="C5" s="17" t="s">
        <v>68</v>
      </c>
      <c r="D5" s="17" t="s">
        <v>10</v>
      </c>
      <c r="E5" s="22" t="s">
        <v>32</v>
      </c>
      <c r="F5" s="16" t="s">
        <v>11</v>
      </c>
      <c r="G5" s="46" t="s">
        <v>53</v>
      </c>
      <c r="H5" s="46" t="s">
        <v>54</v>
      </c>
      <c r="I5" s="46" t="s">
        <v>55</v>
      </c>
      <c r="J5" s="47" t="s">
        <v>56</v>
      </c>
      <c r="K5" s="49" t="s">
        <v>57</v>
      </c>
      <c r="L5" s="48" t="s">
        <v>58</v>
      </c>
      <c r="M5" s="48" t="s">
        <v>59</v>
      </c>
      <c r="N5" s="23" t="s">
        <v>34</v>
      </c>
      <c r="O5" s="18" t="s">
        <v>12</v>
      </c>
      <c r="P5" s="16" t="s">
        <v>33</v>
      </c>
      <c r="Q5" s="24" t="s">
        <v>35</v>
      </c>
      <c r="R5"/>
    </row>
    <row r="6" spans="1:18" ht="21" customHeight="1" thickBot="1">
      <c r="A6" s="43" t="s">
        <v>31</v>
      </c>
      <c r="B6" s="50">
        <v>389967</v>
      </c>
      <c r="C6" s="50">
        <v>472048</v>
      </c>
      <c r="D6" s="50">
        <v>501295</v>
      </c>
      <c r="E6" s="50">
        <v>1545650</v>
      </c>
      <c r="F6" s="50">
        <v>679724</v>
      </c>
      <c r="G6" s="50">
        <v>218846</v>
      </c>
      <c r="H6" s="50">
        <v>107498</v>
      </c>
      <c r="I6" s="50">
        <v>361553</v>
      </c>
      <c r="J6" s="50">
        <v>342932</v>
      </c>
      <c r="K6" s="50">
        <v>690929</v>
      </c>
      <c r="L6" s="50">
        <v>91100</v>
      </c>
      <c r="M6" s="96">
        <v>152222</v>
      </c>
      <c r="N6" s="50">
        <v>727498</v>
      </c>
      <c r="O6" s="50">
        <v>386599</v>
      </c>
      <c r="P6" s="93">
        <v>457171</v>
      </c>
      <c r="Q6" s="51">
        <v>270532</v>
      </c>
      <c r="R6"/>
    </row>
    <row r="7" spans="1:18" ht="21" customHeight="1" thickTop="1" thickBot="1">
      <c r="R7"/>
    </row>
    <row r="8" spans="1:18" ht="21" customHeight="1" thickTop="1">
      <c r="A8" s="15"/>
      <c r="B8" s="16" t="s">
        <v>9</v>
      </c>
      <c r="C8" s="17" t="s">
        <v>68</v>
      </c>
      <c r="D8" s="17" t="s">
        <v>10</v>
      </c>
      <c r="E8" s="22" t="s">
        <v>32</v>
      </c>
      <c r="F8" s="16" t="s">
        <v>11</v>
      </c>
      <c r="G8" s="46" t="s">
        <v>53</v>
      </c>
      <c r="H8" s="46" t="s">
        <v>54</v>
      </c>
      <c r="I8" s="46" t="s">
        <v>55</v>
      </c>
      <c r="J8" s="47" t="s">
        <v>56</v>
      </c>
      <c r="K8" s="49" t="s">
        <v>57</v>
      </c>
      <c r="L8" s="48" t="s">
        <v>58</v>
      </c>
      <c r="M8" s="48" t="s">
        <v>59</v>
      </c>
      <c r="N8" s="23" t="s">
        <v>34</v>
      </c>
      <c r="O8" s="18" t="s">
        <v>12</v>
      </c>
      <c r="P8" s="16" t="s">
        <v>33</v>
      </c>
      <c r="Q8" s="24" t="s">
        <v>35</v>
      </c>
      <c r="R8"/>
    </row>
    <row r="9" spans="1:18" ht="21" customHeight="1" thickBot="1">
      <c r="A9" s="20" t="s">
        <v>36</v>
      </c>
      <c r="B9" s="44">
        <v>1.21</v>
      </c>
      <c r="C9" s="44">
        <v>1.1299999999999999</v>
      </c>
      <c r="D9" s="44">
        <v>1.4</v>
      </c>
      <c r="E9" s="44">
        <v>3.33</v>
      </c>
      <c r="F9" s="44">
        <v>2.2599999999999998</v>
      </c>
      <c r="G9" s="44">
        <v>1.01</v>
      </c>
      <c r="H9" s="44">
        <v>0.67</v>
      </c>
      <c r="I9" s="44">
        <v>1.27</v>
      </c>
      <c r="J9" s="44">
        <v>1.23</v>
      </c>
      <c r="K9" s="44">
        <v>1.86</v>
      </c>
      <c r="L9" s="44">
        <v>0.68</v>
      </c>
      <c r="M9" s="44">
        <v>0.82</v>
      </c>
      <c r="N9" s="44">
        <v>2.21</v>
      </c>
      <c r="O9" s="44">
        <v>0.95</v>
      </c>
      <c r="P9" s="97">
        <v>1.63</v>
      </c>
      <c r="Q9" s="45">
        <v>1.29</v>
      </c>
      <c r="R9"/>
    </row>
    <row r="10" spans="1:18" ht="21" customHeight="1" thickTop="1" thickBot="1">
      <c r="R10"/>
    </row>
    <row r="11" spans="1:18" ht="21" customHeight="1" thickTop="1">
      <c r="A11" s="15"/>
      <c r="B11" s="16" t="s">
        <v>9</v>
      </c>
      <c r="C11" s="17" t="s">
        <v>68</v>
      </c>
      <c r="D11" s="17" t="s">
        <v>10</v>
      </c>
      <c r="E11" s="22" t="s">
        <v>32</v>
      </c>
      <c r="F11" s="16" t="s">
        <v>11</v>
      </c>
      <c r="G11" s="46" t="s">
        <v>53</v>
      </c>
      <c r="H11" s="46" t="s">
        <v>54</v>
      </c>
      <c r="I11" s="46" t="s">
        <v>55</v>
      </c>
      <c r="J11" s="47" t="s">
        <v>56</v>
      </c>
      <c r="K11" s="49" t="s">
        <v>57</v>
      </c>
      <c r="L11" s="48" t="s">
        <v>58</v>
      </c>
      <c r="M11" s="48" t="s">
        <v>59</v>
      </c>
      <c r="N11" s="23" t="s">
        <v>34</v>
      </c>
      <c r="O11" s="18" t="s">
        <v>12</v>
      </c>
      <c r="P11" s="16" t="s">
        <v>33</v>
      </c>
      <c r="Q11" s="24" t="s">
        <v>35</v>
      </c>
      <c r="R11"/>
    </row>
    <row r="12" spans="1:18" ht="21" customHeight="1" thickBot="1">
      <c r="A12" s="20" t="s">
        <v>37</v>
      </c>
      <c r="B12" s="62">
        <v>91.8</v>
      </c>
      <c r="C12" s="62">
        <v>100</v>
      </c>
      <c r="D12" s="62">
        <v>99.5</v>
      </c>
      <c r="E12" s="62">
        <v>100</v>
      </c>
      <c r="F12" s="62">
        <v>100</v>
      </c>
      <c r="G12" s="62">
        <v>75.8</v>
      </c>
      <c r="H12" s="62">
        <v>100</v>
      </c>
      <c r="I12" s="62">
        <v>100</v>
      </c>
      <c r="J12" s="62">
        <v>71</v>
      </c>
      <c r="K12" s="62">
        <v>100</v>
      </c>
      <c r="L12" s="62">
        <v>57.7</v>
      </c>
      <c r="M12" s="62">
        <v>100</v>
      </c>
      <c r="N12" s="62">
        <v>100</v>
      </c>
      <c r="O12" s="62">
        <v>100</v>
      </c>
      <c r="P12" s="98">
        <v>100</v>
      </c>
      <c r="Q12" s="63">
        <v>52.8</v>
      </c>
      <c r="R12"/>
    </row>
    <row r="13" spans="1:18" ht="21" customHeight="1" thickTop="1" thickBot="1">
      <c r="A13" s="14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</row>
    <row r="14" spans="1:18" ht="21" customHeight="1" thickTop="1">
      <c r="A14" s="15"/>
      <c r="B14" s="65" t="s">
        <v>9</v>
      </c>
      <c r="C14" s="73" t="s">
        <v>68</v>
      </c>
      <c r="D14" s="73" t="s">
        <v>10</v>
      </c>
      <c r="E14" s="64" t="s">
        <v>32</v>
      </c>
      <c r="F14" s="65" t="s">
        <v>11</v>
      </c>
      <c r="G14" s="66" t="s">
        <v>53</v>
      </c>
      <c r="H14" s="66" t="s">
        <v>54</v>
      </c>
      <c r="I14" s="66" t="s">
        <v>55</v>
      </c>
      <c r="J14" s="67" t="s">
        <v>56</v>
      </c>
      <c r="K14" s="68" t="s">
        <v>57</v>
      </c>
      <c r="L14" s="69" t="s">
        <v>58</v>
      </c>
      <c r="M14" s="69" t="s">
        <v>59</v>
      </c>
      <c r="N14" s="70" t="s">
        <v>34</v>
      </c>
      <c r="O14" s="71" t="s">
        <v>12</v>
      </c>
      <c r="P14" s="65" t="s">
        <v>33</v>
      </c>
      <c r="Q14" s="72" t="s">
        <v>35</v>
      </c>
      <c r="R14"/>
    </row>
    <row r="15" spans="1:18" ht="21" customHeight="1" thickBot="1">
      <c r="A15" s="19" t="s">
        <v>38</v>
      </c>
      <c r="B15" s="62">
        <v>92.7</v>
      </c>
      <c r="C15" s="62">
        <v>100</v>
      </c>
      <c r="D15" s="62">
        <v>99.5</v>
      </c>
      <c r="E15" s="62">
        <v>100</v>
      </c>
      <c r="F15" s="62">
        <v>100</v>
      </c>
      <c r="G15" s="62">
        <v>64.400000000000006</v>
      </c>
      <c r="H15" s="62">
        <v>100</v>
      </c>
      <c r="I15" s="62">
        <v>100</v>
      </c>
      <c r="J15" s="62">
        <v>57.1</v>
      </c>
      <c r="K15" s="62">
        <v>100</v>
      </c>
      <c r="L15" s="62">
        <v>68.099999999999994</v>
      </c>
      <c r="M15" s="62">
        <v>100</v>
      </c>
      <c r="N15" s="62">
        <v>100</v>
      </c>
      <c r="O15" s="62">
        <v>100</v>
      </c>
      <c r="P15" s="98">
        <v>100</v>
      </c>
      <c r="Q15" s="63">
        <v>73.099999999999994</v>
      </c>
      <c r="R15"/>
    </row>
    <row r="16" spans="1:18" ht="21" customHeight="1" thickTop="1" thickBot="1">
      <c r="A16" s="14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ht="21" customHeight="1" thickTop="1">
      <c r="A17" s="15"/>
      <c r="B17" s="65" t="s">
        <v>9</v>
      </c>
      <c r="C17" s="73" t="s">
        <v>68</v>
      </c>
      <c r="D17" s="73" t="s">
        <v>10</v>
      </c>
      <c r="E17" s="64" t="s">
        <v>32</v>
      </c>
      <c r="F17" s="65" t="s">
        <v>11</v>
      </c>
      <c r="G17" s="66" t="s">
        <v>53</v>
      </c>
      <c r="H17" s="66" t="s">
        <v>54</v>
      </c>
      <c r="I17" s="66" t="s">
        <v>55</v>
      </c>
      <c r="J17" s="67" t="s">
        <v>56</v>
      </c>
      <c r="K17" s="68" t="s">
        <v>57</v>
      </c>
      <c r="L17" s="69" t="s">
        <v>60</v>
      </c>
      <c r="M17" s="69" t="s">
        <v>61</v>
      </c>
      <c r="N17" s="70" t="s">
        <v>34</v>
      </c>
      <c r="O17" s="71" t="s">
        <v>12</v>
      </c>
      <c r="P17" s="65" t="s">
        <v>33</v>
      </c>
      <c r="Q17" s="72" t="s">
        <v>35</v>
      </c>
    </row>
    <row r="18" spans="1:17" ht="21" customHeight="1">
      <c r="A18" s="21" t="s">
        <v>129</v>
      </c>
      <c r="B18" s="127">
        <v>-20.527618989392593</v>
      </c>
      <c r="C18" s="127">
        <v>-41.006904739588215</v>
      </c>
      <c r="D18" s="127">
        <v>-21.356361365868349</v>
      </c>
      <c r="E18" s="128">
        <v>49.48938684833837</v>
      </c>
      <c r="F18" s="128">
        <v>-13.416801158647884</v>
      </c>
      <c r="G18" s="128">
        <v>-46.935103731220238</v>
      </c>
      <c r="H18" s="128">
        <v>-74.72502668616599</v>
      </c>
      <c r="I18" s="128">
        <v>-52.073526858088179</v>
      </c>
      <c r="J18" s="128">
        <v>-42.363982278872456</v>
      </c>
      <c r="K18" s="128">
        <v>-6.8757303458621521</v>
      </c>
      <c r="L18" s="128">
        <v>-25.349896751778168</v>
      </c>
      <c r="M18" s="129">
        <v>-27.349350438609054</v>
      </c>
      <c r="N18" s="128">
        <v>5.3265711799648674</v>
      </c>
      <c r="O18" s="128">
        <v>3.8276124153007851</v>
      </c>
      <c r="P18" s="129">
        <v>-2.3001106993721376</v>
      </c>
      <c r="Q18" s="130">
        <v>22.098859041016759</v>
      </c>
    </row>
    <row r="19" spans="1:17" ht="21" customHeight="1" thickBot="1">
      <c r="A19" s="89" t="s">
        <v>130</v>
      </c>
      <c r="B19" s="62">
        <v>-9.9999999999994316E-2</v>
      </c>
      <c r="C19" s="62">
        <v>4.0999999999999943</v>
      </c>
      <c r="D19" s="62">
        <v>5.0999999999999943</v>
      </c>
      <c r="E19" s="62">
        <v>11.200000000000003</v>
      </c>
      <c r="F19" s="62">
        <v>11.200000000000003</v>
      </c>
      <c r="G19" s="62">
        <v>-27.5</v>
      </c>
      <c r="H19" s="62">
        <v>7.0999999999999943</v>
      </c>
      <c r="I19" s="62">
        <v>5</v>
      </c>
      <c r="J19" s="62">
        <v>-36.800000000000004</v>
      </c>
      <c r="K19" s="62">
        <v>7</v>
      </c>
      <c r="L19" s="62">
        <v>-13.5</v>
      </c>
      <c r="M19" s="131">
        <v>13.700000000000003</v>
      </c>
      <c r="N19" s="62">
        <v>1.5999999999999943</v>
      </c>
      <c r="O19" s="62">
        <v>2.0999999999999943</v>
      </c>
      <c r="P19" s="131">
        <v>0</v>
      </c>
      <c r="Q19" s="63">
        <v>-14.100000000000009</v>
      </c>
    </row>
    <row r="20" spans="1:17" ht="14.25" thickTop="1"/>
  </sheetData>
  <phoneticPr fontId="1"/>
  <pageMargins left="0.5" right="0.16" top="1" bottom="1" header="0.51200000000000001" footer="0.51200000000000001"/>
  <pageSetup paperSize="9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年末支給状況</vt:lpstr>
      <vt:lpstr>統計表</vt:lpstr>
      <vt:lpstr>グラフデータ</vt:lpstr>
      <vt:lpstr>グラフデータ!Print_Area</vt:lpstr>
      <vt:lpstr>統計表!Print_Area</vt:lpstr>
      <vt:lpstr>年末支給状況!Print_Area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073211</dc:creator>
  <cp:lastModifiedBy>中島 敬三郎</cp:lastModifiedBy>
  <cp:lastPrinted>2026-04-08T02:59:41Z</cp:lastPrinted>
  <dcterms:created xsi:type="dcterms:W3CDTF">1997-01-08T22:48:59Z</dcterms:created>
  <dcterms:modified xsi:type="dcterms:W3CDTF">2026-04-08T03:02:19Z</dcterms:modified>
</cp:coreProperties>
</file>