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'統計表'!$A$1:$M$34</definedName>
    <definedName name="_xlnm.Print_Area" localSheetId="0">'年末支給状況'!$A$1:$K$134</definedName>
  </definedNames>
  <calcPr fullCalcOnLoad="1"/>
</workbook>
</file>

<file path=xl/sharedStrings.xml><?xml version="1.0" encoding="utf-8"?>
<sst xmlns="http://schemas.openxmlformats.org/spreadsheetml/2006/main" count="227" uniqueCount="159">
  <si>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</si>
  <si>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</si>
  <si>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</si>
  <si>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</si>
  <si>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</si>
  <si>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</si>
  <si>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</si>
  <si>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</si>
  <si>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</si>
  <si>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</si>
  <si>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</si>
  <si>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</si>
  <si>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</si>
  <si>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</si>
  <si>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</si>
  <si>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</si>
  <si>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</si>
  <si>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</si>
  <si>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</si>
  <si>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</si>
  <si>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</si>
  <si>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</si>
  <si>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</si>
  <si>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</si>
  <si>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</si>
  <si>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</si>
  <si>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</si>
  <si>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</si>
  <si>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</si>
  <si>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</si>
  <si>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</si>
  <si>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</si>
  <si>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</si>
  <si>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</si>
  <si>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</si>
  <si>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</si>
  <si>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</si>
  <si>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</si>
  <si>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</si>
  <si>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</si>
  <si>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</si>
  <si>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</si>
  <si>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支給された給与（以下「年末賞与」という。）」について集計しました。</t>
  </si>
  <si>
    <r>
      <t>２　年末賞与の支給状況　　</t>
    </r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</si>
  <si>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</si>
  <si>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</si>
  <si>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</si>
  <si>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</si>
  <si>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</si>
  <si>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</si>
  <si>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</si>
  <si>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</si>
  <si>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</si>
  <si>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</si>
  <si>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</si>
  <si>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</si>
  <si>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</si>
  <si>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</si>
  <si>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</si>
  <si>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</si>
  <si>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</si>
  <si>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</si>
  <si>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</si>
  <si>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</si>
  <si>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</si>
  <si>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</si>
  <si>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</si>
  <si>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</si>
  <si>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</si>
  <si>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</si>
  <si>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</si>
  <si>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</si>
  <si>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</si>
  <si>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</si>
  <si>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</si>
  <si>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</si>
  <si>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</si>
  <si>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</si>
  <si>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</si>
  <si>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</si>
  <si>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</si>
  <si>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</si>
  <si>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</si>
  <si>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</si>
  <si>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</si>
  <si>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</si>
  <si>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</si>
  <si>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</si>
  <si>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</si>
  <si>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</si>
  <si>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</si>
  <si>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</si>
  <si>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</si>
  <si>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</si>
  <si>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</si>
  <si>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</si>
  <si>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</si>
  <si>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前年差</t>
  </si>
  <si>
    <t>支給割合</t>
  </si>
  <si>
    <t>前年比</t>
  </si>
  <si>
    <t>所定内給与に対する</t>
  </si>
  <si>
    <t>　　（５）平成29年から、日本標準産業分類の改定（平成25年10月）に基づいた集計・公表を行っている。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</si>
  <si>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</si>
  <si>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</si>
  <si>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</si>
  <si>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</si>
  <si>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</si>
  <si>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</si>
  <si>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</si>
  <si>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</si>
  <si>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</si>
  <si>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</si>
  <si>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</si>
  <si>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</si>
  <si>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</si>
  <si>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</si>
  <si>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</si>
  <si>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</si>
  <si>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</si>
  <si>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</si>
  <si>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</si>
  <si>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</si>
  <si>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</si>
  <si>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</si>
  <si>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</si>
  <si>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t>ポイント</t>
  </si>
  <si>
    <t>ポイント</t>
  </si>
  <si>
    <t>　　（１）「支給労働者一人平均支給額」＝賞与を支給した事業所の全常用労働者一人平均賞与支給額</t>
  </si>
  <si>
    <t>　　　　単純に平均したもの</t>
  </si>
  <si>
    <t>・③及び④の割合が共に１００％（公表産業〈大分類〉）</t>
  </si>
  <si>
    <t>（左軸）支給額の全国比（％）</t>
  </si>
  <si>
    <t>（右軸）支給事業所数割合の全国との差（ﾎﾟｲﾝﾄ）</t>
  </si>
  <si>
    <t>令和５年年末賞与の支給状況（和歌山県）</t>
  </si>
  <si>
    <t>　　令和５年１１月～令和６年１月分の毎月勤労統計調査地方調査の「特別に支払われた給与」のうち「賞与として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</si>
  <si>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３９１，９８９円（前年比２．６％減）</t>
    </r>
  </si>
  <si>
    <t>　　　　（１位）「電気・ガス・熱供給・水道業」　 ・・・・・・・・・・・・・・・・・・・・・・・・・・・・・・ ８９０，５６０円（前年比　０．５％増）</t>
  </si>
  <si>
    <t>　　　　（３位）「製造業」　・・・・・・・・・・・・・・・・・・・・・・・・・・・・・・・・・・・・・・・・・・・・・・  ５７９，４０６円（前年比　０．２％減）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</si>
  <si>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１．２１月分（前年差０．０２月分増）</t>
    </r>
  </si>
  <si>
    <t>　　　　（１位）「情報通信業」　 ・・・・・・・・・・・・・・・・・・・・・・・・・・・・・・・・・・・・・・・・・・ ２．３０月分（前年差　０．０５月分増）</t>
  </si>
  <si>
    <t>　　　　（２位）「電気・ガス・熱供給・水道業」　 ・・・・・・・・・・・・・・・・・・・・・・・・・・・・・・ ２．２０月分（前年差　０．１５月分減）</t>
  </si>
  <si>
    <t>　　　　（３位）「金融業，保険業」　・・・・・・・・・・・・・・・・・・・・・・・・・・・・・・・・・・・・・・・  １．９１月分（前年差　０．２６月分増）</t>
  </si>
  <si>
    <t>　　　　（３位）「教育，学習支援業」　・・・・・・・・・・・・・・・・・・・・・・・・・・・・・・・・・・・・・  １．９１月分（前年差　０．０５月分減）</t>
  </si>
  <si>
    <t>令和５年年末賞与の支給状況（グラフデータ）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</si>
  <si>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８５．２％（前年差２．１ﾎﾟｲﾝﾄ減）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</si>
  <si>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８３．６％（前年差２．０ﾎﾟｲﾝﾄ減）　</t>
    </r>
  </si>
  <si>
    <t>　　｢電気・ガス・熱供給・水道業｣、「情報通信業」、「不動産業，物品賃貸業」、「生活関連サービス業，娯楽業」、
　　｢医療，福祉｣　　　　　　　　　　　　　</t>
  </si>
  <si>
    <t>令和５年産業別常用労働者の一人平均年末賞与の支給状況（事業所規模３０人以上）</t>
  </si>
  <si>
    <t>全国</t>
  </si>
  <si>
    <t>E23</t>
  </si>
  <si>
    <t>非鉄金属製造業</t>
  </si>
  <si>
    <t>Ｅ２３　非鉄金属製造</t>
  </si>
  <si>
    <t>　　　　（２位）「情報通信業」　 ・・・・・・・・・・・・・・・・・・・・・・・・・・・・・・・・・・・・・・・・・・ ６６８，９０３円（前年比　４．２％増）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</si>
  <si>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１５．２％減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</si>
  <si>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 「医療，福祉」（+21.4）、 「サービス業(他に分類されないもの)」（+15.0）、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</si>
  <si>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 xml:space="preserve">・・・・・・・・・・・・・・ </t>
    </r>
    <r>
      <rPr>
        <b/>
        <sz val="14"/>
        <color indexed="10"/>
        <rFont val="ＭＳ Ｐゴシック"/>
        <family val="3"/>
      </rPr>
      <t>７．６ﾎﾟｲﾝﾄ減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</si>
  <si>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 「生活関連サービス業，娯楽業」(+17.2)、「情報通信業」(+11.4)、</t>
    </r>
  </si>
  <si>
    <t xml:space="preserve">      （公表産業〈大分類〉）【単位：ﾎﾟｲﾝﾄ】　 　　　 「電気・ｶﾞｽ・熱供給・水道業」（+9.8）、｢不動産業，物品賃貸業｣（+9.1）、</t>
  </si>
  <si>
    <t>　　　　　　　　　　　　　　　　　　　　　　　　　　　　　 　「医療，福祉」(+4.2)、「建設業」(+0.9)</t>
  </si>
  <si>
    <t>　　　（公表産業〈大分類〉）【単位：％】　　　　　　  「複合サービス事業」（+2.8）、「電気・ｶﾞｽ・熱供給・水道業」（+0.2）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</si>
</sst>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_);[Red]\(#,##0\)"/>
    <numFmt numFmtId="189" formatCode="_ * #,##0.0_ ;_ * \-#,##0.0_ ;_ * &quot;-&quot;?_ ;_ @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 style="dashed"/>
      <right style="dashed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thin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5" fillId="33" borderId="38" xfId="0" applyNumberFormat="1" applyFont="1" applyFill="1" applyBorder="1" applyAlignment="1">
      <alignment/>
    </xf>
    <xf numFmtId="4" fontId="15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/>
    </xf>
    <xf numFmtId="3" fontId="15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0" fillId="33" borderId="41" xfId="0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8" borderId="44" xfId="0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0" fontId="0" fillId="8" borderId="24" xfId="0" applyFill="1" applyBorder="1" applyAlignment="1">
      <alignment/>
    </xf>
    <xf numFmtId="0" fontId="0" fillId="8" borderId="65" xfId="0" applyFill="1" applyBorder="1" applyAlignment="1">
      <alignment/>
    </xf>
    <xf numFmtId="3" fontId="60" fillId="39" borderId="0" xfId="0" applyNumberFormat="1" applyFont="1" applyFill="1" applyAlignment="1">
      <alignment/>
    </xf>
    <xf numFmtId="177" fontId="60" fillId="39" borderId="0" xfId="0" applyNumberFormat="1" applyFont="1" applyFill="1" applyAlignment="1">
      <alignment/>
    </xf>
    <xf numFmtId="176" fontId="61" fillId="39" borderId="0" xfId="61" applyNumberFormat="1" applyFont="1" applyFill="1" applyBorder="1" applyAlignment="1">
      <alignment horizontal="right"/>
      <protection/>
    </xf>
    <xf numFmtId="0" fontId="60" fillId="39" borderId="0" xfId="0" applyFont="1" applyFill="1" applyAlignment="1">
      <alignment/>
    </xf>
    <xf numFmtId="181" fontId="0" fillId="0" borderId="56" xfId="0" applyNumberFormat="1" applyFont="1" applyFill="1" applyBorder="1" applyAlignment="1">
      <alignment horizontal="right" vertical="center"/>
    </xf>
    <xf numFmtId="0" fontId="1" fillId="33" borderId="66" xfId="0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left" shrinkToFit="1"/>
    </xf>
    <xf numFmtId="181" fontId="0" fillId="0" borderId="5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41" fontId="15" fillId="36" borderId="3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3" fontId="15" fillId="36" borderId="38" xfId="0" applyNumberFormat="1" applyFont="1" applyFill="1" applyBorder="1" applyAlignment="1">
      <alignment horizontal="right"/>
    </xf>
    <xf numFmtId="43" fontId="15" fillId="36" borderId="38" xfId="0" applyNumberFormat="1" applyFont="1" applyFill="1" applyBorder="1" applyAlignment="1" quotePrefix="1">
      <alignment horizontal="right"/>
    </xf>
    <xf numFmtId="189" fontId="15" fillId="36" borderId="38" xfId="0" applyNumberFormat="1" applyFont="1" applyFill="1" applyBorder="1" applyAlignment="1" quotePrefix="1">
      <alignment horizontal="right"/>
    </xf>
    <xf numFmtId="0" fontId="22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2" xfId="0" applyFill="1" applyBorder="1" applyAlignment="1">
      <alignment shrinkToFit="1"/>
    </xf>
    <xf numFmtId="0" fontId="0" fillId="0" borderId="67" xfId="0" applyBorder="1" applyAlignment="1">
      <alignment shrinkToFit="1"/>
    </xf>
    <xf numFmtId="0" fontId="23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68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72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2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7" fontId="0" fillId="0" borderId="73" xfId="0" applyNumberFormat="1" applyFill="1" applyBorder="1" applyAlignment="1">
      <alignment/>
    </xf>
    <xf numFmtId="177" fontId="0" fillId="0" borderId="54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0" fontId="1" fillId="0" borderId="74" xfId="0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67" xfId="0" applyNumberFormat="1" applyFont="1" applyFill="1" applyBorder="1" applyAlignment="1">
      <alignment horizontal="right" vertical="center"/>
    </xf>
    <xf numFmtId="181" fontId="15" fillId="0" borderId="75" xfId="0" applyNumberFormat="1" applyFont="1" applyFill="1" applyBorder="1" applyAlignment="1">
      <alignment/>
    </xf>
    <xf numFmtId="177" fontId="15" fillId="0" borderId="75" xfId="0" applyNumberFormat="1" applyFont="1" applyFill="1" applyBorder="1" applyAlignment="1">
      <alignment/>
    </xf>
    <xf numFmtId="177" fontId="15" fillId="0" borderId="75" xfId="0" applyNumberFormat="1" applyFont="1" applyFill="1" applyBorder="1" applyAlignment="1">
      <alignment horizontal="right"/>
    </xf>
    <xf numFmtId="177" fontId="15" fillId="0" borderId="76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 horizontal="right"/>
    </xf>
    <xf numFmtId="181" fontId="15" fillId="0" borderId="39" xfId="0" applyNumberFormat="1" applyFont="1" applyFill="1" applyBorder="1" applyAlignment="1">
      <alignment/>
    </xf>
    <xf numFmtId="0" fontId="1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-15.230225597730184</c:v>
                </c:pt>
                <c:pt idx="1">
                  <c:v>-30.757565999402804</c:v>
                </c:pt>
                <c:pt idx="2">
                  <c:v>-0.9282960151153707</c:v>
                </c:pt>
                <c:pt idx="3">
                  <c:v>0.19599063025277363</c:v>
                </c:pt>
                <c:pt idx="4">
                  <c:v>-10.331352919412529</c:v>
                </c:pt>
                <c:pt idx="5">
                  <c:v>-29.009244873647354</c:v>
                </c:pt>
                <c:pt idx="6">
                  <c:v>-70.53451265963062</c:v>
                </c:pt>
                <c:pt idx="7">
                  <c:v>-31.12720694442497</c:v>
                </c:pt>
                <c:pt idx="8">
                  <c:v>-61.88130652753505</c:v>
                </c:pt>
                <c:pt idx="9">
                  <c:v>-40.16438060175932</c:v>
                </c:pt>
                <c:pt idx="10">
                  <c:v>-71.97298697159249</c:v>
                </c:pt>
                <c:pt idx="11">
                  <c:v>-64.11255090707145</c:v>
                </c:pt>
                <c:pt idx="12">
                  <c:v>-8.67531063771272</c:v>
                </c:pt>
                <c:pt idx="13">
                  <c:v>21.375153773309385</c:v>
                </c:pt>
                <c:pt idx="14">
                  <c:v>2.807356747563383</c:v>
                </c:pt>
                <c:pt idx="15">
                  <c:v>15.006605918125482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-21.7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-7.6000000000000085</c:v>
                </c:pt>
                <c:pt idx="1">
                  <c:v>0.9000000000000057</c:v>
                </c:pt>
                <c:pt idx="2">
                  <c:v>-0.3999999999999915</c:v>
                </c:pt>
                <c:pt idx="3">
                  <c:v>9.799999999999997</c:v>
                </c:pt>
                <c:pt idx="4">
                  <c:v>11.400000000000006</c:v>
                </c:pt>
                <c:pt idx="5">
                  <c:v>-55.099999999999994</c:v>
                </c:pt>
                <c:pt idx="6">
                  <c:v>-11.700000000000003</c:v>
                </c:pt>
                <c:pt idx="7">
                  <c:v>-14.100000000000009</c:v>
                </c:pt>
                <c:pt idx="8">
                  <c:v>9.099999999999994</c:v>
                </c:pt>
                <c:pt idx="9">
                  <c:v>-15.400000000000006</c:v>
                </c:pt>
                <c:pt idx="10">
                  <c:v>-28.9</c:v>
                </c:pt>
                <c:pt idx="11">
                  <c:v>17.200000000000003</c:v>
                </c:pt>
                <c:pt idx="12">
                  <c:v>-0.20000000000000284</c:v>
                </c:pt>
                <c:pt idx="13">
                  <c:v>4.200000000000003</c:v>
                </c:pt>
                <c:pt idx="14">
                  <c:v>-21.700000000000003</c:v>
                </c:pt>
                <c:pt idx="15">
                  <c:v>-2.700000000000003</c:v>
                </c:pt>
              </c:numCache>
            </c:numRef>
          </c:val>
        </c:ser>
        <c:gapWidth val="50"/>
        <c:axId val="42852342"/>
        <c:axId val="50126759"/>
      </c:bar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26759"/>
        <c:crosses val="autoZero"/>
        <c:auto val="1"/>
        <c:lblOffset val="100"/>
        <c:tickLblSkip val="1"/>
        <c:noMultiLvlLbl val="0"/>
      </c:catAx>
      <c:valAx>
        <c:axId val="50126759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52342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3"/>
          <c:w val="0.306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391989</c:v>
                </c:pt>
                <c:pt idx="1">
                  <c:v>473056</c:v>
                </c:pt>
                <c:pt idx="2">
                  <c:v>579406</c:v>
                </c:pt>
                <c:pt idx="3">
                  <c:v>890560</c:v>
                </c:pt>
                <c:pt idx="4">
                  <c:v>668903</c:v>
                </c:pt>
                <c:pt idx="5">
                  <c:v>313454</c:v>
                </c:pt>
                <c:pt idx="6">
                  <c:v>128956</c:v>
                </c:pt>
                <c:pt idx="7">
                  <c:v>491125</c:v>
                </c:pt>
                <c:pt idx="8">
                  <c:v>239053</c:v>
                </c:pt>
                <c:pt idx="9">
                  <c:v>432003</c:v>
                </c:pt>
                <c:pt idx="10">
                  <c:v>28138</c:v>
                </c:pt>
                <c:pt idx="11">
                  <c:v>72699</c:v>
                </c:pt>
                <c:pt idx="12">
                  <c:v>571151</c:v>
                </c:pt>
                <c:pt idx="13">
                  <c:v>411429</c:v>
                </c:pt>
                <c:pt idx="14">
                  <c:v>428572</c:v>
                </c:pt>
                <c:pt idx="15">
                  <c:v>236771</c:v>
                </c:pt>
              </c:numCache>
            </c:numRef>
          </c:val>
        </c:ser>
        <c:gapWidth val="50"/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5649"/>
        <c:crosses val="autoZero"/>
        <c:auto val="0"/>
        <c:lblOffset val="100"/>
        <c:tickLblSkip val="1"/>
        <c:noMultiLvlLbl val="0"/>
      </c:catAx>
      <c:valAx>
        <c:axId val="33735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876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53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1.21</c:v>
                </c:pt>
                <c:pt idx="1">
                  <c:v>1.2</c:v>
                </c:pt>
                <c:pt idx="2">
                  <c:v>1.51</c:v>
                </c:pt>
                <c:pt idx="3">
                  <c:v>2.2</c:v>
                </c:pt>
                <c:pt idx="4">
                  <c:v>2.3</c:v>
                </c:pt>
                <c:pt idx="5">
                  <c:v>1.21</c:v>
                </c:pt>
                <c:pt idx="6">
                  <c:v>0.62</c:v>
                </c:pt>
                <c:pt idx="7">
                  <c:v>1.91</c:v>
                </c:pt>
                <c:pt idx="8">
                  <c:v>0.97</c:v>
                </c:pt>
                <c:pt idx="9">
                  <c:v>1.51</c:v>
                </c:pt>
                <c:pt idx="10">
                  <c:v>0.15</c:v>
                </c:pt>
                <c:pt idx="11">
                  <c:v>0.58</c:v>
                </c:pt>
                <c:pt idx="12">
                  <c:v>1.91</c:v>
                </c:pt>
                <c:pt idx="13">
                  <c:v>1.24</c:v>
                </c:pt>
                <c:pt idx="14">
                  <c:v>1.52</c:v>
                </c:pt>
                <c:pt idx="15">
                  <c:v>1.09</c:v>
                </c:pt>
              </c:numCache>
            </c:numRef>
          </c:val>
        </c:ser>
        <c:gapWidth val="50"/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3019"/>
        <c:crosses val="autoZero"/>
        <c:auto val="0"/>
        <c:lblOffset val="100"/>
        <c:tickLblSkip val="1"/>
        <c:noMultiLvlLbl val="0"/>
      </c:catAx>
      <c:valAx>
        <c:axId val="4823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5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支給労働者数割合（％）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85.2</c:v>
                </c:pt>
                <c:pt idx="1">
                  <c:v>95.8</c:v>
                </c:pt>
                <c:pt idx="2">
                  <c:v>92.8</c:v>
                </c:pt>
                <c:pt idx="3">
                  <c:v>100</c:v>
                </c:pt>
                <c:pt idx="4">
                  <c:v>100</c:v>
                </c:pt>
                <c:pt idx="5">
                  <c:v>34.8</c:v>
                </c:pt>
                <c:pt idx="6">
                  <c:v>81.5</c:v>
                </c:pt>
                <c:pt idx="7">
                  <c:v>90.4</c:v>
                </c:pt>
                <c:pt idx="8">
                  <c:v>100</c:v>
                </c:pt>
                <c:pt idx="9">
                  <c:v>47.4</c:v>
                </c:pt>
                <c:pt idx="10">
                  <c:v>63.4</c:v>
                </c:pt>
                <c:pt idx="11">
                  <c:v>100</c:v>
                </c:pt>
                <c:pt idx="12">
                  <c:v>96.7</c:v>
                </c:pt>
                <c:pt idx="13">
                  <c:v>100</c:v>
                </c:pt>
                <c:pt idx="14">
                  <c:v>78.7</c:v>
                </c:pt>
                <c:pt idx="15">
                  <c:v>82.9</c:v>
                </c:pt>
              </c:numCache>
            </c:numRef>
          </c:val>
        </c:ser>
        <c:gapWidth val="50"/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60437"/>
        <c:crosses val="autoZero"/>
        <c:auto val="0"/>
        <c:lblOffset val="100"/>
        <c:tickLblSkip val="1"/>
        <c:noMultiLvlLbl val="0"/>
      </c:catAx>
      <c:valAx>
        <c:axId val="1456043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4398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支給事業所数割合（％）</a:t>
            </a:r>
          </a:p>
        </c:rich>
      </c:tx>
      <c:layout>
        <c:manualLayout>
          <c:xMode val="factor"/>
          <c:yMode val="factor"/>
          <c:x val="-0.014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83.6</c:v>
                </c:pt>
                <c:pt idx="1">
                  <c:v>94.4</c:v>
                </c:pt>
                <c:pt idx="2">
                  <c:v>94.2</c:v>
                </c:pt>
                <c:pt idx="3">
                  <c:v>100</c:v>
                </c:pt>
                <c:pt idx="4">
                  <c:v>100</c:v>
                </c:pt>
                <c:pt idx="5">
                  <c:v>36.2</c:v>
                </c:pt>
                <c:pt idx="6">
                  <c:v>77.8</c:v>
                </c:pt>
                <c:pt idx="7">
                  <c:v>77.1</c:v>
                </c:pt>
                <c:pt idx="8">
                  <c:v>100</c:v>
                </c:pt>
                <c:pt idx="9">
                  <c:v>74.1</c:v>
                </c:pt>
                <c:pt idx="10">
                  <c:v>54.1</c:v>
                </c:pt>
                <c:pt idx="11">
                  <c:v>100</c:v>
                </c:pt>
                <c:pt idx="12">
                  <c:v>98.6</c:v>
                </c:pt>
                <c:pt idx="13">
                  <c:v>100</c:v>
                </c:pt>
                <c:pt idx="14">
                  <c:v>78.3</c:v>
                </c:pt>
                <c:pt idx="15">
                  <c:v>82.1</c:v>
                </c:pt>
              </c:numCache>
            </c:numRef>
          </c:val>
        </c:ser>
        <c:gapWidth val="50"/>
        <c:axId val="63935070"/>
        <c:axId val="38544719"/>
      </c:bar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 val="autoZero"/>
        <c:auto val="0"/>
        <c:lblOffset val="100"/>
        <c:tickLblSkip val="1"/>
        <c:noMultiLvlLbl val="0"/>
      </c:catAx>
      <c:valAx>
        <c:axId val="3854471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507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</cdr:y>
    </cdr:from>
    <cdr:to>
      <cdr:x>0.0165</cdr:x>
      <cdr:y>0.0255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0" y="0"/>
          <a:ext cx="123825" cy="666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125</xdr:row>
      <xdr:rowOff>66675</xdr:rowOff>
    </xdr:to>
    <xdr:graphicFrame>
      <xdr:nvGraphicFramePr>
        <xdr:cNvPr id="1" name="グラフ 1061"/>
        <xdr:cNvGraphicFramePr/>
      </xdr:nvGraphicFramePr>
      <xdr:xfrm>
        <a:off x="0" y="20383500"/>
        <a:ext cx="727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85725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92442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533400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667625"/>
        <a:ext cx="78295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10</xdr:col>
      <xdr:colOff>19050</xdr:colOff>
      <xdr:row>83</xdr:row>
      <xdr:rowOff>190500</xdr:rowOff>
    </xdr:to>
    <xdr:graphicFrame>
      <xdr:nvGraphicFramePr>
        <xdr:cNvPr id="4" name="グラフ 1067"/>
        <xdr:cNvGraphicFramePr/>
      </xdr:nvGraphicFramePr>
      <xdr:xfrm>
        <a:off x="0" y="11915775"/>
        <a:ext cx="73152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83</xdr:row>
      <xdr:rowOff>190500</xdr:rowOff>
    </xdr:from>
    <xdr:to>
      <xdr:col>10</xdr:col>
      <xdr:colOff>95250</xdr:colOff>
      <xdr:row>99</xdr:row>
      <xdr:rowOff>104775</xdr:rowOff>
    </xdr:to>
    <xdr:graphicFrame>
      <xdr:nvGraphicFramePr>
        <xdr:cNvPr id="5" name="グラフ 1068"/>
        <xdr:cNvGraphicFramePr/>
      </xdr:nvGraphicFramePr>
      <xdr:xfrm>
        <a:off x="38100" y="15154275"/>
        <a:ext cx="7353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91</xdr:row>
      <xdr:rowOff>38100</xdr:rowOff>
    </xdr:from>
    <xdr:to>
      <xdr:col>12</xdr:col>
      <xdr:colOff>447675</xdr:colOff>
      <xdr:row>91</xdr:row>
      <xdr:rowOff>161925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9153525" y="16430625"/>
          <a:ext cx="295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90</xdr:row>
      <xdr:rowOff>76200</xdr:rowOff>
    </xdr:from>
    <xdr:to>
      <xdr:col>11</xdr:col>
      <xdr:colOff>552450</xdr:colOff>
      <xdr:row>91</xdr:row>
      <xdr:rowOff>57150</xdr:rowOff>
    </xdr:to>
    <xdr:sp>
      <xdr:nvSpPr>
        <xdr:cNvPr id="7" name="角丸四角形 2"/>
        <xdr:cNvSpPr>
          <a:spLocks/>
        </xdr:cNvSpPr>
      </xdr:nvSpPr>
      <xdr:spPr>
        <a:xfrm>
          <a:off x="8582025" y="16297275"/>
          <a:ext cx="295275" cy="15240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tabSelected="1" zoomScaleSheetLayoutView="100" zoomScalePageLayoutView="0" workbookViewId="0" topLeftCell="A88">
      <selection activeCell="T101" sqref="T10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20" t="s">
        <v>132</v>
      </c>
      <c r="B2" s="121"/>
      <c r="C2" s="121"/>
      <c r="D2" s="121"/>
      <c r="E2" s="121"/>
      <c r="F2" s="121"/>
      <c r="G2" s="121"/>
      <c r="H2" s="121"/>
      <c r="I2" s="121"/>
      <c r="J2" s="122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23" t="s">
        <v>26</v>
      </c>
      <c r="B4" s="124"/>
      <c r="C4" s="124"/>
      <c r="D4" s="124"/>
      <c r="E4" s="124"/>
      <c r="F4" s="124"/>
      <c r="G4" s="124"/>
      <c r="H4" s="124"/>
      <c r="I4" s="124"/>
      <c r="J4" s="125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43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134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135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151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136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137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 t="s">
        <v>141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>
      <c r="A28" s="1" t="s">
        <v>14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 customHeight="1">
      <c r="A61" s="4" t="s">
        <v>143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 customHeight="1">
      <c r="A63" s="4" t="s">
        <v>144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129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26" t="s">
        <v>145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"/>
    </row>
    <row r="67" spans="1:11" ht="27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"/>
    </row>
    <row r="68" spans="1:11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25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18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4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 t="s">
        <v>27</v>
      </c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N92" s="115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2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16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31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21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1"/>
      <c r="K100" s="1"/>
    </row>
    <row r="101" spans="1:11" ht="18">
      <c r="A101" s="3" t="s">
        <v>19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0" s="47" customFormat="1" ht="17.25">
      <c r="A102" s="161" t="s">
        <v>152</v>
      </c>
      <c r="B102" s="161"/>
      <c r="C102" s="161"/>
      <c r="D102" s="161"/>
      <c r="E102" s="161"/>
      <c r="F102" s="161"/>
      <c r="G102" s="161"/>
      <c r="H102" s="161"/>
      <c r="I102" s="161"/>
      <c r="J102" s="161"/>
    </row>
    <row r="103" s="47" customFormat="1" ht="13.5">
      <c r="A103" s="47" t="s">
        <v>153</v>
      </c>
    </row>
    <row r="104" s="47" customFormat="1" ht="13.5">
      <c r="A104" s="47" t="s">
        <v>158</v>
      </c>
    </row>
    <row r="105" s="47" customFormat="1" ht="13.5"/>
    <row r="106" s="47" customFormat="1" ht="17.25">
      <c r="A106" s="161" t="s">
        <v>154</v>
      </c>
    </row>
    <row r="107" s="47" customFormat="1" ht="13.5">
      <c r="A107" s="47" t="s">
        <v>155</v>
      </c>
    </row>
    <row r="108" s="47" customFormat="1" ht="13.5">
      <c r="A108" s="47" t="s">
        <v>156</v>
      </c>
    </row>
    <row r="109" s="47" customFormat="1" ht="13.5">
      <c r="A109" s="47" t="s">
        <v>157</v>
      </c>
    </row>
    <row r="110" s="47" customFormat="1" ht="13.5"/>
    <row r="111" s="47" customFormat="1" ht="7.5" customHeight="1"/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5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>
      <c r="A127" s="3" t="s">
        <v>20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127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22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23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41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101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3.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</sheetData>
  <sheetProtection/>
  <mergeCells count="3">
    <mergeCell ref="A2:J2"/>
    <mergeCell ref="A4:J4"/>
    <mergeCell ref="A66:J67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M27" sqref="M27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32" t="s">
        <v>146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9"/>
    </row>
    <row r="2" spans="1:13" ht="18" customHeight="1">
      <c r="A2" s="134" t="s">
        <v>28</v>
      </c>
      <c r="B2" s="135"/>
      <c r="C2" s="136"/>
      <c r="D2" s="30" t="s">
        <v>17</v>
      </c>
      <c r="E2" s="30"/>
      <c r="F2" s="31"/>
      <c r="G2" s="140" t="s">
        <v>100</v>
      </c>
      <c r="H2" s="141"/>
      <c r="I2" s="142" t="s">
        <v>39</v>
      </c>
      <c r="J2" s="143"/>
      <c r="K2" s="98" t="s">
        <v>40</v>
      </c>
      <c r="L2" s="98"/>
      <c r="M2" s="99"/>
    </row>
    <row r="3" spans="1:13" ht="18" customHeight="1" thickBot="1">
      <c r="A3" s="137"/>
      <c r="B3" s="138"/>
      <c r="C3" s="139"/>
      <c r="D3" s="32"/>
      <c r="E3" s="63" t="s">
        <v>99</v>
      </c>
      <c r="F3" s="65" t="s">
        <v>15</v>
      </c>
      <c r="G3" s="32" t="s">
        <v>98</v>
      </c>
      <c r="H3" s="64" t="s">
        <v>97</v>
      </c>
      <c r="I3" s="32"/>
      <c r="J3" s="64" t="s">
        <v>97</v>
      </c>
      <c r="K3" s="32"/>
      <c r="L3" s="63" t="s">
        <v>97</v>
      </c>
      <c r="M3" s="62" t="s">
        <v>16</v>
      </c>
    </row>
    <row r="4" spans="1:16" ht="18" customHeight="1">
      <c r="A4" s="33"/>
      <c r="B4" s="34"/>
      <c r="C4" s="35"/>
      <c r="D4" s="28" t="s">
        <v>0</v>
      </c>
      <c r="E4" s="59" t="s">
        <v>96</v>
      </c>
      <c r="F4" s="43" t="s">
        <v>96</v>
      </c>
      <c r="G4" s="44" t="s">
        <v>13</v>
      </c>
      <c r="H4" s="61" t="s">
        <v>13</v>
      </c>
      <c r="I4" s="60" t="s">
        <v>95</v>
      </c>
      <c r="J4" s="105" t="s">
        <v>126</v>
      </c>
      <c r="K4" s="43" t="s">
        <v>95</v>
      </c>
      <c r="L4" s="106" t="s">
        <v>125</v>
      </c>
      <c r="M4" s="149" t="s">
        <v>125</v>
      </c>
      <c r="P4" t="s">
        <v>147</v>
      </c>
    </row>
    <row r="5" spans="1:19" ht="18" customHeight="1">
      <c r="A5" s="36" t="s">
        <v>94</v>
      </c>
      <c r="B5" s="37" t="s">
        <v>1</v>
      </c>
      <c r="C5" s="38"/>
      <c r="D5" s="78">
        <v>391989</v>
      </c>
      <c r="E5" s="81">
        <v>-2.6</v>
      </c>
      <c r="F5" s="144">
        <f>(D5/Q5-1)*100</f>
        <v>-15.230225597730184</v>
      </c>
      <c r="G5" s="83">
        <v>1.21</v>
      </c>
      <c r="H5" s="85">
        <v>0.02</v>
      </c>
      <c r="I5" s="88">
        <v>85.2</v>
      </c>
      <c r="J5" s="90">
        <v>-2.1</v>
      </c>
      <c r="K5" s="93">
        <v>83.6</v>
      </c>
      <c r="L5" s="81">
        <v>-2</v>
      </c>
      <c r="M5" s="150">
        <f>K5-S5</f>
        <v>-7.6000000000000085</v>
      </c>
      <c r="P5" t="s">
        <v>102</v>
      </c>
      <c r="Q5" s="100">
        <v>462416</v>
      </c>
      <c r="R5" s="101"/>
      <c r="S5" s="102">
        <v>91.2</v>
      </c>
    </row>
    <row r="6" spans="1:19" ht="18" customHeight="1">
      <c r="A6" s="39" t="s">
        <v>93</v>
      </c>
      <c r="B6" s="41" t="s">
        <v>92</v>
      </c>
      <c r="C6" s="40"/>
      <c r="D6" s="78">
        <v>473056</v>
      </c>
      <c r="E6" s="81">
        <v>-5.7</v>
      </c>
      <c r="F6" s="145">
        <f aca="true" t="shared" si="0" ref="F6:F28">(D6/Q6-1)*100</f>
        <v>-30.757565999402804</v>
      </c>
      <c r="G6" s="83">
        <v>1.2</v>
      </c>
      <c r="H6" s="85">
        <v>-0.24</v>
      </c>
      <c r="I6" s="88">
        <v>95.8</v>
      </c>
      <c r="J6" s="90">
        <v>-0.6</v>
      </c>
      <c r="K6" s="94">
        <v>94.4</v>
      </c>
      <c r="L6" s="81">
        <v>-0.5</v>
      </c>
      <c r="M6" s="150">
        <f>K6-S6</f>
        <v>0.9000000000000057</v>
      </c>
      <c r="P6" t="s">
        <v>103</v>
      </c>
      <c r="Q6" s="100">
        <v>683188</v>
      </c>
      <c r="R6" s="103"/>
      <c r="S6" s="102">
        <v>93.5</v>
      </c>
    </row>
    <row r="7" spans="1:19" ht="18" customHeight="1">
      <c r="A7" s="33" t="s">
        <v>91</v>
      </c>
      <c r="B7" s="41" t="s">
        <v>90</v>
      </c>
      <c r="C7" s="40"/>
      <c r="D7" s="79">
        <v>579406</v>
      </c>
      <c r="E7" s="81">
        <v>-0.2</v>
      </c>
      <c r="F7" s="146">
        <f t="shared" si="0"/>
        <v>-0.9282960151153707</v>
      </c>
      <c r="G7" s="83">
        <v>1.51</v>
      </c>
      <c r="H7" s="86">
        <v>0.11</v>
      </c>
      <c r="I7" s="88">
        <v>92.8</v>
      </c>
      <c r="J7" s="91">
        <v>3.8</v>
      </c>
      <c r="K7" s="95">
        <v>94.2</v>
      </c>
      <c r="L7" s="97">
        <v>8</v>
      </c>
      <c r="M7" s="151">
        <f aca="true" t="shared" si="1" ref="M7:M28">K7-S7</f>
        <v>-0.3999999999999915</v>
      </c>
      <c r="P7" t="s">
        <v>104</v>
      </c>
      <c r="Q7" s="100">
        <v>584835</v>
      </c>
      <c r="R7" s="103"/>
      <c r="S7" s="102">
        <v>94.6</v>
      </c>
    </row>
    <row r="8" spans="1:19" ht="18" customHeight="1">
      <c r="A8" s="33"/>
      <c r="B8" s="58" t="s">
        <v>62</v>
      </c>
      <c r="C8" s="56" t="s">
        <v>4</v>
      </c>
      <c r="D8" s="79">
        <v>213962</v>
      </c>
      <c r="E8" s="81">
        <v>-21.7</v>
      </c>
      <c r="F8" s="146">
        <f t="shared" si="0"/>
        <v>-26.98713858186571</v>
      </c>
      <c r="G8" s="83">
        <v>1.04</v>
      </c>
      <c r="H8" s="86">
        <v>0.03</v>
      </c>
      <c r="I8" s="88">
        <v>89.8</v>
      </c>
      <c r="J8" s="91">
        <v>4.5</v>
      </c>
      <c r="K8" s="95">
        <v>89.8</v>
      </c>
      <c r="L8" s="97">
        <v>1.9</v>
      </c>
      <c r="M8" s="151">
        <f t="shared" si="1"/>
        <v>-3.5</v>
      </c>
      <c r="P8" t="s">
        <v>118</v>
      </c>
      <c r="Q8" s="100">
        <v>293047</v>
      </c>
      <c r="R8" s="103"/>
      <c r="S8" s="102">
        <v>93.3</v>
      </c>
    </row>
    <row r="9" spans="1:19" ht="18" customHeight="1">
      <c r="A9" s="33"/>
      <c r="B9" s="57" t="s">
        <v>63</v>
      </c>
      <c r="C9" s="56" t="s">
        <v>46</v>
      </c>
      <c r="D9" s="79">
        <v>204817</v>
      </c>
      <c r="E9" s="81">
        <v>-35.3</v>
      </c>
      <c r="F9" s="146">
        <f t="shared" si="0"/>
        <v>-38.11277768377287</v>
      </c>
      <c r="G9" s="83">
        <v>1.06</v>
      </c>
      <c r="H9" s="86">
        <v>-0.31</v>
      </c>
      <c r="I9" s="88">
        <v>63.1</v>
      </c>
      <c r="J9" s="91">
        <v>0.3</v>
      </c>
      <c r="K9" s="95">
        <v>88.9</v>
      </c>
      <c r="L9" s="97">
        <v>18.5</v>
      </c>
      <c r="M9" s="151">
        <f t="shared" si="1"/>
        <v>0.4000000000000057</v>
      </c>
      <c r="P9" t="s">
        <v>119</v>
      </c>
      <c r="Q9" s="100">
        <v>330952</v>
      </c>
      <c r="R9" s="103"/>
      <c r="S9" s="102">
        <v>88.5</v>
      </c>
    </row>
    <row r="10" spans="1:19" ht="18" customHeight="1">
      <c r="A10" s="33"/>
      <c r="B10" s="57" t="s">
        <v>64</v>
      </c>
      <c r="C10" s="56" t="s">
        <v>45</v>
      </c>
      <c r="D10" s="79">
        <v>649953</v>
      </c>
      <c r="E10" s="81">
        <v>-5.8</v>
      </c>
      <c r="F10" s="146">
        <f t="shared" si="0"/>
        <v>-6.53362803733748</v>
      </c>
      <c r="G10" s="83">
        <v>2.15</v>
      </c>
      <c r="H10" s="86">
        <v>0.04</v>
      </c>
      <c r="I10" s="88">
        <v>100</v>
      </c>
      <c r="J10" s="91">
        <v>3.4</v>
      </c>
      <c r="K10" s="95">
        <v>100</v>
      </c>
      <c r="L10" s="97">
        <v>11.5</v>
      </c>
      <c r="M10" s="151">
        <f t="shared" si="1"/>
        <v>5.599999999999994</v>
      </c>
      <c r="P10" t="s">
        <v>120</v>
      </c>
      <c r="Q10" s="100">
        <v>695387</v>
      </c>
      <c r="R10" s="103"/>
      <c r="S10" s="102">
        <v>94.4</v>
      </c>
    </row>
    <row r="11" spans="1:19" ht="18" customHeight="1">
      <c r="A11" s="33"/>
      <c r="B11" s="58" t="s">
        <v>65</v>
      </c>
      <c r="C11" s="56" t="s">
        <v>44</v>
      </c>
      <c r="D11" s="79">
        <v>491543</v>
      </c>
      <c r="E11" s="81">
        <v>14.3</v>
      </c>
      <c r="F11" s="146">
        <f t="shared" si="0"/>
        <v>7.3069299149478795</v>
      </c>
      <c r="G11" s="83">
        <v>1.7</v>
      </c>
      <c r="H11" s="86">
        <v>0.23</v>
      </c>
      <c r="I11" s="88">
        <v>100</v>
      </c>
      <c r="J11" s="91">
        <v>0</v>
      </c>
      <c r="K11" s="95">
        <v>100</v>
      </c>
      <c r="L11" s="97">
        <v>0</v>
      </c>
      <c r="M11" s="151">
        <f t="shared" si="1"/>
        <v>3.0999999999999943</v>
      </c>
      <c r="P11" t="s">
        <v>121</v>
      </c>
      <c r="Q11" s="100">
        <v>458072</v>
      </c>
      <c r="R11" s="103"/>
      <c r="S11" s="102">
        <v>96.9</v>
      </c>
    </row>
    <row r="12" spans="1:19" ht="18" customHeight="1">
      <c r="A12" s="33"/>
      <c r="B12" s="57" t="s">
        <v>66</v>
      </c>
      <c r="C12" s="56" t="s">
        <v>89</v>
      </c>
      <c r="D12" s="79">
        <v>1232011</v>
      </c>
      <c r="E12" s="81">
        <v>0.7</v>
      </c>
      <c r="F12" s="146">
        <f t="shared" si="0"/>
        <v>49.140332294283205</v>
      </c>
      <c r="G12" s="83">
        <v>2.14</v>
      </c>
      <c r="H12" s="86">
        <v>0</v>
      </c>
      <c r="I12" s="88">
        <v>100</v>
      </c>
      <c r="J12" s="91">
        <v>0</v>
      </c>
      <c r="K12" s="95">
        <v>100</v>
      </c>
      <c r="L12" s="97">
        <v>0</v>
      </c>
      <c r="M12" s="151">
        <f t="shared" si="1"/>
        <v>1.2999999999999972</v>
      </c>
      <c r="P12" t="s">
        <v>122</v>
      </c>
      <c r="Q12" s="100">
        <v>826075</v>
      </c>
      <c r="R12" s="103"/>
      <c r="S12" s="102">
        <v>98.7</v>
      </c>
    </row>
    <row r="13" spans="1:19" ht="18" customHeight="1">
      <c r="A13" s="33"/>
      <c r="B13" s="57" t="s">
        <v>148</v>
      </c>
      <c r="C13" s="56" t="s">
        <v>149</v>
      </c>
      <c r="D13" s="79">
        <v>119570</v>
      </c>
      <c r="E13" s="81">
        <v>2.9</v>
      </c>
      <c r="F13" s="146">
        <f t="shared" si="0"/>
        <v>-81.51569164271812</v>
      </c>
      <c r="G13" s="83">
        <v>1.09</v>
      </c>
      <c r="H13" s="86">
        <v>0.12</v>
      </c>
      <c r="I13" s="88">
        <v>100</v>
      </c>
      <c r="J13" s="91">
        <v>0</v>
      </c>
      <c r="K13" s="95">
        <v>100</v>
      </c>
      <c r="L13" s="97">
        <v>0</v>
      </c>
      <c r="M13" s="151">
        <f t="shared" si="1"/>
        <v>3.9000000000000057</v>
      </c>
      <c r="P13" t="s">
        <v>150</v>
      </c>
      <c r="Q13" s="100">
        <v>646873</v>
      </c>
      <c r="R13" s="103"/>
      <c r="S13" s="102">
        <v>96.1</v>
      </c>
    </row>
    <row r="14" spans="1:19" ht="18" customHeight="1">
      <c r="A14" s="33"/>
      <c r="B14" s="57" t="s">
        <v>88</v>
      </c>
      <c r="C14" s="56" t="s">
        <v>87</v>
      </c>
      <c r="D14" s="79">
        <v>350113</v>
      </c>
      <c r="E14" s="81">
        <v>26.7</v>
      </c>
      <c r="F14" s="146">
        <f t="shared" si="0"/>
        <v>-31.77472660238673</v>
      </c>
      <c r="G14" s="83">
        <v>0.89</v>
      </c>
      <c r="H14" s="86">
        <v>0.1</v>
      </c>
      <c r="I14" s="88">
        <v>100</v>
      </c>
      <c r="J14" s="91">
        <v>0</v>
      </c>
      <c r="K14" s="95">
        <v>100</v>
      </c>
      <c r="L14" s="97">
        <v>0</v>
      </c>
      <c r="M14" s="151">
        <f t="shared" si="1"/>
        <v>4.799999999999997</v>
      </c>
      <c r="P14" t="s">
        <v>123</v>
      </c>
      <c r="Q14" s="100">
        <v>513172</v>
      </c>
      <c r="R14" s="103"/>
      <c r="S14" s="102">
        <v>95.2</v>
      </c>
    </row>
    <row r="15" spans="1:19" ht="18" customHeight="1">
      <c r="A15" s="33"/>
      <c r="B15" s="57" t="s">
        <v>67</v>
      </c>
      <c r="C15" s="56" t="s">
        <v>86</v>
      </c>
      <c r="D15" s="79">
        <v>589796</v>
      </c>
      <c r="E15" s="81">
        <v>-0.3</v>
      </c>
      <c r="F15" s="146">
        <f t="shared" si="0"/>
        <v>-12.236394912116754</v>
      </c>
      <c r="G15" s="83">
        <v>1.59</v>
      </c>
      <c r="H15" s="86">
        <v>0.07</v>
      </c>
      <c r="I15" s="88">
        <v>100</v>
      </c>
      <c r="J15" s="91">
        <v>0</v>
      </c>
      <c r="K15" s="95">
        <v>100</v>
      </c>
      <c r="L15" s="97">
        <v>0</v>
      </c>
      <c r="M15" s="151">
        <f t="shared" si="1"/>
        <v>0.5</v>
      </c>
      <c r="P15" t="s">
        <v>124</v>
      </c>
      <c r="Q15" s="100">
        <v>672028</v>
      </c>
      <c r="R15" s="103"/>
      <c r="S15" s="102">
        <v>99.5</v>
      </c>
    </row>
    <row r="16" spans="1:19" ht="18" customHeight="1">
      <c r="A16" s="39" t="s">
        <v>85</v>
      </c>
      <c r="B16" s="41" t="s">
        <v>2</v>
      </c>
      <c r="C16" s="40"/>
      <c r="D16" s="79">
        <v>890560</v>
      </c>
      <c r="E16" s="81">
        <v>0.5</v>
      </c>
      <c r="F16" s="146">
        <f t="shared" si="0"/>
        <v>0.19599063025277363</v>
      </c>
      <c r="G16" s="83">
        <v>2.2</v>
      </c>
      <c r="H16" s="86">
        <v>-0.15</v>
      </c>
      <c r="I16" s="88">
        <v>100</v>
      </c>
      <c r="J16" s="91">
        <v>0</v>
      </c>
      <c r="K16" s="95">
        <v>100</v>
      </c>
      <c r="L16" s="97">
        <v>0</v>
      </c>
      <c r="M16" s="151">
        <f t="shared" si="1"/>
        <v>9.799999999999997</v>
      </c>
      <c r="P16" t="s">
        <v>105</v>
      </c>
      <c r="Q16" s="100">
        <v>888818</v>
      </c>
      <c r="R16" s="103"/>
      <c r="S16" s="102">
        <v>90.2</v>
      </c>
    </row>
    <row r="17" spans="1:19" ht="18" customHeight="1">
      <c r="A17" s="39" t="s">
        <v>84</v>
      </c>
      <c r="B17" s="41" t="s">
        <v>3</v>
      </c>
      <c r="C17" s="40"/>
      <c r="D17" s="79">
        <v>668903</v>
      </c>
      <c r="E17" s="81">
        <v>4.2</v>
      </c>
      <c r="F17" s="146">
        <f t="shared" si="0"/>
        <v>-10.331352919412529</v>
      </c>
      <c r="G17" s="83">
        <v>2.3</v>
      </c>
      <c r="H17" s="86">
        <v>0.05</v>
      </c>
      <c r="I17" s="88">
        <v>100</v>
      </c>
      <c r="J17" s="91">
        <v>0</v>
      </c>
      <c r="K17" s="95">
        <v>100</v>
      </c>
      <c r="L17" s="97">
        <v>0</v>
      </c>
      <c r="M17" s="151">
        <f t="shared" si="1"/>
        <v>11.400000000000006</v>
      </c>
      <c r="P17" t="s">
        <v>106</v>
      </c>
      <c r="Q17" s="100">
        <v>745972</v>
      </c>
      <c r="R17" s="103"/>
      <c r="S17" s="102">
        <v>88.6</v>
      </c>
    </row>
    <row r="18" spans="1:19" ht="18" customHeight="1">
      <c r="A18" s="39" t="s">
        <v>83</v>
      </c>
      <c r="B18" s="41" t="s">
        <v>48</v>
      </c>
      <c r="C18" s="40"/>
      <c r="D18" s="79">
        <v>313454</v>
      </c>
      <c r="E18" s="81">
        <v>53.5</v>
      </c>
      <c r="F18" s="146">
        <f t="shared" si="0"/>
        <v>-29.009244873647354</v>
      </c>
      <c r="G18" s="83">
        <v>1.21</v>
      </c>
      <c r="H18" s="86">
        <v>0.27</v>
      </c>
      <c r="I18" s="88">
        <v>34.8</v>
      </c>
      <c r="J18" s="91">
        <v>-49.3</v>
      </c>
      <c r="K18" s="95">
        <v>36.2</v>
      </c>
      <c r="L18" s="97">
        <v>-42</v>
      </c>
      <c r="M18" s="151">
        <f t="shared" si="1"/>
        <v>-55.099999999999994</v>
      </c>
      <c r="P18" t="s">
        <v>107</v>
      </c>
      <c r="Q18" s="100">
        <v>441542</v>
      </c>
      <c r="R18" s="103"/>
      <c r="S18" s="102">
        <v>91.3</v>
      </c>
    </row>
    <row r="19" spans="1:19" ht="18" customHeight="1">
      <c r="A19" s="42" t="s">
        <v>82</v>
      </c>
      <c r="B19" s="41" t="s">
        <v>49</v>
      </c>
      <c r="C19" s="40"/>
      <c r="D19" s="79">
        <v>128956</v>
      </c>
      <c r="E19" s="81">
        <v>2.8</v>
      </c>
      <c r="F19" s="146">
        <f t="shared" si="0"/>
        <v>-70.53451265963062</v>
      </c>
      <c r="G19" s="83">
        <v>0.62</v>
      </c>
      <c r="H19" s="86">
        <v>-0.03</v>
      </c>
      <c r="I19" s="104">
        <v>81.5</v>
      </c>
      <c r="J19" s="91">
        <v>-2.6</v>
      </c>
      <c r="K19" s="95">
        <v>77.8</v>
      </c>
      <c r="L19" s="97">
        <v>-3.6</v>
      </c>
      <c r="M19" s="151">
        <f t="shared" si="1"/>
        <v>-11.700000000000003</v>
      </c>
      <c r="P19" t="s">
        <v>108</v>
      </c>
      <c r="Q19" s="100">
        <v>437651</v>
      </c>
      <c r="R19" s="103"/>
      <c r="S19" s="102">
        <v>89.5</v>
      </c>
    </row>
    <row r="20" spans="1:19" ht="18" customHeight="1">
      <c r="A20" s="39" t="s">
        <v>81</v>
      </c>
      <c r="B20" s="41" t="s">
        <v>50</v>
      </c>
      <c r="C20" s="40"/>
      <c r="D20" s="79">
        <v>491125</v>
      </c>
      <c r="E20" s="81">
        <v>-0.8</v>
      </c>
      <c r="F20" s="146">
        <f t="shared" si="0"/>
        <v>-31.12720694442497</v>
      </c>
      <c r="G20" s="83">
        <v>1.91</v>
      </c>
      <c r="H20" s="86">
        <v>0.26</v>
      </c>
      <c r="I20" s="88">
        <v>90.4</v>
      </c>
      <c r="J20" s="91">
        <v>-9.6</v>
      </c>
      <c r="K20" s="95">
        <v>77.1</v>
      </c>
      <c r="L20" s="97">
        <v>-22.9</v>
      </c>
      <c r="M20" s="151">
        <f t="shared" si="1"/>
        <v>-14.100000000000009</v>
      </c>
      <c r="P20" t="s">
        <v>109</v>
      </c>
      <c r="Q20" s="100">
        <v>713090</v>
      </c>
      <c r="R20" s="103"/>
      <c r="S20" s="102">
        <v>91.2</v>
      </c>
    </row>
    <row r="21" spans="1:19" ht="18" customHeight="1">
      <c r="A21" s="39" t="s">
        <v>80</v>
      </c>
      <c r="B21" s="41" t="s">
        <v>79</v>
      </c>
      <c r="C21" s="40"/>
      <c r="D21" s="79">
        <v>239053</v>
      </c>
      <c r="E21" s="81">
        <v>30.3</v>
      </c>
      <c r="F21" s="146">
        <f t="shared" si="0"/>
        <v>-61.88130652753505</v>
      </c>
      <c r="G21" s="83">
        <v>0.97</v>
      </c>
      <c r="H21" s="86">
        <v>0.07</v>
      </c>
      <c r="I21" s="88">
        <v>100</v>
      </c>
      <c r="J21" s="91">
        <v>0</v>
      </c>
      <c r="K21" s="95">
        <v>100</v>
      </c>
      <c r="L21" s="97">
        <v>0</v>
      </c>
      <c r="M21" s="151">
        <f t="shared" si="1"/>
        <v>9.099999999999994</v>
      </c>
      <c r="P21" t="s">
        <v>110</v>
      </c>
      <c r="Q21" s="100">
        <v>627128</v>
      </c>
      <c r="R21" s="103"/>
      <c r="S21" s="102">
        <v>90.9</v>
      </c>
    </row>
    <row r="22" spans="1:19" ht="18" customHeight="1">
      <c r="A22" s="39" t="s">
        <v>78</v>
      </c>
      <c r="B22" s="128" t="s">
        <v>47</v>
      </c>
      <c r="C22" s="129"/>
      <c r="D22" s="79">
        <v>432003</v>
      </c>
      <c r="E22" s="81">
        <v>-15.7</v>
      </c>
      <c r="F22" s="146">
        <f t="shared" si="0"/>
        <v>-40.16438060175932</v>
      </c>
      <c r="G22" s="83">
        <v>1.51</v>
      </c>
      <c r="H22" s="86">
        <v>-0.12</v>
      </c>
      <c r="I22" s="88">
        <v>47.4</v>
      </c>
      <c r="J22" s="91">
        <v>1.7</v>
      </c>
      <c r="K22" s="95">
        <v>74.1</v>
      </c>
      <c r="L22" s="97">
        <v>0</v>
      </c>
      <c r="M22" s="151">
        <f t="shared" si="1"/>
        <v>-15.400000000000006</v>
      </c>
      <c r="P22" t="s">
        <v>111</v>
      </c>
      <c r="Q22" s="100">
        <v>721983</v>
      </c>
      <c r="R22" s="103"/>
      <c r="S22" s="102">
        <v>89.5</v>
      </c>
    </row>
    <row r="23" spans="1:19" ht="18" customHeight="1">
      <c r="A23" s="39" t="s">
        <v>77</v>
      </c>
      <c r="B23" s="41" t="s">
        <v>51</v>
      </c>
      <c r="C23" s="40"/>
      <c r="D23" s="79">
        <v>28138</v>
      </c>
      <c r="E23" s="81">
        <v>-34.1</v>
      </c>
      <c r="F23" s="146">
        <f t="shared" si="0"/>
        <v>-71.97298697159249</v>
      </c>
      <c r="G23" s="83">
        <v>0.15</v>
      </c>
      <c r="H23" s="86">
        <v>-0.23</v>
      </c>
      <c r="I23" s="88">
        <v>63.4</v>
      </c>
      <c r="J23" s="91">
        <v>-16.2</v>
      </c>
      <c r="K23" s="95">
        <v>54.1</v>
      </c>
      <c r="L23" s="97">
        <v>-34</v>
      </c>
      <c r="M23" s="151">
        <f t="shared" si="1"/>
        <v>-28.9</v>
      </c>
      <c r="P23" t="s">
        <v>112</v>
      </c>
      <c r="Q23" s="100">
        <v>100396</v>
      </c>
      <c r="R23" s="103"/>
      <c r="S23" s="102">
        <v>83</v>
      </c>
    </row>
    <row r="24" spans="1:19" ht="18" customHeight="1">
      <c r="A24" s="39" t="s">
        <v>76</v>
      </c>
      <c r="B24" s="128" t="s">
        <v>52</v>
      </c>
      <c r="C24" s="129"/>
      <c r="D24" s="79">
        <v>72699</v>
      </c>
      <c r="E24" s="108">
        <v>-56.5</v>
      </c>
      <c r="F24" s="147">
        <f t="shared" si="0"/>
        <v>-64.11255090707145</v>
      </c>
      <c r="G24" s="109">
        <v>0.58</v>
      </c>
      <c r="H24" s="110">
        <v>-0.26</v>
      </c>
      <c r="I24" s="104">
        <v>100</v>
      </c>
      <c r="J24" s="111">
        <v>45.6</v>
      </c>
      <c r="K24" s="112">
        <v>100</v>
      </c>
      <c r="L24" s="113">
        <v>41.7</v>
      </c>
      <c r="M24" s="152">
        <f t="shared" si="1"/>
        <v>17.200000000000003</v>
      </c>
      <c r="P24" t="s">
        <v>113</v>
      </c>
      <c r="Q24" s="100">
        <v>202575</v>
      </c>
      <c r="R24" s="103"/>
      <c r="S24" s="102">
        <v>82.8</v>
      </c>
    </row>
    <row r="25" spans="1:19" ht="18" customHeight="1">
      <c r="A25" s="39" t="s">
        <v>75</v>
      </c>
      <c r="B25" s="41" t="s">
        <v>6</v>
      </c>
      <c r="C25" s="40"/>
      <c r="D25" s="79">
        <v>571151</v>
      </c>
      <c r="E25" s="81">
        <v>-14.1</v>
      </c>
      <c r="F25" s="146">
        <f t="shared" si="0"/>
        <v>-8.67531063771272</v>
      </c>
      <c r="G25" s="83">
        <v>1.91</v>
      </c>
      <c r="H25" s="86">
        <v>-0.05</v>
      </c>
      <c r="I25" s="88">
        <v>96.7</v>
      </c>
      <c r="J25" s="91">
        <v>-3.3</v>
      </c>
      <c r="K25" s="95">
        <v>98.6</v>
      </c>
      <c r="L25" s="97">
        <v>-1.4</v>
      </c>
      <c r="M25" s="151">
        <f t="shared" si="1"/>
        <v>-0.20000000000000284</v>
      </c>
      <c r="P25" t="s">
        <v>114</v>
      </c>
      <c r="Q25" s="100">
        <v>625407</v>
      </c>
      <c r="R25" s="103"/>
      <c r="S25" s="102">
        <v>98.8</v>
      </c>
    </row>
    <row r="26" spans="1:19" ht="18" customHeight="1">
      <c r="A26" s="39" t="s">
        <v>74</v>
      </c>
      <c r="B26" s="41" t="s">
        <v>5</v>
      </c>
      <c r="C26" s="40"/>
      <c r="D26" s="79">
        <v>411429</v>
      </c>
      <c r="E26" s="81">
        <v>-6</v>
      </c>
      <c r="F26" s="146">
        <f t="shared" si="0"/>
        <v>21.375153773309385</v>
      </c>
      <c r="G26" s="83">
        <v>1.24</v>
      </c>
      <c r="H26" s="86">
        <v>-0.16</v>
      </c>
      <c r="I26" s="88">
        <v>100</v>
      </c>
      <c r="J26" s="91">
        <v>6.7</v>
      </c>
      <c r="K26" s="95">
        <v>100</v>
      </c>
      <c r="L26" s="97">
        <v>5.7</v>
      </c>
      <c r="M26" s="151">
        <f t="shared" si="1"/>
        <v>4.200000000000003</v>
      </c>
      <c r="P26" t="s">
        <v>115</v>
      </c>
      <c r="Q26" s="100">
        <v>338973</v>
      </c>
      <c r="R26" s="103"/>
      <c r="S26" s="102">
        <v>95.8</v>
      </c>
    </row>
    <row r="27" spans="1:19" ht="18" customHeight="1">
      <c r="A27" s="39" t="s">
        <v>73</v>
      </c>
      <c r="B27" s="41" t="s">
        <v>7</v>
      </c>
      <c r="C27" s="40"/>
      <c r="D27" s="79">
        <v>428572</v>
      </c>
      <c r="E27" s="108">
        <v>-0.3</v>
      </c>
      <c r="F27" s="147">
        <f t="shared" si="0"/>
        <v>2.807356747563383</v>
      </c>
      <c r="G27" s="109">
        <v>1.52</v>
      </c>
      <c r="H27" s="110">
        <v>-0.03</v>
      </c>
      <c r="I27" s="104">
        <v>78.7</v>
      </c>
      <c r="J27" s="111">
        <v>-5.8</v>
      </c>
      <c r="K27" s="112">
        <v>78.3</v>
      </c>
      <c r="L27" s="113">
        <v>-7.4</v>
      </c>
      <c r="M27" s="152">
        <f t="shared" si="1"/>
        <v>-21.700000000000003</v>
      </c>
      <c r="P27" t="s">
        <v>116</v>
      </c>
      <c r="Q27" s="100">
        <v>416869</v>
      </c>
      <c r="R27" s="103"/>
      <c r="S27" s="102">
        <v>100</v>
      </c>
    </row>
    <row r="28" spans="1:19" ht="18" customHeight="1" thickBot="1">
      <c r="A28" s="45" t="s">
        <v>72</v>
      </c>
      <c r="B28" s="130" t="s">
        <v>8</v>
      </c>
      <c r="C28" s="131"/>
      <c r="D28" s="80">
        <v>236771</v>
      </c>
      <c r="E28" s="82">
        <v>-3.3</v>
      </c>
      <c r="F28" s="148">
        <f t="shared" si="0"/>
        <v>15.006605918125482</v>
      </c>
      <c r="G28" s="84">
        <v>1.09</v>
      </c>
      <c r="H28" s="87">
        <v>0.13</v>
      </c>
      <c r="I28" s="89">
        <v>82.9</v>
      </c>
      <c r="J28" s="92">
        <v>21.3</v>
      </c>
      <c r="K28" s="96">
        <v>82.1</v>
      </c>
      <c r="L28" s="82">
        <v>32.1</v>
      </c>
      <c r="M28" s="153">
        <f t="shared" si="1"/>
        <v>-2.700000000000003</v>
      </c>
      <c r="P28" t="s">
        <v>117</v>
      </c>
      <c r="Q28" s="100">
        <v>205876</v>
      </c>
      <c r="R28" s="103"/>
      <c r="S28" s="102">
        <v>84.8</v>
      </c>
    </row>
    <row r="29" spans="25:26" ht="13.5">
      <c r="Y29" s="1"/>
      <c r="Z29" s="1"/>
    </row>
    <row r="30" spans="1:26" ht="13.5">
      <c r="A30" s="1" t="s">
        <v>71</v>
      </c>
      <c r="Y30" s="1"/>
      <c r="Z30" s="1"/>
    </row>
    <row r="31" spans="1:26" ht="13.5">
      <c r="A31" s="2" t="s">
        <v>70</v>
      </c>
      <c r="Y31" s="1"/>
      <c r="Z31" s="1"/>
    </row>
    <row r="32" spans="1:26" ht="13.5">
      <c r="A32" s="2" t="s">
        <v>69</v>
      </c>
      <c r="Y32" s="1"/>
      <c r="Z32" s="1"/>
    </row>
    <row r="33" spans="1:26" ht="13.5">
      <c r="A33" s="2"/>
      <c r="Y33" s="1"/>
      <c r="Z33" s="1"/>
    </row>
    <row r="34" spans="25:26" ht="13.5">
      <c r="Y34" s="1"/>
      <c r="Z34" s="1"/>
    </row>
  </sheetData>
  <sheetProtection/>
  <mergeCells count="7">
    <mergeCell ref="B22:C22"/>
    <mergeCell ref="B24:C24"/>
    <mergeCell ref="B28:C28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8" sqref="P18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142</v>
      </c>
    </row>
    <row r="4" ht="14.25" thickBot="1"/>
    <row r="5" spans="1:18" ht="21" customHeight="1" thickTop="1">
      <c r="A5" s="17"/>
      <c r="B5" s="18" t="s">
        <v>9</v>
      </c>
      <c r="C5" s="19" t="s">
        <v>68</v>
      </c>
      <c r="D5" s="19" t="s">
        <v>10</v>
      </c>
      <c r="E5" s="24" t="s">
        <v>32</v>
      </c>
      <c r="F5" s="18" t="s">
        <v>11</v>
      </c>
      <c r="G5" s="50" t="s">
        <v>53</v>
      </c>
      <c r="H5" s="50" t="s">
        <v>54</v>
      </c>
      <c r="I5" s="50" t="s">
        <v>55</v>
      </c>
      <c r="J5" s="51" t="s">
        <v>56</v>
      </c>
      <c r="K5" s="53" t="s">
        <v>57</v>
      </c>
      <c r="L5" s="52" t="s">
        <v>58</v>
      </c>
      <c r="M5" s="52" t="s">
        <v>59</v>
      </c>
      <c r="N5" s="25" t="s">
        <v>34</v>
      </c>
      <c r="O5" s="20" t="s">
        <v>12</v>
      </c>
      <c r="P5" s="18" t="s">
        <v>33</v>
      </c>
      <c r="Q5" s="26" t="s">
        <v>35</v>
      </c>
      <c r="R5" s="47"/>
    </row>
    <row r="6" spans="1:18" ht="21" customHeight="1" thickBot="1">
      <c r="A6" s="46" t="s">
        <v>31</v>
      </c>
      <c r="B6" s="54">
        <v>391989</v>
      </c>
      <c r="C6" s="54">
        <v>473056</v>
      </c>
      <c r="D6" s="54">
        <v>579406</v>
      </c>
      <c r="E6" s="54">
        <v>890560</v>
      </c>
      <c r="F6" s="54">
        <v>668903</v>
      </c>
      <c r="G6" s="54">
        <v>313454</v>
      </c>
      <c r="H6" s="54">
        <v>128956</v>
      </c>
      <c r="I6" s="54">
        <v>491125</v>
      </c>
      <c r="J6" s="54">
        <v>239053</v>
      </c>
      <c r="K6" s="54">
        <v>432003</v>
      </c>
      <c r="L6" s="54">
        <v>28138</v>
      </c>
      <c r="M6" s="117">
        <v>72699</v>
      </c>
      <c r="N6" s="54">
        <v>571151</v>
      </c>
      <c r="O6" s="54">
        <v>411429</v>
      </c>
      <c r="P6" s="114">
        <v>428572</v>
      </c>
      <c r="Q6" s="55">
        <v>236771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68</v>
      </c>
      <c r="D8" s="19" t="s">
        <v>10</v>
      </c>
      <c r="E8" s="24" t="s">
        <v>32</v>
      </c>
      <c r="F8" s="18" t="s">
        <v>11</v>
      </c>
      <c r="G8" s="50" t="s">
        <v>53</v>
      </c>
      <c r="H8" s="50" t="s">
        <v>54</v>
      </c>
      <c r="I8" s="50" t="s">
        <v>55</v>
      </c>
      <c r="J8" s="51" t="s">
        <v>56</v>
      </c>
      <c r="K8" s="53" t="s">
        <v>57</v>
      </c>
      <c r="L8" s="52" t="s">
        <v>58</v>
      </c>
      <c r="M8" s="52" t="s">
        <v>59</v>
      </c>
      <c r="N8" s="25" t="s">
        <v>34</v>
      </c>
      <c r="O8" s="20" t="s">
        <v>12</v>
      </c>
      <c r="P8" s="18" t="s">
        <v>33</v>
      </c>
      <c r="Q8" s="26" t="s">
        <v>35</v>
      </c>
      <c r="R8" s="47"/>
    </row>
    <row r="9" spans="1:18" ht="21" customHeight="1" thickBot="1">
      <c r="A9" s="22" t="s">
        <v>36</v>
      </c>
      <c r="B9" s="48">
        <v>1.21</v>
      </c>
      <c r="C9" s="48">
        <v>1.2</v>
      </c>
      <c r="D9" s="48">
        <v>1.51</v>
      </c>
      <c r="E9" s="48">
        <v>2.2</v>
      </c>
      <c r="F9" s="48">
        <v>2.3</v>
      </c>
      <c r="G9" s="48">
        <v>1.21</v>
      </c>
      <c r="H9" s="48">
        <v>0.62</v>
      </c>
      <c r="I9" s="48">
        <v>1.91</v>
      </c>
      <c r="J9" s="48">
        <v>0.97</v>
      </c>
      <c r="K9" s="48">
        <v>1.51</v>
      </c>
      <c r="L9" s="48">
        <v>0.15</v>
      </c>
      <c r="M9" s="48">
        <v>0.58</v>
      </c>
      <c r="N9" s="48">
        <v>1.91</v>
      </c>
      <c r="O9" s="48">
        <v>1.24</v>
      </c>
      <c r="P9" s="118">
        <v>1.52</v>
      </c>
      <c r="Q9" s="49">
        <v>1.09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68</v>
      </c>
      <c r="D11" s="19" t="s">
        <v>10</v>
      </c>
      <c r="E11" s="24" t="s">
        <v>32</v>
      </c>
      <c r="F11" s="18" t="s">
        <v>11</v>
      </c>
      <c r="G11" s="50" t="s">
        <v>53</v>
      </c>
      <c r="H11" s="50" t="s">
        <v>54</v>
      </c>
      <c r="I11" s="50" t="s">
        <v>55</v>
      </c>
      <c r="J11" s="51" t="s">
        <v>56</v>
      </c>
      <c r="K11" s="53" t="s">
        <v>57</v>
      </c>
      <c r="L11" s="52" t="s">
        <v>58</v>
      </c>
      <c r="M11" s="52" t="s">
        <v>59</v>
      </c>
      <c r="N11" s="25" t="s">
        <v>34</v>
      </c>
      <c r="O11" s="20" t="s">
        <v>12</v>
      </c>
      <c r="P11" s="18" t="s">
        <v>33</v>
      </c>
      <c r="Q11" s="26" t="s">
        <v>35</v>
      </c>
      <c r="R11" s="47"/>
    </row>
    <row r="12" spans="1:18" ht="21" customHeight="1" thickBot="1">
      <c r="A12" s="22" t="s">
        <v>37</v>
      </c>
      <c r="B12" s="66">
        <v>85.2</v>
      </c>
      <c r="C12" s="66">
        <v>95.8</v>
      </c>
      <c r="D12" s="66">
        <v>92.8</v>
      </c>
      <c r="E12" s="66">
        <v>100</v>
      </c>
      <c r="F12" s="66">
        <v>100</v>
      </c>
      <c r="G12" s="66">
        <v>34.8</v>
      </c>
      <c r="H12" s="66">
        <v>81.5</v>
      </c>
      <c r="I12" s="66">
        <v>90.4</v>
      </c>
      <c r="J12" s="66">
        <v>100</v>
      </c>
      <c r="K12" s="66">
        <v>47.4</v>
      </c>
      <c r="L12" s="66">
        <v>63.4</v>
      </c>
      <c r="M12" s="66">
        <v>100</v>
      </c>
      <c r="N12" s="66">
        <v>96.7</v>
      </c>
      <c r="O12" s="66">
        <v>100</v>
      </c>
      <c r="P12" s="119">
        <v>78.7</v>
      </c>
      <c r="Q12" s="67">
        <v>82.9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Top="1">
      <c r="A14" s="17"/>
      <c r="B14" s="69" t="s">
        <v>9</v>
      </c>
      <c r="C14" s="77" t="s">
        <v>68</v>
      </c>
      <c r="D14" s="77" t="s">
        <v>10</v>
      </c>
      <c r="E14" s="68" t="s">
        <v>32</v>
      </c>
      <c r="F14" s="69" t="s">
        <v>11</v>
      </c>
      <c r="G14" s="70" t="s">
        <v>53</v>
      </c>
      <c r="H14" s="70" t="s">
        <v>54</v>
      </c>
      <c r="I14" s="70" t="s">
        <v>55</v>
      </c>
      <c r="J14" s="71" t="s">
        <v>56</v>
      </c>
      <c r="K14" s="72" t="s">
        <v>57</v>
      </c>
      <c r="L14" s="73" t="s">
        <v>58</v>
      </c>
      <c r="M14" s="73" t="s">
        <v>59</v>
      </c>
      <c r="N14" s="74" t="s">
        <v>34</v>
      </c>
      <c r="O14" s="75" t="s">
        <v>12</v>
      </c>
      <c r="P14" s="69" t="s">
        <v>33</v>
      </c>
      <c r="Q14" s="76" t="s">
        <v>35</v>
      </c>
      <c r="R14" s="47"/>
    </row>
    <row r="15" spans="1:18" ht="21" customHeight="1" thickBot="1">
      <c r="A15" s="21" t="s">
        <v>38</v>
      </c>
      <c r="B15" s="66">
        <v>83.6</v>
      </c>
      <c r="C15" s="66">
        <v>94.4</v>
      </c>
      <c r="D15" s="66">
        <v>94.2</v>
      </c>
      <c r="E15" s="66">
        <v>100</v>
      </c>
      <c r="F15" s="66">
        <v>100</v>
      </c>
      <c r="G15" s="66">
        <v>36.2</v>
      </c>
      <c r="H15" s="66">
        <v>77.8</v>
      </c>
      <c r="I15" s="66">
        <v>77.1</v>
      </c>
      <c r="J15" s="66">
        <v>100</v>
      </c>
      <c r="K15" s="66">
        <v>74.1</v>
      </c>
      <c r="L15" s="66">
        <v>54.1</v>
      </c>
      <c r="M15" s="66">
        <v>100</v>
      </c>
      <c r="N15" s="66">
        <v>98.6</v>
      </c>
      <c r="O15" s="66">
        <v>100</v>
      </c>
      <c r="P15" s="119">
        <v>78.3</v>
      </c>
      <c r="Q15" s="67">
        <v>82.1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69" t="s">
        <v>9</v>
      </c>
      <c r="C17" s="77" t="s">
        <v>68</v>
      </c>
      <c r="D17" s="77" t="s">
        <v>10</v>
      </c>
      <c r="E17" s="68" t="s">
        <v>32</v>
      </c>
      <c r="F17" s="69" t="s">
        <v>11</v>
      </c>
      <c r="G17" s="70" t="s">
        <v>53</v>
      </c>
      <c r="H17" s="70" t="s">
        <v>54</v>
      </c>
      <c r="I17" s="70" t="s">
        <v>55</v>
      </c>
      <c r="J17" s="71" t="s">
        <v>56</v>
      </c>
      <c r="K17" s="72" t="s">
        <v>57</v>
      </c>
      <c r="L17" s="73" t="s">
        <v>60</v>
      </c>
      <c r="M17" s="73" t="s">
        <v>61</v>
      </c>
      <c r="N17" s="74" t="s">
        <v>34</v>
      </c>
      <c r="O17" s="75" t="s">
        <v>12</v>
      </c>
      <c r="P17" s="69" t="s">
        <v>33</v>
      </c>
      <c r="Q17" s="76" t="s">
        <v>35</v>
      </c>
    </row>
    <row r="18" spans="1:17" ht="21" customHeight="1">
      <c r="A18" s="23" t="s">
        <v>130</v>
      </c>
      <c r="B18" s="154">
        <v>-15.230225597730184</v>
      </c>
      <c r="C18" s="154">
        <v>-30.757565999402804</v>
      </c>
      <c r="D18" s="154">
        <v>-0.9282960151153707</v>
      </c>
      <c r="E18" s="155">
        <v>0.19599063025277363</v>
      </c>
      <c r="F18" s="155">
        <v>-10.331352919412529</v>
      </c>
      <c r="G18" s="155">
        <v>-29.009244873647354</v>
      </c>
      <c r="H18" s="155">
        <v>-70.53451265963062</v>
      </c>
      <c r="I18" s="155">
        <v>-31.12720694442497</v>
      </c>
      <c r="J18" s="155">
        <v>-61.88130652753505</v>
      </c>
      <c r="K18" s="155">
        <v>-40.16438060175932</v>
      </c>
      <c r="L18" s="155">
        <v>-71.97298697159249</v>
      </c>
      <c r="M18" s="156">
        <v>-64.11255090707145</v>
      </c>
      <c r="N18" s="155">
        <v>-8.67531063771272</v>
      </c>
      <c r="O18" s="155">
        <v>21.375153773309385</v>
      </c>
      <c r="P18" s="156">
        <v>2.807356747563383</v>
      </c>
      <c r="Q18" s="157">
        <v>15.006605918125482</v>
      </c>
    </row>
    <row r="19" spans="1:17" ht="21" customHeight="1" thickBot="1">
      <c r="A19" s="107" t="s">
        <v>131</v>
      </c>
      <c r="B19" s="158">
        <v>-7.6000000000000085</v>
      </c>
      <c r="C19" s="158">
        <v>0.9000000000000057</v>
      </c>
      <c r="D19" s="158">
        <v>-0.3999999999999915</v>
      </c>
      <c r="E19" s="158">
        <v>9.799999999999997</v>
      </c>
      <c r="F19" s="158">
        <v>11.400000000000006</v>
      </c>
      <c r="G19" s="158">
        <v>-55.099999999999994</v>
      </c>
      <c r="H19" s="158">
        <v>-11.700000000000003</v>
      </c>
      <c r="I19" s="158">
        <v>-14.100000000000009</v>
      </c>
      <c r="J19" s="158">
        <v>9.099999999999994</v>
      </c>
      <c r="K19" s="158">
        <v>-15.400000000000006</v>
      </c>
      <c r="L19" s="158">
        <v>-28.9</v>
      </c>
      <c r="M19" s="159">
        <v>17.200000000000003</v>
      </c>
      <c r="N19" s="158">
        <v>-0.20000000000000284</v>
      </c>
      <c r="O19" s="158">
        <v>4.200000000000003</v>
      </c>
      <c r="P19" s="159">
        <v>-21.700000000000003</v>
      </c>
      <c r="Q19" s="160">
        <v>-2.700000000000003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073211</dc:creator>
  <cp:keywords/>
  <dc:description/>
  <cp:lastModifiedBy>073211</cp:lastModifiedBy>
  <cp:lastPrinted>2024-04-08T08:20:40Z</cp:lastPrinted>
  <dcterms:created xsi:type="dcterms:W3CDTF">1997-01-08T22:48:59Z</dcterms:created>
  <dcterms:modified xsi:type="dcterms:W3CDTF">2024-04-08T08:22:07Z</dcterms:modified>
  <cp:category/>
  <cp:version/>
  <cp:contentType/>
  <cp:contentStatus/>
</cp:coreProperties>
</file>