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'年末支給状況'!$A$1:$K$133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<sst xmlns="http://schemas.openxmlformats.org/spreadsheetml/2006/main" count="224" uniqueCount="156">
  <si>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</si>
  <si>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</si>
  <si>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</si>
  <si>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</si>
  <si>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</si>
  <si>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</si>
  <si>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</si>
  <si>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</si>
  <si>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</si>
  <si>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</si>
  <si>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</si>
  <si>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</si>
  <si>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</si>
  <si>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</si>
  <si>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</si>
  <si>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</si>
  <si>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</si>
  <si>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</si>
  <si>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</si>
  <si>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</si>
  <si>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</si>
  <si>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</si>
  <si>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</si>
  <si>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</si>
  <si>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</si>
  <si>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</si>
  <si>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</si>
  <si>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</si>
  <si>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</si>
  <si>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</si>
  <si>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</si>
  <si>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</si>
  <si>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</si>
  <si>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</si>
  <si>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</si>
  <si>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</si>
  <si>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</si>
  <si>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</si>
  <si>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</si>
  <si>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</si>
  <si>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</si>
  <si>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</si>
  <si>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</si>
  <si>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</si>
  <si>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</si>
  <si>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</si>
  <si>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</si>
  <si>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</si>
  <si>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</si>
  <si>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</si>
  <si>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</si>
  <si>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</si>
  <si>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</si>
  <si>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</si>
  <si>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</si>
  <si>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</si>
  <si>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</si>
  <si>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</si>
  <si>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</si>
  <si>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</si>
  <si>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</si>
  <si>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</si>
  <si>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</si>
  <si>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</si>
  <si>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</si>
  <si>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</si>
  <si>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</si>
  <si>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</si>
  <si>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</si>
  <si>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</si>
  <si>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</si>
  <si>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</si>
  <si>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</si>
  <si>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</si>
  <si>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</si>
  <si>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</si>
  <si>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</si>
  <si>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</si>
  <si>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</si>
  <si>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</si>
  <si>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</si>
  <si>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</si>
  <si>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</si>
  <si>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</si>
  <si>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</si>
  <si>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</si>
  <si>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</si>
  <si>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</si>
  <si>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</si>
  <si>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</si>
  <si>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</si>
  <si>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</si>
  <si>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</si>
  <si>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</si>
  <si>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</si>
  <si>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</si>
  <si>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</si>
  <si>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</si>
  <si>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</si>
  <si>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</si>
  <si>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</si>
  <si>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</si>
  <si>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</si>
  <si>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</si>
  <si>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</si>
  <si>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</si>
  <si>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</si>
  <si>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</si>
  <si>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</si>
  <si>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</si>
  <si>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</si>
  <si>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</si>
  <si>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</si>
  <si>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</si>
  <si>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</si>
  <si>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</si>
  <si>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</si>
  <si>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</si>
  <si>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</si>
  <si>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</si>
  <si>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</si>
  <si>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</si>
  <si>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</si>
  <si>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</si>
  <si>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</si>
  <si>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</si>
  <si>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</si>
  <si>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t>令和２年年末賞与の支給状況（和歌山県）</t>
  </si>
  <si>
    <t>　　令和２年１１月～令和３年１月分の毎月勤労統計調査地方調査の「特別に支払われた給与」のうち「賞与として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</si>
  <si>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３６７，４９６円（前年比０．９％減）</t>
    </r>
  </si>
  <si>
    <t>　　　　（１位）「電気・ガス・熱供給・水道業」　 ・・・・・・・・・・・・・・・・・・・・・・・・・・・・１，１０４，６１７円（前年比６０．１％増）</t>
  </si>
  <si>
    <t>　　　　（２位）「教育，学習支援業」　 ・・・・・・・・・・・・・・・・・・・・・・・・・・・・・・・・・・・・・ ７６７，６８２円（前年比１２．７％増）</t>
  </si>
  <si>
    <t>　　　　（３位）「学術研究，専門・技術サービス業」　・・・・・・・・・・・・・・・・・・・・・・・・・・ ６８６，９２９円（前年比　９．２％減）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</si>
  <si>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１．３０月（前年差０．０６月増）</t>
    </r>
  </si>
  <si>
    <t>　　　　（２位）「教育，学習支援業」　 ・・・・・・・・・・・・・・・・・・・・・・・・・・・・・・・・・・・・・ ２．１５月（前年差　０．１９月増）</t>
  </si>
  <si>
    <t>　　　　（１位）「電気・ガス・熱供給・水道業」　 ・・・・・・・・・・・・・・・・・・・・・・・・・・・・・・ ３．５０月（前年差　１．４５月増）</t>
  </si>
  <si>
    <t>　　　　（３位）「運輸業，郵便業」　・・・・・・・・・・・・・・・・・・・・・・・・・・・・・・・・・・・・・・・  ２．１４月（前年差　０．０７月減）</t>
  </si>
  <si>
    <t>令和２年年末賞与の支給状況（グラフデータ）</t>
  </si>
  <si>
    <t>令和２年産業別常用労働者の１人平均年末賞与の支給状況（事業所規模３０人以上）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</si>
  <si>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８９．１％（前年差０．９ﾎﾟｲﾝﾄ減）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</si>
  <si>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８３．８％（前年差０．９ﾎﾟｲﾝﾄ減）　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</si>
  <si>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１６．６％減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</si>
  <si>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６．２ﾎﾟｲﾝﾄ減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</si>
  <si>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・・・「電気・ｶﾞｽ・熱供給・水道業」（+26.6）、 「教育，学習支援業」（+21.2）、</t>
    </r>
  </si>
  <si>
    <t xml:space="preserve">　　　　　　　　　　　　　　　　　　　　　  　　　         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</si>
  <si>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・・・「製造業」(+1.0)、「電気・ｶﾞｽ・熱供給・水道業」（+7.8）、</t>
    </r>
  </si>
  <si>
    <t xml:space="preserve">      （公表産業〈大分類〉）【単位：ﾎﾟｲﾝﾄ】　 　　　「情報通信業」(+9.1)、「金融業，保険業」(+1.1)、</t>
  </si>
  <si>
    <t>　　　　　　　　　　　　　　　　　　　　　　　　　　　　　　 ｢学術研究，専門・技術ｻｰﾋﾞｽ業｣（+4.7）、「教育，学習支援業」(+2.6)、</t>
  </si>
  <si>
    <t>　　　　　　　　　　　　　　　　　　　　　　　　　　　　　　 ｢複合ｻｰﾋﾞｽ事業｣（+0.5）</t>
  </si>
  <si>
    <t>　　　（公表産業〈大分類〉）【単位：％】　　　　　　 「複合ｻｰﾋﾞｽ事業」（+1.2）、 ｢ｻｰﾋﾞｽ業(他に分類されないもの) ｣（+11.6）                                                 　　　　　　　　　　　　　　　　　　　　　　　　　　　　　　　　　 　</t>
  </si>
  <si>
    <t>ポイント</t>
  </si>
  <si>
    <t>ポイント</t>
  </si>
  <si>
    <t>　　（１）「支給労働者一人平均支給額」＝賞与を支給した事業所の全常用労働者一人平均賞与支給額</t>
  </si>
  <si>
    <t>　　　　単純に平均したもの</t>
  </si>
  <si>
    <t>　　｢電気・ガス・熱供給・水道業｣、「情報通信業」、｢金融業，保険業｣、「学術研究，専門・技術サービス業」、
　　｢教育，学習支援業｣、｢複合サービス事業｣　　　　　　　　　　　　　</t>
  </si>
  <si>
    <t>・③及び④の割合が共に１００％（公表産業〈大分類〉）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</si>
</sst>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dashed"/>
      <right style="thin"/>
      <top style="dott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/>
    </xf>
    <xf numFmtId="3" fontId="15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8" borderId="44" xfId="0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181" fontId="15" fillId="0" borderId="65" xfId="0" applyNumberFormat="1" applyFont="1" applyFill="1" applyBorder="1" applyAlignment="1">
      <alignment/>
    </xf>
    <xf numFmtId="181" fontId="15" fillId="0" borderId="6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8" borderId="24" xfId="0" applyFill="1" applyBorder="1" applyAlignment="1">
      <alignment/>
    </xf>
    <xf numFmtId="0" fontId="0" fillId="8" borderId="67" xfId="0" applyFill="1" applyBorder="1" applyAlignment="1">
      <alignment/>
    </xf>
    <xf numFmtId="3" fontId="60" fillId="39" borderId="0" xfId="0" applyNumberFormat="1" applyFont="1" applyFill="1" applyAlignment="1">
      <alignment/>
    </xf>
    <xf numFmtId="177" fontId="60" fillId="39" borderId="0" xfId="0" applyNumberFormat="1" applyFont="1" applyFill="1" applyAlignment="1">
      <alignment/>
    </xf>
    <xf numFmtId="176" fontId="61" fillId="39" borderId="0" xfId="61" applyNumberFormat="1" applyFont="1" applyFill="1" applyBorder="1" applyAlignment="1">
      <alignment horizontal="right"/>
      <protection/>
    </xf>
    <xf numFmtId="0" fontId="60" fillId="39" borderId="0" xfId="0" applyFont="1" applyFill="1" applyAlignment="1">
      <alignment/>
    </xf>
    <xf numFmtId="181" fontId="0" fillId="0" borderId="56" xfId="0" applyNumberFormat="1" applyFont="1" applyFill="1" applyBorder="1" applyAlignment="1">
      <alignment horizontal="right" vertical="center"/>
    </xf>
    <xf numFmtId="177" fontId="0" fillId="0" borderId="68" xfId="0" applyNumberFormat="1" applyFill="1" applyBorder="1" applyAlignment="1">
      <alignment/>
    </xf>
    <xf numFmtId="177" fontId="0" fillId="0" borderId="54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0" fontId="1" fillId="33" borderId="70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/>
    </xf>
    <xf numFmtId="0" fontId="1" fillId="33" borderId="71" xfId="0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left" shrinkToFit="1"/>
    </xf>
    <xf numFmtId="0" fontId="23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2" xfId="0" applyFill="1" applyBorder="1" applyAlignment="1">
      <alignment shrinkToFit="1"/>
    </xf>
    <xf numFmtId="0" fontId="0" fillId="0" borderId="69" xfId="0" applyBorder="1" applyAlignment="1">
      <alignment shrinkToFit="1"/>
    </xf>
    <xf numFmtId="0" fontId="24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-16.6</c:v>
                </c:pt>
                <c:pt idx="1">
                  <c:v>-18</c:v>
                </c:pt>
                <c:pt idx="2">
                  <c:v>-24</c:v>
                </c:pt>
                <c:pt idx="3">
                  <c:v>26.6</c:v>
                </c:pt>
                <c:pt idx="4">
                  <c:v>-31.5</c:v>
                </c:pt>
                <c:pt idx="5">
                  <c:v>-3.9</c:v>
                </c:pt>
                <c:pt idx="6">
                  <c:v>-65.6</c:v>
                </c:pt>
                <c:pt idx="7">
                  <c:v>-17</c:v>
                </c:pt>
                <c:pt idx="8">
                  <c:v>-62.8</c:v>
                </c:pt>
                <c:pt idx="9">
                  <c:v>-0.7</c:v>
                </c:pt>
                <c:pt idx="10">
                  <c:v>-41.2</c:v>
                </c:pt>
                <c:pt idx="11">
                  <c:v>-6.2</c:v>
                </c:pt>
                <c:pt idx="12">
                  <c:v>21.2</c:v>
                </c:pt>
                <c:pt idx="13">
                  <c:v>-5.3</c:v>
                </c:pt>
                <c:pt idx="14">
                  <c:v>1.2</c:v>
                </c:pt>
                <c:pt idx="15">
                  <c:v>11.6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-6.2</c:v>
                </c:pt>
                <c:pt idx="1">
                  <c:v>-27.5</c:v>
                </c:pt>
                <c:pt idx="2">
                  <c:v>1</c:v>
                </c:pt>
                <c:pt idx="3">
                  <c:v>7.8</c:v>
                </c:pt>
                <c:pt idx="4">
                  <c:v>9.1</c:v>
                </c:pt>
                <c:pt idx="5">
                  <c:v>-19.9</c:v>
                </c:pt>
                <c:pt idx="6">
                  <c:v>-1.4</c:v>
                </c:pt>
                <c:pt idx="7">
                  <c:v>1.1</c:v>
                </c:pt>
                <c:pt idx="8">
                  <c:v>-35.1</c:v>
                </c:pt>
                <c:pt idx="9">
                  <c:v>4.7</c:v>
                </c:pt>
                <c:pt idx="10">
                  <c:v>-12.1</c:v>
                </c:pt>
                <c:pt idx="11">
                  <c:v>-52.1</c:v>
                </c:pt>
                <c:pt idx="12">
                  <c:v>2.6</c:v>
                </c:pt>
                <c:pt idx="13">
                  <c:v>-2.2</c:v>
                </c:pt>
                <c:pt idx="14">
                  <c:v>0.5</c:v>
                </c:pt>
                <c:pt idx="15">
                  <c:v>-1.8</c:v>
                </c:pt>
              </c:numCache>
            </c:numRef>
          </c:val>
        </c:ser>
        <c:gapWidth val="50"/>
        <c:axId val="2345115"/>
        <c:axId val="21106036"/>
      </c:barChart>
      <c:catAx>
        <c:axId val="2345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06036"/>
        <c:crosses val="autoZero"/>
        <c:auto val="1"/>
        <c:lblOffset val="100"/>
        <c:tickLblSkip val="1"/>
        <c:noMultiLvlLbl val="0"/>
      </c:catAx>
      <c:valAx>
        <c:axId val="21106036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5115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367496</c:v>
                </c:pt>
                <c:pt idx="1">
                  <c:v>552605</c:v>
                </c:pt>
                <c:pt idx="2">
                  <c:v>408672</c:v>
                </c:pt>
                <c:pt idx="3">
                  <c:v>1104617</c:v>
                </c:pt>
                <c:pt idx="4">
                  <c:v>482431</c:v>
                </c:pt>
                <c:pt idx="5">
                  <c:v>345077</c:v>
                </c:pt>
                <c:pt idx="6">
                  <c:v>128990</c:v>
                </c:pt>
                <c:pt idx="7">
                  <c:v>595952</c:v>
                </c:pt>
                <c:pt idx="8">
                  <c:v>195038</c:v>
                </c:pt>
                <c:pt idx="9">
                  <c:v>686929</c:v>
                </c:pt>
                <c:pt idx="10">
                  <c:v>36822</c:v>
                </c:pt>
                <c:pt idx="11">
                  <c:v>132588</c:v>
                </c:pt>
                <c:pt idx="12">
                  <c:v>767682</c:v>
                </c:pt>
                <c:pt idx="13">
                  <c:v>354600</c:v>
                </c:pt>
                <c:pt idx="14">
                  <c:v>428113</c:v>
                </c:pt>
                <c:pt idx="15">
                  <c:v>204311</c:v>
                </c:pt>
              </c:numCache>
            </c:numRef>
          </c:val>
        </c:ser>
        <c:gapWidth val="50"/>
        <c:axId val="55736597"/>
        <c:axId val="31867326"/>
      </c:bar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7326"/>
        <c:crosses val="autoZero"/>
        <c:auto val="0"/>
        <c:lblOffset val="100"/>
        <c:tickLblSkip val="1"/>
        <c:noMultiLvlLbl val="0"/>
      </c:catAx>
      <c:valAx>
        <c:axId val="318673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65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1.3</c:v>
                </c:pt>
                <c:pt idx="1">
                  <c:v>1.86</c:v>
                </c:pt>
                <c:pt idx="2">
                  <c:v>1.31</c:v>
                </c:pt>
                <c:pt idx="3">
                  <c:v>3.5</c:v>
                </c:pt>
                <c:pt idx="4">
                  <c:v>1.7</c:v>
                </c:pt>
                <c:pt idx="5">
                  <c:v>2.14</c:v>
                </c:pt>
                <c:pt idx="6">
                  <c:v>0.65</c:v>
                </c:pt>
                <c:pt idx="7">
                  <c:v>2.04</c:v>
                </c:pt>
                <c:pt idx="8">
                  <c:v>1.14</c:v>
                </c:pt>
                <c:pt idx="9">
                  <c:v>2.05</c:v>
                </c:pt>
                <c:pt idx="10">
                  <c:v>0.2</c:v>
                </c:pt>
                <c:pt idx="11">
                  <c:v>0.91</c:v>
                </c:pt>
                <c:pt idx="12">
                  <c:v>2.15</c:v>
                </c:pt>
                <c:pt idx="13">
                  <c:v>1.28</c:v>
                </c:pt>
                <c:pt idx="14">
                  <c:v>1.38</c:v>
                </c:pt>
                <c:pt idx="15">
                  <c:v>1.15</c:v>
                </c:pt>
              </c:numCache>
            </c:numRef>
          </c:val>
        </c:ser>
        <c:gapWidth val="50"/>
        <c:axId val="18370479"/>
        <c:axId val="31116584"/>
      </c:bar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16584"/>
        <c:crosses val="autoZero"/>
        <c:auto val="0"/>
        <c:lblOffset val="100"/>
        <c:tickLblSkip val="1"/>
        <c:noMultiLvlLbl val="0"/>
      </c:catAx>
      <c:valAx>
        <c:axId val="31116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04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89.1</c:v>
                </c:pt>
                <c:pt idx="1">
                  <c:v>82.3</c:v>
                </c:pt>
                <c:pt idx="2">
                  <c:v>96.3</c:v>
                </c:pt>
                <c:pt idx="3">
                  <c:v>100</c:v>
                </c:pt>
                <c:pt idx="4">
                  <c:v>100</c:v>
                </c:pt>
                <c:pt idx="5">
                  <c:v>79.1</c:v>
                </c:pt>
                <c:pt idx="6">
                  <c:v>92</c:v>
                </c:pt>
                <c:pt idx="7">
                  <c:v>100</c:v>
                </c:pt>
                <c:pt idx="8">
                  <c:v>58.1</c:v>
                </c:pt>
                <c:pt idx="9">
                  <c:v>100</c:v>
                </c:pt>
                <c:pt idx="10">
                  <c:v>67.2</c:v>
                </c:pt>
                <c:pt idx="11">
                  <c:v>34.5</c:v>
                </c:pt>
                <c:pt idx="12">
                  <c:v>100</c:v>
                </c:pt>
                <c:pt idx="13">
                  <c:v>92.4</c:v>
                </c:pt>
                <c:pt idx="14">
                  <c:v>100</c:v>
                </c:pt>
                <c:pt idx="15">
                  <c:v>81.7</c:v>
                </c:pt>
              </c:numCache>
            </c:numRef>
          </c:val>
        </c:ser>
        <c:gapWidth val="50"/>
        <c:axId val="11613801"/>
        <c:axId val="37415346"/>
      </c:bar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15346"/>
        <c:crosses val="autoZero"/>
        <c:auto val="0"/>
        <c:lblOffset val="100"/>
        <c:tickLblSkip val="1"/>
        <c:noMultiLvlLbl val="0"/>
      </c:catAx>
      <c:valAx>
        <c:axId val="3741534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13801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0.03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83.8</c:v>
                </c:pt>
                <c:pt idx="1">
                  <c:v>63.9</c:v>
                </c:pt>
                <c:pt idx="2">
                  <c:v>91.8</c:v>
                </c:pt>
                <c:pt idx="3">
                  <c:v>100</c:v>
                </c:pt>
                <c:pt idx="4">
                  <c:v>100</c:v>
                </c:pt>
                <c:pt idx="5">
                  <c:v>67.7</c:v>
                </c:pt>
                <c:pt idx="6">
                  <c:v>89.2</c:v>
                </c:pt>
                <c:pt idx="7">
                  <c:v>100</c:v>
                </c:pt>
                <c:pt idx="8">
                  <c:v>57.1</c:v>
                </c:pt>
                <c:pt idx="9">
                  <c:v>100</c:v>
                </c:pt>
                <c:pt idx="10">
                  <c:v>64.6</c:v>
                </c:pt>
                <c:pt idx="11">
                  <c:v>30.2</c:v>
                </c:pt>
                <c:pt idx="12">
                  <c:v>100</c:v>
                </c:pt>
                <c:pt idx="13">
                  <c:v>93.2</c:v>
                </c:pt>
                <c:pt idx="14">
                  <c:v>100</c:v>
                </c:pt>
                <c:pt idx="15">
                  <c:v>80.7</c:v>
                </c:pt>
              </c:numCache>
            </c:numRef>
          </c:val>
        </c:ser>
        <c:gapWidth val="50"/>
        <c:axId val="1193795"/>
        <c:axId val="10744156"/>
      </c:barChart>
      <c:catAx>
        <c:axId val="119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44156"/>
        <c:crosses val="autoZero"/>
        <c:auto val="0"/>
        <c:lblOffset val="100"/>
        <c:tickLblSkip val="1"/>
        <c:noMultiLvlLbl val="0"/>
      </c:catAx>
      <c:valAx>
        <c:axId val="1074415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795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66675</xdr:rowOff>
    </xdr:from>
    <xdr:to>
      <xdr:col>9</xdr:col>
      <xdr:colOff>666750</xdr:colOff>
      <xdr:row>124</xdr:row>
      <xdr:rowOff>66675</xdr:rowOff>
    </xdr:to>
    <xdr:graphicFrame>
      <xdr:nvGraphicFramePr>
        <xdr:cNvPr id="1" name="グラフ 1061"/>
        <xdr:cNvGraphicFramePr/>
      </xdr:nvGraphicFramePr>
      <xdr:xfrm>
        <a:off x="0" y="20212050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133350</xdr:rowOff>
    </xdr:to>
    <xdr:graphicFrame>
      <xdr:nvGraphicFramePr>
        <xdr:cNvPr id="4" name="グラフ 1067"/>
        <xdr:cNvGraphicFramePr/>
      </xdr:nvGraphicFramePr>
      <xdr:xfrm>
        <a:off x="0" y="11744325"/>
        <a:ext cx="721042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82</xdr:row>
      <xdr:rowOff>190500</xdr:rowOff>
    </xdr:from>
    <xdr:to>
      <xdr:col>10</xdr:col>
      <xdr:colOff>95250</xdr:colOff>
      <xdr:row>98</xdr:row>
      <xdr:rowOff>104775</xdr:rowOff>
    </xdr:to>
    <xdr:graphicFrame>
      <xdr:nvGraphicFramePr>
        <xdr:cNvPr id="5" name="グラフ 1068"/>
        <xdr:cNvGraphicFramePr/>
      </xdr:nvGraphicFramePr>
      <xdr:xfrm>
        <a:off x="38100" y="14982825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zoomScaleSheetLayoutView="100" zoomScalePageLayoutView="0" workbookViewId="0" topLeftCell="A44">
      <selection activeCell="L60" sqref="L60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21" t="s">
        <v>127</v>
      </c>
      <c r="B2" s="122"/>
      <c r="C2" s="122"/>
      <c r="D2" s="122"/>
      <c r="E2" s="122"/>
      <c r="F2" s="122"/>
      <c r="G2" s="122"/>
      <c r="H2" s="122"/>
      <c r="I2" s="122"/>
      <c r="J2" s="123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24" t="s">
        <v>26</v>
      </c>
      <c r="B4" s="125"/>
      <c r="C4" s="125"/>
      <c r="D4" s="125"/>
      <c r="E4" s="125"/>
      <c r="F4" s="125"/>
      <c r="G4" s="125"/>
      <c r="H4" s="125"/>
      <c r="I4" s="125"/>
      <c r="J4" s="126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128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44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129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131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132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133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134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139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140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155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27" t="s">
        <v>154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"/>
    </row>
    <row r="66" spans="1:11" ht="27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25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4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 t="s">
        <v>27</v>
      </c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1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47"/>
      <c r="B99" s="47"/>
      <c r="C99" s="47"/>
      <c r="D99" s="47"/>
      <c r="E99" s="47"/>
      <c r="F99" s="47"/>
      <c r="G99" s="47"/>
      <c r="H99" s="47"/>
      <c r="I99" s="47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0" s="47" customFormat="1" ht="17.25">
      <c r="A101" s="102" t="s">
        <v>141</v>
      </c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="47" customFormat="1" ht="13.5">
      <c r="A102" s="47" t="s">
        <v>143</v>
      </c>
    </row>
    <row r="103" s="47" customFormat="1" ht="13.5">
      <c r="A103" s="47" t="s">
        <v>149</v>
      </c>
    </row>
    <row r="104" s="47" customFormat="1" ht="13.5">
      <c r="A104" s="47" t="s">
        <v>144</v>
      </c>
    </row>
    <row r="105" s="47" customFormat="1" ht="17.25">
      <c r="A105" s="102" t="s">
        <v>142</v>
      </c>
    </row>
    <row r="106" s="47" customFormat="1" ht="13.5">
      <c r="A106" s="47" t="s">
        <v>145</v>
      </c>
    </row>
    <row r="107" s="47" customFormat="1" ht="13.5">
      <c r="A107" s="47" t="s">
        <v>146</v>
      </c>
    </row>
    <row r="108" s="47" customFormat="1" ht="13.5">
      <c r="A108" s="47" t="s">
        <v>147</v>
      </c>
    </row>
    <row r="109" s="47" customFormat="1" ht="13.5">
      <c r="A109" s="47" t="s">
        <v>148</v>
      </c>
    </row>
    <row r="110" s="47" customFormat="1" ht="7.5" customHeight="1"/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 t="s">
        <v>152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42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153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103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pane xSplit="3" ySplit="3" topLeftCell="D11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J16" sqref="J16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33" t="s">
        <v>138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9"/>
    </row>
    <row r="2" spans="1:13" ht="18" customHeight="1">
      <c r="A2" s="135" t="s">
        <v>28</v>
      </c>
      <c r="B2" s="136"/>
      <c r="C2" s="137"/>
      <c r="D2" s="30" t="s">
        <v>17</v>
      </c>
      <c r="E2" s="30"/>
      <c r="F2" s="31"/>
      <c r="G2" s="141" t="s">
        <v>102</v>
      </c>
      <c r="H2" s="142"/>
      <c r="I2" s="143" t="s">
        <v>40</v>
      </c>
      <c r="J2" s="144"/>
      <c r="K2" s="103" t="s">
        <v>41</v>
      </c>
      <c r="L2" s="103"/>
      <c r="M2" s="104"/>
    </row>
    <row r="3" spans="1:13" ht="18" customHeight="1" thickBot="1">
      <c r="A3" s="138"/>
      <c r="B3" s="139"/>
      <c r="C3" s="140"/>
      <c r="D3" s="32"/>
      <c r="E3" s="63" t="s">
        <v>101</v>
      </c>
      <c r="F3" s="65" t="s">
        <v>15</v>
      </c>
      <c r="G3" s="32" t="s">
        <v>100</v>
      </c>
      <c r="H3" s="64" t="s">
        <v>99</v>
      </c>
      <c r="I3" s="32"/>
      <c r="J3" s="64" t="s">
        <v>99</v>
      </c>
      <c r="K3" s="32"/>
      <c r="L3" s="63" t="s">
        <v>99</v>
      </c>
      <c r="M3" s="62" t="s">
        <v>16</v>
      </c>
    </row>
    <row r="4" spans="1:13" ht="18" customHeight="1">
      <c r="A4" s="33"/>
      <c r="B4" s="34"/>
      <c r="C4" s="35"/>
      <c r="D4" s="28" t="s">
        <v>0</v>
      </c>
      <c r="E4" s="59" t="s">
        <v>98</v>
      </c>
      <c r="F4" s="43" t="s">
        <v>98</v>
      </c>
      <c r="G4" s="44" t="s">
        <v>13</v>
      </c>
      <c r="H4" s="61" t="s">
        <v>13</v>
      </c>
      <c r="I4" s="60" t="s">
        <v>97</v>
      </c>
      <c r="J4" s="117" t="s">
        <v>151</v>
      </c>
      <c r="K4" s="43" t="s">
        <v>97</v>
      </c>
      <c r="L4" s="118" t="s">
        <v>150</v>
      </c>
      <c r="M4" s="119" t="s">
        <v>150</v>
      </c>
    </row>
    <row r="5" spans="1:19" ht="18" customHeight="1">
      <c r="A5" s="36" t="s">
        <v>96</v>
      </c>
      <c r="B5" s="37" t="s">
        <v>1</v>
      </c>
      <c r="C5" s="38"/>
      <c r="D5" s="78">
        <v>367496</v>
      </c>
      <c r="E5" s="81">
        <v>-0.9</v>
      </c>
      <c r="F5" s="110">
        <f>(D5/Q5-1)*100</f>
        <v>-16.648484119945838</v>
      </c>
      <c r="G5" s="83">
        <v>1.3</v>
      </c>
      <c r="H5" s="85">
        <v>0.06</v>
      </c>
      <c r="I5" s="88">
        <v>89.1</v>
      </c>
      <c r="J5" s="90">
        <v>-0.9</v>
      </c>
      <c r="K5" s="93">
        <v>83.8</v>
      </c>
      <c r="L5" s="81">
        <v>-0.9</v>
      </c>
      <c r="M5" s="114">
        <f>K5-S5</f>
        <v>-6.200000000000003</v>
      </c>
      <c r="P5" t="s">
        <v>104</v>
      </c>
      <c r="Q5" s="105">
        <v>440899</v>
      </c>
      <c r="R5" s="106"/>
      <c r="S5" s="107">
        <v>90</v>
      </c>
    </row>
    <row r="6" spans="1:19" ht="18" customHeight="1">
      <c r="A6" s="39" t="s">
        <v>95</v>
      </c>
      <c r="B6" s="41" t="s">
        <v>94</v>
      </c>
      <c r="C6" s="40"/>
      <c r="D6" s="78">
        <v>552605</v>
      </c>
      <c r="E6" s="81">
        <v>-23.7</v>
      </c>
      <c r="F6" s="111">
        <f aca="true" t="shared" si="0" ref="F6:F27">(D6/Q6-1)*100</f>
        <v>-17.985695861179508</v>
      </c>
      <c r="G6" s="83">
        <v>1.86</v>
      </c>
      <c r="H6" s="85">
        <v>-0.35</v>
      </c>
      <c r="I6" s="88">
        <v>82.3</v>
      </c>
      <c r="J6" s="90">
        <v>-17.7</v>
      </c>
      <c r="K6" s="94">
        <v>63.9</v>
      </c>
      <c r="L6" s="81">
        <v>-36.1</v>
      </c>
      <c r="M6" s="114">
        <f>K6-S6</f>
        <v>-27.500000000000007</v>
      </c>
      <c r="P6" t="s">
        <v>105</v>
      </c>
      <c r="Q6" s="105">
        <v>673791</v>
      </c>
      <c r="R6" s="108"/>
      <c r="S6" s="107">
        <v>91.4</v>
      </c>
    </row>
    <row r="7" spans="1:19" ht="18" customHeight="1">
      <c r="A7" s="33" t="s">
        <v>93</v>
      </c>
      <c r="B7" s="41" t="s">
        <v>92</v>
      </c>
      <c r="C7" s="40"/>
      <c r="D7" s="79">
        <v>408672</v>
      </c>
      <c r="E7" s="81">
        <v>-5.2</v>
      </c>
      <c r="F7" s="112">
        <f t="shared" si="0"/>
        <v>-24.022138643534007</v>
      </c>
      <c r="G7" s="83">
        <v>1.31</v>
      </c>
      <c r="H7" s="86">
        <v>0.06</v>
      </c>
      <c r="I7" s="88">
        <v>96.3</v>
      </c>
      <c r="J7" s="91">
        <v>-2.7</v>
      </c>
      <c r="K7" s="95">
        <v>91.8</v>
      </c>
      <c r="L7" s="97">
        <v>-6.1</v>
      </c>
      <c r="M7" s="115">
        <f aca="true" t="shared" si="1" ref="M7:M27">K7-S7</f>
        <v>1</v>
      </c>
      <c r="P7" t="s">
        <v>106</v>
      </c>
      <c r="Q7" s="105">
        <v>537883</v>
      </c>
      <c r="R7" s="108"/>
      <c r="S7" s="107">
        <v>90.8</v>
      </c>
    </row>
    <row r="8" spans="1:19" ht="18" customHeight="1">
      <c r="A8" s="33"/>
      <c r="B8" s="58" t="s">
        <v>64</v>
      </c>
      <c r="C8" s="56" t="s">
        <v>4</v>
      </c>
      <c r="D8" s="79">
        <v>158086</v>
      </c>
      <c r="E8" s="81">
        <v>1.1</v>
      </c>
      <c r="F8" s="112">
        <f t="shared" si="0"/>
        <v>-42.64765636337251</v>
      </c>
      <c r="G8" s="83">
        <v>0.78</v>
      </c>
      <c r="H8" s="86">
        <v>0.06</v>
      </c>
      <c r="I8" s="88">
        <v>100</v>
      </c>
      <c r="J8" s="91">
        <v>0</v>
      </c>
      <c r="K8" s="95">
        <v>100</v>
      </c>
      <c r="L8" s="97">
        <v>0</v>
      </c>
      <c r="M8" s="115">
        <f t="shared" si="1"/>
        <v>10</v>
      </c>
      <c r="P8" t="s">
        <v>120</v>
      </c>
      <c r="Q8" s="105">
        <v>275640</v>
      </c>
      <c r="R8" s="108"/>
      <c r="S8" s="107">
        <v>90</v>
      </c>
    </row>
    <row r="9" spans="1:19" ht="18" customHeight="1">
      <c r="A9" s="33"/>
      <c r="B9" s="57" t="s">
        <v>65</v>
      </c>
      <c r="C9" s="56" t="s">
        <v>48</v>
      </c>
      <c r="D9" s="79">
        <v>357640</v>
      </c>
      <c r="E9" s="81">
        <v>62.1</v>
      </c>
      <c r="F9" s="112">
        <f t="shared" si="0"/>
        <v>25.87683329872341</v>
      </c>
      <c r="G9" s="83">
        <v>1.98</v>
      </c>
      <c r="H9" s="86">
        <v>0.89</v>
      </c>
      <c r="I9" s="88">
        <v>88.4</v>
      </c>
      <c r="J9" s="91">
        <v>-11.6</v>
      </c>
      <c r="K9" s="95">
        <v>80.6</v>
      </c>
      <c r="L9" s="97">
        <v>-19.4</v>
      </c>
      <c r="M9" s="115">
        <f t="shared" si="1"/>
        <v>4.099999999999994</v>
      </c>
      <c r="P9" t="s">
        <v>121</v>
      </c>
      <c r="Q9" s="105">
        <v>284119</v>
      </c>
      <c r="R9" s="108"/>
      <c r="S9" s="107">
        <v>76.5</v>
      </c>
    </row>
    <row r="10" spans="1:19" ht="18" customHeight="1">
      <c r="A10" s="33"/>
      <c r="B10" s="57" t="s">
        <v>66</v>
      </c>
      <c r="C10" s="56" t="s">
        <v>47</v>
      </c>
      <c r="D10" s="79">
        <v>597146</v>
      </c>
      <c r="E10" s="81">
        <v>6.6</v>
      </c>
      <c r="F10" s="112">
        <f t="shared" si="0"/>
        <v>-13.936189991655146</v>
      </c>
      <c r="G10" s="83">
        <v>2.21</v>
      </c>
      <c r="H10" s="86">
        <v>0.54</v>
      </c>
      <c r="I10" s="88">
        <v>94.6</v>
      </c>
      <c r="J10" s="91">
        <v>-1.2</v>
      </c>
      <c r="K10" s="95">
        <v>82.4</v>
      </c>
      <c r="L10" s="97">
        <v>-3.3</v>
      </c>
      <c r="M10" s="115">
        <f t="shared" si="1"/>
        <v>-10.899999999999991</v>
      </c>
      <c r="P10" t="s">
        <v>122</v>
      </c>
      <c r="Q10" s="105">
        <v>693841</v>
      </c>
      <c r="R10" s="108"/>
      <c r="S10" s="107">
        <v>93.3</v>
      </c>
    </row>
    <row r="11" spans="1:19" ht="18" customHeight="1">
      <c r="A11" s="33"/>
      <c r="B11" s="58" t="s">
        <v>67</v>
      </c>
      <c r="C11" s="56" t="s">
        <v>46</v>
      </c>
      <c r="D11" s="79">
        <v>306096</v>
      </c>
      <c r="E11" s="81">
        <v>40.4</v>
      </c>
      <c r="F11" s="112">
        <f t="shared" si="0"/>
        <v>-36.284423721404636</v>
      </c>
      <c r="G11" s="83">
        <v>1.14</v>
      </c>
      <c r="H11" s="86">
        <v>0.09</v>
      </c>
      <c r="I11" s="88">
        <v>100</v>
      </c>
      <c r="J11" s="91">
        <v>0</v>
      </c>
      <c r="K11" s="95">
        <v>100</v>
      </c>
      <c r="L11" s="97">
        <v>0</v>
      </c>
      <c r="M11" s="115">
        <f t="shared" si="1"/>
        <v>6.799999999999997</v>
      </c>
      <c r="P11" t="s">
        <v>123</v>
      </c>
      <c r="Q11" s="105">
        <v>480410</v>
      </c>
      <c r="R11" s="108"/>
      <c r="S11" s="107">
        <v>93.2</v>
      </c>
    </row>
    <row r="12" spans="1:19" ht="18" customHeight="1">
      <c r="A12" s="33"/>
      <c r="B12" s="57" t="s">
        <v>68</v>
      </c>
      <c r="C12" s="56" t="s">
        <v>91</v>
      </c>
      <c r="D12" s="79">
        <v>574445</v>
      </c>
      <c r="E12" s="81">
        <v>-30.4</v>
      </c>
      <c r="F12" s="112">
        <f t="shared" si="0"/>
        <v>-11.579635971832069</v>
      </c>
      <c r="G12" s="83">
        <v>1.88</v>
      </c>
      <c r="H12" s="86">
        <v>-0.41</v>
      </c>
      <c r="I12" s="88">
        <v>100</v>
      </c>
      <c r="J12" s="91">
        <v>0</v>
      </c>
      <c r="K12" s="95">
        <v>100</v>
      </c>
      <c r="L12" s="97">
        <v>0</v>
      </c>
      <c r="M12" s="115">
        <f t="shared" si="1"/>
        <v>8</v>
      </c>
      <c r="P12" t="s">
        <v>124</v>
      </c>
      <c r="Q12" s="105">
        <v>649675</v>
      </c>
      <c r="R12" s="108"/>
      <c r="S12" s="107">
        <v>92</v>
      </c>
    </row>
    <row r="13" spans="1:19" ht="18" customHeight="1">
      <c r="A13" s="33"/>
      <c r="B13" s="57" t="s">
        <v>90</v>
      </c>
      <c r="C13" s="56" t="s">
        <v>89</v>
      </c>
      <c r="D13" s="79">
        <v>315714</v>
      </c>
      <c r="E13" s="81">
        <v>-31.9</v>
      </c>
      <c r="F13" s="112">
        <f t="shared" si="0"/>
        <v>-21.119222870163558</v>
      </c>
      <c r="G13" s="83">
        <v>1.06</v>
      </c>
      <c r="H13" s="86">
        <v>-0.54</v>
      </c>
      <c r="I13" s="88">
        <v>100</v>
      </c>
      <c r="J13" s="91">
        <v>0</v>
      </c>
      <c r="K13" s="95">
        <v>100</v>
      </c>
      <c r="L13" s="97">
        <v>0</v>
      </c>
      <c r="M13" s="115">
        <f t="shared" si="1"/>
        <v>3.4000000000000057</v>
      </c>
      <c r="P13" t="s">
        <v>125</v>
      </c>
      <c r="Q13" s="105">
        <v>400242</v>
      </c>
      <c r="R13" s="108"/>
      <c r="S13" s="107">
        <v>96.6</v>
      </c>
    </row>
    <row r="14" spans="1:19" ht="18" customHeight="1">
      <c r="A14" s="33"/>
      <c r="B14" s="57" t="s">
        <v>69</v>
      </c>
      <c r="C14" s="56" t="s">
        <v>88</v>
      </c>
      <c r="D14" s="79">
        <v>408224</v>
      </c>
      <c r="E14" s="81">
        <v>-1.9</v>
      </c>
      <c r="F14" s="112">
        <f t="shared" si="0"/>
        <v>-33.057730623221794</v>
      </c>
      <c r="G14" s="83">
        <v>1.15</v>
      </c>
      <c r="H14" s="86">
        <v>-0.14</v>
      </c>
      <c r="I14" s="88">
        <v>100</v>
      </c>
      <c r="J14" s="91">
        <v>0</v>
      </c>
      <c r="K14" s="95">
        <v>100</v>
      </c>
      <c r="L14" s="97">
        <v>0</v>
      </c>
      <c r="M14" s="115">
        <f t="shared" si="1"/>
        <v>6.700000000000003</v>
      </c>
      <c r="P14" t="s">
        <v>126</v>
      </c>
      <c r="Q14" s="105">
        <v>609815</v>
      </c>
      <c r="R14" s="108"/>
      <c r="S14" s="107">
        <v>93.3</v>
      </c>
    </row>
    <row r="15" spans="1:19" ht="18" customHeight="1">
      <c r="A15" s="39" t="s">
        <v>87</v>
      </c>
      <c r="B15" s="41" t="s">
        <v>2</v>
      </c>
      <c r="C15" s="40"/>
      <c r="D15" s="79">
        <v>1104617</v>
      </c>
      <c r="E15" s="81">
        <v>60.1</v>
      </c>
      <c r="F15" s="112">
        <f t="shared" si="0"/>
        <v>26.579149711975568</v>
      </c>
      <c r="G15" s="83">
        <v>3.5</v>
      </c>
      <c r="H15" s="86">
        <v>1.45</v>
      </c>
      <c r="I15" s="88">
        <v>100</v>
      </c>
      <c r="J15" s="91">
        <v>0</v>
      </c>
      <c r="K15" s="95">
        <v>100</v>
      </c>
      <c r="L15" s="97">
        <v>0</v>
      </c>
      <c r="M15" s="115">
        <f t="shared" si="1"/>
        <v>7.799999999999997</v>
      </c>
      <c r="P15" t="s">
        <v>107</v>
      </c>
      <c r="Q15" s="105">
        <v>872669</v>
      </c>
      <c r="R15" s="108"/>
      <c r="S15" s="107">
        <v>92.2</v>
      </c>
    </row>
    <row r="16" spans="1:19" ht="18" customHeight="1">
      <c r="A16" s="39" t="s">
        <v>86</v>
      </c>
      <c r="B16" s="41" t="s">
        <v>3</v>
      </c>
      <c r="C16" s="40"/>
      <c r="D16" s="79">
        <v>482431</v>
      </c>
      <c r="E16" s="81">
        <v>32.2</v>
      </c>
      <c r="F16" s="112">
        <f t="shared" si="0"/>
        <v>-31.49486102472786</v>
      </c>
      <c r="G16" s="83">
        <v>1.7</v>
      </c>
      <c r="H16" s="86">
        <v>0.51</v>
      </c>
      <c r="I16" s="88">
        <v>100</v>
      </c>
      <c r="J16" s="91">
        <v>0</v>
      </c>
      <c r="K16" s="95">
        <v>100</v>
      </c>
      <c r="L16" s="97">
        <v>0</v>
      </c>
      <c r="M16" s="115">
        <f t="shared" si="1"/>
        <v>9.099999999999994</v>
      </c>
      <c r="P16" t="s">
        <v>108</v>
      </c>
      <c r="Q16" s="105">
        <v>704226</v>
      </c>
      <c r="R16" s="108"/>
      <c r="S16" s="107">
        <v>90.9</v>
      </c>
    </row>
    <row r="17" spans="1:19" ht="18" customHeight="1">
      <c r="A17" s="39" t="s">
        <v>85</v>
      </c>
      <c r="B17" s="41" t="s">
        <v>50</v>
      </c>
      <c r="C17" s="40"/>
      <c r="D17" s="79">
        <v>345077</v>
      </c>
      <c r="E17" s="81">
        <v>-16.8</v>
      </c>
      <c r="F17" s="112">
        <f t="shared" si="0"/>
        <v>-3.8557768391489944</v>
      </c>
      <c r="G17" s="83">
        <v>2.14</v>
      </c>
      <c r="H17" s="86">
        <v>-0.07</v>
      </c>
      <c r="I17" s="88">
        <v>79.1</v>
      </c>
      <c r="J17" s="91">
        <v>2.2</v>
      </c>
      <c r="K17" s="95">
        <v>67.7</v>
      </c>
      <c r="L17" s="97">
        <v>9.7</v>
      </c>
      <c r="M17" s="115">
        <f t="shared" si="1"/>
        <v>-19.89999999999999</v>
      </c>
      <c r="P17" t="s">
        <v>109</v>
      </c>
      <c r="Q17" s="105">
        <v>358916</v>
      </c>
      <c r="R17" s="108"/>
      <c r="S17" s="107">
        <v>87.6</v>
      </c>
    </row>
    <row r="18" spans="1:19" ht="18" customHeight="1">
      <c r="A18" s="42" t="s">
        <v>84</v>
      </c>
      <c r="B18" s="41" t="s">
        <v>51</v>
      </c>
      <c r="C18" s="40"/>
      <c r="D18" s="79">
        <v>128990</v>
      </c>
      <c r="E18" s="81">
        <v>6.8</v>
      </c>
      <c r="F18" s="112">
        <f t="shared" si="0"/>
        <v>-65.64737088801773</v>
      </c>
      <c r="G18" s="83">
        <v>0.65</v>
      </c>
      <c r="H18" s="86">
        <v>0.09</v>
      </c>
      <c r="I18" s="109">
        <v>92</v>
      </c>
      <c r="J18" s="91">
        <v>-2.1</v>
      </c>
      <c r="K18" s="95">
        <v>89.2</v>
      </c>
      <c r="L18" s="97">
        <v>-2.7</v>
      </c>
      <c r="M18" s="115">
        <f t="shared" si="1"/>
        <v>-1.3999999999999915</v>
      </c>
      <c r="P18" t="s">
        <v>110</v>
      </c>
      <c r="Q18" s="105">
        <v>375488</v>
      </c>
      <c r="R18" s="108"/>
      <c r="S18" s="107">
        <v>90.6</v>
      </c>
    </row>
    <row r="19" spans="1:19" ht="18" customHeight="1">
      <c r="A19" s="39" t="s">
        <v>83</v>
      </c>
      <c r="B19" s="41" t="s">
        <v>52</v>
      </c>
      <c r="C19" s="40"/>
      <c r="D19" s="79">
        <v>595952</v>
      </c>
      <c r="E19" s="81">
        <v>6.6</v>
      </c>
      <c r="F19" s="112">
        <f t="shared" si="0"/>
        <v>-17.023984227717893</v>
      </c>
      <c r="G19" s="83">
        <v>2.04</v>
      </c>
      <c r="H19" s="86">
        <v>0.18</v>
      </c>
      <c r="I19" s="88">
        <v>100</v>
      </c>
      <c r="J19" s="91">
        <v>0</v>
      </c>
      <c r="K19" s="95">
        <v>100</v>
      </c>
      <c r="L19" s="97">
        <v>0</v>
      </c>
      <c r="M19" s="115">
        <f t="shared" si="1"/>
        <v>1.0999999999999943</v>
      </c>
      <c r="P19" t="s">
        <v>111</v>
      </c>
      <c r="Q19" s="105">
        <v>718222</v>
      </c>
      <c r="R19" s="108"/>
      <c r="S19" s="107">
        <v>98.9</v>
      </c>
    </row>
    <row r="20" spans="1:19" ht="18" customHeight="1">
      <c r="A20" s="39" t="s">
        <v>82</v>
      </c>
      <c r="B20" s="41" t="s">
        <v>81</v>
      </c>
      <c r="C20" s="40"/>
      <c r="D20" s="79">
        <v>195038</v>
      </c>
      <c r="E20" s="81">
        <v>14</v>
      </c>
      <c r="F20" s="112">
        <f t="shared" si="0"/>
        <v>-62.76252081074063</v>
      </c>
      <c r="G20" s="83">
        <v>1.14</v>
      </c>
      <c r="H20" s="86">
        <v>0.27</v>
      </c>
      <c r="I20" s="88">
        <v>58.1</v>
      </c>
      <c r="J20" s="91">
        <v>15</v>
      </c>
      <c r="K20" s="95">
        <v>57.1</v>
      </c>
      <c r="L20" s="97">
        <v>15.4</v>
      </c>
      <c r="M20" s="115">
        <f t="shared" si="1"/>
        <v>-35.1</v>
      </c>
      <c r="P20" t="s">
        <v>112</v>
      </c>
      <c r="Q20" s="105">
        <v>523768</v>
      </c>
      <c r="R20" s="108"/>
      <c r="S20" s="107">
        <v>92.2</v>
      </c>
    </row>
    <row r="21" spans="1:19" ht="18" customHeight="1">
      <c r="A21" s="39" t="s">
        <v>80</v>
      </c>
      <c r="B21" s="129" t="s">
        <v>49</v>
      </c>
      <c r="C21" s="130"/>
      <c r="D21" s="79">
        <v>686929</v>
      </c>
      <c r="E21" s="81">
        <v>-9.2</v>
      </c>
      <c r="F21" s="112">
        <f t="shared" si="0"/>
        <v>-0.7019521961302955</v>
      </c>
      <c r="G21" s="83">
        <v>2.05</v>
      </c>
      <c r="H21" s="86">
        <v>-0.28</v>
      </c>
      <c r="I21" s="88">
        <v>100</v>
      </c>
      <c r="J21" s="91">
        <v>0</v>
      </c>
      <c r="K21" s="95">
        <v>100</v>
      </c>
      <c r="L21" s="97">
        <v>0</v>
      </c>
      <c r="M21" s="115">
        <f t="shared" si="1"/>
        <v>4.700000000000003</v>
      </c>
      <c r="P21" t="s">
        <v>113</v>
      </c>
      <c r="Q21" s="105">
        <v>691785</v>
      </c>
      <c r="R21" s="108"/>
      <c r="S21" s="107">
        <v>95.3</v>
      </c>
    </row>
    <row r="22" spans="1:19" ht="18" customHeight="1">
      <c r="A22" s="39" t="s">
        <v>79</v>
      </c>
      <c r="B22" s="41" t="s">
        <v>53</v>
      </c>
      <c r="C22" s="40"/>
      <c r="D22" s="79">
        <v>36822</v>
      </c>
      <c r="E22" s="81">
        <v>-14.7</v>
      </c>
      <c r="F22" s="112">
        <f t="shared" si="0"/>
        <v>-41.21647509578544</v>
      </c>
      <c r="G22" s="83">
        <v>0.2</v>
      </c>
      <c r="H22" s="86">
        <v>-0.17</v>
      </c>
      <c r="I22" s="88">
        <v>67.2</v>
      </c>
      <c r="J22" s="91">
        <v>8.1</v>
      </c>
      <c r="K22" s="95">
        <v>64.6</v>
      </c>
      <c r="L22" s="97">
        <v>5.6</v>
      </c>
      <c r="M22" s="115">
        <f t="shared" si="1"/>
        <v>-12.100000000000009</v>
      </c>
      <c r="P22" t="s">
        <v>114</v>
      </c>
      <c r="Q22" s="105">
        <v>62640</v>
      </c>
      <c r="R22" s="108"/>
      <c r="S22" s="107">
        <v>76.7</v>
      </c>
    </row>
    <row r="23" spans="1:19" ht="18" customHeight="1">
      <c r="A23" s="39" t="s">
        <v>78</v>
      </c>
      <c r="B23" s="129" t="s">
        <v>54</v>
      </c>
      <c r="C23" s="130"/>
      <c r="D23" s="79">
        <v>132588</v>
      </c>
      <c r="E23" s="81">
        <v>227</v>
      </c>
      <c r="F23" s="112">
        <f t="shared" si="0"/>
        <v>-6.247215799410277</v>
      </c>
      <c r="G23" s="83">
        <v>0.91</v>
      </c>
      <c r="H23" s="86">
        <v>0.59</v>
      </c>
      <c r="I23" s="88">
        <v>34.5</v>
      </c>
      <c r="J23" s="91">
        <v>-55.1</v>
      </c>
      <c r="K23" s="95">
        <v>30.2</v>
      </c>
      <c r="L23" s="97">
        <v>-56.6</v>
      </c>
      <c r="M23" s="115">
        <f t="shared" si="1"/>
        <v>-52.099999999999994</v>
      </c>
      <c r="P23" t="s">
        <v>115</v>
      </c>
      <c r="Q23" s="105">
        <v>141423</v>
      </c>
      <c r="R23" s="108"/>
      <c r="S23" s="107">
        <v>82.3</v>
      </c>
    </row>
    <row r="24" spans="1:19" ht="18" customHeight="1">
      <c r="A24" s="39" t="s">
        <v>77</v>
      </c>
      <c r="B24" s="41" t="s">
        <v>6</v>
      </c>
      <c r="C24" s="40"/>
      <c r="D24" s="79">
        <v>767682</v>
      </c>
      <c r="E24" s="81">
        <v>12.7</v>
      </c>
      <c r="F24" s="112">
        <f t="shared" si="0"/>
        <v>21.242683731904766</v>
      </c>
      <c r="G24" s="83">
        <v>2.15</v>
      </c>
      <c r="H24" s="86">
        <v>0.19</v>
      </c>
      <c r="I24" s="88">
        <v>100</v>
      </c>
      <c r="J24" s="91">
        <v>0</v>
      </c>
      <c r="K24" s="95">
        <v>100</v>
      </c>
      <c r="L24" s="97">
        <v>0</v>
      </c>
      <c r="M24" s="115">
        <f t="shared" si="1"/>
        <v>2.5999999999999943</v>
      </c>
      <c r="P24" t="s">
        <v>116</v>
      </c>
      <c r="Q24" s="105">
        <v>633178</v>
      </c>
      <c r="R24" s="108"/>
      <c r="S24" s="107">
        <v>97.4</v>
      </c>
    </row>
    <row r="25" spans="1:19" ht="18" customHeight="1">
      <c r="A25" s="39" t="s">
        <v>76</v>
      </c>
      <c r="B25" s="41" t="s">
        <v>5</v>
      </c>
      <c r="C25" s="40"/>
      <c r="D25" s="79">
        <v>354600</v>
      </c>
      <c r="E25" s="81">
        <v>-12.5</v>
      </c>
      <c r="F25" s="112">
        <f t="shared" si="0"/>
        <v>-5.263157894736848</v>
      </c>
      <c r="G25" s="83">
        <v>1.28</v>
      </c>
      <c r="H25" s="86">
        <v>0.11</v>
      </c>
      <c r="I25" s="88">
        <v>92.4</v>
      </c>
      <c r="J25" s="91">
        <v>8.6</v>
      </c>
      <c r="K25" s="95">
        <v>93.2</v>
      </c>
      <c r="L25" s="97">
        <v>22.8</v>
      </c>
      <c r="M25" s="115">
        <f t="shared" si="1"/>
        <v>-2.200000000000003</v>
      </c>
      <c r="P25" t="s">
        <v>117</v>
      </c>
      <c r="Q25" s="105">
        <v>374300</v>
      </c>
      <c r="R25" s="108"/>
      <c r="S25" s="107">
        <v>95.4</v>
      </c>
    </row>
    <row r="26" spans="1:19" ht="18" customHeight="1">
      <c r="A26" s="39" t="s">
        <v>75</v>
      </c>
      <c r="B26" s="41" t="s">
        <v>7</v>
      </c>
      <c r="C26" s="40"/>
      <c r="D26" s="79">
        <v>428113</v>
      </c>
      <c r="E26" s="81">
        <v>-13.2</v>
      </c>
      <c r="F26" s="112">
        <f t="shared" si="0"/>
        <v>1.1558972735284945</v>
      </c>
      <c r="G26" s="83">
        <v>1.38</v>
      </c>
      <c r="H26" s="86">
        <v>-0.32</v>
      </c>
      <c r="I26" s="88">
        <v>100</v>
      </c>
      <c r="J26" s="91">
        <v>0</v>
      </c>
      <c r="K26" s="95">
        <v>100</v>
      </c>
      <c r="L26" s="97">
        <v>0</v>
      </c>
      <c r="M26" s="115">
        <f t="shared" si="1"/>
        <v>0.5</v>
      </c>
      <c r="P26" t="s">
        <v>118</v>
      </c>
      <c r="Q26" s="105">
        <v>423221</v>
      </c>
      <c r="R26" s="108"/>
      <c r="S26" s="107">
        <v>99.5</v>
      </c>
    </row>
    <row r="27" spans="1:19" ht="18" customHeight="1" thickBot="1">
      <c r="A27" s="45" t="s">
        <v>74</v>
      </c>
      <c r="B27" s="131" t="s">
        <v>8</v>
      </c>
      <c r="C27" s="132"/>
      <c r="D27" s="80">
        <v>204311</v>
      </c>
      <c r="E27" s="82">
        <v>68.7</v>
      </c>
      <c r="F27" s="113">
        <f t="shared" si="0"/>
        <v>11.627055673933228</v>
      </c>
      <c r="G27" s="84">
        <v>1.15</v>
      </c>
      <c r="H27" s="87">
        <v>0.27</v>
      </c>
      <c r="I27" s="89">
        <v>81.7</v>
      </c>
      <c r="J27" s="92">
        <v>-15.5</v>
      </c>
      <c r="K27" s="96">
        <v>80.7</v>
      </c>
      <c r="L27" s="82">
        <v>-11.9</v>
      </c>
      <c r="M27" s="116">
        <f t="shared" si="1"/>
        <v>-1.7999999999999972</v>
      </c>
      <c r="P27" t="s">
        <v>119</v>
      </c>
      <c r="Q27" s="105">
        <v>183030</v>
      </c>
      <c r="R27" s="108"/>
      <c r="S27" s="107">
        <v>82.5</v>
      </c>
    </row>
    <row r="28" spans="25:26" ht="13.5">
      <c r="Y28" s="1"/>
      <c r="Z28" s="1"/>
    </row>
    <row r="29" spans="1:26" ht="13.5">
      <c r="A29" s="1" t="s">
        <v>73</v>
      </c>
      <c r="Y29" s="1"/>
      <c r="Z29" s="1"/>
    </row>
    <row r="30" spans="1:26" ht="13.5">
      <c r="A30" s="2" t="s">
        <v>72</v>
      </c>
      <c r="Y30" s="1"/>
      <c r="Z30" s="1"/>
    </row>
    <row r="31" spans="1:26" ht="13.5">
      <c r="A31" s="2" t="s">
        <v>71</v>
      </c>
      <c r="Y31" s="1"/>
      <c r="Z31" s="1"/>
    </row>
    <row r="32" spans="1:26" ht="13.5">
      <c r="A32" s="2"/>
      <c r="Y32" s="1"/>
      <c r="Z32" s="1"/>
    </row>
    <row r="33" spans="25:26" ht="13.5">
      <c r="Y33" s="1"/>
      <c r="Z33" s="1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5" sqref="J25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137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70</v>
      </c>
      <c r="D5" s="19" t="s">
        <v>10</v>
      </c>
      <c r="E5" s="24" t="s">
        <v>33</v>
      </c>
      <c r="F5" s="18" t="s">
        <v>11</v>
      </c>
      <c r="G5" s="50" t="s">
        <v>55</v>
      </c>
      <c r="H5" s="50" t="s">
        <v>56</v>
      </c>
      <c r="I5" s="50" t="s">
        <v>57</v>
      </c>
      <c r="J5" s="51" t="s">
        <v>58</v>
      </c>
      <c r="K5" s="53" t="s">
        <v>59</v>
      </c>
      <c r="L5" s="52" t="s">
        <v>60</v>
      </c>
      <c r="M5" s="52" t="s">
        <v>61</v>
      </c>
      <c r="N5" s="25" t="s">
        <v>35</v>
      </c>
      <c r="O5" s="20" t="s">
        <v>12</v>
      </c>
      <c r="P5" s="18" t="s">
        <v>34</v>
      </c>
      <c r="Q5" s="26" t="s">
        <v>36</v>
      </c>
      <c r="R5" s="47"/>
    </row>
    <row r="6" spans="1:18" ht="21" customHeight="1" thickBot="1">
      <c r="A6" s="46" t="s">
        <v>31</v>
      </c>
      <c r="B6" s="54">
        <v>367496</v>
      </c>
      <c r="C6" s="54">
        <v>552605</v>
      </c>
      <c r="D6" s="54">
        <v>408672</v>
      </c>
      <c r="E6" s="54">
        <v>1104617</v>
      </c>
      <c r="F6" s="54">
        <v>482431</v>
      </c>
      <c r="G6" s="54">
        <v>345077</v>
      </c>
      <c r="H6" s="54">
        <v>128990</v>
      </c>
      <c r="I6" s="54">
        <v>595952</v>
      </c>
      <c r="J6" s="54">
        <v>195038</v>
      </c>
      <c r="K6" s="54">
        <v>686929</v>
      </c>
      <c r="L6" s="54">
        <v>36822</v>
      </c>
      <c r="M6" s="54">
        <v>132588</v>
      </c>
      <c r="N6" s="54">
        <v>767682</v>
      </c>
      <c r="O6" s="54">
        <v>354600</v>
      </c>
      <c r="P6" s="54">
        <v>428113</v>
      </c>
      <c r="Q6" s="55">
        <v>204311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70</v>
      </c>
      <c r="D8" s="19" t="s">
        <v>10</v>
      </c>
      <c r="E8" s="24" t="s">
        <v>33</v>
      </c>
      <c r="F8" s="18" t="s">
        <v>11</v>
      </c>
      <c r="G8" s="50" t="s">
        <v>55</v>
      </c>
      <c r="H8" s="50" t="s">
        <v>56</v>
      </c>
      <c r="I8" s="50" t="s">
        <v>57</v>
      </c>
      <c r="J8" s="51" t="s">
        <v>58</v>
      </c>
      <c r="K8" s="53" t="s">
        <v>59</v>
      </c>
      <c r="L8" s="52" t="s">
        <v>60</v>
      </c>
      <c r="M8" s="52" t="s">
        <v>61</v>
      </c>
      <c r="N8" s="25" t="s">
        <v>35</v>
      </c>
      <c r="O8" s="20" t="s">
        <v>12</v>
      </c>
      <c r="P8" s="18" t="s">
        <v>34</v>
      </c>
      <c r="Q8" s="26" t="s">
        <v>36</v>
      </c>
      <c r="R8" s="47"/>
    </row>
    <row r="9" spans="1:18" ht="21" customHeight="1" thickBot="1">
      <c r="A9" s="22" t="s">
        <v>37</v>
      </c>
      <c r="B9" s="48">
        <v>1.3</v>
      </c>
      <c r="C9" s="48">
        <v>1.86</v>
      </c>
      <c r="D9" s="48">
        <v>1.31</v>
      </c>
      <c r="E9" s="48">
        <v>3.5</v>
      </c>
      <c r="F9" s="48">
        <v>1.7</v>
      </c>
      <c r="G9" s="48">
        <v>2.14</v>
      </c>
      <c r="H9" s="48">
        <v>0.65</v>
      </c>
      <c r="I9" s="48">
        <v>2.04</v>
      </c>
      <c r="J9" s="48">
        <v>1.14</v>
      </c>
      <c r="K9" s="48">
        <v>2.05</v>
      </c>
      <c r="L9" s="48">
        <v>0.2</v>
      </c>
      <c r="M9" s="48">
        <v>0.91</v>
      </c>
      <c r="N9" s="48">
        <v>2.15</v>
      </c>
      <c r="O9" s="48">
        <v>1.28</v>
      </c>
      <c r="P9" s="48">
        <v>1.38</v>
      </c>
      <c r="Q9" s="49">
        <v>1.15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70</v>
      </c>
      <c r="D11" s="19" t="s">
        <v>10</v>
      </c>
      <c r="E11" s="24" t="s">
        <v>33</v>
      </c>
      <c r="F11" s="18" t="s">
        <v>11</v>
      </c>
      <c r="G11" s="50" t="s">
        <v>55</v>
      </c>
      <c r="H11" s="50" t="s">
        <v>56</v>
      </c>
      <c r="I11" s="50" t="s">
        <v>57</v>
      </c>
      <c r="J11" s="51" t="s">
        <v>58</v>
      </c>
      <c r="K11" s="53" t="s">
        <v>59</v>
      </c>
      <c r="L11" s="52" t="s">
        <v>60</v>
      </c>
      <c r="M11" s="52" t="s">
        <v>61</v>
      </c>
      <c r="N11" s="25" t="s">
        <v>35</v>
      </c>
      <c r="O11" s="20" t="s">
        <v>12</v>
      </c>
      <c r="P11" s="18" t="s">
        <v>34</v>
      </c>
      <c r="Q11" s="26" t="s">
        <v>36</v>
      </c>
      <c r="R11" s="47"/>
    </row>
    <row r="12" spans="1:18" ht="21" customHeight="1" thickBot="1">
      <c r="A12" s="22" t="s">
        <v>38</v>
      </c>
      <c r="B12" s="66">
        <v>89.1</v>
      </c>
      <c r="C12" s="66">
        <v>82.3</v>
      </c>
      <c r="D12" s="66">
        <v>96.3</v>
      </c>
      <c r="E12" s="66">
        <v>100</v>
      </c>
      <c r="F12" s="66">
        <v>100</v>
      </c>
      <c r="G12" s="66">
        <v>79.1</v>
      </c>
      <c r="H12" s="66">
        <v>92</v>
      </c>
      <c r="I12" s="66">
        <v>100</v>
      </c>
      <c r="J12" s="66">
        <v>58.1</v>
      </c>
      <c r="K12" s="66">
        <v>100</v>
      </c>
      <c r="L12" s="66">
        <v>67.2</v>
      </c>
      <c r="M12" s="66">
        <v>34.5</v>
      </c>
      <c r="N12" s="66">
        <v>100</v>
      </c>
      <c r="O12" s="66">
        <v>92.4</v>
      </c>
      <c r="P12" s="66">
        <v>100</v>
      </c>
      <c r="Q12" s="67">
        <v>81.7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69" t="s">
        <v>9</v>
      </c>
      <c r="C14" s="77" t="s">
        <v>70</v>
      </c>
      <c r="D14" s="77" t="s">
        <v>10</v>
      </c>
      <c r="E14" s="68" t="s">
        <v>33</v>
      </c>
      <c r="F14" s="69" t="s">
        <v>11</v>
      </c>
      <c r="G14" s="70" t="s">
        <v>55</v>
      </c>
      <c r="H14" s="70" t="s">
        <v>56</v>
      </c>
      <c r="I14" s="70" t="s">
        <v>57</v>
      </c>
      <c r="J14" s="71" t="s">
        <v>58</v>
      </c>
      <c r="K14" s="72" t="s">
        <v>59</v>
      </c>
      <c r="L14" s="73" t="s">
        <v>60</v>
      </c>
      <c r="M14" s="73" t="s">
        <v>61</v>
      </c>
      <c r="N14" s="74" t="s">
        <v>35</v>
      </c>
      <c r="O14" s="75" t="s">
        <v>12</v>
      </c>
      <c r="P14" s="69" t="s">
        <v>34</v>
      </c>
      <c r="Q14" s="76" t="s">
        <v>36</v>
      </c>
      <c r="R14" s="47"/>
    </row>
    <row r="15" spans="1:18" ht="21" customHeight="1" thickBot="1">
      <c r="A15" s="21" t="s">
        <v>39</v>
      </c>
      <c r="B15" s="66">
        <v>83.8</v>
      </c>
      <c r="C15" s="66">
        <v>63.9</v>
      </c>
      <c r="D15" s="66">
        <v>91.8</v>
      </c>
      <c r="E15" s="66">
        <v>100</v>
      </c>
      <c r="F15" s="66">
        <v>100</v>
      </c>
      <c r="G15" s="66">
        <v>67.7</v>
      </c>
      <c r="H15" s="66">
        <v>89.2</v>
      </c>
      <c r="I15" s="66">
        <v>100</v>
      </c>
      <c r="J15" s="66">
        <v>57.1</v>
      </c>
      <c r="K15" s="66">
        <v>100</v>
      </c>
      <c r="L15" s="66">
        <v>64.6</v>
      </c>
      <c r="M15" s="66">
        <v>30.2</v>
      </c>
      <c r="N15" s="66">
        <v>100</v>
      </c>
      <c r="O15" s="66">
        <v>93.2</v>
      </c>
      <c r="P15" s="66">
        <v>100</v>
      </c>
      <c r="Q15" s="67">
        <v>80.7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69" t="s">
        <v>9</v>
      </c>
      <c r="C17" s="77" t="s">
        <v>70</v>
      </c>
      <c r="D17" s="77" t="s">
        <v>10</v>
      </c>
      <c r="E17" s="68" t="s">
        <v>33</v>
      </c>
      <c r="F17" s="69" t="s">
        <v>11</v>
      </c>
      <c r="G17" s="70" t="s">
        <v>55</v>
      </c>
      <c r="H17" s="70" t="s">
        <v>56</v>
      </c>
      <c r="I17" s="70" t="s">
        <v>57</v>
      </c>
      <c r="J17" s="71" t="s">
        <v>58</v>
      </c>
      <c r="K17" s="72" t="s">
        <v>59</v>
      </c>
      <c r="L17" s="73" t="s">
        <v>62</v>
      </c>
      <c r="M17" s="73" t="s">
        <v>63</v>
      </c>
      <c r="N17" s="74" t="s">
        <v>35</v>
      </c>
      <c r="O17" s="75" t="s">
        <v>12</v>
      </c>
      <c r="P17" s="69" t="s">
        <v>34</v>
      </c>
      <c r="Q17" s="76" t="s">
        <v>36</v>
      </c>
    </row>
    <row r="18" spans="1:17" ht="21" customHeight="1">
      <c r="A18" s="23" t="s">
        <v>32</v>
      </c>
      <c r="B18" s="100">
        <v>-16.6</v>
      </c>
      <c r="C18" s="100">
        <v>-18</v>
      </c>
      <c r="D18" s="100">
        <v>-24</v>
      </c>
      <c r="E18" s="100">
        <v>26.6</v>
      </c>
      <c r="F18" s="100">
        <v>-31.5</v>
      </c>
      <c r="G18" s="100">
        <v>-3.9</v>
      </c>
      <c r="H18" s="100">
        <v>-65.6</v>
      </c>
      <c r="I18" s="100">
        <v>-17</v>
      </c>
      <c r="J18" s="100">
        <v>-62.8</v>
      </c>
      <c r="K18" s="100">
        <v>-0.7</v>
      </c>
      <c r="L18" s="100">
        <v>-41.2</v>
      </c>
      <c r="M18" s="100">
        <v>-6.2</v>
      </c>
      <c r="N18" s="100">
        <v>21.2</v>
      </c>
      <c r="O18" s="100">
        <v>-5.3</v>
      </c>
      <c r="P18" s="100">
        <v>1.2</v>
      </c>
      <c r="Q18" s="101">
        <v>11.6</v>
      </c>
    </row>
    <row r="19" spans="1:17" ht="21" customHeight="1" thickBot="1">
      <c r="A19" s="120" t="s">
        <v>45</v>
      </c>
      <c r="B19" s="98">
        <v>-6.2</v>
      </c>
      <c r="C19" s="98">
        <v>-27.5</v>
      </c>
      <c r="D19" s="98">
        <v>1</v>
      </c>
      <c r="E19" s="98">
        <v>7.8</v>
      </c>
      <c r="F19" s="98">
        <v>9.1</v>
      </c>
      <c r="G19" s="98">
        <v>-19.9</v>
      </c>
      <c r="H19" s="98">
        <v>-1.4</v>
      </c>
      <c r="I19" s="98">
        <v>1.1</v>
      </c>
      <c r="J19" s="98">
        <v>-35.1</v>
      </c>
      <c r="K19" s="98">
        <v>4.7</v>
      </c>
      <c r="L19" s="98">
        <v>-12.1</v>
      </c>
      <c r="M19" s="98">
        <v>-52.1</v>
      </c>
      <c r="N19" s="98">
        <v>2.6</v>
      </c>
      <c r="O19" s="98">
        <v>-2.2</v>
      </c>
      <c r="P19" s="98">
        <v>0.5</v>
      </c>
      <c r="Q19" s="99">
        <v>-1.8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2021-04-12T08:16:34Z</cp:lastPrinted>
  <dcterms:created xsi:type="dcterms:W3CDTF">1997-01-08T22:48:59Z</dcterms:created>
  <dcterms:modified xsi:type="dcterms:W3CDTF">2021-04-12T08:18:45Z</dcterms:modified>
  <cp:category/>
  <cp:version/>
  <cp:contentType/>
  <cp:contentStatus/>
</cp:coreProperties>
</file>