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表７" sheetId="2" r:id="rId1"/>
  </sheets>
  <externalReferences>
    <externalReference r:id="rId2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Title">#REF!</definedName>
    <definedName name="TitleEnglish">#REF!</definedName>
    <definedName name="バージョンアップ">[1]使い方!#REF!</definedName>
    <definedName name="移行手順">[1]使い方!#REF!</definedName>
    <definedName name="要望">[1]使い方!#REF!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B34" i="2"/>
  <c r="B27" i="2"/>
  <c r="B7" i="2" s="1"/>
  <c r="B23" i="2"/>
  <c r="B19" i="2"/>
  <c r="B17" i="2"/>
  <c r="B6" i="2"/>
  <c r="B5" i="2" l="1"/>
</calcChain>
</file>

<file path=xl/sharedStrings.xml><?xml version="1.0" encoding="utf-8"?>
<sst xmlns="http://schemas.openxmlformats.org/spreadsheetml/2006/main" count="50" uniqueCount="47">
  <si>
    <t xml:space="preserve">    表－7　市町村別年齢３区分人口                                    </t>
    <rPh sb="8" eb="11">
      <t>シチョウソン</t>
    </rPh>
    <rPh sb="11" eb="12">
      <t>ベツ</t>
    </rPh>
    <rPh sb="12" eb="14">
      <t>ネンレイ</t>
    </rPh>
    <rPh sb="15" eb="17">
      <t>クブン</t>
    </rPh>
    <rPh sb="17" eb="19">
      <t>ジンコウ</t>
    </rPh>
    <phoneticPr fontId="4"/>
  </si>
  <si>
    <t xml:space="preserve">   人　　　　　　　口　（人）</t>
    <rPh sb="3" eb="4">
      <t>ジン</t>
    </rPh>
    <rPh sb="11" eb="12">
      <t>クチ</t>
    </rPh>
    <rPh sb="14" eb="15">
      <t>ニン</t>
    </rPh>
    <phoneticPr fontId="6"/>
  </si>
  <si>
    <t>割　　　　　　　　合　（%）</t>
    <rPh sb="0" eb="1">
      <t>ワリ</t>
    </rPh>
    <rPh sb="9" eb="10">
      <t>ゴウ</t>
    </rPh>
    <phoneticPr fontId="7"/>
  </si>
  <si>
    <t>総数</t>
  </si>
  <si>
    <t>15歳未満</t>
    <rPh sb="2" eb="5">
      <t>サイミマン</t>
    </rPh>
    <phoneticPr fontId="4"/>
  </si>
  <si>
    <t>15～64歳</t>
    <rPh sb="5" eb="6">
      <t>サイ</t>
    </rPh>
    <phoneticPr fontId="7"/>
  </si>
  <si>
    <t>65歳以上</t>
    <rPh sb="2" eb="3">
      <t>サイ</t>
    </rPh>
    <rPh sb="3" eb="5">
      <t>イジョウ</t>
    </rPh>
    <phoneticPr fontId="7"/>
  </si>
  <si>
    <t>県       計</t>
  </si>
  <si>
    <t>市　部　計</t>
  </si>
  <si>
    <t>郡　部　計</t>
  </si>
  <si>
    <t>和歌山市</t>
    <phoneticPr fontId="4"/>
  </si>
  <si>
    <t>海南市</t>
    <phoneticPr fontId="4"/>
  </si>
  <si>
    <t>橋本市</t>
    <phoneticPr fontId="4"/>
  </si>
  <si>
    <t>有田市</t>
    <phoneticPr fontId="4"/>
  </si>
  <si>
    <t>御坊市</t>
    <phoneticPr fontId="4"/>
  </si>
  <si>
    <t>田辺市</t>
    <phoneticPr fontId="4"/>
  </si>
  <si>
    <t>新宮市</t>
    <phoneticPr fontId="4"/>
  </si>
  <si>
    <t>紀の川市</t>
    <rPh sb="0" eb="1">
      <t>キ</t>
    </rPh>
    <rPh sb="2" eb="4">
      <t>カワシ</t>
    </rPh>
    <phoneticPr fontId="4"/>
  </si>
  <si>
    <t>岩出市</t>
    <rPh sb="0" eb="3">
      <t>イワデシ</t>
    </rPh>
    <phoneticPr fontId="4"/>
  </si>
  <si>
    <t>海草郡計</t>
  </si>
  <si>
    <t>紀美野町</t>
    <rPh sb="0" eb="4">
      <t>キミノチョウ</t>
    </rPh>
    <phoneticPr fontId="4"/>
  </si>
  <si>
    <t>伊都郡計</t>
  </si>
  <si>
    <t>かつらぎ町</t>
  </si>
  <si>
    <t>九度山町</t>
    <phoneticPr fontId="4"/>
  </si>
  <si>
    <t>高野町</t>
    <phoneticPr fontId="4"/>
  </si>
  <si>
    <t>有田郡計</t>
  </si>
  <si>
    <t>湯浅町</t>
    <phoneticPr fontId="4"/>
  </si>
  <si>
    <t>広川町</t>
    <phoneticPr fontId="4"/>
  </si>
  <si>
    <t>有田川町</t>
    <rPh sb="0" eb="4">
      <t>アリダガワチョウ</t>
    </rPh>
    <phoneticPr fontId="4"/>
  </si>
  <si>
    <t>日高郡計</t>
  </si>
  <si>
    <t>美浜町</t>
    <phoneticPr fontId="4"/>
  </si>
  <si>
    <t>日高町</t>
    <phoneticPr fontId="4"/>
  </si>
  <si>
    <t>由良町</t>
    <phoneticPr fontId="4"/>
  </si>
  <si>
    <t>印南町</t>
    <phoneticPr fontId="4"/>
  </si>
  <si>
    <t>みなべ町</t>
    <rPh sb="3" eb="4">
      <t>チョウ</t>
    </rPh>
    <phoneticPr fontId="6"/>
  </si>
  <si>
    <t>日高川町</t>
    <rPh sb="0" eb="2">
      <t>ヒダカ</t>
    </rPh>
    <rPh sb="2" eb="3">
      <t>ガワ</t>
    </rPh>
    <rPh sb="3" eb="4">
      <t>チョウ</t>
    </rPh>
    <phoneticPr fontId="6"/>
  </si>
  <si>
    <t>西牟婁郡計</t>
  </si>
  <si>
    <t>白浜町</t>
    <rPh sb="0" eb="3">
      <t>シラハマチョウ</t>
    </rPh>
    <phoneticPr fontId="4"/>
  </si>
  <si>
    <t>上 富 田 町</t>
  </si>
  <si>
    <t>す さ み 町</t>
  </si>
  <si>
    <t>東牟婁郡計</t>
  </si>
  <si>
    <t>那智勝浦町</t>
  </si>
  <si>
    <t>太   地   町</t>
  </si>
  <si>
    <t>古 座 川 町</t>
  </si>
  <si>
    <t>北   山   村</t>
  </si>
  <si>
    <t>串   本   町</t>
  </si>
  <si>
    <t xml:space="preserve">注１） 総数は年齢「不詳」を含む。
注２） 割合は，分母から不詳を除いて算出している。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</si>
</sst>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8">
    <xf numFmtId="0" fontId="0" fillId="0" borderId="0" xfId="0"/>
    <xf numFmtId="0" fontId="5" fillId="0" borderId="0" xfId="2" applyFont="1">
      <alignment vertical="center"/>
    </xf>
    <xf numFmtId="0" fontId="1" fillId="0" borderId="0" xfId="2">
      <alignment vertical="center"/>
    </xf>
    <xf numFmtId="0" fontId="1" fillId="0" borderId="9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distributed"/>
    </xf>
    <xf numFmtId="38" fontId="9" fillId="0" borderId="16" xfId="1" applyNumberFormat="1" applyFont="1" applyFill="1" applyBorder="1" applyAlignment="1"/>
    <xf numFmtId="38" fontId="9" fillId="0" borderId="17" xfId="1" applyNumberFormat="1" applyFont="1" applyFill="1" applyBorder="1" applyAlignment="1"/>
    <xf numFmtId="38" fontId="9" fillId="0" borderId="18" xfId="1" applyNumberFormat="1" applyFont="1" applyFill="1" applyBorder="1" applyAlignment="1"/>
    <xf numFmtId="176" fontId="9" fillId="0" borderId="17" xfId="1" applyNumberFormat="1" applyFont="1" applyFill="1" applyBorder="1" applyAlignment="1"/>
    <xf numFmtId="177" fontId="9" fillId="0" borderId="19" xfId="1" applyNumberFormat="1" applyFont="1" applyFill="1" applyBorder="1" applyAlignment="1"/>
    <xf numFmtId="177" fontId="9" fillId="0" borderId="20" xfId="1" applyNumberFormat="1" applyFont="1" applyFill="1" applyBorder="1" applyAlignment="1"/>
    <xf numFmtId="0" fontId="10" fillId="0" borderId="9" xfId="2" applyFont="1" applyBorder="1">
      <alignment vertical="center"/>
    </xf>
    <xf numFmtId="0" fontId="10" fillId="0" borderId="0" xfId="2" applyFont="1">
      <alignment vertical="center"/>
    </xf>
    <xf numFmtId="0" fontId="8" fillId="0" borderId="21" xfId="1" applyFont="1" applyFill="1" applyBorder="1" applyAlignment="1">
      <alignment horizontal="distributed"/>
    </xf>
    <xf numFmtId="38" fontId="9" fillId="0" borderId="22" xfId="1" applyNumberFormat="1" applyFont="1" applyFill="1" applyBorder="1" applyAlignment="1"/>
    <xf numFmtId="38" fontId="9" fillId="0" borderId="23" xfId="1" applyNumberFormat="1" applyFont="1" applyFill="1" applyBorder="1" applyAlignment="1"/>
    <xf numFmtId="38" fontId="9" fillId="0" borderId="0" xfId="1" applyNumberFormat="1" applyFont="1" applyFill="1" applyBorder="1" applyAlignment="1"/>
    <xf numFmtId="176" fontId="9" fillId="0" borderId="23" xfId="1" applyNumberFormat="1" applyFont="1" applyFill="1" applyBorder="1" applyAlignment="1"/>
    <xf numFmtId="177" fontId="9" fillId="0" borderId="24" xfId="1" applyNumberFormat="1" applyFont="1" applyFill="1" applyBorder="1" applyAlignment="1"/>
    <xf numFmtId="177" fontId="9" fillId="0" borderId="25" xfId="1" applyNumberFormat="1" applyFont="1" applyFill="1" applyBorder="1" applyAlignment="1"/>
    <xf numFmtId="0" fontId="8" fillId="0" borderId="10" xfId="1" applyFont="1" applyFill="1" applyBorder="1" applyAlignment="1">
      <alignment horizontal="distributed"/>
    </xf>
    <xf numFmtId="38" fontId="9" fillId="0" borderId="26" xfId="1" applyNumberFormat="1" applyFont="1" applyFill="1" applyBorder="1" applyAlignment="1"/>
    <xf numFmtId="38" fontId="9" fillId="0" borderId="27" xfId="1" applyNumberFormat="1" applyFont="1" applyFill="1" applyBorder="1" applyAlignment="1"/>
    <xf numFmtId="38" fontId="9" fillId="0" borderId="28" xfId="1" applyNumberFormat="1" applyFont="1" applyFill="1" applyBorder="1" applyAlignment="1"/>
    <xf numFmtId="176" fontId="9" fillId="0" borderId="27" xfId="1" applyNumberFormat="1" applyFont="1" applyFill="1" applyBorder="1" applyAlignment="1"/>
    <xf numFmtId="177" fontId="9" fillId="0" borderId="29" xfId="1" applyNumberFormat="1" applyFont="1" applyFill="1" applyBorder="1" applyAlignment="1"/>
    <xf numFmtId="177" fontId="9" fillId="0" borderId="30" xfId="1" applyNumberFormat="1" applyFont="1" applyFill="1" applyBorder="1" applyAlignment="1"/>
    <xf numFmtId="0" fontId="8" fillId="0" borderId="31" xfId="1" applyFont="1" applyFill="1" applyBorder="1" applyAlignment="1">
      <alignment horizontal="distributed"/>
    </xf>
    <xf numFmtId="38" fontId="9" fillId="0" borderId="32" xfId="1" applyNumberFormat="1" applyFont="1" applyFill="1" applyBorder="1" applyAlignment="1"/>
    <xf numFmtId="38" fontId="9" fillId="0" borderId="33" xfId="1" applyNumberFormat="1" applyFont="1" applyFill="1" applyBorder="1" applyAlignment="1"/>
    <xf numFmtId="38" fontId="9" fillId="0" borderId="34" xfId="1" applyNumberFormat="1" applyFont="1" applyFill="1" applyBorder="1" applyAlignment="1"/>
    <xf numFmtId="176" fontId="9" fillId="0" borderId="33" xfId="1" applyNumberFormat="1" applyFont="1" applyFill="1" applyBorder="1" applyAlignment="1"/>
    <xf numFmtId="177" fontId="9" fillId="0" borderId="35" xfId="1" applyNumberFormat="1" applyFont="1" applyFill="1" applyBorder="1" applyAlignment="1"/>
    <xf numFmtId="177" fontId="9" fillId="0" borderId="36" xfId="1" applyNumberFormat="1" applyFont="1" applyFill="1" applyBorder="1" applyAlignment="1"/>
    <xf numFmtId="0" fontId="8" fillId="2" borderId="37" xfId="1" applyFont="1" applyFill="1" applyBorder="1" applyAlignment="1">
      <alignment horizontal="distributed"/>
    </xf>
    <xf numFmtId="38" fontId="9" fillId="2" borderId="38" xfId="1" applyNumberFormat="1" applyFont="1" applyFill="1" applyBorder="1" applyAlignment="1"/>
    <xf numFmtId="38" fontId="9" fillId="2" borderId="39" xfId="1" applyNumberFormat="1" applyFont="1" applyFill="1" applyBorder="1" applyAlignment="1"/>
    <xf numFmtId="38" fontId="9" fillId="2" borderId="40" xfId="1" applyNumberFormat="1" applyFont="1" applyFill="1" applyBorder="1" applyAlignment="1"/>
    <xf numFmtId="176" fontId="9" fillId="2" borderId="39" xfId="1" applyNumberFormat="1" applyFont="1" applyFill="1" applyBorder="1" applyAlignment="1"/>
    <xf numFmtId="177" fontId="9" fillId="2" borderId="41" xfId="1" applyNumberFormat="1" applyFont="1" applyFill="1" applyBorder="1" applyAlignment="1"/>
    <xf numFmtId="177" fontId="9" fillId="2" borderId="42" xfId="1" applyNumberFormat="1" applyFont="1" applyFill="1" applyBorder="1" applyAlignment="1"/>
    <xf numFmtId="0" fontId="8" fillId="0" borderId="43" xfId="1" applyFont="1" applyFill="1" applyBorder="1" applyAlignment="1">
      <alignment horizontal="distributed"/>
    </xf>
    <xf numFmtId="38" fontId="9" fillId="0" borderId="44" xfId="1" applyNumberFormat="1" applyFont="1" applyFill="1" applyBorder="1" applyAlignment="1"/>
    <xf numFmtId="38" fontId="9" fillId="0" borderId="45" xfId="1" applyNumberFormat="1" applyFont="1" applyFill="1" applyBorder="1" applyAlignment="1"/>
    <xf numFmtId="38" fontId="9" fillId="0" borderId="46" xfId="1" applyNumberFormat="1" applyFont="1" applyFill="1" applyBorder="1" applyAlignment="1"/>
    <xf numFmtId="176" fontId="9" fillId="0" borderId="45" xfId="1" applyNumberFormat="1" applyFont="1" applyFill="1" applyBorder="1" applyAlignment="1"/>
    <xf numFmtId="177" fontId="9" fillId="0" borderId="47" xfId="1" applyNumberFormat="1" applyFont="1" applyFill="1" applyBorder="1" applyAlignment="1"/>
    <xf numFmtId="177" fontId="9" fillId="0" borderId="48" xfId="1" applyNumberFormat="1" applyFont="1" applyFill="1" applyBorder="1" applyAlignment="1"/>
    <xf numFmtId="38" fontId="9" fillId="0" borderId="49" xfId="1" applyNumberFormat="1" applyFont="1" applyFill="1" applyBorder="1" applyAlignment="1"/>
    <xf numFmtId="38" fontId="9" fillId="0" borderId="47" xfId="1" applyNumberFormat="1" applyFont="1" applyFill="1" applyBorder="1" applyAlignment="1"/>
    <xf numFmtId="38" fontId="9" fillId="0" borderId="9" xfId="1" applyNumberFormat="1" applyFont="1" applyFill="1" applyBorder="1" applyAlignment="1"/>
    <xf numFmtId="38" fontId="9" fillId="0" borderId="24" xfId="1" applyNumberFormat="1" applyFont="1" applyFill="1" applyBorder="1" applyAlignment="1"/>
    <xf numFmtId="38" fontId="9" fillId="0" borderId="50" xfId="1" applyNumberFormat="1" applyFont="1" applyFill="1" applyBorder="1" applyAlignment="1"/>
    <xf numFmtId="38" fontId="9" fillId="0" borderId="35" xfId="1" applyNumberFormat="1" applyFont="1" applyFill="1" applyBorder="1" applyAlignment="1"/>
    <xf numFmtId="0" fontId="10" fillId="0" borderId="9" xfId="2" applyFont="1" applyFill="1" applyBorder="1">
      <alignment vertical="center"/>
    </xf>
    <xf numFmtId="0" fontId="10" fillId="0" borderId="0" xfId="2" applyFont="1" applyFill="1">
      <alignment vertical="center"/>
    </xf>
    <xf numFmtId="177" fontId="9" fillId="0" borderId="46" xfId="1" applyNumberFormat="1" applyFont="1" applyFill="1" applyBorder="1" applyAlignment="1"/>
    <xf numFmtId="177" fontId="9" fillId="0" borderId="45" xfId="1" applyNumberFormat="1" applyFont="1" applyFill="1" applyBorder="1" applyAlignment="1"/>
    <xf numFmtId="177" fontId="9" fillId="0" borderId="51" xfId="1" applyNumberFormat="1" applyFont="1" applyFill="1" applyBorder="1" applyAlignment="1"/>
    <xf numFmtId="177" fontId="9" fillId="0" borderId="0" xfId="1" applyNumberFormat="1" applyFont="1" applyFill="1" applyBorder="1" applyAlignment="1"/>
    <xf numFmtId="177" fontId="9" fillId="0" borderId="23" xfId="1" applyNumberFormat="1" applyFont="1" applyFill="1" applyBorder="1" applyAlignment="1"/>
    <xf numFmtId="177" fontId="9" fillId="0" borderId="52" xfId="1" applyNumberFormat="1" applyFont="1" applyFill="1" applyBorder="1" applyAlignment="1"/>
    <xf numFmtId="38" fontId="9" fillId="0" borderId="29" xfId="1" applyNumberFormat="1" applyFont="1" applyFill="1" applyBorder="1" applyAlignment="1"/>
    <xf numFmtId="177" fontId="9" fillId="0" borderId="28" xfId="1" applyNumberFormat="1" applyFont="1" applyFill="1" applyBorder="1" applyAlignment="1"/>
    <xf numFmtId="177" fontId="9" fillId="0" borderId="27" xfId="1" applyNumberFormat="1" applyFont="1" applyFill="1" applyBorder="1" applyAlignment="1"/>
    <xf numFmtId="177" fontId="9" fillId="0" borderId="53" xfId="1" applyNumberFormat="1" applyFont="1" applyFill="1" applyBorder="1" applyAlignment="1"/>
    <xf numFmtId="0" fontId="1" fillId="0" borderId="0" xfId="2" applyFill="1" applyBorder="1">
      <alignment vertical="center"/>
    </xf>
    <xf numFmtId="0" fontId="1" fillId="0" borderId="0" xfId="2" applyFill="1" applyBorder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2" fillId="0" borderId="1" xfId="1" applyFont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2" fillId="0" borderId="2" xfId="1" applyFont="1" applyFill="1" applyBorder="1" applyAlignment="1">
      <alignment horizontal="distributed"/>
    </xf>
    <xf numFmtId="0" fontId="2" fillId="0" borderId="3" xfId="1" applyFont="1" applyFill="1" applyBorder="1"/>
    <xf numFmtId="0" fontId="2" fillId="2" borderId="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</cellXfs>
  <cellStyles count="3">
    <cellStyle name="標準" xfId="0" builtinId="0"/>
    <cellStyle name="標準 2" xfId="2"/>
    <cellStyle name="標準_h07_000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showGridLines="0" tabSelected="1" workbookViewId="0">
      <selection activeCell="J11" sqref="J11"/>
    </sheetView>
  </sheetViews>
  <sheetFormatPr defaultColWidth="10.75" defaultRowHeight="18.75"/>
  <cols>
    <col min="1" max="1" width="12.875" style="74" customWidth="1"/>
    <col min="2" max="8" width="11.25" style="2" customWidth="1"/>
    <col min="9" max="9" width="5.75" style="2" customWidth="1"/>
    <col min="10" max="248" width="10.75" style="2"/>
    <col min="249" max="249" width="12.875" style="2" customWidth="1"/>
    <col min="250" max="257" width="10.625" style="2" customWidth="1"/>
    <col min="258" max="261" width="8.625" style="2" customWidth="1"/>
    <col min="262" max="504" width="10.75" style="2"/>
    <col min="505" max="505" width="12.875" style="2" customWidth="1"/>
    <col min="506" max="513" width="10.625" style="2" customWidth="1"/>
    <col min="514" max="517" width="8.625" style="2" customWidth="1"/>
    <col min="518" max="760" width="10.75" style="2"/>
    <col min="761" max="761" width="12.875" style="2" customWidth="1"/>
    <col min="762" max="769" width="10.625" style="2" customWidth="1"/>
    <col min="770" max="773" width="8.625" style="2" customWidth="1"/>
    <col min="774" max="1016" width="10.75" style="2"/>
    <col min="1017" max="1017" width="12.875" style="2" customWidth="1"/>
    <col min="1018" max="1025" width="10.625" style="2" customWidth="1"/>
    <col min="1026" max="1029" width="8.625" style="2" customWidth="1"/>
    <col min="1030" max="1272" width="10.75" style="2"/>
    <col min="1273" max="1273" width="12.875" style="2" customWidth="1"/>
    <col min="1274" max="1281" width="10.625" style="2" customWidth="1"/>
    <col min="1282" max="1285" width="8.625" style="2" customWidth="1"/>
    <col min="1286" max="1528" width="10.75" style="2"/>
    <col min="1529" max="1529" width="12.875" style="2" customWidth="1"/>
    <col min="1530" max="1537" width="10.625" style="2" customWidth="1"/>
    <col min="1538" max="1541" width="8.625" style="2" customWidth="1"/>
    <col min="1542" max="1784" width="10.75" style="2"/>
    <col min="1785" max="1785" width="12.875" style="2" customWidth="1"/>
    <col min="1786" max="1793" width="10.625" style="2" customWidth="1"/>
    <col min="1794" max="1797" width="8.625" style="2" customWidth="1"/>
    <col min="1798" max="2040" width="10.75" style="2"/>
    <col min="2041" max="2041" width="12.875" style="2" customWidth="1"/>
    <col min="2042" max="2049" width="10.625" style="2" customWidth="1"/>
    <col min="2050" max="2053" width="8.625" style="2" customWidth="1"/>
    <col min="2054" max="2296" width="10.75" style="2"/>
    <col min="2297" max="2297" width="12.875" style="2" customWidth="1"/>
    <col min="2298" max="2305" width="10.625" style="2" customWidth="1"/>
    <col min="2306" max="2309" width="8.625" style="2" customWidth="1"/>
    <col min="2310" max="2552" width="10.75" style="2"/>
    <col min="2553" max="2553" width="12.875" style="2" customWidth="1"/>
    <col min="2554" max="2561" width="10.625" style="2" customWidth="1"/>
    <col min="2562" max="2565" width="8.625" style="2" customWidth="1"/>
    <col min="2566" max="2808" width="10.75" style="2"/>
    <col min="2809" max="2809" width="12.875" style="2" customWidth="1"/>
    <col min="2810" max="2817" width="10.625" style="2" customWidth="1"/>
    <col min="2818" max="2821" width="8.625" style="2" customWidth="1"/>
    <col min="2822" max="3064" width="10.75" style="2"/>
    <col min="3065" max="3065" width="12.875" style="2" customWidth="1"/>
    <col min="3066" max="3073" width="10.625" style="2" customWidth="1"/>
    <col min="3074" max="3077" width="8.625" style="2" customWidth="1"/>
    <col min="3078" max="3320" width="10.75" style="2"/>
    <col min="3321" max="3321" width="12.875" style="2" customWidth="1"/>
    <col min="3322" max="3329" width="10.625" style="2" customWidth="1"/>
    <col min="3330" max="3333" width="8.625" style="2" customWidth="1"/>
    <col min="3334" max="3576" width="10.75" style="2"/>
    <col min="3577" max="3577" width="12.875" style="2" customWidth="1"/>
    <col min="3578" max="3585" width="10.625" style="2" customWidth="1"/>
    <col min="3586" max="3589" width="8.625" style="2" customWidth="1"/>
    <col min="3590" max="3832" width="10.75" style="2"/>
    <col min="3833" max="3833" width="12.875" style="2" customWidth="1"/>
    <col min="3834" max="3841" width="10.625" style="2" customWidth="1"/>
    <col min="3842" max="3845" width="8.625" style="2" customWidth="1"/>
    <col min="3846" max="4088" width="10.75" style="2"/>
    <col min="4089" max="4089" width="12.875" style="2" customWidth="1"/>
    <col min="4090" max="4097" width="10.625" style="2" customWidth="1"/>
    <col min="4098" max="4101" width="8.625" style="2" customWidth="1"/>
    <col min="4102" max="4344" width="10.75" style="2"/>
    <col min="4345" max="4345" width="12.875" style="2" customWidth="1"/>
    <col min="4346" max="4353" width="10.625" style="2" customWidth="1"/>
    <col min="4354" max="4357" width="8.625" style="2" customWidth="1"/>
    <col min="4358" max="4600" width="10.75" style="2"/>
    <col min="4601" max="4601" width="12.875" style="2" customWidth="1"/>
    <col min="4602" max="4609" width="10.625" style="2" customWidth="1"/>
    <col min="4610" max="4613" width="8.625" style="2" customWidth="1"/>
    <col min="4614" max="4856" width="10.75" style="2"/>
    <col min="4857" max="4857" width="12.875" style="2" customWidth="1"/>
    <col min="4858" max="4865" width="10.625" style="2" customWidth="1"/>
    <col min="4866" max="4869" width="8.625" style="2" customWidth="1"/>
    <col min="4870" max="5112" width="10.75" style="2"/>
    <col min="5113" max="5113" width="12.875" style="2" customWidth="1"/>
    <col min="5114" max="5121" width="10.625" style="2" customWidth="1"/>
    <col min="5122" max="5125" width="8.625" style="2" customWidth="1"/>
    <col min="5126" max="5368" width="10.75" style="2"/>
    <col min="5369" max="5369" width="12.875" style="2" customWidth="1"/>
    <col min="5370" max="5377" width="10.625" style="2" customWidth="1"/>
    <col min="5378" max="5381" width="8.625" style="2" customWidth="1"/>
    <col min="5382" max="5624" width="10.75" style="2"/>
    <col min="5625" max="5625" width="12.875" style="2" customWidth="1"/>
    <col min="5626" max="5633" width="10.625" style="2" customWidth="1"/>
    <col min="5634" max="5637" width="8.625" style="2" customWidth="1"/>
    <col min="5638" max="5880" width="10.75" style="2"/>
    <col min="5881" max="5881" width="12.875" style="2" customWidth="1"/>
    <col min="5882" max="5889" width="10.625" style="2" customWidth="1"/>
    <col min="5890" max="5893" width="8.625" style="2" customWidth="1"/>
    <col min="5894" max="6136" width="10.75" style="2"/>
    <col min="6137" max="6137" width="12.875" style="2" customWidth="1"/>
    <col min="6138" max="6145" width="10.625" style="2" customWidth="1"/>
    <col min="6146" max="6149" width="8.625" style="2" customWidth="1"/>
    <col min="6150" max="6392" width="10.75" style="2"/>
    <col min="6393" max="6393" width="12.875" style="2" customWidth="1"/>
    <col min="6394" max="6401" width="10.625" style="2" customWidth="1"/>
    <col min="6402" max="6405" width="8.625" style="2" customWidth="1"/>
    <col min="6406" max="6648" width="10.75" style="2"/>
    <col min="6649" max="6649" width="12.875" style="2" customWidth="1"/>
    <col min="6650" max="6657" width="10.625" style="2" customWidth="1"/>
    <col min="6658" max="6661" width="8.625" style="2" customWidth="1"/>
    <col min="6662" max="6904" width="10.75" style="2"/>
    <col min="6905" max="6905" width="12.875" style="2" customWidth="1"/>
    <col min="6906" max="6913" width="10.625" style="2" customWidth="1"/>
    <col min="6914" max="6917" width="8.625" style="2" customWidth="1"/>
    <col min="6918" max="7160" width="10.75" style="2"/>
    <col min="7161" max="7161" width="12.875" style="2" customWidth="1"/>
    <col min="7162" max="7169" width="10.625" style="2" customWidth="1"/>
    <col min="7170" max="7173" width="8.625" style="2" customWidth="1"/>
    <col min="7174" max="7416" width="10.75" style="2"/>
    <col min="7417" max="7417" width="12.875" style="2" customWidth="1"/>
    <col min="7418" max="7425" width="10.625" style="2" customWidth="1"/>
    <col min="7426" max="7429" width="8.625" style="2" customWidth="1"/>
    <col min="7430" max="7672" width="10.75" style="2"/>
    <col min="7673" max="7673" width="12.875" style="2" customWidth="1"/>
    <col min="7674" max="7681" width="10.625" style="2" customWidth="1"/>
    <col min="7682" max="7685" width="8.625" style="2" customWidth="1"/>
    <col min="7686" max="7928" width="10.75" style="2"/>
    <col min="7929" max="7929" width="12.875" style="2" customWidth="1"/>
    <col min="7930" max="7937" width="10.625" style="2" customWidth="1"/>
    <col min="7938" max="7941" width="8.625" style="2" customWidth="1"/>
    <col min="7942" max="8184" width="10.75" style="2"/>
    <col min="8185" max="8185" width="12.875" style="2" customWidth="1"/>
    <col min="8186" max="8193" width="10.625" style="2" customWidth="1"/>
    <col min="8194" max="8197" width="8.625" style="2" customWidth="1"/>
    <col min="8198" max="8440" width="10.75" style="2"/>
    <col min="8441" max="8441" width="12.875" style="2" customWidth="1"/>
    <col min="8442" max="8449" width="10.625" style="2" customWidth="1"/>
    <col min="8450" max="8453" width="8.625" style="2" customWidth="1"/>
    <col min="8454" max="8696" width="10.75" style="2"/>
    <col min="8697" max="8697" width="12.875" style="2" customWidth="1"/>
    <col min="8698" max="8705" width="10.625" style="2" customWidth="1"/>
    <col min="8706" max="8709" width="8.625" style="2" customWidth="1"/>
    <col min="8710" max="8952" width="10.75" style="2"/>
    <col min="8953" max="8953" width="12.875" style="2" customWidth="1"/>
    <col min="8954" max="8961" width="10.625" style="2" customWidth="1"/>
    <col min="8962" max="8965" width="8.625" style="2" customWidth="1"/>
    <col min="8966" max="9208" width="10.75" style="2"/>
    <col min="9209" max="9209" width="12.875" style="2" customWidth="1"/>
    <col min="9210" max="9217" width="10.625" style="2" customWidth="1"/>
    <col min="9218" max="9221" width="8.625" style="2" customWidth="1"/>
    <col min="9222" max="9464" width="10.75" style="2"/>
    <col min="9465" max="9465" width="12.875" style="2" customWidth="1"/>
    <col min="9466" max="9473" width="10.625" style="2" customWidth="1"/>
    <col min="9474" max="9477" width="8.625" style="2" customWidth="1"/>
    <col min="9478" max="9720" width="10.75" style="2"/>
    <col min="9721" max="9721" width="12.875" style="2" customWidth="1"/>
    <col min="9722" max="9729" width="10.625" style="2" customWidth="1"/>
    <col min="9730" max="9733" width="8.625" style="2" customWidth="1"/>
    <col min="9734" max="9976" width="10.75" style="2"/>
    <col min="9977" max="9977" width="12.875" style="2" customWidth="1"/>
    <col min="9978" max="9985" width="10.625" style="2" customWidth="1"/>
    <col min="9986" max="9989" width="8.625" style="2" customWidth="1"/>
    <col min="9990" max="10232" width="10.75" style="2"/>
    <col min="10233" max="10233" width="12.875" style="2" customWidth="1"/>
    <col min="10234" max="10241" width="10.625" style="2" customWidth="1"/>
    <col min="10242" max="10245" width="8.625" style="2" customWidth="1"/>
    <col min="10246" max="10488" width="10.75" style="2"/>
    <col min="10489" max="10489" width="12.875" style="2" customWidth="1"/>
    <col min="10490" max="10497" width="10.625" style="2" customWidth="1"/>
    <col min="10498" max="10501" width="8.625" style="2" customWidth="1"/>
    <col min="10502" max="10744" width="10.75" style="2"/>
    <col min="10745" max="10745" width="12.875" style="2" customWidth="1"/>
    <col min="10746" max="10753" width="10.625" style="2" customWidth="1"/>
    <col min="10754" max="10757" width="8.625" style="2" customWidth="1"/>
    <col min="10758" max="11000" width="10.75" style="2"/>
    <col min="11001" max="11001" width="12.875" style="2" customWidth="1"/>
    <col min="11002" max="11009" width="10.625" style="2" customWidth="1"/>
    <col min="11010" max="11013" width="8.625" style="2" customWidth="1"/>
    <col min="11014" max="11256" width="10.75" style="2"/>
    <col min="11257" max="11257" width="12.875" style="2" customWidth="1"/>
    <col min="11258" max="11265" width="10.625" style="2" customWidth="1"/>
    <col min="11266" max="11269" width="8.625" style="2" customWidth="1"/>
    <col min="11270" max="11512" width="10.75" style="2"/>
    <col min="11513" max="11513" width="12.875" style="2" customWidth="1"/>
    <col min="11514" max="11521" width="10.625" style="2" customWidth="1"/>
    <col min="11522" max="11525" width="8.625" style="2" customWidth="1"/>
    <col min="11526" max="11768" width="10.75" style="2"/>
    <col min="11769" max="11769" width="12.875" style="2" customWidth="1"/>
    <col min="11770" max="11777" width="10.625" style="2" customWidth="1"/>
    <col min="11778" max="11781" width="8.625" style="2" customWidth="1"/>
    <col min="11782" max="12024" width="10.75" style="2"/>
    <col min="12025" max="12025" width="12.875" style="2" customWidth="1"/>
    <col min="12026" max="12033" width="10.625" style="2" customWidth="1"/>
    <col min="12034" max="12037" width="8.625" style="2" customWidth="1"/>
    <col min="12038" max="12280" width="10.75" style="2"/>
    <col min="12281" max="12281" width="12.875" style="2" customWidth="1"/>
    <col min="12282" max="12289" width="10.625" style="2" customWidth="1"/>
    <col min="12290" max="12293" width="8.625" style="2" customWidth="1"/>
    <col min="12294" max="12536" width="10.75" style="2"/>
    <col min="12537" max="12537" width="12.875" style="2" customWidth="1"/>
    <col min="12538" max="12545" width="10.625" style="2" customWidth="1"/>
    <col min="12546" max="12549" width="8.625" style="2" customWidth="1"/>
    <col min="12550" max="12792" width="10.75" style="2"/>
    <col min="12793" max="12793" width="12.875" style="2" customWidth="1"/>
    <col min="12794" max="12801" width="10.625" style="2" customWidth="1"/>
    <col min="12802" max="12805" width="8.625" style="2" customWidth="1"/>
    <col min="12806" max="13048" width="10.75" style="2"/>
    <col min="13049" max="13049" width="12.875" style="2" customWidth="1"/>
    <col min="13050" max="13057" width="10.625" style="2" customWidth="1"/>
    <col min="13058" max="13061" width="8.625" style="2" customWidth="1"/>
    <col min="13062" max="13304" width="10.75" style="2"/>
    <col min="13305" max="13305" width="12.875" style="2" customWidth="1"/>
    <col min="13306" max="13313" width="10.625" style="2" customWidth="1"/>
    <col min="13314" max="13317" width="8.625" style="2" customWidth="1"/>
    <col min="13318" max="13560" width="10.75" style="2"/>
    <col min="13561" max="13561" width="12.875" style="2" customWidth="1"/>
    <col min="13562" max="13569" width="10.625" style="2" customWidth="1"/>
    <col min="13570" max="13573" width="8.625" style="2" customWidth="1"/>
    <col min="13574" max="13816" width="10.75" style="2"/>
    <col min="13817" max="13817" width="12.875" style="2" customWidth="1"/>
    <col min="13818" max="13825" width="10.625" style="2" customWidth="1"/>
    <col min="13826" max="13829" width="8.625" style="2" customWidth="1"/>
    <col min="13830" max="14072" width="10.75" style="2"/>
    <col min="14073" max="14073" width="12.875" style="2" customWidth="1"/>
    <col min="14074" max="14081" width="10.625" style="2" customWidth="1"/>
    <col min="14082" max="14085" width="8.625" style="2" customWidth="1"/>
    <col min="14086" max="14328" width="10.75" style="2"/>
    <col min="14329" max="14329" width="12.875" style="2" customWidth="1"/>
    <col min="14330" max="14337" width="10.625" style="2" customWidth="1"/>
    <col min="14338" max="14341" width="8.625" style="2" customWidth="1"/>
    <col min="14342" max="14584" width="10.75" style="2"/>
    <col min="14585" max="14585" width="12.875" style="2" customWidth="1"/>
    <col min="14586" max="14593" width="10.625" style="2" customWidth="1"/>
    <col min="14594" max="14597" width="8.625" style="2" customWidth="1"/>
    <col min="14598" max="14840" width="10.75" style="2"/>
    <col min="14841" max="14841" width="12.875" style="2" customWidth="1"/>
    <col min="14842" max="14849" width="10.625" style="2" customWidth="1"/>
    <col min="14850" max="14853" width="8.625" style="2" customWidth="1"/>
    <col min="14854" max="15096" width="10.75" style="2"/>
    <col min="15097" max="15097" width="12.875" style="2" customWidth="1"/>
    <col min="15098" max="15105" width="10.625" style="2" customWidth="1"/>
    <col min="15106" max="15109" width="8.625" style="2" customWidth="1"/>
    <col min="15110" max="15352" width="10.75" style="2"/>
    <col min="15353" max="15353" width="12.875" style="2" customWidth="1"/>
    <col min="15354" max="15361" width="10.625" style="2" customWidth="1"/>
    <col min="15362" max="15365" width="8.625" style="2" customWidth="1"/>
    <col min="15366" max="15608" width="10.75" style="2"/>
    <col min="15609" max="15609" width="12.875" style="2" customWidth="1"/>
    <col min="15610" max="15617" width="10.625" style="2" customWidth="1"/>
    <col min="15618" max="15621" width="8.625" style="2" customWidth="1"/>
    <col min="15622" max="15864" width="10.75" style="2"/>
    <col min="15865" max="15865" width="12.875" style="2" customWidth="1"/>
    <col min="15866" max="15873" width="10.625" style="2" customWidth="1"/>
    <col min="15874" max="15877" width="8.625" style="2" customWidth="1"/>
    <col min="15878" max="16120" width="10.75" style="2"/>
    <col min="16121" max="16121" width="12.875" style="2" customWidth="1"/>
    <col min="16122" max="16129" width="10.625" style="2" customWidth="1"/>
    <col min="16130" max="16133" width="8.625" style="2" customWidth="1"/>
    <col min="16134" max="16384" width="10.75" style="2"/>
  </cols>
  <sheetData>
    <row r="1" spans="1:9" s="1" customFormat="1" ht="19.5" thickBot="1">
      <c r="A1" s="75" t="s">
        <v>0</v>
      </c>
      <c r="B1" s="80"/>
      <c r="C1" s="80"/>
      <c r="D1" s="80"/>
      <c r="E1" s="80"/>
      <c r="F1" s="80"/>
      <c r="G1" s="80"/>
      <c r="H1" s="80"/>
    </row>
    <row r="2" spans="1:9" ht="14.25" customHeight="1" thickBot="1">
      <c r="A2" s="81"/>
      <c r="B2" s="82"/>
      <c r="C2" s="82"/>
      <c r="D2" s="82"/>
      <c r="E2" s="82"/>
      <c r="F2" s="82"/>
      <c r="G2" s="82"/>
      <c r="H2" s="82"/>
    </row>
    <row r="3" spans="1:9" s="4" customFormat="1" ht="15" customHeight="1">
      <c r="A3" s="83"/>
      <c r="B3" s="76" t="s">
        <v>1</v>
      </c>
      <c r="C3" s="77"/>
      <c r="D3" s="77"/>
      <c r="E3" s="77"/>
      <c r="F3" s="78" t="s">
        <v>2</v>
      </c>
      <c r="G3" s="77"/>
      <c r="H3" s="79"/>
      <c r="I3" s="3"/>
    </row>
    <row r="4" spans="1:9" s="4" customFormat="1" ht="15" customHeight="1" thickBot="1">
      <c r="A4" s="84"/>
      <c r="B4" s="5" t="s">
        <v>3</v>
      </c>
      <c r="C4" s="6" t="s">
        <v>4</v>
      </c>
      <c r="D4" s="7" t="s">
        <v>5</v>
      </c>
      <c r="E4" s="6" t="s">
        <v>6</v>
      </c>
      <c r="F4" s="8" t="s">
        <v>4</v>
      </c>
      <c r="G4" s="8" t="s">
        <v>5</v>
      </c>
      <c r="H4" s="9" t="s">
        <v>6</v>
      </c>
      <c r="I4" s="3"/>
    </row>
    <row r="5" spans="1:9" s="18" customFormat="1" ht="17.100000000000001" customHeight="1">
      <c r="A5" s="10" t="s">
        <v>7</v>
      </c>
      <c r="B5" s="11">
        <f t="shared" ref="B5" si="0">+B6+B7</f>
        <v>922584</v>
      </c>
      <c r="C5" s="12">
        <v>105360</v>
      </c>
      <c r="D5" s="13">
        <v>503704</v>
      </c>
      <c r="E5" s="14">
        <v>305500</v>
      </c>
      <c r="F5" s="15">
        <v>11.520239999999999</v>
      </c>
      <c r="G5" s="15">
        <v>55.075859999999999</v>
      </c>
      <c r="H5" s="16">
        <v>33.4039</v>
      </c>
      <c r="I5" s="17"/>
    </row>
    <row r="6" spans="1:9" s="18" customFormat="1" ht="17.100000000000001" customHeight="1">
      <c r="A6" s="19" t="s">
        <v>8</v>
      </c>
      <c r="B6" s="20">
        <f t="shared" ref="B6" si="1">SUM(B8:B16)</f>
        <v>725759</v>
      </c>
      <c r="C6" s="21">
        <v>84090</v>
      </c>
      <c r="D6" s="22">
        <v>404280</v>
      </c>
      <c r="E6" s="23">
        <v>230227</v>
      </c>
      <c r="F6" s="24">
        <v>11.701969253</v>
      </c>
      <c r="G6" s="24">
        <v>56.259628136000003</v>
      </c>
      <c r="H6" s="25">
        <v>32.038402609000002</v>
      </c>
      <c r="I6" s="17"/>
    </row>
    <row r="7" spans="1:9" s="18" customFormat="1" ht="17.100000000000001" customHeight="1" thickBot="1">
      <c r="A7" s="26" t="s">
        <v>9</v>
      </c>
      <c r="B7" s="27">
        <f t="shared" ref="B7" si="2">+B17+B19+B23+B27+B34+B38</f>
        <v>196825</v>
      </c>
      <c r="C7" s="28">
        <v>21270</v>
      </c>
      <c r="D7" s="29">
        <v>99424</v>
      </c>
      <c r="E7" s="30">
        <v>75273</v>
      </c>
      <c r="F7" s="31">
        <v>10.853868253</v>
      </c>
      <c r="G7" s="31">
        <v>50.735072741000003</v>
      </c>
      <c r="H7" s="32">
        <v>38.411059004000002</v>
      </c>
      <c r="I7" s="17"/>
    </row>
    <row r="8" spans="1:9" s="18" customFormat="1" ht="17.100000000000001" customHeight="1">
      <c r="A8" s="10" t="s">
        <v>10</v>
      </c>
      <c r="B8" s="11">
        <v>356729</v>
      </c>
      <c r="C8" s="12">
        <v>42340</v>
      </c>
      <c r="D8" s="13">
        <v>201722</v>
      </c>
      <c r="E8" s="14">
        <v>109950</v>
      </c>
      <c r="F8" s="15">
        <v>11.960050000000001</v>
      </c>
      <c r="G8" s="15">
        <v>56.981679999999997</v>
      </c>
      <c r="H8" s="16">
        <v>31.05827</v>
      </c>
      <c r="I8" s="17"/>
    </row>
    <row r="9" spans="1:9" s="18" customFormat="1" ht="17.100000000000001" customHeight="1">
      <c r="A9" s="19" t="s">
        <v>11</v>
      </c>
      <c r="B9" s="20">
        <v>48369</v>
      </c>
      <c r="C9" s="21">
        <v>4867</v>
      </c>
      <c r="D9" s="22">
        <v>25370</v>
      </c>
      <c r="E9" s="23">
        <v>17720</v>
      </c>
      <c r="F9" s="24">
        <v>10.148669999999999</v>
      </c>
      <c r="G9" s="24">
        <v>52.901560000000003</v>
      </c>
      <c r="H9" s="25">
        <v>36.949770000000001</v>
      </c>
      <c r="I9" s="17"/>
    </row>
    <row r="10" spans="1:9" s="18" customFormat="1" ht="17.100000000000001" customHeight="1">
      <c r="A10" s="19" t="s">
        <v>12</v>
      </c>
      <c r="B10" s="20">
        <v>60818</v>
      </c>
      <c r="C10" s="21">
        <v>6957</v>
      </c>
      <c r="D10" s="22">
        <v>33405</v>
      </c>
      <c r="E10" s="23">
        <v>20116</v>
      </c>
      <c r="F10" s="24">
        <v>11.503360000000001</v>
      </c>
      <c r="G10" s="24">
        <v>55.234960000000001</v>
      </c>
      <c r="H10" s="25">
        <v>33.261679999999998</v>
      </c>
      <c r="I10" s="17"/>
    </row>
    <row r="11" spans="1:9" s="18" customFormat="1" ht="17.100000000000001" customHeight="1">
      <c r="A11" s="19" t="s">
        <v>13</v>
      </c>
      <c r="B11" s="20">
        <v>26538</v>
      </c>
      <c r="C11" s="21">
        <v>2769</v>
      </c>
      <c r="D11" s="22">
        <v>14289</v>
      </c>
      <c r="E11" s="23">
        <v>9270</v>
      </c>
      <c r="F11" s="24">
        <v>10.51732</v>
      </c>
      <c r="G11" s="24">
        <v>54.273020000000002</v>
      </c>
      <c r="H11" s="25">
        <v>35.20966</v>
      </c>
      <c r="I11" s="17"/>
    </row>
    <row r="12" spans="1:9" s="18" customFormat="1" ht="17.100000000000001" customHeight="1">
      <c r="A12" s="19" t="s">
        <v>14</v>
      </c>
      <c r="B12" s="20">
        <v>23481</v>
      </c>
      <c r="C12" s="21">
        <v>2496</v>
      </c>
      <c r="D12" s="22">
        <v>13155</v>
      </c>
      <c r="E12" s="23">
        <v>7333</v>
      </c>
      <c r="F12" s="24">
        <v>10.859730000000001</v>
      </c>
      <c r="G12" s="24">
        <v>57.235469999999999</v>
      </c>
      <c r="H12" s="25">
        <v>31.904800000000002</v>
      </c>
      <c r="I12" s="17"/>
    </row>
    <row r="13" spans="1:9" s="18" customFormat="1" ht="17.100000000000001" customHeight="1">
      <c r="A13" s="19" t="s">
        <v>15</v>
      </c>
      <c r="B13" s="20">
        <v>69870</v>
      </c>
      <c r="C13" s="21">
        <v>7944</v>
      </c>
      <c r="D13" s="22">
        <v>37608</v>
      </c>
      <c r="E13" s="23">
        <v>23429</v>
      </c>
      <c r="F13" s="24">
        <v>11.516209999999999</v>
      </c>
      <c r="G13" s="24">
        <v>54.519359999999999</v>
      </c>
      <c r="H13" s="25">
        <v>33.964419999999997</v>
      </c>
      <c r="I13" s="17"/>
    </row>
    <row r="14" spans="1:9" s="18" customFormat="1" ht="17.100000000000001" customHeight="1">
      <c r="A14" s="19" t="s">
        <v>16</v>
      </c>
      <c r="B14" s="20">
        <v>27171</v>
      </c>
      <c r="C14" s="21">
        <v>2869</v>
      </c>
      <c r="D14" s="22">
        <v>13339</v>
      </c>
      <c r="E14" s="23">
        <v>10111</v>
      </c>
      <c r="F14" s="24">
        <v>10.900869999999999</v>
      </c>
      <c r="G14" s="24">
        <v>50.682020000000001</v>
      </c>
      <c r="H14" s="25">
        <v>38.417110000000001</v>
      </c>
      <c r="I14" s="17"/>
    </row>
    <row r="15" spans="1:9" s="18" customFormat="1" ht="17.100000000000001" customHeight="1">
      <c r="A15" s="19" t="s">
        <v>17</v>
      </c>
      <c r="B15" s="20">
        <v>58816</v>
      </c>
      <c r="C15" s="21">
        <v>6553</v>
      </c>
      <c r="D15" s="22">
        <v>32440</v>
      </c>
      <c r="E15" s="23">
        <v>19449</v>
      </c>
      <c r="F15" s="24">
        <v>11.21283</v>
      </c>
      <c r="G15" s="24">
        <v>55.508029999999998</v>
      </c>
      <c r="H15" s="25">
        <v>33.279150000000001</v>
      </c>
      <c r="I15" s="17"/>
    </row>
    <row r="16" spans="1:9" s="18" customFormat="1" ht="17.100000000000001" customHeight="1">
      <c r="A16" s="33" t="s">
        <v>18</v>
      </c>
      <c r="B16" s="34">
        <v>53967</v>
      </c>
      <c r="C16" s="35">
        <v>7295</v>
      </c>
      <c r="D16" s="36">
        <v>32952</v>
      </c>
      <c r="E16" s="37">
        <v>12849</v>
      </c>
      <c r="F16" s="38">
        <v>13.73926</v>
      </c>
      <c r="G16" s="38">
        <v>62.061169999999997</v>
      </c>
      <c r="H16" s="39">
        <v>24.199560000000002</v>
      </c>
      <c r="I16" s="17"/>
    </row>
    <row r="17" spans="1:9" s="18" customFormat="1" ht="17.100000000000001" customHeight="1" thickBot="1">
      <c r="A17" s="40" t="s">
        <v>19</v>
      </c>
      <c r="B17" s="41">
        <f t="shared" ref="B17" si="3">+B18</f>
        <v>8256</v>
      </c>
      <c r="C17" s="42">
        <v>585</v>
      </c>
      <c r="D17" s="43">
        <v>3662</v>
      </c>
      <c r="E17" s="44">
        <v>4009</v>
      </c>
      <c r="F17" s="45">
        <v>7.0857599999999996</v>
      </c>
      <c r="G17" s="45">
        <v>44.355620000000002</v>
      </c>
      <c r="H17" s="46">
        <v>48.558619999999998</v>
      </c>
      <c r="I17" s="17"/>
    </row>
    <row r="18" spans="1:9" s="18" customFormat="1" ht="17.100000000000001" customHeight="1" thickTop="1">
      <c r="A18" s="47" t="s">
        <v>20</v>
      </c>
      <c r="B18" s="20">
        <v>8256</v>
      </c>
      <c r="C18" s="21">
        <v>585</v>
      </c>
      <c r="D18" s="22">
        <v>3662</v>
      </c>
      <c r="E18" s="23">
        <v>4009</v>
      </c>
      <c r="F18" s="24">
        <v>7.0857599999999996</v>
      </c>
      <c r="G18" s="24">
        <v>44.355620000000002</v>
      </c>
      <c r="H18" s="25">
        <v>48.558619999999998</v>
      </c>
      <c r="I18" s="17"/>
    </row>
    <row r="19" spans="1:9" s="18" customFormat="1" ht="17.100000000000001" customHeight="1" thickBot="1">
      <c r="A19" s="40" t="s">
        <v>21</v>
      </c>
      <c r="B19" s="41">
        <f t="shared" ref="B19" si="4">SUM(B20:B22)</f>
        <v>22793</v>
      </c>
      <c r="C19" s="42">
        <v>2156</v>
      </c>
      <c r="D19" s="43">
        <v>11142</v>
      </c>
      <c r="E19" s="44">
        <v>9437</v>
      </c>
      <c r="F19" s="45">
        <v>9.4831757200000002</v>
      </c>
      <c r="G19" s="45">
        <v>49.008137232999999</v>
      </c>
      <c r="H19" s="46">
        <v>41.508687045999999</v>
      </c>
      <c r="I19" s="17"/>
    </row>
    <row r="20" spans="1:9" s="18" customFormat="1" ht="17.100000000000001" customHeight="1" thickTop="1">
      <c r="A20" s="47" t="s">
        <v>22</v>
      </c>
      <c r="B20" s="48">
        <v>15967</v>
      </c>
      <c r="C20" s="49">
        <v>1643</v>
      </c>
      <c r="D20" s="50">
        <v>7867</v>
      </c>
      <c r="E20" s="51">
        <v>6425</v>
      </c>
      <c r="F20" s="52">
        <v>10.310639999999999</v>
      </c>
      <c r="G20" s="52">
        <v>49.369309999999999</v>
      </c>
      <c r="H20" s="53">
        <v>40.320050000000002</v>
      </c>
      <c r="I20" s="17"/>
    </row>
    <row r="21" spans="1:9" s="18" customFormat="1" ht="17.100000000000001" customHeight="1">
      <c r="A21" s="19" t="s">
        <v>23</v>
      </c>
      <c r="B21" s="20">
        <v>3856</v>
      </c>
      <c r="C21" s="21">
        <v>286</v>
      </c>
      <c r="D21" s="22">
        <v>1773</v>
      </c>
      <c r="E21" s="23">
        <v>1792</v>
      </c>
      <c r="F21" s="24">
        <v>7.4266399999999999</v>
      </c>
      <c r="G21" s="24">
        <v>46.039990000000003</v>
      </c>
      <c r="H21" s="25">
        <v>46.533369999999998</v>
      </c>
      <c r="I21" s="17"/>
    </row>
    <row r="22" spans="1:9" s="18" customFormat="1" ht="17.100000000000001" customHeight="1">
      <c r="A22" s="33" t="s">
        <v>24</v>
      </c>
      <c r="B22" s="34">
        <v>2970</v>
      </c>
      <c r="C22" s="35">
        <v>227</v>
      </c>
      <c r="D22" s="36">
        <v>1502</v>
      </c>
      <c r="E22" s="37">
        <v>1220</v>
      </c>
      <c r="F22" s="38">
        <v>7.6975199999999999</v>
      </c>
      <c r="G22" s="38">
        <v>50.932519999999997</v>
      </c>
      <c r="H22" s="39">
        <v>41.369959999999999</v>
      </c>
      <c r="I22" s="17"/>
    </row>
    <row r="23" spans="1:9" s="18" customFormat="1" ht="17.100000000000001" customHeight="1" thickBot="1">
      <c r="A23" s="40" t="s">
        <v>25</v>
      </c>
      <c r="B23" s="41">
        <f t="shared" ref="B23" si="5">SUM(B24:B26)</f>
        <v>43161</v>
      </c>
      <c r="C23" s="42">
        <v>5276</v>
      </c>
      <c r="D23" s="43">
        <v>22908</v>
      </c>
      <c r="E23" s="44">
        <v>14827</v>
      </c>
      <c r="F23" s="45">
        <v>12.266629465999999</v>
      </c>
      <c r="G23" s="45">
        <v>53.260793749999998</v>
      </c>
      <c r="H23" s="46">
        <v>34.472576781999997</v>
      </c>
      <c r="I23" s="17"/>
    </row>
    <row r="24" spans="1:9" s="18" customFormat="1" ht="17.100000000000001" customHeight="1" thickTop="1">
      <c r="A24" s="47" t="s">
        <v>26</v>
      </c>
      <c r="B24" s="54">
        <v>11122</v>
      </c>
      <c r="C24" s="49">
        <v>1185</v>
      </c>
      <c r="D24" s="55">
        <v>5766</v>
      </c>
      <c r="E24" s="51">
        <v>4089</v>
      </c>
      <c r="F24" s="52">
        <v>10.733700000000001</v>
      </c>
      <c r="G24" s="52">
        <v>52.228259999999999</v>
      </c>
      <c r="H24" s="53">
        <v>37.038040000000002</v>
      </c>
      <c r="I24" s="17"/>
    </row>
    <row r="25" spans="1:9" s="18" customFormat="1" ht="17.100000000000001" customHeight="1">
      <c r="A25" s="19" t="s">
        <v>27</v>
      </c>
      <c r="B25" s="56">
        <v>6781</v>
      </c>
      <c r="C25" s="21">
        <v>818</v>
      </c>
      <c r="D25" s="57">
        <v>3521</v>
      </c>
      <c r="E25" s="23">
        <v>2413</v>
      </c>
      <c r="F25" s="24">
        <v>12.114929999999999</v>
      </c>
      <c r="G25" s="24">
        <v>52.147509999999997</v>
      </c>
      <c r="H25" s="25">
        <v>35.737560000000002</v>
      </c>
      <c r="I25" s="17"/>
    </row>
    <row r="26" spans="1:9" s="18" customFormat="1" ht="17.100000000000001" customHeight="1">
      <c r="A26" s="33" t="s">
        <v>28</v>
      </c>
      <c r="B26" s="58">
        <v>25258</v>
      </c>
      <c r="C26" s="35">
        <v>3273</v>
      </c>
      <c r="D26" s="59">
        <v>13621</v>
      </c>
      <c r="E26" s="37">
        <v>8325</v>
      </c>
      <c r="F26" s="38">
        <v>12.97831</v>
      </c>
      <c r="G26" s="38">
        <v>54.010860000000001</v>
      </c>
      <c r="H26" s="39">
        <v>33.010829999999999</v>
      </c>
      <c r="I26" s="17"/>
    </row>
    <row r="27" spans="1:9" s="18" customFormat="1" ht="17.100000000000001" customHeight="1" thickBot="1">
      <c r="A27" s="40" t="s">
        <v>29</v>
      </c>
      <c r="B27" s="41">
        <f t="shared" ref="B27" si="6">SUM(B28:B33)</f>
        <v>48661</v>
      </c>
      <c r="C27" s="42">
        <v>5849</v>
      </c>
      <c r="D27" s="43">
        <v>25509</v>
      </c>
      <c r="E27" s="44">
        <v>17143</v>
      </c>
      <c r="F27" s="45">
        <v>12.059545163999999</v>
      </c>
      <c r="G27" s="45">
        <v>52.594791858999997</v>
      </c>
      <c r="H27" s="46">
        <v>35.345662976</v>
      </c>
      <c r="I27" s="17"/>
    </row>
    <row r="28" spans="1:9" s="18" customFormat="1" ht="17.100000000000001" customHeight="1" thickTop="1">
      <c r="A28" s="47" t="s">
        <v>30</v>
      </c>
      <c r="B28" s="48">
        <v>6867</v>
      </c>
      <c r="C28" s="49">
        <v>690</v>
      </c>
      <c r="D28" s="50">
        <v>3590</v>
      </c>
      <c r="E28" s="51">
        <v>2566</v>
      </c>
      <c r="F28" s="52">
        <v>10.07888</v>
      </c>
      <c r="G28" s="52">
        <v>52.43938</v>
      </c>
      <c r="H28" s="53">
        <v>37.481740000000002</v>
      </c>
      <c r="I28" s="17"/>
    </row>
    <row r="29" spans="1:9" s="18" customFormat="1" ht="17.100000000000001" customHeight="1">
      <c r="A29" s="19" t="s">
        <v>31</v>
      </c>
      <c r="B29" s="20">
        <v>7673</v>
      </c>
      <c r="C29" s="21">
        <v>1197</v>
      </c>
      <c r="D29" s="22">
        <v>4135</v>
      </c>
      <c r="E29" s="23">
        <v>2317</v>
      </c>
      <c r="F29" s="24">
        <v>15.649100000000001</v>
      </c>
      <c r="G29" s="24">
        <v>54.059350000000002</v>
      </c>
      <c r="H29" s="25">
        <v>30.291540000000001</v>
      </c>
      <c r="I29" s="17"/>
    </row>
    <row r="30" spans="1:9" s="18" customFormat="1" ht="17.100000000000001" customHeight="1">
      <c r="A30" s="19" t="s">
        <v>32</v>
      </c>
      <c r="B30" s="20">
        <v>5364</v>
      </c>
      <c r="C30" s="21">
        <v>500</v>
      </c>
      <c r="D30" s="22">
        <v>2724</v>
      </c>
      <c r="E30" s="23">
        <v>2088</v>
      </c>
      <c r="F30" s="24">
        <v>9.4126499999999993</v>
      </c>
      <c r="G30" s="24">
        <v>51.280119999999997</v>
      </c>
      <c r="H30" s="25">
        <v>39.307229999999997</v>
      </c>
      <c r="I30" s="17"/>
    </row>
    <row r="31" spans="1:9" s="18" customFormat="1" ht="17.100000000000001" customHeight="1">
      <c r="A31" s="19" t="s">
        <v>33</v>
      </c>
      <c r="B31" s="20">
        <v>7720</v>
      </c>
      <c r="C31" s="21">
        <v>942</v>
      </c>
      <c r="D31" s="22">
        <v>3910</v>
      </c>
      <c r="E31" s="23">
        <v>2855</v>
      </c>
      <c r="F31" s="24">
        <v>12.22265</v>
      </c>
      <c r="G31" s="24">
        <v>50.7331</v>
      </c>
      <c r="H31" s="25">
        <v>37.044249999999998</v>
      </c>
      <c r="I31" s="17"/>
    </row>
    <row r="32" spans="1:9" s="18" customFormat="1" ht="17.100000000000001" customHeight="1">
      <c r="A32" s="19" t="s">
        <v>34</v>
      </c>
      <c r="B32" s="20">
        <v>11818</v>
      </c>
      <c r="C32" s="21">
        <v>1427</v>
      </c>
      <c r="D32" s="22">
        <v>6413</v>
      </c>
      <c r="E32" s="23">
        <v>3929</v>
      </c>
      <c r="F32" s="24">
        <v>12.125069999999999</v>
      </c>
      <c r="G32" s="24">
        <v>54.490609999999997</v>
      </c>
      <c r="H32" s="25">
        <v>33.384309999999999</v>
      </c>
      <c r="I32" s="17"/>
    </row>
    <row r="33" spans="1:9" s="18" customFormat="1" ht="17.100000000000001" customHeight="1">
      <c r="A33" s="33" t="s">
        <v>35</v>
      </c>
      <c r="B33" s="34">
        <v>9219</v>
      </c>
      <c r="C33" s="35">
        <v>1093</v>
      </c>
      <c r="D33" s="36">
        <v>4737</v>
      </c>
      <c r="E33" s="37">
        <v>3388</v>
      </c>
      <c r="F33" s="38">
        <v>11.857239999999999</v>
      </c>
      <c r="G33" s="38">
        <v>51.388590000000001</v>
      </c>
      <c r="H33" s="39">
        <v>36.754179999999998</v>
      </c>
      <c r="I33" s="17"/>
    </row>
    <row r="34" spans="1:9" s="18" customFormat="1" ht="17.100000000000001" customHeight="1" thickBot="1">
      <c r="A34" s="40" t="s">
        <v>36</v>
      </c>
      <c r="B34" s="41">
        <f t="shared" ref="B34" si="7">SUM(B35:B37)</f>
        <v>39183</v>
      </c>
      <c r="C34" s="42">
        <v>4389</v>
      </c>
      <c r="D34" s="43">
        <v>20527</v>
      </c>
      <c r="E34" s="44">
        <v>13924</v>
      </c>
      <c r="F34" s="45">
        <v>11.300205973000001</v>
      </c>
      <c r="G34" s="45">
        <v>52.850154478999997</v>
      </c>
      <c r="H34" s="46">
        <v>35.849639545999999</v>
      </c>
      <c r="I34" s="17"/>
    </row>
    <row r="35" spans="1:9" s="61" customFormat="1" ht="17.100000000000001" customHeight="1" thickTop="1">
      <c r="A35" s="47" t="s">
        <v>37</v>
      </c>
      <c r="B35" s="48">
        <v>20262</v>
      </c>
      <c r="C35" s="49">
        <v>1940</v>
      </c>
      <c r="D35" s="50">
        <v>10121</v>
      </c>
      <c r="E35" s="51">
        <v>8017</v>
      </c>
      <c r="F35" s="52">
        <v>9.6623199999999994</v>
      </c>
      <c r="G35" s="52">
        <v>50.408410000000003</v>
      </c>
      <c r="H35" s="53">
        <v>39.929279999999999</v>
      </c>
      <c r="I35" s="60"/>
    </row>
    <row r="36" spans="1:9" s="18" customFormat="1" ht="17.100000000000001" customHeight="1">
      <c r="A36" s="19" t="s">
        <v>38</v>
      </c>
      <c r="B36" s="20">
        <v>15236</v>
      </c>
      <c r="C36" s="21">
        <v>2148</v>
      </c>
      <c r="D36" s="22">
        <v>8838</v>
      </c>
      <c r="E36" s="23">
        <v>4112</v>
      </c>
      <c r="F36" s="24">
        <v>14.22705</v>
      </c>
      <c r="G36" s="24">
        <v>58.537550000000003</v>
      </c>
      <c r="H36" s="25">
        <v>27.235399999999998</v>
      </c>
      <c r="I36" s="17"/>
    </row>
    <row r="37" spans="1:9" s="18" customFormat="1" ht="17.100000000000001" customHeight="1">
      <c r="A37" s="33" t="s">
        <v>39</v>
      </c>
      <c r="B37" s="34">
        <v>3685</v>
      </c>
      <c r="C37" s="35">
        <v>301</v>
      </c>
      <c r="D37" s="36">
        <v>1568</v>
      </c>
      <c r="E37" s="37">
        <v>1795</v>
      </c>
      <c r="F37" s="38">
        <v>8.2150700000000008</v>
      </c>
      <c r="G37" s="38">
        <v>42.794759999999997</v>
      </c>
      <c r="H37" s="39">
        <v>48.990169999999999</v>
      </c>
      <c r="I37" s="17"/>
    </row>
    <row r="38" spans="1:9" s="18" customFormat="1" ht="17.100000000000001" customHeight="1" thickBot="1">
      <c r="A38" s="40" t="s">
        <v>40</v>
      </c>
      <c r="B38" s="41">
        <f t="shared" ref="B38" si="8">SUM(B39:B43)</f>
        <v>34771</v>
      </c>
      <c r="C38" s="42">
        <v>3015</v>
      </c>
      <c r="D38" s="43">
        <v>15676</v>
      </c>
      <c r="E38" s="44">
        <v>15933</v>
      </c>
      <c r="F38" s="45">
        <v>8.7078327170000005</v>
      </c>
      <c r="G38" s="45">
        <v>45.274953789000001</v>
      </c>
      <c r="H38" s="46">
        <v>46.017213493</v>
      </c>
      <c r="I38" s="17"/>
    </row>
    <row r="39" spans="1:9" s="18" customFormat="1" ht="17.100000000000001" customHeight="1" thickTop="1">
      <c r="A39" s="47" t="s">
        <v>41</v>
      </c>
      <c r="B39" s="48">
        <v>14137</v>
      </c>
      <c r="C39" s="49">
        <v>1351</v>
      </c>
      <c r="D39" s="55">
        <v>6556</v>
      </c>
      <c r="E39" s="51">
        <v>6200</v>
      </c>
      <c r="F39" s="62">
        <v>9.57681</v>
      </c>
      <c r="G39" s="63">
        <v>46.473379999999999</v>
      </c>
      <c r="H39" s="64">
        <v>43.949809999999999</v>
      </c>
      <c r="I39" s="17"/>
    </row>
    <row r="40" spans="1:9" s="18" customFormat="1" ht="17.100000000000001" customHeight="1">
      <c r="A40" s="19" t="s">
        <v>42</v>
      </c>
      <c r="B40" s="20">
        <v>2791</v>
      </c>
      <c r="C40" s="21">
        <v>202</v>
      </c>
      <c r="D40" s="57">
        <v>1335</v>
      </c>
      <c r="E40" s="23">
        <v>1251</v>
      </c>
      <c r="F40" s="65">
        <v>7.2453399999999997</v>
      </c>
      <c r="G40" s="66">
        <v>47.883789999999998</v>
      </c>
      <c r="H40" s="67">
        <v>44.87088</v>
      </c>
      <c r="I40" s="17"/>
    </row>
    <row r="41" spans="1:9" s="18" customFormat="1" ht="17.100000000000001" customHeight="1">
      <c r="A41" s="19" t="s">
        <v>43</v>
      </c>
      <c r="B41" s="20">
        <v>2480</v>
      </c>
      <c r="C41" s="21">
        <v>184</v>
      </c>
      <c r="D41" s="57">
        <v>926</v>
      </c>
      <c r="E41" s="23">
        <v>1370</v>
      </c>
      <c r="F41" s="65">
        <v>7.4193499999999997</v>
      </c>
      <c r="G41" s="66">
        <v>37.338709999999999</v>
      </c>
      <c r="H41" s="67">
        <v>55.24194</v>
      </c>
      <c r="I41" s="17"/>
    </row>
    <row r="42" spans="1:9" s="18" customFormat="1" ht="17.100000000000001" customHeight="1">
      <c r="A42" s="19" t="s">
        <v>44</v>
      </c>
      <c r="B42" s="20">
        <v>404</v>
      </c>
      <c r="C42" s="21">
        <v>40</v>
      </c>
      <c r="D42" s="57">
        <v>182</v>
      </c>
      <c r="E42" s="23">
        <v>182</v>
      </c>
      <c r="F42" s="65">
        <v>9.9009900000000002</v>
      </c>
      <c r="G42" s="66">
        <v>45.049500000000002</v>
      </c>
      <c r="H42" s="67">
        <v>45.049500000000002</v>
      </c>
      <c r="I42" s="17"/>
    </row>
    <row r="43" spans="1:9" s="18" customFormat="1" ht="17.100000000000001" customHeight="1" thickBot="1">
      <c r="A43" s="26" t="s">
        <v>45</v>
      </c>
      <c r="B43" s="27">
        <v>14959</v>
      </c>
      <c r="C43" s="28">
        <v>1238</v>
      </c>
      <c r="D43" s="68">
        <v>6677</v>
      </c>
      <c r="E43" s="30">
        <v>6930</v>
      </c>
      <c r="F43" s="69">
        <v>8.3395100000000006</v>
      </c>
      <c r="G43" s="70">
        <v>44.978110000000001</v>
      </c>
      <c r="H43" s="71">
        <v>46.682380000000002</v>
      </c>
      <c r="I43" s="17"/>
    </row>
    <row r="44" spans="1:9" ht="16.5" customHeight="1">
      <c r="A44" s="85" t="s">
        <v>46</v>
      </c>
      <c r="B44" s="86"/>
      <c r="C44" s="86"/>
      <c r="D44" s="86"/>
      <c r="E44" s="86"/>
      <c r="F44" s="86"/>
      <c r="G44" s="86"/>
      <c r="H44" s="86"/>
    </row>
    <row r="45" spans="1:9">
      <c r="A45" s="87"/>
      <c r="B45" s="87"/>
      <c r="C45" s="87"/>
      <c r="D45" s="87"/>
      <c r="E45" s="87"/>
      <c r="F45" s="87"/>
      <c r="G45" s="87"/>
      <c r="H45" s="87"/>
    </row>
    <row r="46" spans="1:9">
      <c r="A46" s="73"/>
      <c r="B46" s="72"/>
      <c r="C46" s="72"/>
      <c r="D46" s="72"/>
      <c r="E46" s="72"/>
      <c r="F46" s="72"/>
      <c r="G46" s="72"/>
      <c r="H46" s="72"/>
    </row>
    <row r="47" spans="1:9">
      <c r="A47" s="73"/>
      <c r="B47" s="72"/>
      <c r="C47" s="72"/>
      <c r="D47" s="72"/>
      <c r="E47" s="72"/>
      <c r="F47" s="72"/>
      <c r="G47" s="72"/>
      <c r="H47" s="72"/>
    </row>
    <row r="48" spans="1:9">
      <c r="A48" s="73"/>
      <c r="B48" s="72"/>
      <c r="C48" s="72"/>
      <c r="D48" s="72"/>
      <c r="E48" s="72"/>
      <c r="F48" s="72"/>
      <c r="G48" s="72"/>
      <c r="H48" s="72"/>
    </row>
    <row r="49" spans="1:8">
      <c r="A49" s="73"/>
      <c r="B49" s="72"/>
      <c r="C49" s="72"/>
      <c r="D49" s="72"/>
      <c r="E49" s="72"/>
      <c r="F49" s="72"/>
      <c r="G49" s="72"/>
      <c r="H49" s="72"/>
    </row>
    <row r="50" spans="1:8">
      <c r="A50" s="73"/>
      <c r="B50" s="72"/>
      <c r="C50" s="72"/>
      <c r="D50" s="72"/>
      <c r="E50" s="72"/>
      <c r="F50" s="72"/>
      <c r="G50" s="72"/>
      <c r="H50" s="72"/>
    </row>
    <row r="51" spans="1:8">
      <c r="A51" s="73"/>
      <c r="B51" s="72"/>
      <c r="C51" s="72"/>
      <c r="D51" s="72"/>
      <c r="E51" s="72"/>
      <c r="F51" s="72"/>
      <c r="G51" s="72"/>
      <c r="H51" s="72"/>
    </row>
    <row r="52" spans="1:8">
      <c r="A52" s="73"/>
      <c r="B52" s="72"/>
      <c r="C52" s="72"/>
      <c r="D52" s="72"/>
      <c r="E52" s="72"/>
      <c r="F52" s="72"/>
      <c r="G52" s="72"/>
      <c r="H52" s="72"/>
    </row>
    <row r="53" spans="1:8">
      <c r="A53" s="73"/>
      <c r="B53" s="72"/>
      <c r="C53" s="72"/>
      <c r="D53" s="72"/>
      <c r="E53" s="72"/>
      <c r="F53" s="72"/>
      <c r="G53" s="72"/>
      <c r="H53" s="72"/>
    </row>
    <row r="54" spans="1:8">
      <c r="A54" s="73"/>
      <c r="B54" s="72"/>
      <c r="C54" s="72"/>
      <c r="D54" s="72"/>
      <c r="E54" s="72"/>
      <c r="F54" s="72"/>
      <c r="G54" s="72"/>
      <c r="H54" s="72"/>
    </row>
    <row r="55" spans="1:8">
      <c r="A55" s="73"/>
      <c r="B55" s="72"/>
      <c r="C55" s="72"/>
      <c r="D55" s="72"/>
      <c r="E55" s="72"/>
      <c r="F55" s="72"/>
      <c r="G55" s="72"/>
      <c r="H55" s="72"/>
    </row>
    <row r="56" spans="1:8">
      <c r="A56" s="73"/>
      <c r="B56" s="72"/>
      <c r="C56" s="72"/>
      <c r="D56" s="72"/>
      <c r="E56" s="72"/>
      <c r="F56" s="72"/>
      <c r="G56" s="72"/>
      <c r="H56" s="72"/>
    </row>
    <row r="57" spans="1:8">
      <c r="A57" s="73"/>
      <c r="B57" s="72"/>
      <c r="C57" s="72"/>
      <c r="D57" s="72"/>
      <c r="E57" s="72"/>
      <c r="F57" s="72"/>
      <c r="G57" s="72"/>
      <c r="H57" s="72"/>
    </row>
    <row r="58" spans="1:8">
      <c r="A58" s="73"/>
      <c r="B58" s="72"/>
      <c r="C58" s="72"/>
      <c r="D58" s="72"/>
      <c r="E58" s="72"/>
      <c r="F58" s="72"/>
      <c r="G58" s="72"/>
      <c r="H58" s="72"/>
    </row>
    <row r="59" spans="1:8">
      <c r="A59" s="73"/>
      <c r="B59" s="72"/>
      <c r="C59" s="72"/>
      <c r="D59" s="72"/>
      <c r="E59" s="72"/>
      <c r="F59" s="72"/>
      <c r="G59" s="72"/>
      <c r="H59" s="72"/>
    </row>
    <row r="60" spans="1:8">
      <c r="A60" s="73"/>
      <c r="B60" s="72"/>
      <c r="C60" s="72"/>
      <c r="D60" s="72"/>
      <c r="E60" s="72"/>
      <c r="F60" s="72"/>
      <c r="G60" s="72"/>
      <c r="H60" s="72"/>
    </row>
    <row r="61" spans="1:8">
      <c r="A61" s="73"/>
      <c r="B61" s="72"/>
      <c r="C61" s="72"/>
      <c r="D61" s="72"/>
      <c r="E61" s="72"/>
      <c r="F61" s="72"/>
      <c r="G61" s="72"/>
      <c r="H61" s="72"/>
    </row>
    <row r="62" spans="1:8">
      <c r="A62" s="73"/>
      <c r="B62" s="72"/>
      <c r="C62" s="72"/>
      <c r="D62" s="72"/>
      <c r="E62" s="72"/>
      <c r="F62" s="72"/>
      <c r="G62" s="72"/>
      <c r="H62" s="72"/>
    </row>
    <row r="63" spans="1:8">
      <c r="A63" s="73"/>
      <c r="B63" s="72"/>
      <c r="C63" s="72"/>
      <c r="D63" s="72"/>
      <c r="E63" s="72"/>
      <c r="F63" s="72"/>
      <c r="G63" s="72"/>
      <c r="H63" s="72"/>
    </row>
    <row r="64" spans="1:8">
      <c r="A64" s="73"/>
      <c r="B64" s="72"/>
      <c r="C64" s="72"/>
      <c r="D64" s="72"/>
      <c r="E64" s="72"/>
      <c r="F64" s="72"/>
      <c r="G64" s="72"/>
      <c r="H64" s="72"/>
    </row>
    <row r="65" spans="1:8">
      <c r="A65" s="73"/>
      <c r="B65" s="72"/>
      <c r="C65" s="72"/>
      <c r="D65" s="72"/>
      <c r="E65" s="72"/>
      <c r="F65" s="72"/>
      <c r="G65" s="72"/>
      <c r="H65" s="72"/>
    </row>
    <row r="66" spans="1:8">
      <c r="A66" s="73"/>
      <c r="B66" s="72"/>
      <c r="C66" s="72"/>
      <c r="D66" s="72"/>
      <c r="E66" s="72"/>
      <c r="F66" s="72"/>
      <c r="G66" s="72"/>
      <c r="H66" s="72"/>
    </row>
    <row r="67" spans="1:8">
      <c r="A67" s="73"/>
      <c r="B67" s="72"/>
      <c r="C67" s="72"/>
      <c r="D67" s="72"/>
      <c r="E67" s="72"/>
      <c r="F67" s="72"/>
      <c r="G67" s="72"/>
      <c r="H67" s="72"/>
    </row>
    <row r="68" spans="1:8">
      <c r="A68" s="73"/>
      <c r="B68" s="72"/>
      <c r="C68" s="72"/>
      <c r="D68" s="72"/>
      <c r="E68" s="72"/>
      <c r="F68" s="72"/>
      <c r="G68" s="72"/>
      <c r="H68" s="72"/>
    </row>
    <row r="69" spans="1:8">
      <c r="A69" s="73"/>
      <c r="B69" s="72"/>
      <c r="C69" s="72"/>
      <c r="D69" s="72"/>
      <c r="E69" s="72"/>
      <c r="F69" s="72"/>
      <c r="G69" s="72"/>
      <c r="H69" s="72"/>
    </row>
    <row r="70" spans="1:8">
      <c r="A70" s="73"/>
      <c r="B70" s="72"/>
      <c r="C70" s="72"/>
      <c r="D70" s="72"/>
      <c r="E70" s="72"/>
      <c r="F70" s="72"/>
      <c r="G70" s="72"/>
      <c r="H70" s="72"/>
    </row>
    <row r="71" spans="1:8">
      <c r="A71" s="73"/>
      <c r="B71" s="72"/>
      <c r="C71" s="72"/>
      <c r="D71" s="72"/>
      <c r="E71" s="72"/>
      <c r="F71" s="72"/>
      <c r="G71" s="72"/>
      <c r="H71" s="72"/>
    </row>
    <row r="72" spans="1:8">
      <c r="A72" s="73"/>
      <c r="B72" s="72"/>
      <c r="C72" s="72"/>
      <c r="D72" s="72"/>
      <c r="E72" s="72"/>
      <c r="F72" s="72"/>
      <c r="G72" s="72"/>
      <c r="H72" s="72"/>
    </row>
    <row r="73" spans="1:8">
      <c r="A73" s="73"/>
      <c r="B73" s="72"/>
      <c r="C73" s="72"/>
      <c r="D73" s="72"/>
      <c r="E73" s="72"/>
      <c r="F73" s="72"/>
      <c r="G73" s="72"/>
      <c r="H73" s="72"/>
    </row>
    <row r="74" spans="1:8">
      <c r="A74" s="73"/>
      <c r="B74" s="72"/>
      <c r="C74" s="72"/>
      <c r="D74" s="72"/>
      <c r="E74" s="72"/>
      <c r="F74" s="72"/>
      <c r="G74" s="72"/>
      <c r="H74" s="72"/>
    </row>
    <row r="75" spans="1:8">
      <c r="A75" s="73"/>
      <c r="B75" s="72"/>
      <c r="C75" s="72"/>
      <c r="D75" s="72"/>
      <c r="E75" s="72"/>
      <c r="F75" s="72"/>
      <c r="G75" s="72"/>
      <c r="H75" s="72"/>
    </row>
    <row r="76" spans="1:8">
      <c r="A76" s="73"/>
      <c r="B76" s="72"/>
      <c r="C76" s="72"/>
      <c r="D76" s="72"/>
      <c r="E76" s="72"/>
      <c r="F76" s="72"/>
      <c r="G76" s="72"/>
      <c r="H76" s="72"/>
    </row>
    <row r="77" spans="1:8">
      <c r="A77" s="73"/>
      <c r="B77" s="72"/>
      <c r="C77" s="72"/>
      <c r="D77" s="72"/>
      <c r="E77" s="72"/>
      <c r="F77" s="72"/>
      <c r="G77" s="72"/>
      <c r="H77" s="72"/>
    </row>
    <row r="78" spans="1:8">
      <c r="A78" s="73"/>
      <c r="B78" s="72"/>
      <c r="C78" s="72"/>
      <c r="D78" s="72"/>
      <c r="E78" s="72"/>
      <c r="F78" s="72"/>
      <c r="G78" s="72"/>
      <c r="H78" s="72"/>
    </row>
    <row r="79" spans="1:8">
      <c r="A79" s="73"/>
      <c r="B79" s="72"/>
      <c r="C79" s="72"/>
      <c r="D79" s="72"/>
      <c r="E79" s="72"/>
      <c r="F79" s="72"/>
      <c r="G79" s="72"/>
      <c r="H79" s="72"/>
    </row>
    <row r="80" spans="1:8">
      <c r="A80" s="73"/>
      <c r="B80" s="72"/>
      <c r="C80" s="72"/>
      <c r="D80" s="72"/>
      <c r="E80" s="72"/>
      <c r="F80" s="72"/>
      <c r="G80" s="72"/>
      <c r="H80" s="72"/>
    </row>
    <row r="81" spans="1:8">
      <c r="A81" s="73"/>
      <c r="B81" s="72"/>
      <c r="C81" s="72"/>
      <c r="D81" s="72"/>
      <c r="E81" s="72"/>
      <c r="F81" s="72"/>
      <c r="G81" s="72"/>
      <c r="H81" s="72"/>
    </row>
    <row r="82" spans="1:8">
      <c r="A82" s="73"/>
      <c r="B82" s="72"/>
      <c r="C82" s="72"/>
      <c r="D82" s="72"/>
      <c r="E82" s="72"/>
      <c r="F82" s="72"/>
      <c r="G82" s="72"/>
      <c r="H82" s="72"/>
    </row>
    <row r="83" spans="1:8">
      <c r="A83" s="73"/>
      <c r="B83" s="72"/>
      <c r="C83" s="72"/>
      <c r="D83" s="72"/>
      <c r="E83" s="72"/>
      <c r="F83" s="72"/>
      <c r="G83" s="72"/>
      <c r="H83" s="72"/>
    </row>
    <row r="84" spans="1:8">
      <c r="A84" s="73"/>
      <c r="B84" s="72"/>
      <c r="C84" s="72"/>
      <c r="D84" s="72"/>
      <c r="E84" s="72"/>
      <c r="F84" s="72"/>
      <c r="G84" s="72"/>
      <c r="H84" s="72"/>
    </row>
    <row r="85" spans="1:8">
      <c r="A85" s="73"/>
      <c r="B85" s="72"/>
      <c r="C85" s="72"/>
      <c r="D85" s="72"/>
      <c r="E85" s="72"/>
      <c r="F85" s="72"/>
      <c r="G85" s="72"/>
      <c r="H85" s="72"/>
    </row>
    <row r="86" spans="1:8">
      <c r="A86" s="73"/>
      <c r="B86" s="72"/>
      <c r="C86" s="72"/>
      <c r="D86" s="72"/>
      <c r="E86" s="72"/>
      <c r="F86" s="72"/>
      <c r="G86" s="72"/>
      <c r="H86" s="72"/>
    </row>
    <row r="87" spans="1:8">
      <c r="A87" s="73"/>
      <c r="B87" s="72"/>
      <c r="C87" s="72"/>
      <c r="D87" s="72"/>
      <c r="E87" s="72"/>
      <c r="F87" s="72"/>
      <c r="G87" s="72"/>
      <c r="H87" s="72"/>
    </row>
    <row r="88" spans="1:8">
      <c r="A88" s="73"/>
      <c r="B88" s="72"/>
      <c r="C88" s="72"/>
      <c r="D88" s="72"/>
      <c r="E88" s="72"/>
      <c r="F88" s="72"/>
      <c r="G88" s="72"/>
      <c r="H88" s="72"/>
    </row>
    <row r="89" spans="1:8">
      <c r="A89" s="73"/>
      <c r="B89" s="72"/>
      <c r="C89" s="72"/>
      <c r="D89" s="72"/>
      <c r="E89" s="72"/>
      <c r="F89" s="72"/>
      <c r="G89" s="72"/>
      <c r="H89" s="72"/>
    </row>
    <row r="90" spans="1:8">
      <c r="A90" s="73"/>
      <c r="B90" s="72"/>
      <c r="C90" s="72"/>
      <c r="D90" s="72"/>
      <c r="E90" s="72"/>
      <c r="F90" s="72"/>
      <c r="G90" s="72"/>
      <c r="H90" s="72"/>
    </row>
    <row r="91" spans="1:8">
      <c r="A91" s="73"/>
      <c r="B91" s="72"/>
      <c r="C91" s="72"/>
      <c r="D91" s="72"/>
      <c r="E91" s="72"/>
      <c r="F91" s="72"/>
      <c r="G91" s="72"/>
      <c r="H91" s="72"/>
    </row>
    <row r="92" spans="1:8">
      <c r="A92" s="73"/>
      <c r="B92" s="72"/>
      <c r="C92" s="72"/>
      <c r="D92" s="72"/>
      <c r="E92" s="72"/>
      <c r="F92" s="72"/>
      <c r="G92" s="72"/>
      <c r="H92" s="72"/>
    </row>
    <row r="93" spans="1:8">
      <c r="A93" s="73"/>
      <c r="B93" s="72"/>
      <c r="C93" s="72"/>
      <c r="D93" s="72"/>
      <c r="E93" s="72"/>
      <c r="F93" s="72"/>
      <c r="G93" s="72"/>
      <c r="H93" s="72"/>
    </row>
    <row r="94" spans="1:8">
      <c r="A94" s="73"/>
      <c r="B94" s="72"/>
      <c r="C94" s="72"/>
      <c r="D94" s="72"/>
      <c r="E94" s="72"/>
      <c r="F94" s="72"/>
      <c r="G94" s="72"/>
      <c r="H94" s="72"/>
    </row>
    <row r="95" spans="1:8">
      <c r="A95" s="73"/>
      <c r="B95" s="72"/>
      <c r="C95" s="72"/>
      <c r="D95" s="72"/>
      <c r="E95" s="72"/>
      <c r="F95" s="72"/>
      <c r="G95" s="72"/>
      <c r="H95" s="72"/>
    </row>
    <row r="96" spans="1:8">
      <c r="A96" s="73"/>
      <c r="B96" s="72"/>
      <c r="C96" s="72"/>
      <c r="D96" s="72"/>
      <c r="E96" s="72"/>
      <c r="F96" s="72"/>
      <c r="G96" s="72"/>
      <c r="H96" s="72"/>
    </row>
    <row r="97" spans="1:8">
      <c r="A97" s="73"/>
      <c r="B97" s="72"/>
      <c r="C97" s="72"/>
      <c r="D97" s="72"/>
      <c r="E97" s="72"/>
      <c r="F97" s="72"/>
      <c r="G97" s="72"/>
      <c r="H97" s="72"/>
    </row>
    <row r="98" spans="1:8">
      <c r="A98" s="73"/>
      <c r="B98" s="72"/>
      <c r="C98" s="72"/>
      <c r="D98" s="72"/>
      <c r="E98" s="72"/>
      <c r="F98" s="72"/>
      <c r="G98" s="72"/>
      <c r="H98" s="72"/>
    </row>
    <row r="99" spans="1:8">
      <c r="A99" s="73"/>
      <c r="B99" s="72"/>
      <c r="C99" s="72"/>
      <c r="D99" s="72"/>
      <c r="E99" s="72"/>
      <c r="F99" s="72"/>
      <c r="G99" s="72"/>
      <c r="H99" s="72"/>
    </row>
    <row r="100" spans="1:8">
      <c r="A100" s="73"/>
      <c r="B100" s="72"/>
      <c r="C100" s="72"/>
      <c r="D100" s="72"/>
      <c r="E100" s="72"/>
      <c r="F100" s="72"/>
      <c r="G100" s="72"/>
      <c r="H100" s="72"/>
    </row>
    <row r="101" spans="1:8">
      <c r="A101" s="73"/>
      <c r="B101" s="72"/>
      <c r="C101" s="72"/>
      <c r="D101" s="72"/>
      <c r="E101" s="72"/>
      <c r="F101" s="72"/>
      <c r="G101" s="72"/>
      <c r="H101" s="72"/>
    </row>
    <row r="102" spans="1:8">
      <c r="A102" s="73"/>
      <c r="B102" s="72"/>
      <c r="C102" s="72"/>
      <c r="D102" s="72"/>
      <c r="E102" s="72"/>
      <c r="F102" s="72"/>
      <c r="G102" s="72"/>
      <c r="H102" s="72"/>
    </row>
    <row r="103" spans="1:8">
      <c r="A103" s="73"/>
      <c r="B103" s="72"/>
      <c r="C103" s="72"/>
      <c r="D103" s="72"/>
      <c r="E103" s="72"/>
      <c r="F103" s="72"/>
      <c r="G103" s="72"/>
      <c r="H103" s="72"/>
    </row>
    <row r="104" spans="1:8">
      <c r="A104" s="73"/>
      <c r="B104" s="72"/>
      <c r="C104" s="72"/>
      <c r="D104" s="72"/>
      <c r="E104" s="72"/>
      <c r="F104" s="72"/>
      <c r="G104" s="72"/>
      <c r="H104" s="72"/>
    </row>
    <row r="105" spans="1:8">
      <c r="A105" s="73"/>
      <c r="B105" s="72"/>
      <c r="C105" s="72"/>
      <c r="D105" s="72"/>
      <c r="E105" s="72"/>
      <c r="F105" s="72"/>
      <c r="G105" s="72"/>
      <c r="H105" s="72"/>
    </row>
    <row r="106" spans="1:8">
      <c r="A106" s="73"/>
      <c r="B106" s="72"/>
      <c r="C106" s="72"/>
      <c r="D106" s="72"/>
      <c r="E106" s="72"/>
      <c r="F106" s="72"/>
      <c r="G106" s="72"/>
      <c r="H106" s="72"/>
    </row>
    <row r="107" spans="1:8">
      <c r="A107" s="73"/>
      <c r="B107" s="72"/>
      <c r="C107" s="72"/>
      <c r="D107" s="72"/>
      <c r="E107" s="72"/>
      <c r="F107" s="72"/>
      <c r="G107" s="72"/>
      <c r="H107" s="72"/>
    </row>
    <row r="108" spans="1:8">
      <c r="A108" s="73"/>
      <c r="B108" s="72"/>
      <c r="C108" s="72"/>
      <c r="D108" s="72"/>
      <c r="E108" s="72"/>
      <c r="F108" s="72"/>
      <c r="G108" s="72"/>
      <c r="H108" s="72"/>
    </row>
    <row r="109" spans="1:8">
      <c r="A109" s="73"/>
      <c r="B109" s="72"/>
      <c r="C109" s="72"/>
      <c r="D109" s="72"/>
      <c r="E109" s="72"/>
      <c r="F109" s="72"/>
      <c r="G109" s="72"/>
      <c r="H109" s="72"/>
    </row>
    <row r="110" spans="1:8">
      <c r="A110" s="73"/>
      <c r="B110" s="72"/>
      <c r="C110" s="72"/>
      <c r="D110" s="72"/>
      <c r="E110" s="72"/>
      <c r="F110" s="72"/>
      <c r="G110" s="72"/>
      <c r="H110" s="72"/>
    </row>
    <row r="111" spans="1:8">
      <c r="A111" s="73"/>
      <c r="B111" s="72"/>
      <c r="C111" s="72"/>
      <c r="D111" s="72"/>
      <c r="E111" s="72"/>
      <c r="F111" s="72"/>
      <c r="G111" s="72"/>
      <c r="H111" s="72"/>
    </row>
    <row r="112" spans="1:8">
      <c r="A112" s="73"/>
      <c r="B112" s="72"/>
      <c r="C112" s="72"/>
      <c r="D112" s="72"/>
      <c r="E112" s="72"/>
      <c r="F112" s="72"/>
      <c r="G112" s="72"/>
      <c r="H112" s="72"/>
    </row>
    <row r="113" spans="1:8">
      <c r="A113" s="73"/>
      <c r="B113" s="72"/>
      <c r="C113" s="72"/>
      <c r="D113" s="72"/>
      <c r="E113" s="72"/>
      <c r="F113" s="72"/>
      <c r="G113" s="72"/>
      <c r="H113" s="72"/>
    </row>
    <row r="114" spans="1:8">
      <c r="A114" s="73"/>
      <c r="B114" s="72"/>
      <c r="C114" s="72"/>
      <c r="D114" s="72"/>
      <c r="E114" s="72"/>
      <c r="F114" s="72"/>
      <c r="G114" s="72"/>
      <c r="H114" s="72"/>
    </row>
    <row r="115" spans="1:8">
      <c r="A115" s="73"/>
      <c r="B115" s="72"/>
      <c r="C115" s="72"/>
      <c r="D115" s="72"/>
      <c r="E115" s="72"/>
      <c r="F115" s="72"/>
      <c r="G115" s="72"/>
      <c r="H115" s="72"/>
    </row>
    <row r="116" spans="1:8">
      <c r="A116" s="73"/>
      <c r="B116" s="72"/>
      <c r="C116" s="72"/>
      <c r="D116" s="72"/>
      <c r="E116" s="72"/>
      <c r="F116" s="72"/>
      <c r="G116" s="72"/>
      <c r="H116" s="72"/>
    </row>
    <row r="117" spans="1:8">
      <c r="A117" s="73"/>
      <c r="B117" s="72"/>
      <c r="C117" s="72"/>
      <c r="D117" s="72"/>
      <c r="E117" s="72"/>
      <c r="F117" s="72"/>
      <c r="G117" s="72"/>
      <c r="H117" s="72"/>
    </row>
    <row r="118" spans="1:8">
      <c r="A118" s="73"/>
      <c r="B118" s="72"/>
      <c r="C118" s="72"/>
      <c r="D118" s="72"/>
      <c r="E118" s="72"/>
      <c r="F118" s="72"/>
      <c r="G118" s="72"/>
      <c r="H118" s="72"/>
    </row>
    <row r="119" spans="1:8">
      <c r="A119" s="73"/>
      <c r="B119" s="72"/>
      <c r="C119" s="72"/>
      <c r="D119" s="72"/>
      <c r="E119" s="72"/>
      <c r="F119" s="72"/>
      <c r="G119" s="72"/>
      <c r="H119" s="72"/>
    </row>
    <row r="120" spans="1:8">
      <c r="A120" s="73"/>
      <c r="B120" s="72"/>
      <c r="C120" s="72"/>
      <c r="D120" s="72"/>
      <c r="E120" s="72"/>
      <c r="F120" s="72"/>
      <c r="G120" s="72"/>
      <c r="H120" s="72"/>
    </row>
    <row r="121" spans="1:8">
      <c r="A121" s="73"/>
      <c r="B121" s="72"/>
      <c r="C121" s="72"/>
      <c r="D121" s="72"/>
      <c r="E121" s="72"/>
      <c r="F121" s="72"/>
      <c r="G121" s="72"/>
      <c r="H121" s="72"/>
    </row>
    <row r="122" spans="1:8">
      <c r="A122" s="73"/>
      <c r="B122" s="72"/>
      <c r="C122" s="72"/>
      <c r="D122" s="72"/>
      <c r="E122" s="72"/>
      <c r="F122" s="72"/>
      <c r="G122" s="72"/>
      <c r="H122" s="72"/>
    </row>
    <row r="123" spans="1:8">
      <c r="A123" s="73"/>
      <c r="B123" s="72"/>
      <c r="C123" s="72"/>
      <c r="D123" s="72"/>
      <c r="E123" s="72"/>
      <c r="F123" s="72"/>
      <c r="G123" s="72"/>
      <c r="H123" s="72"/>
    </row>
    <row r="124" spans="1:8">
      <c r="A124" s="73"/>
      <c r="B124" s="72"/>
      <c r="C124" s="72"/>
      <c r="D124" s="72"/>
      <c r="E124" s="72"/>
      <c r="F124" s="72"/>
      <c r="G124" s="72"/>
      <c r="H124" s="72"/>
    </row>
    <row r="125" spans="1:8">
      <c r="A125" s="73"/>
      <c r="B125" s="72"/>
      <c r="C125" s="72"/>
      <c r="D125" s="72"/>
      <c r="E125" s="72"/>
      <c r="F125" s="72"/>
      <c r="G125" s="72"/>
      <c r="H125" s="72"/>
    </row>
    <row r="126" spans="1:8">
      <c r="A126" s="73"/>
      <c r="B126" s="72"/>
      <c r="C126" s="72"/>
      <c r="D126" s="72"/>
      <c r="E126" s="72"/>
      <c r="F126" s="72"/>
      <c r="G126" s="72"/>
      <c r="H126" s="72"/>
    </row>
    <row r="127" spans="1:8">
      <c r="A127" s="73"/>
      <c r="B127" s="72"/>
      <c r="C127" s="72"/>
      <c r="D127" s="72"/>
      <c r="E127" s="72"/>
      <c r="F127" s="72"/>
      <c r="G127" s="72"/>
      <c r="H127" s="72"/>
    </row>
    <row r="128" spans="1:8">
      <c r="A128" s="73"/>
      <c r="B128" s="72"/>
      <c r="C128" s="72"/>
      <c r="D128" s="72"/>
      <c r="E128" s="72"/>
      <c r="F128" s="72"/>
      <c r="G128" s="72"/>
      <c r="H128" s="72"/>
    </row>
    <row r="129" spans="1:8">
      <c r="A129" s="73"/>
      <c r="B129" s="72"/>
      <c r="C129" s="72"/>
      <c r="D129" s="72"/>
      <c r="E129" s="72"/>
      <c r="F129" s="72"/>
      <c r="G129" s="72"/>
      <c r="H129" s="72"/>
    </row>
    <row r="130" spans="1:8">
      <c r="A130" s="73"/>
      <c r="B130" s="72"/>
      <c r="C130" s="72"/>
      <c r="D130" s="72"/>
      <c r="E130" s="72"/>
      <c r="F130" s="72"/>
      <c r="G130" s="72"/>
      <c r="H130" s="72"/>
    </row>
    <row r="131" spans="1:8">
      <c r="A131" s="73"/>
      <c r="B131" s="72"/>
      <c r="C131" s="72"/>
      <c r="D131" s="72"/>
      <c r="E131" s="72"/>
      <c r="F131" s="72"/>
      <c r="G131" s="72"/>
      <c r="H131" s="72"/>
    </row>
    <row r="132" spans="1:8">
      <c r="A132" s="73"/>
      <c r="B132" s="72"/>
      <c r="C132" s="72"/>
      <c r="D132" s="72"/>
      <c r="E132" s="72"/>
      <c r="F132" s="72"/>
      <c r="G132" s="72"/>
      <c r="H132" s="72"/>
    </row>
    <row r="133" spans="1:8">
      <c r="A133" s="73"/>
      <c r="B133" s="72"/>
      <c r="C133" s="72"/>
      <c r="D133" s="72"/>
      <c r="E133" s="72"/>
      <c r="F133" s="72"/>
      <c r="G133" s="72"/>
      <c r="H133" s="72"/>
    </row>
    <row r="134" spans="1:8">
      <c r="A134" s="73"/>
      <c r="B134" s="72"/>
      <c r="C134" s="72"/>
      <c r="D134" s="72"/>
      <c r="E134" s="72"/>
      <c r="F134" s="72"/>
      <c r="G134" s="72"/>
      <c r="H134" s="72"/>
    </row>
    <row r="135" spans="1:8">
      <c r="A135" s="73"/>
      <c r="B135" s="72"/>
      <c r="C135" s="72"/>
      <c r="D135" s="72"/>
      <c r="E135" s="72"/>
      <c r="F135" s="72"/>
      <c r="G135" s="72"/>
      <c r="H135" s="72"/>
    </row>
    <row r="136" spans="1:8">
      <c r="A136" s="73"/>
      <c r="B136" s="72"/>
      <c r="C136" s="72"/>
      <c r="D136" s="72"/>
      <c r="E136" s="72"/>
      <c r="F136" s="72"/>
      <c r="G136" s="72"/>
      <c r="H136" s="72"/>
    </row>
    <row r="137" spans="1:8">
      <c r="A137" s="73"/>
      <c r="B137" s="72"/>
      <c r="C137" s="72"/>
      <c r="D137" s="72"/>
      <c r="E137" s="72"/>
      <c r="F137" s="72"/>
      <c r="G137" s="72"/>
      <c r="H137" s="72"/>
    </row>
    <row r="138" spans="1:8">
      <c r="A138" s="73"/>
      <c r="B138" s="72"/>
      <c r="C138" s="72"/>
      <c r="D138" s="72"/>
      <c r="E138" s="72"/>
      <c r="F138" s="72"/>
      <c r="G138" s="72"/>
      <c r="H138" s="72"/>
    </row>
    <row r="139" spans="1:8">
      <c r="A139" s="73"/>
      <c r="B139" s="72"/>
      <c r="C139" s="72"/>
      <c r="D139" s="72"/>
      <c r="E139" s="72"/>
      <c r="F139" s="72"/>
      <c r="G139" s="72"/>
      <c r="H139" s="72"/>
    </row>
    <row r="140" spans="1:8">
      <c r="A140" s="73"/>
      <c r="B140" s="72"/>
      <c r="C140" s="72"/>
      <c r="D140" s="72"/>
      <c r="E140" s="72"/>
      <c r="F140" s="72"/>
      <c r="G140" s="72"/>
      <c r="H140" s="72"/>
    </row>
    <row r="141" spans="1:8">
      <c r="A141" s="73"/>
      <c r="B141" s="72"/>
      <c r="C141" s="72"/>
      <c r="D141" s="72"/>
      <c r="E141" s="72"/>
      <c r="F141" s="72"/>
      <c r="G141" s="72"/>
      <c r="H141" s="72"/>
    </row>
    <row r="142" spans="1:8">
      <c r="A142" s="73"/>
      <c r="B142" s="72"/>
      <c r="C142" s="72"/>
      <c r="D142" s="72"/>
      <c r="E142" s="72"/>
      <c r="F142" s="72"/>
      <c r="G142" s="72"/>
      <c r="H142" s="72"/>
    </row>
    <row r="143" spans="1:8">
      <c r="A143" s="73"/>
      <c r="B143" s="72"/>
      <c r="C143" s="72"/>
      <c r="D143" s="72"/>
      <c r="E143" s="72"/>
      <c r="F143" s="72"/>
      <c r="G143" s="72"/>
      <c r="H143" s="72"/>
    </row>
    <row r="144" spans="1:8">
      <c r="A144" s="73"/>
      <c r="B144" s="72"/>
      <c r="C144" s="72"/>
      <c r="D144" s="72"/>
      <c r="E144" s="72"/>
      <c r="F144" s="72"/>
      <c r="G144" s="72"/>
      <c r="H144" s="72"/>
    </row>
    <row r="145" spans="1:8">
      <c r="A145" s="73"/>
      <c r="B145" s="72"/>
      <c r="C145" s="72"/>
      <c r="D145" s="72"/>
      <c r="E145" s="72"/>
      <c r="F145" s="72"/>
      <c r="G145" s="72"/>
      <c r="H145" s="72"/>
    </row>
    <row r="146" spans="1:8">
      <c r="A146" s="73"/>
      <c r="B146" s="72"/>
      <c r="C146" s="72"/>
      <c r="D146" s="72"/>
      <c r="E146" s="72"/>
      <c r="F146" s="72"/>
      <c r="G146" s="72"/>
      <c r="H146" s="72"/>
    </row>
    <row r="147" spans="1:8">
      <c r="A147" s="73"/>
      <c r="B147" s="72"/>
      <c r="C147" s="72"/>
      <c r="D147" s="72"/>
      <c r="E147" s="72"/>
      <c r="F147" s="72"/>
      <c r="G147" s="72"/>
      <c r="H147" s="72"/>
    </row>
    <row r="148" spans="1:8">
      <c r="A148" s="73"/>
      <c r="B148" s="72"/>
      <c r="C148" s="72"/>
      <c r="D148" s="72"/>
      <c r="E148" s="72"/>
      <c r="F148" s="72"/>
      <c r="G148" s="72"/>
      <c r="H148" s="72"/>
    </row>
    <row r="149" spans="1:8">
      <c r="A149" s="73"/>
      <c r="B149" s="72"/>
      <c r="C149" s="72"/>
      <c r="D149" s="72"/>
      <c r="E149" s="72"/>
      <c r="F149" s="72"/>
      <c r="G149" s="72"/>
      <c r="H149" s="72"/>
    </row>
    <row r="150" spans="1:8">
      <c r="A150" s="73"/>
      <c r="B150" s="72"/>
      <c r="C150" s="72"/>
      <c r="D150" s="72"/>
      <c r="E150" s="72"/>
      <c r="F150" s="72"/>
      <c r="G150" s="72"/>
      <c r="H150" s="72"/>
    </row>
    <row r="151" spans="1:8">
      <c r="A151" s="73"/>
      <c r="B151" s="72"/>
      <c r="C151" s="72"/>
      <c r="D151" s="72"/>
      <c r="E151" s="72"/>
      <c r="F151" s="72"/>
      <c r="G151" s="72"/>
      <c r="H151" s="72"/>
    </row>
    <row r="152" spans="1:8">
      <c r="A152" s="73"/>
      <c r="B152" s="72"/>
      <c r="C152" s="72"/>
      <c r="D152" s="72"/>
      <c r="E152" s="72"/>
      <c r="F152" s="72"/>
      <c r="G152" s="72"/>
      <c r="H152" s="72"/>
    </row>
    <row r="153" spans="1:8">
      <c r="A153" s="73"/>
      <c r="B153" s="72"/>
      <c r="C153" s="72"/>
      <c r="D153" s="72"/>
      <c r="E153" s="72"/>
      <c r="F153" s="72"/>
      <c r="G153" s="72"/>
      <c r="H153" s="72"/>
    </row>
    <row r="154" spans="1:8">
      <c r="A154" s="73"/>
      <c r="B154" s="72"/>
      <c r="C154" s="72"/>
      <c r="D154" s="72"/>
      <c r="E154" s="72"/>
      <c r="F154" s="72"/>
      <c r="G154" s="72"/>
      <c r="H154" s="72"/>
    </row>
    <row r="155" spans="1:8">
      <c r="A155" s="73"/>
      <c r="B155" s="72"/>
      <c r="C155" s="72"/>
      <c r="D155" s="72"/>
      <c r="E155" s="72"/>
      <c r="F155" s="72"/>
      <c r="G155" s="72"/>
      <c r="H155" s="72"/>
    </row>
    <row r="156" spans="1:8">
      <c r="A156" s="73"/>
      <c r="B156" s="72"/>
      <c r="C156" s="72"/>
      <c r="D156" s="72"/>
      <c r="E156" s="72"/>
      <c r="F156" s="72"/>
      <c r="G156" s="72"/>
      <c r="H156" s="72"/>
    </row>
    <row r="157" spans="1:8">
      <c r="A157" s="73"/>
      <c r="B157" s="72"/>
      <c r="C157" s="72"/>
      <c r="D157" s="72"/>
      <c r="E157" s="72"/>
      <c r="F157" s="72"/>
      <c r="G157" s="72"/>
      <c r="H157" s="72"/>
    </row>
    <row r="158" spans="1:8">
      <c r="A158" s="73"/>
      <c r="B158" s="72"/>
      <c r="C158" s="72"/>
      <c r="D158" s="72"/>
      <c r="E158" s="72"/>
      <c r="F158" s="72"/>
      <c r="G158" s="72"/>
      <c r="H158" s="72"/>
    </row>
    <row r="159" spans="1:8">
      <c r="A159" s="73"/>
      <c r="B159" s="72"/>
      <c r="C159" s="72"/>
      <c r="D159" s="72"/>
      <c r="E159" s="72"/>
      <c r="F159" s="72"/>
      <c r="G159" s="72"/>
      <c r="H159" s="72"/>
    </row>
    <row r="160" spans="1:8">
      <c r="A160" s="73"/>
      <c r="B160" s="72"/>
      <c r="C160" s="72"/>
      <c r="D160" s="72"/>
      <c r="E160" s="72"/>
      <c r="F160" s="72"/>
      <c r="G160" s="72"/>
      <c r="H160" s="72"/>
    </row>
    <row r="161" spans="1:8">
      <c r="A161" s="73"/>
      <c r="B161" s="72"/>
      <c r="C161" s="72"/>
      <c r="D161" s="72"/>
      <c r="E161" s="72"/>
      <c r="F161" s="72"/>
      <c r="G161" s="72"/>
      <c r="H161" s="72"/>
    </row>
    <row r="162" spans="1:8">
      <c r="A162" s="73"/>
      <c r="B162" s="72"/>
      <c r="C162" s="72"/>
      <c r="D162" s="72"/>
      <c r="E162" s="72"/>
      <c r="F162" s="72"/>
      <c r="G162" s="72"/>
      <c r="H162" s="72"/>
    </row>
    <row r="163" spans="1:8">
      <c r="A163" s="73"/>
      <c r="B163" s="72"/>
      <c r="C163" s="72"/>
      <c r="D163" s="72"/>
      <c r="E163" s="72"/>
      <c r="F163" s="72"/>
      <c r="G163" s="72"/>
      <c r="H163" s="72"/>
    </row>
    <row r="164" spans="1:8">
      <c r="A164" s="73"/>
      <c r="B164" s="72"/>
      <c r="C164" s="72"/>
      <c r="D164" s="72"/>
      <c r="E164" s="72"/>
      <c r="F164" s="72"/>
      <c r="G164" s="72"/>
      <c r="H164" s="72"/>
    </row>
    <row r="165" spans="1:8">
      <c r="A165" s="73"/>
      <c r="B165" s="72"/>
      <c r="C165" s="72"/>
      <c r="D165" s="72"/>
      <c r="E165" s="72"/>
      <c r="F165" s="72"/>
      <c r="G165" s="72"/>
      <c r="H165" s="72"/>
    </row>
    <row r="166" spans="1:8">
      <c r="A166" s="73"/>
      <c r="B166" s="72"/>
      <c r="C166" s="72"/>
      <c r="D166" s="72"/>
      <c r="E166" s="72"/>
      <c r="F166" s="72"/>
      <c r="G166" s="72"/>
      <c r="H166" s="72"/>
    </row>
    <row r="167" spans="1:8">
      <c r="A167" s="73"/>
      <c r="B167" s="72"/>
      <c r="C167" s="72"/>
      <c r="D167" s="72"/>
      <c r="E167" s="72"/>
      <c r="F167" s="72"/>
      <c r="G167" s="72"/>
      <c r="H167" s="72"/>
    </row>
    <row r="168" spans="1:8">
      <c r="A168" s="73"/>
      <c r="B168" s="72"/>
      <c r="C168" s="72"/>
      <c r="D168" s="72"/>
      <c r="E168" s="72"/>
      <c r="F168" s="72"/>
      <c r="G168" s="72"/>
      <c r="H168" s="72"/>
    </row>
    <row r="169" spans="1:8">
      <c r="A169" s="73"/>
      <c r="B169" s="72"/>
      <c r="C169" s="72"/>
      <c r="D169" s="72"/>
      <c r="E169" s="72"/>
      <c r="F169" s="72"/>
      <c r="G169" s="72"/>
      <c r="H169" s="72"/>
    </row>
    <row r="170" spans="1:8">
      <c r="A170" s="73"/>
      <c r="B170" s="72"/>
      <c r="C170" s="72"/>
      <c r="D170" s="72"/>
      <c r="E170" s="72"/>
      <c r="F170" s="72"/>
      <c r="G170" s="72"/>
      <c r="H170" s="72"/>
    </row>
    <row r="171" spans="1:8">
      <c r="A171" s="73"/>
      <c r="B171" s="72"/>
      <c r="C171" s="72"/>
      <c r="D171" s="72"/>
      <c r="E171" s="72"/>
      <c r="F171" s="72"/>
      <c r="G171" s="72"/>
      <c r="H171" s="72"/>
    </row>
    <row r="172" spans="1:8">
      <c r="A172" s="73"/>
      <c r="B172" s="72"/>
      <c r="C172" s="72"/>
      <c r="D172" s="72"/>
      <c r="E172" s="72"/>
      <c r="F172" s="72"/>
      <c r="G172" s="72"/>
      <c r="H172" s="72"/>
    </row>
    <row r="173" spans="1:8">
      <c r="A173" s="73"/>
      <c r="B173" s="72"/>
      <c r="C173" s="72"/>
      <c r="D173" s="72"/>
      <c r="E173" s="72"/>
      <c r="F173" s="72"/>
      <c r="G173" s="72"/>
      <c r="H173" s="72"/>
    </row>
    <row r="174" spans="1:8">
      <c r="A174" s="73"/>
      <c r="B174" s="72"/>
      <c r="C174" s="72"/>
      <c r="D174" s="72"/>
      <c r="E174" s="72"/>
      <c r="F174" s="72"/>
      <c r="G174" s="72"/>
      <c r="H174" s="72"/>
    </row>
    <row r="175" spans="1:8">
      <c r="A175" s="73"/>
      <c r="B175" s="72"/>
      <c r="C175" s="72"/>
      <c r="D175" s="72"/>
      <c r="E175" s="72"/>
      <c r="F175" s="72"/>
      <c r="G175" s="72"/>
      <c r="H175" s="72"/>
    </row>
    <row r="176" spans="1:8">
      <c r="A176" s="73"/>
      <c r="B176" s="72"/>
      <c r="C176" s="72"/>
      <c r="D176" s="72"/>
      <c r="E176" s="72"/>
      <c r="F176" s="72"/>
      <c r="G176" s="72"/>
      <c r="H176" s="72"/>
    </row>
    <row r="177" spans="1:8">
      <c r="A177" s="73"/>
      <c r="B177" s="72"/>
      <c r="C177" s="72"/>
      <c r="D177" s="72"/>
      <c r="E177" s="72"/>
      <c r="F177" s="72"/>
      <c r="G177" s="72"/>
      <c r="H177" s="72"/>
    </row>
    <row r="178" spans="1:8">
      <c r="A178" s="73"/>
      <c r="B178" s="72"/>
      <c r="C178" s="72"/>
      <c r="D178" s="72"/>
      <c r="E178" s="72"/>
      <c r="F178" s="72"/>
      <c r="G178" s="72"/>
      <c r="H178" s="72"/>
    </row>
    <row r="179" spans="1:8">
      <c r="A179" s="73"/>
      <c r="B179" s="72"/>
      <c r="C179" s="72"/>
      <c r="D179" s="72"/>
      <c r="E179" s="72"/>
      <c r="F179" s="72"/>
      <c r="G179" s="72"/>
      <c r="H179" s="72"/>
    </row>
    <row r="180" spans="1:8">
      <c r="A180" s="73"/>
      <c r="B180" s="72"/>
      <c r="C180" s="72"/>
      <c r="D180" s="72"/>
      <c r="E180" s="72"/>
      <c r="F180" s="72"/>
      <c r="G180" s="72"/>
      <c r="H180" s="72"/>
    </row>
    <row r="181" spans="1:8">
      <c r="A181" s="73"/>
      <c r="B181" s="72"/>
      <c r="C181" s="72"/>
      <c r="D181" s="72"/>
      <c r="E181" s="72"/>
      <c r="F181" s="72"/>
      <c r="G181" s="72"/>
      <c r="H181" s="72"/>
    </row>
    <row r="182" spans="1:8">
      <c r="A182" s="73"/>
      <c r="B182" s="72"/>
      <c r="C182" s="72"/>
      <c r="D182" s="72"/>
      <c r="E182" s="72"/>
      <c r="F182" s="72"/>
      <c r="G182" s="72"/>
      <c r="H182" s="72"/>
    </row>
    <row r="183" spans="1:8">
      <c r="A183" s="73"/>
      <c r="B183" s="72"/>
      <c r="C183" s="72"/>
      <c r="D183" s="72"/>
      <c r="E183" s="72"/>
      <c r="F183" s="72"/>
      <c r="G183" s="72"/>
      <c r="H183" s="72"/>
    </row>
    <row r="184" spans="1:8">
      <c r="A184" s="73"/>
      <c r="B184" s="72"/>
      <c r="C184" s="72"/>
      <c r="D184" s="72"/>
      <c r="E184" s="72"/>
      <c r="F184" s="72"/>
      <c r="G184" s="72"/>
      <c r="H184" s="72"/>
    </row>
    <row r="185" spans="1:8">
      <c r="A185" s="73"/>
      <c r="B185" s="72"/>
      <c r="C185" s="72"/>
      <c r="D185" s="72"/>
      <c r="E185" s="72"/>
      <c r="F185" s="72"/>
      <c r="G185" s="72"/>
      <c r="H185" s="72"/>
    </row>
    <row r="186" spans="1:8">
      <c r="A186" s="73"/>
      <c r="B186" s="72"/>
      <c r="C186" s="72"/>
      <c r="D186" s="72"/>
      <c r="E186" s="72"/>
      <c r="F186" s="72"/>
      <c r="G186" s="72"/>
      <c r="H186" s="72"/>
    </row>
    <row r="187" spans="1:8">
      <c r="A187" s="73"/>
      <c r="B187" s="72"/>
      <c r="C187" s="72"/>
      <c r="D187" s="72"/>
      <c r="E187" s="72"/>
      <c r="F187" s="72"/>
      <c r="G187" s="72"/>
      <c r="H187" s="72"/>
    </row>
    <row r="188" spans="1:8">
      <c r="A188" s="73"/>
      <c r="B188" s="72"/>
      <c r="C188" s="72"/>
      <c r="D188" s="72"/>
      <c r="E188" s="72"/>
      <c r="F188" s="72"/>
      <c r="G188" s="72"/>
      <c r="H188" s="72"/>
    </row>
    <row r="189" spans="1:8">
      <c r="A189" s="73"/>
      <c r="B189" s="72"/>
      <c r="C189" s="72"/>
      <c r="D189" s="72"/>
      <c r="E189" s="72"/>
      <c r="F189" s="72"/>
      <c r="G189" s="72"/>
      <c r="H189" s="72"/>
    </row>
    <row r="190" spans="1:8">
      <c r="A190" s="73"/>
      <c r="B190" s="72"/>
      <c r="C190" s="72"/>
      <c r="D190" s="72"/>
      <c r="E190" s="72"/>
      <c r="F190" s="72"/>
      <c r="G190" s="72"/>
      <c r="H190" s="72"/>
    </row>
    <row r="191" spans="1:8">
      <c r="A191" s="73"/>
      <c r="B191" s="72"/>
      <c r="C191" s="72"/>
      <c r="D191" s="72"/>
      <c r="E191" s="72"/>
      <c r="F191" s="72"/>
      <c r="G191" s="72"/>
      <c r="H191" s="72"/>
    </row>
    <row r="192" spans="1:8">
      <c r="A192" s="73"/>
      <c r="B192" s="72"/>
      <c r="C192" s="72"/>
      <c r="D192" s="72"/>
      <c r="E192" s="72"/>
      <c r="F192" s="72"/>
      <c r="G192" s="72"/>
      <c r="H192" s="72"/>
    </row>
    <row r="193" spans="1:8">
      <c r="A193" s="73"/>
      <c r="B193" s="72"/>
      <c r="C193" s="72"/>
      <c r="D193" s="72"/>
      <c r="E193" s="72"/>
      <c r="F193" s="72"/>
      <c r="G193" s="72"/>
      <c r="H193" s="72"/>
    </row>
    <row r="194" spans="1:8">
      <c r="A194" s="73"/>
      <c r="B194" s="72"/>
      <c r="C194" s="72"/>
      <c r="D194" s="72"/>
      <c r="E194" s="72"/>
      <c r="F194" s="72"/>
      <c r="G194" s="72"/>
      <c r="H194" s="72"/>
    </row>
    <row r="195" spans="1:8">
      <c r="A195" s="73"/>
      <c r="B195" s="72"/>
      <c r="C195" s="72"/>
      <c r="D195" s="72"/>
      <c r="E195" s="72"/>
      <c r="F195" s="72"/>
      <c r="G195" s="72"/>
      <c r="H195" s="72"/>
    </row>
    <row r="196" spans="1:8">
      <c r="A196" s="73"/>
      <c r="B196" s="72"/>
      <c r="C196" s="72"/>
      <c r="D196" s="72"/>
      <c r="E196" s="72"/>
      <c r="F196" s="72"/>
      <c r="G196" s="72"/>
      <c r="H196" s="72"/>
    </row>
    <row r="197" spans="1:8">
      <c r="A197" s="73"/>
      <c r="B197" s="72"/>
      <c r="C197" s="72"/>
      <c r="D197" s="72"/>
      <c r="E197" s="72"/>
      <c r="F197" s="72"/>
      <c r="G197" s="72"/>
      <c r="H197" s="72"/>
    </row>
  </sheetData>
  <mergeCells count="4">
    <mergeCell ref="A1:H1"/>
    <mergeCell ref="B3:E3"/>
    <mergeCell ref="F3:H3"/>
    <mergeCell ref="A44:H45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2021-11-26T10:23:46Z</dcterms:modified>
</cp:coreProperties>
</file>