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067113\デスクトップ\"/>
    </mc:Choice>
  </mc:AlternateContent>
  <bookViews>
    <workbookView xWindow="0" yWindow="0" windowWidth="15345" windowHeight="5010"/>
  </bookViews>
  <sheets>
    <sheet name="表５－1" sheetId="1" r:id="rId1"/>
  </sheets>
  <definedNames>
    <definedName name="_xlnm.Print_Area" localSheetId="0">'表５－1'!$A$1:$O$32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M28" i="1"/>
  <c r="L28" i="1"/>
  <c r="I28" i="1"/>
  <c r="K28" i="1" s="1"/>
  <c r="H28" i="1"/>
  <c r="J28" i="1" s="1"/>
  <c r="N27" i="1"/>
  <c r="M27" i="1"/>
  <c r="L27" i="1"/>
  <c r="I27" i="1"/>
  <c r="K27" i="1" s="1"/>
  <c r="H27" i="1"/>
  <c r="J27" i="1" s="1"/>
  <c r="N26" i="1"/>
  <c r="M26" i="1"/>
  <c r="L26" i="1"/>
  <c r="I26" i="1"/>
  <c r="K26" i="1" s="1"/>
  <c r="H26" i="1"/>
  <c r="J26" i="1" s="1"/>
  <c r="N25" i="1"/>
  <c r="M25" i="1"/>
  <c r="L25" i="1"/>
  <c r="I25" i="1"/>
  <c r="K25" i="1" s="1"/>
  <c r="H25" i="1"/>
  <c r="J25" i="1" s="1"/>
  <c r="N24" i="1"/>
  <c r="M24" i="1"/>
  <c r="L24" i="1"/>
  <c r="I24" i="1"/>
  <c r="K24" i="1" s="1"/>
  <c r="H24" i="1"/>
  <c r="J24" i="1" s="1"/>
  <c r="N23" i="1"/>
  <c r="M23" i="1"/>
  <c r="L23" i="1"/>
  <c r="I23" i="1"/>
  <c r="K23" i="1" s="1"/>
  <c r="H23" i="1"/>
  <c r="J23" i="1" s="1"/>
  <c r="N22" i="1"/>
  <c r="M22" i="1"/>
  <c r="L22" i="1"/>
  <c r="I22" i="1"/>
  <c r="K22" i="1" s="1"/>
  <c r="H22" i="1"/>
  <c r="J22" i="1" s="1"/>
  <c r="N21" i="1"/>
  <c r="M21" i="1"/>
  <c r="L21" i="1"/>
  <c r="I21" i="1"/>
  <c r="K21" i="1" s="1"/>
  <c r="H21" i="1"/>
  <c r="J21" i="1" s="1"/>
  <c r="N20" i="1"/>
  <c r="M20" i="1"/>
  <c r="L20" i="1"/>
  <c r="I20" i="1"/>
  <c r="K20" i="1" s="1"/>
  <c r="H20" i="1"/>
  <c r="J20" i="1" s="1"/>
  <c r="N19" i="1"/>
  <c r="M19" i="1"/>
  <c r="L19" i="1"/>
  <c r="I19" i="1"/>
  <c r="K19" i="1" s="1"/>
  <c r="H19" i="1"/>
  <c r="J19" i="1" s="1"/>
  <c r="N18" i="1"/>
  <c r="M18" i="1"/>
  <c r="L18" i="1"/>
  <c r="I18" i="1"/>
  <c r="K18" i="1" s="1"/>
  <c r="H18" i="1"/>
  <c r="J18" i="1" s="1"/>
  <c r="N17" i="1"/>
  <c r="M17" i="1"/>
  <c r="L17" i="1"/>
  <c r="I17" i="1"/>
  <c r="K17" i="1" s="1"/>
  <c r="H17" i="1"/>
  <c r="J17" i="1" s="1"/>
  <c r="N16" i="1"/>
  <c r="M16" i="1"/>
  <c r="L16" i="1"/>
  <c r="K16" i="1"/>
  <c r="I16" i="1"/>
  <c r="H16" i="1"/>
  <c r="J16" i="1" s="1"/>
  <c r="N15" i="1"/>
  <c r="M15" i="1"/>
  <c r="L15" i="1"/>
  <c r="I15" i="1"/>
  <c r="K15" i="1" s="1"/>
  <c r="H15" i="1"/>
  <c r="J15" i="1" s="1"/>
  <c r="N14" i="1"/>
  <c r="M14" i="1"/>
  <c r="L14" i="1"/>
  <c r="I14" i="1"/>
  <c r="K14" i="1" s="1"/>
  <c r="H14" i="1"/>
  <c r="J14" i="1" s="1"/>
  <c r="N13" i="1"/>
  <c r="M13" i="1"/>
  <c r="L13" i="1"/>
  <c r="K13" i="1"/>
  <c r="J13" i="1"/>
  <c r="I13" i="1"/>
  <c r="H13" i="1"/>
  <c r="N12" i="1"/>
  <c r="M12" i="1"/>
  <c r="L12" i="1"/>
  <c r="I12" i="1"/>
  <c r="K12" i="1" s="1"/>
  <c r="H12" i="1"/>
  <c r="J12" i="1" s="1"/>
  <c r="N11" i="1"/>
  <c r="M11" i="1"/>
  <c r="L11" i="1"/>
  <c r="I11" i="1"/>
  <c r="K11" i="1" s="1"/>
  <c r="H11" i="1"/>
  <c r="J11" i="1" s="1"/>
  <c r="N10" i="1"/>
  <c r="M10" i="1"/>
  <c r="L10" i="1"/>
  <c r="J10" i="1"/>
  <c r="I10" i="1"/>
  <c r="K10" i="1" s="1"/>
  <c r="H10" i="1"/>
  <c r="N9" i="1"/>
  <c r="M9" i="1"/>
  <c r="L9" i="1"/>
  <c r="I9" i="1"/>
  <c r="K9" i="1" s="1"/>
  <c r="H9" i="1"/>
  <c r="J9" i="1" s="1"/>
  <c r="N8" i="1"/>
  <c r="M8" i="1"/>
  <c r="L8" i="1"/>
  <c r="I8" i="1"/>
  <c r="K8" i="1" s="1"/>
  <c r="H8" i="1"/>
  <c r="J8" i="1" s="1"/>
  <c r="N7" i="1"/>
  <c r="M7" i="1"/>
  <c r="L7" i="1"/>
  <c r="I7" i="1"/>
  <c r="K7" i="1" s="1"/>
  <c r="H7" i="1"/>
  <c r="J7" i="1" s="1"/>
  <c r="N6" i="1"/>
  <c r="M6" i="1"/>
  <c r="L6" i="1"/>
  <c r="I6" i="1"/>
  <c r="K6" i="1" s="1"/>
  <c r="H6" i="1"/>
  <c r="J6" i="1" s="1"/>
</calcChain>
</file>

<file path=xl/sharedStrings.xml><?xml version="1.0" encoding="utf-8"?>
<sst xmlns="http://schemas.openxmlformats.org/spreadsheetml/2006/main" count="44" uniqueCount="38">
  <si>
    <t>　表20－1　産業3部門別就業者数（平成22年、27年、令和2年）</t>
    <rPh sb="1" eb="2">
      <t>ヒョウ</t>
    </rPh>
    <rPh sb="18" eb="20">
      <t>ヘイセイ</t>
    </rPh>
    <rPh sb="26" eb="27">
      <t>ネン</t>
    </rPh>
    <rPh sb="28" eb="30">
      <t>レイワ</t>
    </rPh>
    <phoneticPr fontId="1"/>
  </si>
  <si>
    <t>産業大分類</t>
    <phoneticPr fontId="1"/>
  </si>
  <si>
    <t>就業者数（人）</t>
    <rPh sb="0" eb="3">
      <t>シュウギョウシャ</t>
    </rPh>
    <rPh sb="3" eb="4">
      <t>スウ</t>
    </rPh>
    <rPh sb="5" eb="6">
      <t>ヒト</t>
    </rPh>
    <phoneticPr fontId="1"/>
  </si>
  <si>
    <t>増減数（人）</t>
    <rPh sb="0" eb="2">
      <t>ゾウゲン</t>
    </rPh>
    <rPh sb="2" eb="3">
      <t>スウ</t>
    </rPh>
    <rPh sb="4" eb="5">
      <t>ヒト</t>
    </rPh>
    <phoneticPr fontId="1"/>
  </si>
  <si>
    <t>増減率(%）</t>
    <rPh sb="0" eb="2">
      <t>ゾウゲン</t>
    </rPh>
    <rPh sb="2" eb="3">
      <t>リツ</t>
    </rPh>
    <phoneticPr fontId="1"/>
  </si>
  <si>
    <t>構成比(%）</t>
    <rPh sb="0" eb="3">
      <t>コウセイヒ</t>
    </rPh>
    <phoneticPr fontId="1"/>
  </si>
  <si>
    <t>令和2年</t>
    <rPh sb="0" eb="2">
      <t>レイワ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</si>
  <si>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</si>
  <si>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</si>
  <si>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対前回</t>
    <rPh sb="0" eb="1">
      <t>タイ</t>
    </rPh>
    <rPh sb="1" eb="3">
      <t>ゼンカイ</t>
    </rPh>
    <phoneticPr fontId="1"/>
  </si>
  <si>
    <t>令和
2年</t>
    <rPh sb="0" eb="2">
      <t>レイワ</t>
    </rPh>
    <rPh sb="4" eb="5">
      <t>ネン</t>
    </rPh>
    <phoneticPr fontId="1"/>
  </si>
  <si>
    <t>平成
27年</t>
    <rPh sb="0" eb="2">
      <t>ヘイセイ</t>
    </rPh>
    <rPh sb="5" eb="6">
      <t>ネン</t>
    </rPh>
    <phoneticPr fontId="1"/>
  </si>
  <si>
    <t>総数（15歳以上）</t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</si>
  <si>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</si>
  <si>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　Ａ 農業，林業</t>
    <phoneticPr fontId="1"/>
  </si>
  <si>
    <t>　    うち農業</t>
    <phoneticPr fontId="1"/>
  </si>
  <si>
    <t>　B 漁業</t>
    <phoneticPr fontId="1"/>
  </si>
  <si>
    <t>第2次産業</t>
    <phoneticPr fontId="1"/>
  </si>
  <si>
    <t>　Ｃ 鉱業，採石業，砂利採取業</t>
    <phoneticPr fontId="1"/>
  </si>
  <si>
    <t>　Ｄ 建設業</t>
    <phoneticPr fontId="1"/>
  </si>
  <si>
    <t>　Ｅ 製造業</t>
    <phoneticPr fontId="1"/>
  </si>
  <si>
    <t>第3次産業</t>
    <phoneticPr fontId="1"/>
  </si>
  <si>
    <t>　Ｆ 電気・ガス・熱供給・水道業</t>
    <phoneticPr fontId="1"/>
  </si>
  <si>
    <t>　Ｇ 情報通信業</t>
    <phoneticPr fontId="1"/>
  </si>
  <si>
    <t>　Ｈ 運輸業，郵便業</t>
    <phoneticPr fontId="1"/>
  </si>
  <si>
    <t>　Ｉ  卸売業，小売業</t>
    <phoneticPr fontId="1"/>
  </si>
  <si>
    <t>　Ｊ 金融業，保険業</t>
    <phoneticPr fontId="1"/>
  </si>
  <si>
    <t>　Ｋ 不動産業，物品賃貸業</t>
    <phoneticPr fontId="1"/>
  </si>
  <si>
    <t>　Ｌ 学術研究，専門・技術サービス業</t>
    <phoneticPr fontId="1"/>
  </si>
  <si>
    <t>　Ｍ 宿泊業，飲食サービス業</t>
    <phoneticPr fontId="1"/>
  </si>
  <si>
    <t>　Ｎ 生活関連サービス業，娯楽業</t>
    <phoneticPr fontId="1"/>
  </si>
  <si>
    <t>　Ｏ 教育，学習支援業</t>
    <phoneticPr fontId="1"/>
  </si>
  <si>
    <t>　Ｐ 医療，福祉</t>
    <phoneticPr fontId="1"/>
  </si>
  <si>
    <t>　Ｑ 複合サービス事業</t>
    <phoneticPr fontId="1"/>
  </si>
  <si>
    <t>　Ｒ サービス業（他に分類されないもの）</t>
    <phoneticPr fontId="1"/>
  </si>
  <si>
    <t>　Ｓ 公務（他に分類されるものを除く）</t>
    <phoneticPr fontId="1"/>
  </si>
  <si>
    <t>平成27年以降:不詳補完値</t>
  </si>
  <si>
    <t>平成22年：原数値。総数（15歳以上）は、「分類不能の産業」を含んでいる。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</si>
</sst>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▲ &quot;#,##0"/>
    <numFmt numFmtId="178" formatCode="0.0;&quot;▲ &quot;0.0"/>
    <numFmt numFmtId="179" formatCode="0.0_);[Red]\(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76" fontId="3" fillId="0" borderId="18" xfId="0" applyNumberFormat="1" applyFont="1" applyBorder="1" applyAlignment="1"/>
    <xf numFmtId="176" fontId="3" fillId="0" borderId="0" xfId="0" applyNumberFormat="1" applyFont="1" applyBorder="1" applyAlignment="1"/>
    <xf numFmtId="177" fontId="3" fillId="0" borderId="8" xfId="0" applyNumberFormat="1" applyFont="1" applyBorder="1" applyAlignment="1"/>
    <xf numFmtId="177" fontId="3" fillId="0" borderId="19" xfId="0" applyNumberFormat="1" applyFont="1" applyBorder="1" applyAlignment="1"/>
    <xf numFmtId="178" fontId="0" fillId="0" borderId="8" xfId="0" applyNumberFormat="1" applyBorder="1" applyAlignment="1"/>
    <xf numFmtId="178" fontId="0" fillId="0" borderId="19" xfId="0" applyNumberFormat="1" applyBorder="1" applyAlignment="1"/>
    <xf numFmtId="178" fontId="0" fillId="0" borderId="0" xfId="0" applyNumberFormat="1" applyBorder="1" applyAlignment="1"/>
    <xf numFmtId="179" fontId="0" fillId="0" borderId="0" xfId="0" applyNumberFormat="1" applyBorder="1" applyAlignment="1"/>
    <xf numFmtId="179" fontId="0" fillId="0" borderId="20" xfId="0" applyNumberFormat="1" applyBorder="1" applyAlignment="1"/>
    <xf numFmtId="0" fontId="0" fillId="0" borderId="18" xfId="0" applyBorder="1" applyAlignment="1"/>
    <xf numFmtId="0" fontId="0" fillId="0" borderId="21" xfId="0" applyFill="1" applyBorder="1" applyAlignment="1"/>
    <xf numFmtId="176" fontId="3" fillId="0" borderId="8" xfId="0" applyNumberFormat="1" applyFont="1" applyFill="1" applyBorder="1" applyAlignment="1"/>
    <xf numFmtId="176" fontId="3" fillId="0" borderId="0" xfId="0" applyNumberFormat="1" applyFont="1" applyFill="1" applyBorder="1" applyAlignment="1"/>
    <xf numFmtId="177" fontId="3" fillId="0" borderId="8" xfId="0" applyNumberFormat="1" applyFont="1" applyFill="1" applyBorder="1" applyAlignment="1"/>
    <xf numFmtId="177" fontId="3" fillId="0" borderId="19" xfId="0" applyNumberFormat="1" applyFont="1" applyFill="1" applyBorder="1" applyAlignment="1"/>
    <xf numFmtId="178" fontId="0" fillId="0" borderId="8" xfId="0" applyNumberFormat="1" applyFill="1" applyBorder="1" applyAlignment="1"/>
    <xf numFmtId="178" fontId="0" fillId="0" borderId="19" xfId="0" applyNumberFormat="1" applyFill="1" applyBorder="1" applyAlignment="1"/>
    <xf numFmtId="178" fontId="0" fillId="0" borderId="0" xfId="0" applyNumberFormat="1" applyFill="1" applyBorder="1" applyAlignment="1"/>
    <xf numFmtId="179" fontId="0" fillId="0" borderId="0" xfId="0" applyNumberFormat="1" applyFill="1" applyBorder="1" applyAlignment="1"/>
    <xf numFmtId="179" fontId="0" fillId="0" borderId="20" xfId="0" applyNumberFormat="1" applyFill="1" applyBorder="1" applyAlignment="1"/>
    <xf numFmtId="0" fontId="0" fillId="0" borderId="8" xfId="0" applyBorder="1" applyAlignment="1"/>
    <xf numFmtId="176" fontId="3" fillId="0" borderId="8" xfId="0" applyNumberFormat="1" applyFont="1" applyBorder="1" applyAlignment="1"/>
    <xf numFmtId="0" fontId="0" fillId="0" borderId="22" xfId="0" applyBorder="1" applyAlignment="1">
      <alignment horizontal="left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8" xfId="0" applyFill="1" applyBorder="1" applyAlignment="1"/>
    <xf numFmtId="0" fontId="0" fillId="0" borderId="22" xfId="0" applyFill="1" applyBorder="1" applyAlignment="1"/>
    <xf numFmtId="0" fontId="0" fillId="0" borderId="16" xfId="0" applyFill="1" applyBorder="1" applyAlignment="1"/>
    <xf numFmtId="0" fontId="0" fillId="0" borderId="18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2" xfId="0" applyFill="1" applyBorder="1" applyAlignment="1">
      <alignment horizontal="left" shrinkToFit="1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Fill="1" applyBorder="1" applyAlignment="1">
      <alignment horizontal="left"/>
    </xf>
    <xf numFmtId="176" fontId="3" fillId="0" borderId="24" xfId="0" applyNumberFormat="1" applyFont="1" applyFill="1" applyBorder="1" applyAlignment="1"/>
    <xf numFmtId="176" fontId="3" fillId="0" borderId="26" xfId="0" applyNumberFormat="1" applyFont="1" applyFill="1" applyBorder="1" applyAlignment="1"/>
    <xf numFmtId="177" fontId="3" fillId="0" borderId="24" xfId="0" applyNumberFormat="1" applyFont="1" applyFill="1" applyBorder="1" applyAlignment="1"/>
    <xf numFmtId="177" fontId="3" fillId="0" borderId="27" xfId="0" applyNumberFormat="1" applyFont="1" applyFill="1" applyBorder="1" applyAlignment="1"/>
    <xf numFmtId="178" fontId="0" fillId="0" borderId="24" xfId="0" applyNumberFormat="1" applyFill="1" applyBorder="1" applyAlignment="1"/>
    <xf numFmtId="178" fontId="0" fillId="0" borderId="27" xfId="0" applyNumberFormat="1" applyFill="1" applyBorder="1" applyAlignment="1"/>
    <xf numFmtId="178" fontId="0" fillId="0" borderId="26" xfId="0" applyNumberFormat="1" applyFill="1" applyBorder="1" applyAlignment="1"/>
    <xf numFmtId="179" fontId="0" fillId="0" borderId="26" xfId="0" applyNumberFormat="1" applyFill="1" applyBorder="1" applyAlignment="1"/>
    <xf numFmtId="179" fontId="0" fillId="0" borderId="28" xfId="0" applyNumberFormat="1" applyFill="1" applyBorder="1" applyAlignment="1"/>
    <xf numFmtId="0" fontId="4" fillId="0" borderId="0" xfId="0" applyFont="1" applyAlignment="1">
      <alignment horizontal="left" vertical="center" indent="1"/>
    </xf>
    <xf numFmtId="0" fontId="0" fillId="0" borderId="0" xfId="0" applyFill="1" applyBorder="1" applyAlignment="1">
      <alignment horizontal="left"/>
    </xf>
    <xf numFmtId="177" fontId="3" fillId="0" borderId="0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showGridLines="0" tabSelected="1" view="pageBreakPreview" zoomScale="60" zoomScaleNormal="100" workbookViewId="0">
      <selection activeCell="Q19" sqref="Q19"/>
    </sheetView>
  </sheetViews>
  <sheetFormatPr defaultRowHeight="13.5" x14ac:dyDescent="0.15"/>
  <cols>
    <col min="1" max="1" width="3" style="1" customWidth="1"/>
    <col min="2" max="2" width="3.125" style="1" customWidth="1"/>
    <col min="3" max="3" width="2.125" style="1" customWidth="1"/>
    <col min="4" max="4" width="34.125" style="1" customWidth="1"/>
    <col min="5" max="7" width="8.625" style="1" customWidth="1"/>
    <col min="8" max="8" width="9.375" style="1" customWidth="1"/>
    <col min="9" max="9" width="9.5" style="1" bestFit="1" customWidth="1"/>
    <col min="10" max="11" width="7" style="1" customWidth="1"/>
    <col min="12" max="14" width="6.25" style="1" customWidth="1"/>
    <col min="15" max="15" width="1.5" style="1" customWidth="1"/>
    <col min="16" max="16" width="19.75" style="1" customWidth="1"/>
    <col min="17" max="263" width="9" style="1"/>
    <col min="264" max="264" width="29.75" style="1" customWidth="1"/>
    <col min="265" max="265" width="10.125" style="1" customWidth="1"/>
    <col min="266" max="266" width="9" style="1"/>
    <col min="267" max="267" width="9.5" style="1" bestFit="1" customWidth="1"/>
    <col min="268" max="519" width="9" style="1"/>
    <col min="520" max="520" width="29.75" style="1" customWidth="1"/>
    <col min="521" max="521" width="10.125" style="1" customWidth="1"/>
    <col min="522" max="522" width="9" style="1"/>
    <col min="523" max="523" width="9.5" style="1" bestFit="1" customWidth="1"/>
    <col min="524" max="775" width="9" style="1"/>
    <col min="776" max="776" width="29.75" style="1" customWidth="1"/>
    <col min="777" max="777" width="10.125" style="1" customWidth="1"/>
    <col min="778" max="778" width="9" style="1"/>
    <col min="779" max="779" width="9.5" style="1" bestFit="1" customWidth="1"/>
    <col min="780" max="1031" width="9" style="1"/>
    <col min="1032" max="1032" width="29.75" style="1" customWidth="1"/>
    <col min="1033" max="1033" width="10.125" style="1" customWidth="1"/>
    <col min="1034" max="1034" width="9" style="1"/>
    <col min="1035" max="1035" width="9.5" style="1" bestFit="1" customWidth="1"/>
    <col min="1036" max="1287" width="9" style="1"/>
    <col min="1288" max="1288" width="29.75" style="1" customWidth="1"/>
    <col min="1289" max="1289" width="10.125" style="1" customWidth="1"/>
    <col min="1290" max="1290" width="9" style="1"/>
    <col min="1291" max="1291" width="9.5" style="1" bestFit="1" customWidth="1"/>
    <col min="1292" max="1543" width="9" style="1"/>
    <col min="1544" max="1544" width="29.75" style="1" customWidth="1"/>
    <col min="1545" max="1545" width="10.125" style="1" customWidth="1"/>
    <col min="1546" max="1546" width="9" style="1"/>
    <col min="1547" max="1547" width="9.5" style="1" bestFit="1" customWidth="1"/>
    <col min="1548" max="1799" width="9" style="1"/>
    <col min="1800" max="1800" width="29.75" style="1" customWidth="1"/>
    <col min="1801" max="1801" width="10.125" style="1" customWidth="1"/>
    <col min="1802" max="1802" width="9" style="1"/>
    <col min="1803" max="1803" width="9.5" style="1" bestFit="1" customWidth="1"/>
    <col min="1804" max="2055" width="9" style="1"/>
    <col min="2056" max="2056" width="29.75" style="1" customWidth="1"/>
    <col min="2057" max="2057" width="10.125" style="1" customWidth="1"/>
    <col min="2058" max="2058" width="9" style="1"/>
    <col min="2059" max="2059" width="9.5" style="1" bestFit="1" customWidth="1"/>
    <col min="2060" max="2311" width="9" style="1"/>
    <col min="2312" max="2312" width="29.75" style="1" customWidth="1"/>
    <col min="2313" max="2313" width="10.125" style="1" customWidth="1"/>
    <col min="2314" max="2314" width="9" style="1"/>
    <col min="2315" max="2315" width="9.5" style="1" bestFit="1" customWidth="1"/>
    <col min="2316" max="2567" width="9" style="1"/>
    <col min="2568" max="2568" width="29.75" style="1" customWidth="1"/>
    <col min="2569" max="2569" width="10.125" style="1" customWidth="1"/>
    <col min="2570" max="2570" width="9" style="1"/>
    <col min="2571" max="2571" width="9.5" style="1" bestFit="1" customWidth="1"/>
    <col min="2572" max="2823" width="9" style="1"/>
    <col min="2824" max="2824" width="29.75" style="1" customWidth="1"/>
    <col min="2825" max="2825" width="10.125" style="1" customWidth="1"/>
    <col min="2826" max="2826" width="9" style="1"/>
    <col min="2827" max="2827" width="9.5" style="1" bestFit="1" customWidth="1"/>
    <col min="2828" max="3079" width="9" style="1"/>
    <col min="3080" max="3080" width="29.75" style="1" customWidth="1"/>
    <col min="3081" max="3081" width="10.125" style="1" customWidth="1"/>
    <col min="3082" max="3082" width="9" style="1"/>
    <col min="3083" max="3083" width="9.5" style="1" bestFit="1" customWidth="1"/>
    <col min="3084" max="3335" width="9" style="1"/>
    <col min="3336" max="3336" width="29.75" style="1" customWidth="1"/>
    <col min="3337" max="3337" width="10.125" style="1" customWidth="1"/>
    <col min="3338" max="3338" width="9" style="1"/>
    <col min="3339" max="3339" width="9.5" style="1" bestFit="1" customWidth="1"/>
    <col min="3340" max="3591" width="9" style="1"/>
    <col min="3592" max="3592" width="29.75" style="1" customWidth="1"/>
    <col min="3593" max="3593" width="10.125" style="1" customWidth="1"/>
    <col min="3594" max="3594" width="9" style="1"/>
    <col min="3595" max="3595" width="9.5" style="1" bestFit="1" customWidth="1"/>
    <col min="3596" max="3847" width="9" style="1"/>
    <col min="3848" max="3848" width="29.75" style="1" customWidth="1"/>
    <col min="3849" max="3849" width="10.125" style="1" customWidth="1"/>
    <col min="3850" max="3850" width="9" style="1"/>
    <col min="3851" max="3851" width="9.5" style="1" bestFit="1" customWidth="1"/>
    <col min="3852" max="4103" width="9" style="1"/>
    <col min="4104" max="4104" width="29.75" style="1" customWidth="1"/>
    <col min="4105" max="4105" width="10.125" style="1" customWidth="1"/>
    <col min="4106" max="4106" width="9" style="1"/>
    <col min="4107" max="4107" width="9.5" style="1" bestFit="1" customWidth="1"/>
    <col min="4108" max="4359" width="9" style="1"/>
    <col min="4360" max="4360" width="29.75" style="1" customWidth="1"/>
    <col min="4361" max="4361" width="10.125" style="1" customWidth="1"/>
    <col min="4362" max="4362" width="9" style="1"/>
    <col min="4363" max="4363" width="9.5" style="1" bestFit="1" customWidth="1"/>
    <col min="4364" max="4615" width="9" style="1"/>
    <col min="4616" max="4616" width="29.75" style="1" customWidth="1"/>
    <col min="4617" max="4617" width="10.125" style="1" customWidth="1"/>
    <col min="4618" max="4618" width="9" style="1"/>
    <col min="4619" max="4619" width="9.5" style="1" bestFit="1" customWidth="1"/>
    <col min="4620" max="4871" width="9" style="1"/>
    <col min="4872" max="4872" width="29.75" style="1" customWidth="1"/>
    <col min="4873" max="4873" width="10.125" style="1" customWidth="1"/>
    <col min="4874" max="4874" width="9" style="1"/>
    <col min="4875" max="4875" width="9.5" style="1" bestFit="1" customWidth="1"/>
    <col min="4876" max="5127" width="9" style="1"/>
    <col min="5128" max="5128" width="29.75" style="1" customWidth="1"/>
    <col min="5129" max="5129" width="10.125" style="1" customWidth="1"/>
    <col min="5130" max="5130" width="9" style="1"/>
    <col min="5131" max="5131" width="9.5" style="1" bestFit="1" customWidth="1"/>
    <col min="5132" max="5383" width="9" style="1"/>
    <col min="5384" max="5384" width="29.75" style="1" customWidth="1"/>
    <col min="5385" max="5385" width="10.125" style="1" customWidth="1"/>
    <col min="5386" max="5386" width="9" style="1"/>
    <col min="5387" max="5387" width="9.5" style="1" bestFit="1" customWidth="1"/>
    <col min="5388" max="5639" width="9" style="1"/>
    <col min="5640" max="5640" width="29.75" style="1" customWidth="1"/>
    <col min="5641" max="5641" width="10.125" style="1" customWidth="1"/>
    <col min="5642" max="5642" width="9" style="1"/>
    <col min="5643" max="5643" width="9.5" style="1" bestFit="1" customWidth="1"/>
    <col min="5644" max="5895" width="9" style="1"/>
    <col min="5896" max="5896" width="29.75" style="1" customWidth="1"/>
    <col min="5897" max="5897" width="10.125" style="1" customWidth="1"/>
    <col min="5898" max="5898" width="9" style="1"/>
    <col min="5899" max="5899" width="9.5" style="1" bestFit="1" customWidth="1"/>
    <col min="5900" max="6151" width="9" style="1"/>
    <col min="6152" max="6152" width="29.75" style="1" customWidth="1"/>
    <col min="6153" max="6153" width="10.125" style="1" customWidth="1"/>
    <col min="6154" max="6154" width="9" style="1"/>
    <col min="6155" max="6155" width="9.5" style="1" bestFit="1" customWidth="1"/>
    <col min="6156" max="6407" width="9" style="1"/>
    <col min="6408" max="6408" width="29.75" style="1" customWidth="1"/>
    <col min="6409" max="6409" width="10.125" style="1" customWidth="1"/>
    <col min="6410" max="6410" width="9" style="1"/>
    <col min="6411" max="6411" width="9.5" style="1" bestFit="1" customWidth="1"/>
    <col min="6412" max="6663" width="9" style="1"/>
    <col min="6664" max="6664" width="29.75" style="1" customWidth="1"/>
    <col min="6665" max="6665" width="10.125" style="1" customWidth="1"/>
    <col min="6666" max="6666" width="9" style="1"/>
    <col min="6667" max="6667" width="9.5" style="1" bestFit="1" customWidth="1"/>
    <col min="6668" max="6919" width="9" style="1"/>
    <col min="6920" max="6920" width="29.75" style="1" customWidth="1"/>
    <col min="6921" max="6921" width="10.125" style="1" customWidth="1"/>
    <col min="6922" max="6922" width="9" style="1"/>
    <col min="6923" max="6923" width="9.5" style="1" bestFit="1" customWidth="1"/>
    <col min="6924" max="7175" width="9" style="1"/>
    <col min="7176" max="7176" width="29.75" style="1" customWidth="1"/>
    <col min="7177" max="7177" width="10.125" style="1" customWidth="1"/>
    <col min="7178" max="7178" width="9" style="1"/>
    <col min="7179" max="7179" width="9.5" style="1" bestFit="1" customWidth="1"/>
    <col min="7180" max="7431" width="9" style="1"/>
    <col min="7432" max="7432" width="29.75" style="1" customWidth="1"/>
    <col min="7433" max="7433" width="10.125" style="1" customWidth="1"/>
    <col min="7434" max="7434" width="9" style="1"/>
    <col min="7435" max="7435" width="9.5" style="1" bestFit="1" customWidth="1"/>
    <col min="7436" max="7687" width="9" style="1"/>
    <col min="7688" max="7688" width="29.75" style="1" customWidth="1"/>
    <col min="7689" max="7689" width="10.125" style="1" customWidth="1"/>
    <col min="7690" max="7690" width="9" style="1"/>
    <col min="7691" max="7691" width="9.5" style="1" bestFit="1" customWidth="1"/>
    <col min="7692" max="7943" width="9" style="1"/>
    <col min="7944" max="7944" width="29.75" style="1" customWidth="1"/>
    <col min="7945" max="7945" width="10.125" style="1" customWidth="1"/>
    <col min="7946" max="7946" width="9" style="1"/>
    <col min="7947" max="7947" width="9.5" style="1" bestFit="1" customWidth="1"/>
    <col min="7948" max="8199" width="9" style="1"/>
    <col min="8200" max="8200" width="29.75" style="1" customWidth="1"/>
    <col min="8201" max="8201" width="10.125" style="1" customWidth="1"/>
    <col min="8202" max="8202" width="9" style="1"/>
    <col min="8203" max="8203" width="9.5" style="1" bestFit="1" customWidth="1"/>
    <col min="8204" max="8455" width="9" style="1"/>
    <col min="8456" max="8456" width="29.75" style="1" customWidth="1"/>
    <col min="8457" max="8457" width="10.125" style="1" customWidth="1"/>
    <col min="8458" max="8458" width="9" style="1"/>
    <col min="8459" max="8459" width="9.5" style="1" bestFit="1" customWidth="1"/>
    <col min="8460" max="8711" width="9" style="1"/>
    <col min="8712" max="8712" width="29.75" style="1" customWidth="1"/>
    <col min="8713" max="8713" width="10.125" style="1" customWidth="1"/>
    <col min="8714" max="8714" width="9" style="1"/>
    <col min="8715" max="8715" width="9.5" style="1" bestFit="1" customWidth="1"/>
    <col min="8716" max="8967" width="9" style="1"/>
    <col min="8968" max="8968" width="29.75" style="1" customWidth="1"/>
    <col min="8969" max="8969" width="10.125" style="1" customWidth="1"/>
    <col min="8970" max="8970" width="9" style="1"/>
    <col min="8971" max="8971" width="9.5" style="1" bestFit="1" customWidth="1"/>
    <col min="8972" max="9223" width="9" style="1"/>
    <col min="9224" max="9224" width="29.75" style="1" customWidth="1"/>
    <col min="9225" max="9225" width="10.125" style="1" customWidth="1"/>
    <col min="9226" max="9226" width="9" style="1"/>
    <col min="9227" max="9227" width="9.5" style="1" bestFit="1" customWidth="1"/>
    <col min="9228" max="9479" width="9" style="1"/>
    <col min="9480" max="9480" width="29.75" style="1" customWidth="1"/>
    <col min="9481" max="9481" width="10.125" style="1" customWidth="1"/>
    <col min="9482" max="9482" width="9" style="1"/>
    <col min="9483" max="9483" width="9.5" style="1" bestFit="1" customWidth="1"/>
    <col min="9484" max="9735" width="9" style="1"/>
    <col min="9736" max="9736" width="29.75" style="1" customWidth="1"/>
    <col min="9737" max="9737" width="10.125" style="1" customWidth="1"/>
    <col min="9738" max="9738" width="9" style="1"/>
    <col min="9739" max="9739" width="9.5" style="1" bestFit="1" customWidth="1"/>
    <col min="9740" max="9991" width="9" style="1"/>
    <col min="9992" max="9992" width="29.75" style="1" customWidth="1"/>
    <col min="9993" max="9993" width="10.125" style="1" customWidth="1"/>
    <col min="9994" max="9994" width="9" style="1"/>
    <col min="9995" max="9995" width="9.5" style="1" bestFit="1" customWidth="1"/>
    <col min="9996" max="10247" width="9" style="1"/>
    <col min="10248" max="10248" width="29.75" style="1" customWidth="1"/>
    <col min="10249" max="10249" width="10.125" style="1" customWidth="1"/>
    <col min="10250" max="10250" width="9" style="1"/>
    <col min="10251" max="10251" width="9.5" style="1" bestFit="1" customWidth="1"/>
    <col min="10252" max="10503" width="9" style="1"/>
    <col min="10504" max="10504" width="29.75" style="1" customWidth="1"/>
    <col min="10505" max="10505" width="10.125" style="1" customWidth="1"/>
    <col min="10506" max="10506" width="9" style="1"/>
    <col min="10507" max="10507" width="9.5" style="1" bestFit="1" customWidth="1"/>
    <col min="10508" max="10759" width="9" style="1"/>
    <col min="10760" max="10760" width="29.75" style="1" customWidth="1"/>
    <col min="10761" max="10761" width="10.125" style="1" customWidth="1"/>
    <col min="10762" max="10762" width="9" style="1"/>
    <col min="10763" max="10763" width="9.5" style="1" bestFit="1" customWidth="1"/>
    <col min="10764" max="11015" width="9" style="1"/>
    <col min="11016" max="11016" width="29.75" style="1" customWidth="1"/>
    <col min="11017" max="11017" width="10.125" style="1" customWidth="1"/>
    <col min="11018" max="11018" width="9" style="1"/>
    <col min="11019" max="11019" width="9.5" style="1" bestFit="1" customWidth="1"/>
    <col min="11020" max="11271" width="9" style="1"/>
    <col min="11272" max="11272" width="29.75" style="1" customWidth="1"/>
    <col min="11273" max="11273" width="10.125" style="1" customWidth="1"/>
    <col min="11274" max="11274" width="9" style="1"/>
    <col min="11275" max="11275" width="9.5" style="1" bestFit="1" customWidth="1"/>
    <col min="11276" max="11527" width="9" style="1"/>
    <col min="11528" max="11528" width="29.75" style="1" customWidth="1"/>
    <col min="11529" max="11529" width="10.125" style="1" customWidth="1"/>
    <col min="11530" max="11530" width="9" style="1"/>
    <col min="11531" max="11531" width="9.5" style="1" bestFit="1" customWidth="1"/>
    <col min="11532" max="11783" width="9" style="1"/>
    <col min="11784" max="11784" width="29.75" style="1" customWidth="1"/>
    <col min="11785" max="11785" width="10.125" style="1" customWidth="1"/>
    <col min="11786" max="11786" width="9" style="1"/>
    <col min="11787" max="11787" width="9.5" style="1" bestFit="1" customWidth="1"/>
    <col min="11788" max="12039" width="9" style="1"/>
    <col min="12040" max="12040" width="29.75" style="1" customWidth="1"/>
    <col min="12041" max="12041" width="10.125" style="1" customWidth="1"/>
    <col min="12042" max="12042" width="9" style="1"/>
    <col min="12043" max="12043" width="9.5" style="1" bestFit="1" customWidth="1"/>
    <col min="12044" max="12295" width="9" style="1"/>
    <col min="12296" max="12296" width="29.75" style="1" customWidth="1"/>
    <col min="12297" max="12297" width="10.125" style="1" customWidth="1"/>
    <col min="12298" max="12298" width="9" style="1"/>
    <col min="12299" max="12299" width="9.5" style="1" bestFit="1" customWidth="1"/>
    <col min="12300" max="12551" width="9" style="1"/>
    <col min="12552" max="12552" width="29.75" style="1" customWidth="1"/>
    <col min="12553" max="12553" width="10.125" style="1" customWidth="1"/>
    <col min="12554" max="12554" width="9" style="1"/>
    <col min="12555" max="12555" width="9.5" style="1" bestFit="1" customWidth="1"/>
    <col min="12556" max="12807" width="9" style="1"/>
    <col min="12808" max="12808" width="29.75" style="1" customWidth="1"/>
    <col min="12809" max="12809" width="10.125" style="1" customWidth="1"/>
    <col min="12810" max="12810" width="9" style="1"/>
    <col min="12811" max="12811" width="9.5" style="1" bestFit="1" customWidth="1"/>
    <col min="12812" max="13063" width="9" style="1"/>
    <col min="13064" max="13064" width="29.75" style="1" customWidth="1"/>
    <col min="13065" max="13065" width="10.125" style="1" customWidth="1"/>
    <col min="13066" max="13066" width="9" style="1"/>
    <col min="13067" max="13067" width="9.5" style="1" bestFit="1" customWidth="1"/>
    <col min="13068" max="13319" width="9" style="1"/>
    <col min="13320" max="13320" width="29.75" style="1" customWidth="1"/>
    <col min="13321" max="13321" width="10.125" style="1" customWidth="1"/>
    <col min="13322" max="13322" width="9" style="1"/>
    <col min="13323" max="13323" width="9.5" style="1" bestFit="1" customWidth="1"/>
    <col min="13324" max="13575" width="9" style="1"/>
    <col min="13576" max="13576" width="29.75" style="1" customWidth="1"/>
    <col min="13577" max="13577" width="10.125" style="1" customWidth="1"/>
    <col min="13578" max="13578" width="9" style="1"/>
    <col min="13579" max="13579" width="9.5" style="1" bestFit="1" customWidth="1"/>
    <col min="13580" max="13831" width="9" style="1"/>
    <col min="13832" max="13832" width="29.75" style="1" customWidth="1"/>
    <col min="13833" max="13833" width="10.125" style="1" customWidth="1"/>
    <col min="13834" max="13834" width="9" style="1"/>
    <col min="13835" max="13835" width="9.5" style="1" bestFit="1" customWidth="1"/>
    <col min="13836" max="14087" width="9" style="1"/>
    <col min="14088" max="14088" width="29.75" style="1" customWidth="1"/>
    <col min="14089" max="14089" width="10.125" style="1" customWidth="1"/>
    <col min="14090" max="14090" width="9" style="1"/>
    <col min="14091" max="14091" width="9.5" style="1" bestFit="1" customWidth="1"/>
    <col min="14092" max="14343" width="9" style="1"/>
    <col min="14344" max="14344" width="29.75" style="1" customWidth="1"/>
    <col min="14345" max="14345" width="10.125" style="1" customWidth="1"/>
    <col min="14346" max="14346" width="9" style="1"/>
    <col min="14347" max="14347" width="9.5" style="1" bestFit="1" customWidth="1"/>
    <col min="14348" max="14599" width="9" style="1"/>
    <col min="14600" max="14600" width="29.75" style="1" customWidth="1"/>
    <col min="14601" max="14601" width="10.125" style="1" customWidth="1"/>
    <col min="14602" max="14602" width="9" style="1"/>
    <col min="14603" max="14603" width="9.5" style="1" bestFit="1" customWidth="1"/>
    <col min="14604" max="14855" width="9" style="1"/>
    <col min="14856" max="14856" width="29.75" style="1" customWidth="1"/>
    <col min="14857" max="14857" width="10.125" style="1" customWidth="1"/>
    <col min="14858" max="14858" width="9" style="1"/>
    <col min="14859" max="14859" width="9.5" style="1" bestFit="1" customWidth="1"/>
    <col min="14860" max="15111" width="9" style="1"/>
    <col min="15112" max="15112" width="29.75" style="1" customWidth="1"/>
    <col min="15113" max="15113" width="10.125" style="1" customWidth="1"/>
    <col min="15114" max="15114" width="9" style="1"/>
    <col min="15115" max="15115" width="9.5" style="1" bestFit="1" customWidth="1"/>
    <col min="15116" max="15367" width="9" style="1"/>
    <col min="15368" max="15368" width="29.75" style="1" customWidth="1"/>
    <col min="15369" max="15369" width="10.125" style="1" customWidth="1"/>
    <col min="15370" max="15370" width="9" style="1"/>
    <col min="15371" max="15371" width="9.5" style="1" bestFit="1" customWidth="1"/>
    <col min="15372" max="15623" width="9" style="1"/>
    <col min="15624" max="15624" width="29.75" style="1" customWidth="1"/>
    <col min="15625" max="15625" width="10.125" style="1" customWidth="1"/>
    <col min="15626" max="15626" width="9" style="1"/>
    <col min="15627" max="15627" width="9.5" style="1" bestFit="1" customWidth="1"/>
    <col min="15628" max="15879" width="9" style="1"/>
    <col min="15880" max="15880" width="29.75" style="1" customWidth="1"/>
    <col min="15881" max="15881" width="10.125" style="1" customWidth="1"/>
    <col min="15882" max="15882" width="9" style="1"/>
    <col min="15883" max="15883" width="9.5" style="1" bestFit="1" customWidth="1"/>
    <col min="15884" max="16135" width="9" style="1"/>
    <col min="16136" max="16136" width="29.75" style="1" customWidth="1"/>
    <col min="16137" max="16137" width="10.125" style="1" customWidth="1"/>
    <col min="16138" max="16138" width="9" style="1"/>
    <col min="16139" max="16139" width="9.5" style="1" bestFit="1" customWidth="1"/>
    <col min="16140" max="16384" width="9" style="1"/>
  </cols>
  <sheetData>
    <row r="2" spans="2:14" ht="14.25" thickBot="1" x14ac:dyDescent="0.2">
      <c r="D2" s="2" t="s">
        <v>0</v>
      </c>
    </row>
    <row r="3" spans="2:14" x14ac:dyDescent="0.15">
      <c r="B3" s="3"/>
      <c r="C3" s="4"/>
      <c r="D3" s="5" t="s">
        <v>1</v>
      </c>
      <c r="E3" s="6" t="s">
        <v>2</v>
      </c>
      <c r="F3" s="7"/>
      <c r="G3" s="7"/>
      <c r="H3" s="6" t="s">
        <v>3</v>
      </c>
      <c r="I3" s="8"/>
      <c r="J3" s="6" t="s">
        <v>4</v>
      </c>
      <c r="K3" s="8"/>
      <c r="L3" s="7" t="s">
        <v>5</v>
      </c>
      <c r="M3" s="7"/>
      <c r="N3" s="9"/>
    </row>
    <row r="4" spans="2:14" ht="13.5" customHeight="1" x14ac:dyDescent="0.15">
      <c r="B4" s="10"/>
      <c r="C4" s="11"/>
      <c r="D4" s="12"/>
      <c r="E4" s="13" t="s">
        <v>6</v>
      </c>
      <c r="F4" s="14" t="s">
        <v>7</v>
      </c>
      <c r="G4" s="13" t="s">
        <v>8</v>
      </c>
      <c r="H4" s="15" t="s">
        <v>9</v>
      </c>
      <c r="I4" s="16"/>
      <c r="J4" s="15" t="s">
        <v>9</v>
      </c>
      <c r="K4" s="16"/>
      <c r="L4" s="17" t="s">
        <v>10</v>
      </c>
      <c r="M4" s="18" t="s">
        <v>7</v>
      </c>
      <c r="N4" s="19" t="s">
        <v>8</v>
      </c>
    </row>
    <row r="5" spans="2:14" ht="27" customHeight="1" x14ac:dyDescent="0.15">
      <c r="B5" s="20"/>
      <c r="C5" s="21"/>
      <c r="D5" s="22"/>
      <c r="E5" s="23"/>
      <c r="F5" s="24"/>
      <c r="G5" s="23"/>
      <c r="H5" s="25" t="s">
        <v>6</v>
      </c>
      <c r="I5" s="26" t="s">
        <v>7</v>
      </c>
      <c r="J5" s="25" t="s">
        <v>10</v>
      </c>
      <c r="K5" s="26" t="s">
        <v>11</v>
      </c>
      <c r="L5" s="17"/>
      <c r="M5" s="18"/>
      <c r="N5" s="19"/>
    </row>
    <row r="6" spans="2:14" ht="21" customHeight="1" x14ac:dyDescent="0.4">
      <c r="B6" s="10"/>
      <c r="C6" s="11"/>
      <c r="D6" s="11" t="s">
        <v>12</v>
      </c>
      <c r="E6" s="27">
        <v>463096</v>
      </c>
      <c r="F6" s="28">
        <v>461113</v>
      </c>
      <c r="G6" s="28">
        <v>450969</v>
      </c>
      <c r="H6" s="29">
        <f t="shared" ref="H6:I28" si="0">E6-F6</f>
        <v>1983</v>
      </c>
      <c r="I6" s="30">
        <f t="shared" si="0"/>
        <v>10144</v>
      </c>
      <c r="J6" s="31">
        <f>H6*100/F6</f>
        <v>0.43004643113510138</v>
      </c>
      <c r="K6" s="32">
        <f>I6*100/G6</f>
        <v>2.2493785603888514</v>
      </c>
      <c r="L6" s="33">
        <f t="shared" ref="L6:L9" si="1">E6*100/$E$6</f>
        <v>100</v>
      </c>
      <c r="M6" s="34">
        <f t="shared" ref="M6:M28" si="2">F6*100/$F$6</f>
        <v>100</v>
      </c>
      <c r="N6" s="35">
        <f>G6*100/$G$6</f>
        <v>100</v>
      </c>
    </row>
    <row r="7" spans="2:14" ht="23.25" customHeight="1" x14ac:dyDescent="0.4">
      <c r="B7" s="10"/>
      <c r="C7" s="36"/>
      <c r="D7" s="37" t="s">
        <v>13</v>
      </c>
      <c r="E7" s="38">
        <v>37648</v>
      </c>
      <c r="F7" s="39">
        <v>40556</v>
      </c>
      <c r="G7" s="39">
        <v>41923</v>
      </c>
      <c r="H7" s="40">
        <f t="shared" si="0"/>
        <v>-2908</v>
      </c>
      <c r="I7" s="41">
        <f t="shared" si="0"/>
        <v>-1367</v>
      </c>
      <c r="J7" s="42">
        <f t="shared" ref="J7:K28" si="3">H7*100/F7</f>
        <v>-7.1703323799191239</v>
      </c>
      <c r="K7" s="43">
        <f t="shared" si="3"/>
        <v>-3.2607399279631704</v>
      </c>
      <c r="L7" s="44">
        <f t="shared" si="1"/>
        <v>8.1296318689861273</v>
      </c>
      <c r="M7" s="45">
        <f t="shared" si="2"/>
        <v>8.7952410797353355</v>
      </c>
      <c r="N7" s="46">
        <f>G7*100/$G$6</f>
        <v>9.2962043954240752</v>
      </c>
    </row>
    <row r="8" spans="2:14" ht="18.75" x14ac:dyDescent="0.4">
      <c r="B8" s="10"/>
      <c r="C8" s="47"/>
      <c r="D8" s="36" t="s">
        <v>14</v>
      </c>
      <c r="E8" s="48">
        <v>35642</v>
      </c>
      <c r="F8" s="28">
        <v>38377</v>
      </c>
      <c r="G8" s="28">
        <v>39347</v>
      </c>
      <c r="H8" s="29">
        <f t="shared" si="0"/>
        <v>-2735</v>
      </c>
      <c r="I8" s="30">
        <f t="shared" si="0"/>
        <v>-970</v>
      </c>
      <c r="J8" s="31">
        <f t="shared" si="3"/>
        <v>-7.1266644083695967</v>
      </c>
      <c r="K8" s="32">
        <f t="shared" si="3"/>
        <v>-2.4652451266932678</v>
      </c>
      <c r="L8" s="33">
        <f t="shared" si="1"/>
        <v>7.6964603451552165</v>
      </c>
      <c r="M8" s="34">
        <f t="shared" si="2"/>
        <v>8.3226887986241991</v>
      </c>
      <c r="N8" s="35">
        <f t="shared" ref="N8:N28" si="4">G8*100/$G$6</f>
        <v>8.724989966050881</v>
      </c>
    </row>
    <row r="9" spans="2:14" ht="18.75" x14ac:dyDescent="0.4">
      <c r="B9" s="10"/>
      <c r="C9" s="47"/>
      <c r="D9" s="49" t="s">
        <v>15</v>
      </c>
      <c r="E9" s="48">
        <v>34578</v>
      </c>
      <c r="F9" s="28">
        <v>37195</v>
      </c>
      <c r="G9" s="28">
        <v>38050</v>
      </c>
      <c r="H9" s="29">
        <f t="shared" si="0"/>
        <v>-2617</v>
      </c>
      <c r="I9" s="30">
        <f t="shared" si="0"/>
        <v>-855</v>
      </c>
      <c r="J9" s="31">
        <f t="shared" si="3"/>
        <v>-7.035891920957118</v>
      </c>
      <c r="K9" s="32">
        <f t="shared" si="3"/>
        <v>-2.2470433639947438</v>
      </c>
      <c r="L9" s="33">
        <f t="shared" si="1"/>
        <v>7.4667023684074145</v>
      </c>
      <c r="M9" s="34">
        <f t="shared" si="2"/>
        <v>8.0663524992789188</v>
      </c>
      <c r="N9" s="35">
        <f t="shared" si="4"/>
        <v>8.4373870487771878</v>
      </c>
    </row>
    <row r="10" spans="2:14" ht="18.75" x14ac:dyDescent="0.4">
      <c r="B10" s="10"/>
      <c r="C10" s="50"/>
      <c r="D10" s="51" t="s">
        <v>16</v>
      </c>
      <c r="E10" s="48">
        <v>2006</v>
      </c>
      <c r="F10" s="28">
        <v>2179</v>
      </c>
      <c r="G10" s="28">
        <v>2576</v>
      </c>
      <c r="H10" s="29">
        <f t="shared" si="0"/>
        <v>-173</v>
      </c>
      <c r="I10" s="30">
        <f t="shared" si="0"/>
        <v>-397</v>
      </c>
      <c r="J10" s="31">
        <f t="shared" si="3"/>
        <v>-7.9394217530977516</v>
      </c>
      <c r="K10" s="32">
        <f t="shared" si="3"/>
        <v>-15.411490683229813</v>
      </c>
      <c r="L10" s="33">
        <f>E10*100/$E$6</f>
        <v>0.43317152383091195</v>
      </c>
      <c r="M10" s="34">
        <f t="shared" si="2"/>
        <v>0.47255228111113762</v>
      </c>
      <c r="N10" s="35">
        <f t="shared" si="4"/>
        <v>0.57121442937319422</v>
      </c>
    </row>
    <row r="11" spans="2:14" ht="22.5" customHeight="1" x14ac:dyDescent="0.4">
      <c r="B11" s="10"/>
      <c r="C11" s="36"/>
      <c r="D11" s="52" t="s">
        <v>17</v>
      </c>
      <c r="E11" s="38">
        <v>103330</v>
      </c>
      <c r="F11" s="39">
        <v>103171</v>
      </c>
      <c r="G11" s="39">
        <v>97816</v>
      </c>
      <c r="H11" s="40">
        <f t="shared" si="0"/>
        <v>159</v>
      </c>
      <c r="I11" s="41">
        <f t="shared" si="0"/>
        <v>5355</v>
      </c>
      <c r="J11" s="42">
        <f t="shared" si="3"/>
        <v>0.15411307441044481</v>
      </c>
      <c r="K11" s="43">
        <f t="shared" si="3"/>
        <v>5.4745644884272515</v>
      </c>
      <c r="L11" s="44">
        <f t="shared" ref="L11:L28" si="5">E11*100/$E$6</f>
        <v>22.312868174201462</v>
      </c>
      <c r="M11" s="45">
        <f t="shared" si="2"/>
        <v>22.374342081008344</v>
      </c>
      <c r="N11" s="46">
        <f t="shared" si="4"/>
        <v>21.690182695484612</v>
      </c>
    </row>
    <row r="12" spans="2:14" ht="18.75" x14ac:dyDescent="0.4">
      <c r="B12" s="10"/>
      <c r="C12" s="47"/>
      <c r="D12" s="53" t="s">
        <v>18</v>
      </c>
      <c r="E12" s="38">
        <v>60</v>
      </c>
      <c r="F12" s="39">
        <v>81</v>
      </c>
      <c r="G12" s="39">
        <v>43</v>
      </c>
      <c r="H12" s="40">
        <f t="shared" si="0"/>
        <v>-21</v>
      </c>
      <c r="I12" s="41">
        <f t="shared" si="0"/>
        <v>38</v>
      </c>
      <c r="J12" s="42">
        <f t="shared" si="3"/>
        <v>-25.925925925925927</v>
      </c>
      <c r="K12" s="43">
        <f t="shared" si="3"/>
        <v>88.372093023255815</v>
      </c>
      <c r="L12" s="44">
        <f t="shared" si="5"/>
        <v>1.2956276884274535E-2</v>
      </c>
      <c r="M12" s="45">
        <f t="shared" si="2"/>
        <v>1.7566193102341508E-2</v>
      </c>
      <c r="N12" s="46">
        <f t="shared" si="4"/>
        <v>9.5350234716798724E-3</v>
      </c>
    </row>
    <row r="13" spans="2:14" ht="18.75" x14ac:dyDescent="0.4">
      <c r="B13" s="10"/>
      <c r="C13" s="47"/>
      <c r="D13" s="54" t="s">
        <v>19</v>
      </c>
      <c r="E13" s="38">
        <v>35799</v>
      </c>
      <c r="F13" s="39">
        <v>35703</v>
      </c>
      <c r="G13" s="39">
        <v>34416</v>
      </c>
      <c r="H13" s="40">
        <f t="shared" si="0"/>
        <v>96</v>
      </c>
      <c r="I13" s="41">
        <f t="shared" si="0"/>
        <v>1287</v>
      </c>
      <c r="J13" s="42">
        <f t="shared" si="3"/>
        <v>0.26888496764977732</v>
      </c>
      <c r="K13" s="43">
        <f t="shared" si="3"/>
        <v>3.739539748953975</v>
      </c>
      <c r="L13" s="44">
        <f t="shared" si="5"/>
        <v>7.7303626030024013</v>
      </c>
      <c r="M13" s="45">
        <f t="shared" si="2"/>
        <v>7.7427875596654179</v>
      </c>
      <c r="N13" s="46">
        <f t="shared" si="4"/>
        <v>7.6315666930542898</v>
      </c>
    </row>
    <row r="14" spans="2:14" ht="18.75" x14ac:dyDescent="0.4">
      <c r="B14" s="10"/>
      <c r="C14" s="50"/>
      <c r="D14" s="55" t="s">
        <v>20</v>
      </c>
      <c r="E14" s="38">
        <v>67471</v>
      </c>
      <c r="F14" s="39">
        <v>67387</v>
      </c>
      <c r="G14" s="39">
        <v>63357</v>
      </c>
      <c r="H14" s="40">
        <f t="shared" si="0"/>
        <v>84</v>
      </c>
      <c r="I14" s="41">
        <f t="shared" si="0"/>
        <v>4030</v>
      </c>
      <c r="J14" s="42">
        <f t="shared" si="3"/>
        <v>0.12465312300592102</v>
      </c>
      <c r="K14" s="43">
        <f t="shared" si="3"/>
        <v>6.3607809713212431</v>
      </c>
      <c r="L14" s="44">
        <f t="shared" si="5"/>
        <v>14.569549294314786</v>
      </c>
      <c r="M14" s="45">
        <f t="shared" si="2"/>
        <v>14.613988328240582</v>
      </c>
      <c r="N14" s="46">
        <f t="shared" si="4"/>
        <v>14.049080978958642</v>
      </c>
    </row>
    <row r="15" spans="2:14" ht="24.75" customHeight="1" x14ac:dyDescent="0.4">
      <c r="B15" s="10"/>
      <c r="C15" s="36"/>
      <c r="D15" s="52" t="s">
        <v>21</v>
      </c>
      <c r="E15" s="38">
        <v>322118</v>
      </c>
      <c r="F15" s="39">
        <v>317386</v>
      </c>
      <c r="G15" s="39">
        <v>297550</v>
      </c>
      <c r="H15" s="40">
        <f t="shared" si="0"/>
        <v>4732</v>
      </c>
      <c r="I15" s="41">
        <f t="shared" si="0"/>
        <v>19836</v>
      </c>
      <c r="J15" s="42">
        <f t="shared" si="3"/>
        <v>1.4909290264851001</v>
      </c>
      <c r="K15" s="43">
        <f t="shared" si="3"/>
        <v>6.6664426146866074</v>
      </c>
      <c r="L15" s="44">
        <f t="shared" si="5"/>
        <v>69.557499956812407</v>
      </c>
      <c r="M15" s="45">
        <f t="shared" si="2"/>
        <v>68.830416839256316</v>
      </c>
      <c r="N15" s="46">
        <f t="shared" si="4"/>
        <v>65.980144976705716</v>
      </c>
    </row>
    <row r="16" spans="2:14" ht="15" customHeight="1" x14ac:dyDescent="0.4">
      <c r="B16" s="10"/>
      <c r="C16" s="47"/>
      <c r="D16" s="56" t="s">
        <v>22</v>
      </c>
      <c r="E16" s="38">
        <v>2621</v>
      </c>
      <c r="F16" s="39">
        <v>3031</v>
      </c>
      <c r="G16" s="39">
        <v>2959</v>
      </c>
      <c r="H16" s="40">
        <f t="shared" si="0"/>
        <v>-410</v>
      </c>
      <c r="I16" s="41">
        <f t="shared" si="0"/>
        <v>72</v>
      </c>
      <c r="J16" s="42">
        <f t="shared" si="3"/>
        <v>-13.526888815572418</v>
      </c>
      <c r="K16" s="43">
        <f t="shared" si="3"/>
        <v>2.4332544778641432</v>
      </c>
      <c r="L16" s="44">
        <f t="shared" si="5"/>
        <v>0.56597336189472591</v>
      </c>
      <c r="M16" s="45">
        <f t="shared" si="2"/>
        <v>0.65732260855798907</v>
      </c>
      <c r="N16" s="46">
        <f t="shared" si="4"/>
        <v>0.65614266169071489</v>
      </c>
    </row>
    <row r="17" spans="2:14" ht="18.75" x14ac:dyDescent="0.4">
      <c r="B17" s="10"/>
      <c r="C17" s="47"/>
      <c r="D17" s="57" t="s">
        <v>23</v>
      </c>
      <c r="E17" s="38">
        <v>4720</v>
      </c>
      <c r="F17" s="39">
        <v>4880</v>
      </c>
      <c r="G17" s="39">
        <v>4438</v>
      </c>
      <c r="H17" s="40">
        <f t="shared" si="0"/>
        <v>-160</v>
      </c>
      <c r="I17" s="41">
        <f t="shared" si="0"/>
        <v>442</v>
      </c>
      <c r="J17" s="42">
        <f t="shared" si="3"/>
        <v>-3.278688524590164</v>
      </c>
      <c r="K17" s="43">
        <f t="shared" si="3"/>
        <v>9.9594411897251014</v>
      </c>
      <c r="L17" s="44">
        <f t="shared" si="5"/>
        <v>1.0192271148962635</v>
      </c>
      <c r="M17" s="45">
        <f t="shared" si="2"/>
        <v>1.0583089177706984</v>
      </c>
      <c r="N17" s="46">
        <f t="shared" si="4"/>
        <v>0.98410312017012258</v>
      </c>
    </row>
    <row r="18" spans="2:14" ht="18.75" x14ac:dyDescent="0.4">
      <c r="B18" s="10"/>
      <c r="C18" s="47"/>
      <c r="D18" s="57" t="s">
        <v>24</v>
      </c>
      <c r="E18" s="38">
        <v>22660</v>
      </c>
      <c r="F18" s="39">
        <v>21902</v>
      </c>
      <c r="G18" s="39">
        <v>22017</v>
      </c>
      <c r="H18" s="40">
        <f t="shared" si="0"/>
        <v>758</v>
      </c>
      <c r="I18" s="41">
        <f t="shared" si="0"/>
        <v>-115</v>
      </c>
      <c r="J18" s="42">
        <f t="shared" si="3"/>
        <v>3.4608711533193315</v>
      </c>
      <c r="K18" s="43">
        <f t="shared" si="3"/>
        <v>-0.52232365899077982</v>
      </c>
      <c r="L18" s="44">
        <f t="shared" si="5"/>
        <v>4.8931539032943494</v>
      </c>
      <c r="M18" s="45">
        <f t="shared" si="2"/>
        <v>4.7498118682405401</v>
      </c>
      <c r="N18" s="46">
        <f t="shared" si="4"/>
        <v>4.8821537622319937</v>
      </c>
    </row>
    <row r="19" spans="2:14" ht="22.5" customHeight="1" x14ac:dyDescent="0.4">
      <c r="B19" s="10"/>
      <c r="C19" s="47"/>
      <c r="D19" s="57" t="s">
        <v>25</v>
      </c>
      <c r="E19" s="38">
        <v>70641</v>
      </c>
      <c r="F19" s="39">
        <v>72830</v>
      </c>
      <c r="G19" s="39">
        <v>73799</v>
      </c>
      <c r="H19" s="40">
        <f t="shared" si="0"/>
        <v>-2189</v>
      </c>
      <c r="I19" s="41">
        <f t="shared" si="0"/>
        <v>-969</v>
      </c>
      <c r="J19" s="42">
        <f t="shared" si="3"/>
        <v>-3.0056295482630784</v>
      </c>
      <c r="K19" s="43">
        <f t="shared" si="3"/>
        <v>-1.3130259217604574</v>
      </c>
      <c r="L19" s="44">
        <f t="shared" si="5"/>
        <v>15.254072589700623</v>
      </c>
      <c r="M19" s="45">
        <f t="shared" si="2"/>
        <v>15.79439313140163</v>
      </c>
      <c r="N19" s="46">
        <f t="shared" si="4"/>
        <v>16.364539469453554</v>
      </c>
    </row>
    <row r="20" spans="2:14" ht="18.75" x14ac:dyDescent="0.4">
      <c r="B20" s="10"/>
      <c r="C20" s="47"/>
      <c r="D20" s="57" t="s">
        <v>26</v>
      </c>
      <c r="E20" s="38">
        <v>9459</v>
      </c>
      <c r="F20" s="39">
        <v>10237</v>
      </c>
      <c r="G20" s="39">
        <v>10352</v>
      </c>
      <c r="H20" s="40">
        <f t="shared" si="0"/>
        <v>-778</v>
      </c>
      <c r="I20" s="41">
        <f t="shared" si="0"/>
        <v>-115</v>
      </c>
      <c r="J20" s="42">
        <f t="shared" si="3"/>
        <v>-7.5998827781576637</v>
      </c>
      <c r="K20" s="43">
        <f t="shared" si="3"/>
        <v>-1.1108964451313756</v>
      </c>
      <c r="L20" s="44">
        <f t="shared" si="5"/>
        <v>2.0425570508058803</v>
      </c>
      <c r="M20" s="45">
        <f t="shared" si="2"/>
        <v>2.2200631949218521</v>
      </c>
      <c r="N20" s="46">
        <f t="shared" si="4"/>
        <v>2.2955014646239542</v>
      </c>
    </row>
    <row r="21" spans="2:14" ht="18.75" x14ac:dyDescent="0.4">
      <c r="B21" s="10"/>
      <c r="C21" s="47"/>
      <c r="D21" s="57" t="s">
        <v>27</v>
      </c>
      <c r="E21" s="38">
        <v>6163</v>
      </c>
      <c r="F21" s="39">
        <v>6151</v>
      </c>
      <c r="G21" s="39">
        <v>5119</v>
      </c>
      <c r="H21" s="40">
        <f t="shared" si="0"/>
        <v>12</v>
      </c>
      <c r="I21" s="41">
        <f t="shared" si="0"/>
        <v>1032</v>
      </c>
      <c r="J21" s="42">
        <f t="shared" si="3"/>
        <v>0.19509022923101935</v>
      </c>
      <c r="K21" s="43">
        <f t="shared" si="3"/>
        <v>20.160187536628246</v>
      </c>
      <c r="L21" s="44">
        <f t="shared" si="5"/>
        <v>1.3308255739630659</v>
      </c>
      <c r="M21" s="45">
        <f t="shared" si="2"/>
        <v>1.3339463428704026</v>
      </c>
      <c r="N21" s="46">
        <f t="shared" si="4"/>
        <v>1.1351112825937038</v>
      </c>
    </row>
    <row r="22" spans="2:14" ht="21" customHeight="1" x14ac:dyDescent="0.4">
      <c r="B22" s="10"/>
      <c r="C22" s="47"/>
      <c r="D22" s="57" t="s">
        <v>28</v>
      </c>
      <c r="E22" s="38">
        <v>10568</v>
      </c>
      <c r="F22" s="39">
        <v>10134</v>
      </c>
      <c r="G22" s="39">
        <v>9631</v>
      </c>
      <c r="H22" s="40">
        <f t="shared" si="0"/>
        <v>434</v>
      </c>
      <c r="I22" s="41">
        <f t="shared" si="0"/>
        <v>503</v>
      </c>
      <c r="J22" s="42">
        <f t="shared" si="3"/>
        <v>4.2826129859877637</v>
      </c>
      <c r="K22" s="43">
        <f t="shared" si="3"/>
        <v>5.222718305471914</v>
      </c>
      <c r="L22" s="44">
        <f t="shared" si="5"/>
        <v>2.2820322352168882</v>
      </c>
      <c r="M22" s="45">
        <f t="shared" si="2"/>
        <v>2.1977259370262821</v>
      </c>
      <c r="N22" s="46">
        <f t="shared" si="4"/>
        <v>2.1356235129243917</v>
      </c>
    </row>
    <row r="23" spans="2:14" ht="18.75" x14ac:dyDescent="0.4">
      <c r="B23" s="10"/>
      <c r="C23" s="47"/>
      <c r="D23" s="57" t="s">
        <v>29</v>
      </c>
      <c r="E23" s="38">
        <v>26212</v>
      </c>
      <c r="F23" s="39">
        <v>26637</v>
      </c>
      <c r="G23" s="39">
        <v>25571</v>
      </c>
      <c r="H23" s="40">
        <f t="shared" si="0"/>
        <v>-425</v>
      </c>
      <c r="I23" s="41">
        <f t="shared" si="0"/>
        <v>1066</v>
      </c>
      <c r="J23" s="42">
        <f t="shared" si="3"/>
        <v>-1.5955250215865151</v>
      </c>
      <c r="K23" s="43">
        <f t="shared" si="3"/>
        <v>4.1687849517031008</v>
      </c>
      <c r="L23" s="44">
        <f t="shared" si="5"/>
        <v>5.6601654948434019</v>
      </c>
      <c r="M23" s="45">
        <f t="shared" si="2"/>
        <v>5.7766751316922313</v>
      </c>
      <c r="N23" s="46">
        <f t="shared" si="4"/>
        <v>5.6702345394029301</v>
      </c>
    </row>
    <row r="24" spans="2:14" ht="18.75" x14ac:dyDescent="0.4">
      <c r="B24" s="10"/>
      <c r="C24" s="47"/>
      <c r="D24" s="57" t="s">
        <v>30</v>
      </c>
      <c r="E24" s="38">
        <v>15384</v>
      </c>
      <c r="F24" s="39">
        <v>16308</v>
      </c>
      <c r="G24" s="39">
        <v>16263</v>
      </c>
      <c r="H24" s="40">
        <f t="shared" si="0"/>
        <v>-924</v>
      </c>
      <c r="I24" s="41">
        <f t="shared" si="0"/>
        <v>45</v>
      </c>
      <c r="J24" s="42">
        <f t="shared" si="3"/>
        <v>-5.6659308314937453</v>
      </c>
      <c r="K24" s="43">
        <f t="shared" si="3"/>
        <v>0.27670171555063644</v>
      </c>
      <c r="L24" s="44">
        <f t="shared" si="5"/>
        <v>3.3219893931279909</v>
      </c>
      <c r="M24" s="45">
        <f t="shared" si="2"/>
        <v>3.5366602112714238</v>
      </c>
      <c r="N24" s="46">
        <f t="shared" si="4"/>
        <v>3.6062345748820874</v>
      </c>
    </row>
    <row r="25" spans="2:14" ht="22.5" customHeight="1" x14ac:dyDescent="0.4">
      <c r="B25" s="10"/>
      <c r="C25" s="47"/>
      <c r="D25" s="57" t="s">
        <v>31</v>
      </c>
      <c r="E25" s="38">
        <v>24319</v>
      </c>
      <c r="F25" s="39">
        <v>22726</v>
      </c>
      <c r="G25" s="39">
        <v>21703</v>
      </c>
      <c r="H25" s="40">
        <f t="shared" si="0"/>
        <v>1593</v>
      </c>
      <c r="I25" s="41">
        <f t="shared" si="0"/>
        <v>1023</v>
      </c>
      <c r="J25" s="42">
        <f t="shared" si="3"/>
        <v>7.0095925371820824</v>
      </c>
      <c r="K25" s="43">
        <f t="shared" si="3"/>
        <v>4.7136340598073998</v>
      </c>
      <c r="L25" s="44">
        <f t="shared" si="5"/>
        <v>5.2513949591445401</v>
      </c>
      <c r="M25" s="45">
        <f t="shared" si="2"/>
        <v>4.9285099314051006</v>
      </c>
      <c r="N25" s="46">
        <f t="shared" si="4"/>
        <v>4.8125259164155407</v>
      </c>
    </row>
    <row r="26" spans="2:14" ht="18.75" x14ac:dyDescent="0.4">
      <c r="B26" s="10"/>
      <c r="C26" s="47"/>
      <c r="D26" s="57" t="s">
        <v>32</v>
      </c>
      <c r="E26" s="38">
        <v>74992</v>
      </c>
      <c r="F26" s="39">
        <v>69450</v>
      </c>
      <c r="G26" s="39">
        <v>57867</v>
      </c>
      <c r="H26" s="40">
        <f t="shared" si="0"/>
        <v>5542</v>
      </c>
      <c r="I26" s="41">
        <f t="shared" si="0"/>
        <v>11583</v>
      </c>
      <c r="J26" s="42">
        <f t="shared" si="3"/>
        <v>7.9798416126709864</v>
      </c>
      <c r="K26" s="43">
        <f t="shared" si="3"/>
        <v>20.016589766187984</v>
      </c>
      <c r="L26" s="44">
        <f t="shared" si="5"/>
        <v>16.193618601758597</v>
      </c>
      <c r="M26" s="45">
        <f t="shared" si="2"/>
        <v>15.061384085896515</v>
      </c>
      <c r="N26" s="46">
        <f t="shared" si="4"/>
        <v>12.831702400830212</v>
      </c>
    </row>
    <row r="27" spans="2:14" ht="18.75" x14ac:dyDescent="0.4">
      <c r="B27" s="10"/>
      <c r="C27" s="47"/>
      <c r="D27" s="57" t="s">
        <v>33</v>
      </c>
      <c r="E27" s="38">
        <v>5689</v>
      </c>
      <c r="F27" s="39">
        <v>6246</v>
      </c>
      <c r="G27" s="39">
        <v>4918</v>
      </c>
      <c r="H27" s="40">
        <f t="shared" si="0"/>
        <v>-557</v>
      </c>
      <c r="I27" s="41">
        <f t="shared" si="0"/>
        <v>1328</v>
      </c>
      <c r="J27" s="42">
        <f t="shared" si="3"/>
        <v>-8.9177073326929239</v>
      </c>
      <c r="K27" s="43">
        <f t="shared" si="3"/>
        <v>27.00284668564457</v>
      </c>
      <c r="L27" s="44">
        <f t="shared" si="5"/>
        <v>1.2284709865772971</v>
      </c>
      <c r="M27" s="45">
        <f t="shared" si="2"/>
        <v>1.3545486681138896</v>
      </c>
      <c r="N27" s="46">
        <f t="shared" si="4"/>
        <v>1.090540591481898</v>
      </c>
    </row>
    <row r="28" spans="2:14" ht="21" customHeight="1" x14ac:dyDescent="0.4">
      <c r="B28" s="10"/>
      <c r="C28" s="47"/>
      <c r="D28" s="58" t="s">
        <v>34</v>
      </c>
      <c r="E28" s="38">
        <v>27845</v>
      </c>
      <c r="F28" s="39">
        <v>26304</v>
      </c>
      <c r="G28" s="39">
        <v>23616</v>
      </c>
      <c r="H28" s="40">
        <f t="shared" si="0"/>
        <v>1541</v>
      </c>
      <c r="I28" s="41">
        <f t="shared" si="0"/>
        <v>2688</v>
      </c>
      <c r="J28" s="42">
        <f t="shared" si="3"/>
        <v>5.8584245742092458</v>
      </c>
      <c r="K28" s="43">
        <f t="shared" si="3"/>
        <v>11.382113821138212</v>
      </c>
      <c r="L28" s="44">
        <f t="shared" si="5"/>
        <v>6.0127921640437405</v>
      </c>
      <c r="M28" s="45">
        <f t="shared" si="2"/>
        <v>5.7044585600492717</v>
      </c>
      <c r="N28" s="46">
        <f t="shared" si="4"/>
        <v>5.2367235885393457</v>
      </c>
    </row>
    <row r="29" spans="2:14" ht="19.5" thickBot="1" x14ac:dyDescent="0.45">
      <c r="B29" s="59"/>
      <c r="C29" s="60"/>
      <c r="D29" s="61" t="s">
        <v>35</v>
      </c>
      <c r="E29" s="62">
        <v>20845</v>
      </c>
      <c r="F29" s="63">
        <v>20550</v>
      </c>
      <c r="G29" s="63">
        <v>19297</v>
      </c>
      <c r="H29" s="64">
        <v>295</v>
      </c>
      <c r="I29" s="65">
        <v>1253</v>
      </c>
      <c r="J29" s="66">
        <v>1.4355231143552312</v>
      </c>
      <c r="K29" s="67">
        <v>6.493237290770586</v>
      </c>
      <c r="L29" s="68">
        <v>4.5012265275450449</v>
      </c>
      <c r="M29" s="69">
        <v>4.4566082500384931</v>
      </c>
      <c r="N29" s="70">
        <v>4.2790080914652666</v>
      </c>
    </row>
    <row r="30" spans="2:14" ht="18.75" x14ac:dyDescent="0.4">
      <c r="B30" s="71" t="s">
        <v>36</v>
      </c>
      <c r="D30" s="72"/>
      <c r="E30" s="39"/>
      <c r="F30" s="39"/>
      <c r="G30" s="39"/>
      <c r="H30" s="73"/>
      <c r="I30" s="73"/>
      <c r="J30" s="44"/>
      <c r="K30" s="44"/>
      <c r="L30" s="44"/>
      <c r="M30" s="45"/>
      <c r="N30" s="45"/>
    </row>
    <row r="31" spans="2:14" x14ac:dyDescent="0.15">
      <c r="B31" s="71" t="s">
        <v>37</v>
      </c>
    </row>
  </sheetData>
  <mergeCells count="13">
    <mergeCell ref="L4:L5"/>
    <mergeCell ref="M4:M5"/>
    <mergeCell ref="N4:N5"/>
    <mergeCell ref="D3:D5"/>
    <mergeCell ref="E3:G3"/>
    <mergeCell ref="H3:I3"/>
    <mergeCell ref="J3:K3"/>
    <mergeCell ref="L3:N3"/>
    <mergeCell ref="E4:E5"/>
    <mergeCell ref="F4:F5"/>
    <mergeCell ref="G4:G5"/>
    <mergeCell ref="H4:I4"/>
    <mergeCell ref="J4:K4"/>
  </mergeCells>
  <phoneticPr fontId="1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表５－1</vt:lpstr>
      <vt:lpstr>'表５－1'!Print_Area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067113</dc:creator>
  <cp:lastModifiedBy>067113</cp:lastModifiedBy>
  <dcterms:created xsi:type="dcterms:W3CDTF">2022-06-27T08:39:25Z</dcterms:created>
  <dcterms:modified xsi:type="dcterms:W3CDTF">2022-06-27T08:39:39Z</dcterms:modified>
</cp:coreProperties>
</file>