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35" yWindow="315" windowWidth="20175" windowHeight="7935" tabRatio="848"/>
  </bookViews>
  <sheets>
    <sheet name="表1３" sheetId="44" r:id="rId1"/>
  </sheets>
  <definedNames>
    <definedName name="_xlnm.Print_Area" localSheetId="0">表1３!$A$1:$L$59</definedName>
  </definedNames>
  <calcPr calcId="145621"/>
</workbook>
</file>

<file path=xl/calcChain.xml><?xml version="1.0" encoding="utf-8"?>
<calcChain xmlns="http://schemas.openxmlformats.org/spreadsheetml/2006/main">
  <c r="J56" i="44" l="1"/>
  <c r="J54" i="44"/>
  <c r="I54" i="44"/>
  <c r="G54" i="44"/>
  <c r="J53" i="44"/>
  <c r="I53" i="44"/>
  <c r="G53" i="44"/>
  <c r="J52" i="44"/>
  <c r="I52" i="44"/>
  <c r="G52" i="44"/>
  <c r="J51" i="44"/>
  <c r="I51" i="44"/>
  <c r="G51" i="44"/>
  <c r="J50" i="44"/>
  <c r="I50" i="44"/>
  <c r="G50" i="44"/>
  <c r="J49" i="44"/>
  <c r="I49" i="44"/>
  <c r="G49" i="44"/>
  <c r="J48" i="44"/>
  <c r="I48" i="44"/>
  <c r="G48" i="44"/>
  <c r="J47" i="44"/>
  <c r="I47" i="44"/>
  <c r="G47" i="44"/>
  <c r="J46" i="44"/>
  <c r="I46" i="44"/>
  <c r="G46" i="44"/>
  <c r="J45" i="44"/>
  <c r="I45" i="44"/>
  <c r="G45" i="44"/>
  <c r="J44" i="44"/>
  <c r="I44" i="44"/>
  <c r="G44" i="44"/>
  <c r="J43" i="44"/>
  <c r="I43" i="44"/>
  <c r="G43" i="44"/>
  <c r="J42" i="44"/>
  <c r="I42" i="44"/>
  <c r="G42" i="44"/>
  <c r="J41" i="44"/>
  <c r="I41" i="44"/>
  <c r="G41" i="44"/>
  <c r="J40" i="44"/>
  <c r="I40" i="44"/>
  <c r="G40" i="44"/>
  <c r="J39" i="44"/>
  <c r="I39" i="44"/>
  <c r="G39" i="44"/>
  <c r="J38" i="44"/>
  <c r="I38" i="44"/>
  <c r="G38" i="44"/>
  <c r="J37" i="44"/>
  <c r="I37" i="44"/>
  <c r="G37" i="44"/>
  <c r="J36" i="44"/>
  <c r="I36" i="44"/>
  <c r="G36" i="44"/>
  <c r="J35" i="44"/>
  <c r="I35" i="44"/>
  <c r="G35" i="44"/>
  <c r="J34" i="44"/>
  <c r="I34" i="44"/>
  <c r="G34" i="44"/>
  <c r="J33" i="44"/>
  <c r="I33" i="44"/>
  <c r="G33" i="44"/>
  <c r="J32" i="44"/>
  <c r="I32" i="44"/>
  <c r="G32" i="44"/>
  <c r="J31" i="44"/>
  <c r="I31" i="44"/>
  <c r="G31" i="44"/>
  <c r="J30" i="44"/>
  <c r="I30" i="44"/>
  <c r="G30" i="44"/>
  <c r="J29" i="44"/>
  <c r="I29" i="44"/>
  <c r="G29" i="44"/>
  <c r="J28" i="44"/>
  <c r="I28" i="44"/>
  <c r="G28" i="44"/>
  <c r="J27" i="44"/>
  <c r="I27" i="44"/>
  <c r="G27" i="44"/>
  <c r="J26" i="44"/>
  <c r="I26" i="44"/>
  <c r="G26" i="44"/>
  <c r="J25" i="44"/>
  <c r="I25" i="44"/>
  <c r="G25" i="44"/>
  <c r="J24" i="44"/>
  <c r="I24" i="44"/>
  <c r="G24" i="44"/>
  <c r="J23" i="44"/>
  <c r="I23" i="44"/>
  <c r="G23" i="44"/>
  <c r="J22" i="44"/>
  <c r="I22" i="44"/>
  <c r="G22" i="44"/>
  <c r="J21" i="44"/>
  <c r="I21" i="44"/>
  <c r="G21" i="44"/>
  <c r="J20" i="44"/>
  <c r="I20" i="44"/>
  <c r="G20" i="44"/>
  <c r="J19" i="44"/>
  <c r="I19" i="44"/>
  <c r="G19" i="44"/>
  <c r="J18" i="44"/>
  <c r="I18" i="44"/>
  <c r="G18" i="44"/>
  <c r="J17" i="44"/>
  <c r="I17" i="44"/>
  <c r="G17" i="44"/>
  <c r="J16" i="44"/>
  <c r="I16" i="44"/>
  <c r="G16" i="44"/>
  <c r="J15" i="44"/>
  <c r="I15" i="44"/>
  <c r="G15" i="44"/>
  <c r="J14" i="44"/>
  <c r="I14" i="44"/>
  <c r="G14" i="44"/>
  <c r="J13" i="44"/>
  <c r="I13" i="44"/>
  <c r="G13" i="44"/>
  <c r="J12" i="44"/>
  <c r="I12" i="44"/>
  <c r="G12" i="44"/>
  <c r="J11" i="44"/>
  <c r="I11" i="44"/>
  <c r="G11" i="44"/>
  <c r="J10" i="44"/>
  <c r="I10" i="44"/>
  <c r="G10" i="44"/>
  <c r="J9" i="44"/>
  <c r="I9" i="44"/>
  <c r="G9" i="44"/>
  <c r="J7" i="44"/>
  <c r="F6" i="44"/>
  <c r="J6" i="44" s="1"/>
</calcChain>
</file>

<file path=xl/sharedStrings.xml><?xml version="1.0" encoding="utf-8"?>
<sst xmlns="http://schemas.openxmlformats.org/spreadsheetml/2006/main" count="60" uniqueCount="59">
  <si>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</si>
  <si>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</si>
  <si>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</si>
  <si>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</si>
  <si>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</si>
  <si>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</si>
  <si>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</si>
  <si>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</si>
  <si>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</si>
  <si>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</si>
  <si>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</si>
  <si>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</si>
  <si>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</si>
  <si>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</si>
  <si>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</si>
  <si>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</si>
  <si>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</si>
  <si>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</si>
  <si>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</si>
  <si>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</si>
  <si>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</si>
  <si>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</si>
  <si>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</si>
  <si>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</si>
  <si>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</si>
  <si>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</si>
  <si>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</si>
  <si>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</si>
  <si>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</si>
  <si>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</si>
  <si>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</si>
  <si>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</si>
  <si>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</si>
  <si>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</si>
  <si>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</si>
  <si>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</si>
  <si>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</si>
  <si>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</si>
  <si>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</si>
  <si>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</si>
  <si>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</si>
  <si>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</si>
  <si>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</si>
  <si>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</si>
  <si>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</si>
  <si>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5年前の常住市区町村「不詳」</t>
  </si>
  <si>
    <t>17 石川県</t>
  </si>
  <si>
    <t>他県から又は他県へ</t>
    <rPh sb="0" eb="2">
      <t>タケン</t>
    </rPh>
    <rPh sb="4" eb="5">
      <t>マタ</t>
    </rPh>
    <rPh sb="6" eb="8">
      <t>タケン</t>
    </rPh>
    <phoneticPr fontId="6"/>
  </si>
  <si>
    <t>国外から</t>
    <rPh sb="0" eb="2">
      <t>コクガイ</t>
    </rPh>
    <phoneticPr fontId="6"/>
  </si>
  <si>
    <t>総数（転入又は転出）</t>
    <rPh sb="0" eb="2">
      <t>ソウスウ</t>
    </rPh>
    <rPh sb="3" eb="5">
      <t>テンニュウ</t>
    </rPh>
    <rPh sb="5" eb="6">
      <t>マタ</t>
    </rPh>
    <rPh sb="7" eb="9">
      <t>テンシュツ</t>
    </rPh>
    <phoneticPr fontId="6"/>
  </si>
  <si>
    <t>順位</t>
    <rPh sb="0" eb="2">
      <t>ジュンイ</t>
    </rPh>
    <phoneticPr fontId="6"/>
  </si>
  <si>
    <t>　５年前の常住地</t>
    <rPh sb="2" eb="3">
      <t>ネン</t>
    </rPh>
    <rPh sb="3" eb="4">
      <t>マエ</t>
    </rPh>
    <rPh sb="5" eb="7">
      <t>ジョウジュウ</t>
    </rPh>
    <rPh sb="7" eb="8">
      <t>チ</t>
    </rPh>
    <phoneticPr fontId="6"/>
  </si>
  <si>
    <t>　　又は現住地</t>
    <rPh sb="2" eb="3">
      <t>マタ</t>
    </rPh>
    <rPh sb="4" eb="7">
      <t>ゲンジュウチ</t>
    </rPh>
    <phoneticPr fontId="6"/>
  </si>
  <si>
    <t>転入（人）</t>
    <rPh sb="0" eb="2">
      <t>テンニュウ</t>
    </rPh>
    <rPh sb="3" eb="4">
      <t>ニン</t>
    </rPh>
    <phoneticPr fontId="1"/>
  </si>
  <si>
    <t>転出（人）</t>
    <rPh sb="0" eb="2">
      <t>テンシュツ</t>
    </rPh>
    <rPh sb="3" eb="4">
      <t>ニン</t>
    </rPh>
    <phoneticPr fontId="1"/>
  </si>
  <si>
    <t>‐</t>
    <phoneticPr fontId="6"/>
  </si>
  <si>
    <t>移動状況「不詳」</t>
    <phoneticPr fontId="6"/>
  </si>
  <si>
    <t>転入‐転出（人）</t>
    <rPh sb="0" eb="2">
      <t>テンニュウ</t>
    </rPh>
    <rPh sb="3" eb="5">
      <t>テンシュツ</t>
    </rPh>
    <rPh sb="6" eb="7">
      <t>ニン</t>
    </rPh>
    <phoneticPr fontId="1"/>
  </si>
  <si>
    <t>　５年前の常住都道府県又は現住都道府県別転入者数及び転出者数―和歌山県（平成27年）</t>
    <rPh sb="2" eb="3">
      <t>ネン</t>
    </rPh>
    <rPh sb="3" eb="4">
      <t>マエ</t>
    </rPh>
    <rPh sb="5" eb="7">
      <t>ジョウジュウ</t>
    </rPh>
    <rPh sb="7" eb="11">
      <t>トドウフケン</t>
    </rPh>
    <rPh sb="11" eb="12">
      <t>マタ</t>
    </rPh>
    <rPh sb="13" eb="14">
      <t>ゲン</t>
    </rPh>
    <rPh sb="15" eb="19">
      <t>トドウフケン</t>
    </rPh>
    <rPh sb="19" eb="20">
      <t>ベツ</t>
    </rPh>
    <rPh sb="20" eb="23">
      <t>テンニュウシャ</t>
    </rPh>
    <rPh sb="23" eb="24">
      <t>スウ</t>
    </rPh>
    <rPh sb="24" eb="25">
      <t>オヨ</t>
    </rPh>
    <rPh sb="26" eb="29">
      <t>テンシュツシャ</t>
    </rPh>
    <rPh sb="29" eb="30">
      <t>カズ</t>
    </rPh>
    <rPh sb="31" eb="35">
      <t>ワカヤマケン</t>
    </rPh>
    <rPh sb="36" eb="38">
      <t>ヘイセイ</t>
    </rPh>
    <rPh sb="40" eb="41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</si>
</sst>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);[Red]\(#,##0\)"/>
    <numFmt numFmtId="178" formatCode="#,##0\ ;&quot;△ &quot;#,##0\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38" fontId="3" fillId="0" borderId="1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0" applyFont="1" applyBorder="1">
      <alignment vertical="center"/>
    </xf>
    <xf numFmtId="176" fontId="7" fillId="0" borderId="0" xfId="2" applyNumberFormat="1" applyFont="1" applyBorder="1">
      <alignment vertical="center"/>
    </xf>
    <xf numFmtId="0" fontId="7" fillId="2" borderId="7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6" fontId="7" fillId="2" borderId="10" xfId="2" applyNumberFormat="1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8" fontId="7" fillId="2" borderId="12" xfId="2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178" fontId="7" fillId="2" borderId="12" xfId="2" applyNumberFormat="1" applyFont="1" applyFill="1" applyBorder="1">
      <alignment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>
      <alignment vertical="center"/>
    </xf>
    <xf numFmtId="177" fontId="7" fillId="2" borderId="11" xfId="0" applyNumberFormat="1" applyFont="1" applyFill="1" applyBorder="1">
      <alignment vertical="center"/>
    </xf>
    <xf numFmtId="38" fontId="7" fillId="2" borderId="2" xfId="2" applyFont="1" applyFill="1" applyBorder="1">
      <alignment vertical="center"/>
    </xf>
    <xf numFmtId="177" fontId="7" fillId="2" borderId="13" xfId="0" applyNumberFormat="1" applyFont="1" applyFill="1" applyBorder="1">
      <alignment vertical="center"/>
    </xf>
    <xf numFmtId="177" fontId="7" fillId="2" borderId="9" xfId="0" applyNumberFormat="1" applyFont="1" applyFill="1" applyBorder="1" applyAlignment="1">
      <alignment horizontal="right" vertical="center"/>
    </xf>
    <xf numFmtId="178" fontId="7" fillId="2" borderId="10" xfId="2" applyNumberFormat="1" applyFont="1" applyFill="1" applyBorder="1">
      <alignment vertical="center"/>
    </xf>
    <xf numFmtId="38" fontId="7" fillId="2" borderId="0" xfId="2" applyFont="1" applyFill="1">
      <alignment vertical="center"/>
    </xf>
    <xf numFmtId="176" fontId="7" fillId="2" borderId="12" xfId="2" applyNumberFormat="1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5" xfId="0" applyFont="1" applyFill="1" applyBorder="1">
      <alignment vertical="center"/>
    </xf>
    <xf numFmtId="177" fontId="7" fillId="2" borderId="9" xfId="0" applyNumberFormat="1" applyFont="1" applyFill="1" applyBorder="1">
      <alignment vertical="center"/>
    </xf>
    <xf numFmtId="176" fontId="7" fillId="2" borderId="10" xfId="2" applyNumberFormat="1" applyFont="1" applyFill="1" applyBorder="1">
      <alignment vertical="center"/>
    </xf>
    <xf numFmtId="176" fontId="7" fillId="2" borderId="18" xfId="2" applyNumberFormat="1" applyFont="1" applyFill="1" applyBorder="1" applyAlignment="1">
      <alignment horizontal="center" vertical="center" shrinkToFit="1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59"/>
  <sheetViews>
    <sheetView tabSelected="1" view="pageBreakPreview" topLeftCell="B1" zoomScaleNormal="100" zoomScaleSheetLayoutView="100" workbookViewId="0">
      <selection activeCell="F19" sqref="F19"/>
    </sheetView>
  </sheetViews>
  <sheetFormatPr defaultRowHeight="13.5"/>
  <cols>
    <col min="1" max="1" width="9" style="1"/>
    <col min="2" max="4" width="2" style="1" customWidth="1"/>
    <col min="5" max="5" width="16.5" style="1" customWidth="1"/>
    <col min="6" max="6" width="11.625" style="1" customWidth="1"/>
    <col min="7" max="7" width="6.625" style="1" customWidth="1"/>
    <col min="8" max="8" width="11.625" style="1" customWidth="1"/>
    <col min="9" max="9" width="6.625" style="1" customWidth="1"/>
    <col min="10" max="10" width="16" style="2" customWidth="1"/>
    <col min="11" max="13" width="9" style="1"/>
    <col min="14" max="16" width="19" style="1" customWidth="1"/>
    <col min="17" max="16384" width="9" style="1"/>
  </cols>
  <sheetData>
    <row r="1" spans="3:10">
      <c r="E1" s="1" t="s">
        <v>58</v>
      </c>
    </row>
    <row r="2" spans="3:10" ht="14.25" thickBot="1"/>
    <row r="3" spans="3:10">
      <c r="C3" s="3" t="s">
        <v>51</v>
      </c>
      <c r="D3" s="4"/>
      <c r="E3" s="5"/>
      <c r="F3" s="6" t="s">
        <v>53</v>
      </c>
      <c r="G3" s="7"/>
      <c r="H3" s="6" t="s">
        <v>54</v>
      </c>
      <c r="I3" s="7"/>
      <c r="J3" s="42" t="s">
        <v>57</v>
      </c>
    </row>
    <row r="4" spans="3:10" ht="14.25" thickBot="1">
      <c r="C4" s="8" t="s">
        <v>52</v>
      </c>
      <c r="D4" s="9"/>
      <c r="E4" s="10"/>
      <c r="F4" s="11"/>
      <c r="G4" s="12" t="s">
        <v>50</v>
      </c>
      <c r="H4" s="11"/>
      <c r="I4" s="13" t="s">
        <v>50</v>
      </c>
      <c r="J4" s="14"/>
    </row>
    <row r="5" spans="3:10">
      <c r="C5" s="15"/>
      <c r="D5" s="16"/>
      <c r="E5" s="17"/>
      <c r="F5" s="18"/>
      <c r="G5" s="19"/>
      <c r="H5" s="18"/>
      <c r="I5" s="19"/>
      <c r="J5" s="20"/>
    </row>
    <row r="6" spans="3:10">
      <c r="C6" s="15" t="s">
        <v>49</v>
      </c>
      <c r="D6" s="16"/>
      <c r="E6" s="17"/>
      <c r="F6" s="21">
        <f>F7+F56</f>
        <v>32604</v>
      </c>
      <c r="G6" s="22"/>
      <c r="H6" s="21">
        <v>39856</v>
      </c>
      <c r="I6" s="22"/>
      <c r="J6" s="23">
        <f>F6-H6</f>
        <v>-7252</v>
      </c>
    </row>
    <row r="7" spans="3:10">
      <c r="C7" s="15"/>
      <c r="D7" s="16" t="s">
        <v>47</v>
      </c>
      <c r="E7" s="17"/>
      <c r="F7" s="21">
        <v>31179</v>
      </c>
      <c r="G7" s="22"/>
      <c r="H7" s="21">
        <v>39856</v>
      </c>
      <c r="I7" s="22"/>
      <c r="J7" s="23">
        <f>F7-H7</f>
        <v>-8677</v>
      </c>
    </row>
    <row r="8" spans="3:10">
      <c r="C8" s="15"/>
      <c r="D8" s="16"/>
      <c r="E8" s="17"/>
      <c r="F8" s="24"/>
      <c r="G8" s="25"/>
      <c r="H8" s="24"/>
      <c r="I8" s="25"/>
      <c r="J8" s="20"/>
    </row>
    <row r="9" spans="3:10">
      <c r="C9" s="15"/>
      <c r="D9" s="16"/>
      <c r="E9" s="17" t="s">
        <v>0</v>
      </c>
      <c r="F9" s="26">
        <v>295</v>
      </c>
      <c r="G9" s="27">
        <f t="shared" ref="G9:G54" si="0">RANK(F9,F$9:F$54)</f>
        <v>16</v>
      </c>
      <c r="H9" s="26">
        <v>399</v>
      </c>
      <c r="I9" s="27">
        <f t="shared" ref="I9:I54" si="1">RANK(H9,H$9:H$54)</f>
        <v>16</v>
      </c>
      <c r="J9" s="23">
        <f t="shared" ref="J9:J54" si="2">F9-H9</f>
        <v>-104</v>
      </c>
    </row>
    <row r="10" spans="3:10">
      <c r="C10" s="15"/>
      <c r="D10" s="16"/>
      <c r="E10" s="17" t="s">
        <v>1</v>
      </c>
      <c r="F10" s="26">
        <v>54</v>
      </c>
      <c r="G10" s="27">
        <f t="shared" si="0"/>
        <v>44</v>
      </c>
      <c r="H10" s="26">
        <v>69</v>
      </c>
      <c r="I10" s="27">
        <f t="shared" si="1"/>
        <v>43</v>
      </c>
      <c r="J10" s="23">
        <f t="shared" si="2"/>
        <v>-15</v>
      </c>
    </row>
    <row r="11" spans="3:10">
      <c r="C11" s="15"/>
      <c r="D11" s="16"/>
      <c r="E11" s="17" t="s">
        <v>2</v>
      </c>
      <c r="F11" s="26">
        <v>58</v>
      </c>
      <c r="G11" s="27">
        <f t="shared" si="0"/>
        <v>43</v>
      </c>
      <c r="H11" s="26">
        <v>60</v>
      </c>
      <c r="I11" s="27">
        <f t="shared" si="1"/>
        <v>44</v>
      </c>
      <c r="J11" s="23">
        <f t="shared" si="2"/>
        <v>-2</v>
      </c>
    </row>
    <row r="12" spans="3:10">
      <c r="C12" s="15"/>
      <c r="D12" s="16"/>
      <c r="E12" s="17" t="s">
        <v>3</v>
      </c>
      <c r="F12" s="26">
        <v>152</v>
      </c>
      <c r="G12" s="27">
        <f t="shared" si="0"/>
        <v>29</v>
      </c>
      <c r="H12" s="26">
        <v>166</v>
      </c>
      <c r="I12" s="27">
        <f t="shared" si="1"/>
        <v>30</v>
      </c>
      <c r="J12" s="23">
        <f t="shared" si="2"/>
        <v>-14</v>
      </c>
    </row>
    <row r="13" spans="3:10">
      <c r="C13" s="15"/>
      <c r="D13" s="16"/>
      <c r="E13" s="17" t="s">
        <v>4</v>
      </c>
      <c r="F13" s="26">
        <v>34</v>
      </c>
      <c r="G13" s="27">
        <f t="shared" si="0"/>
        <v>46</v>
      </c>
      <c r="H13" s="26">
        <v>42</v>
      </c>
      <c r="I13" s="27">
        <f t="shared" si="1"/>
        <v>45</v>
      </c>
      <c r="J13" s="23">
        <f t="shared" si="2"/>
        <v>-8</v>
      </c>
    </row>
    <row r="14" spans="3:10">
      <c r="C14" s="15"/>
      <c r="D14" s="16"/>
      <c r="E14" s="17" t="s">
        <v>5</v>
      </c>
      <c r="F14" s="26">
        <v>47</v>
      </c>
      <c r="G14" s="27">
        <f t="shared" si="0"/>
        <v>45</v>
      </c>
      <c r="H14" s="26">
        <v>32</v>
      </c>
      <c r="I14" s="27">
        <f t="shared" si="1"/>
        <v>46</v>
      </c>
      <c r="J14" s="23">
        <f t="shared" si="2"/>
        <v>15</v>
      </c>
    </row>
    <row r="15" spans="3:10">
      <c r="C15" s="15"/>
      <c r="D15" s="16"/>
      <c r="E15" s="17" t="s">
        <v>6</v>
      </c>
      <c r="F15" s="26">
        <v>129</v>
      </c>
      <c r="G15" s="27">
        <f t="shared" si="0"/>
        <v>34</v>
      </c>
      <c r="H15" s="26">
        <v>110</v>
      </c>
      <c r="I15" s="27">
        <f t="shared" si="1"/>
        <v>39</v>
      </c>
      <c r="J15" s="23">
        <f t="shared" si="2"/>
        <v>19</v>
      </c>
    </row>
    <row r="16" spans="3:10">
      <c r="C16" s="15"/>
      <c r="D16" s="16"/>
      <c r="E16" s="17" t="s">
        <v>7</v>
      </c>
      <c r="F16" s="26">
        <v>257</v>
      </c>
      <c r="G16" s="27">
        <f t="shared" si="0"/>
        <v>18</v>
      </c>
      <c r="H16" s="26">
        <v>264</v>
      </c>
      <c r="I16" s="27">
        <f t="shared" si="1"/>
        <v>20</v>
      </c>
      <c r="J16" s="23">
        <f t="shared" si="2"/>
        <v>-7</v>
      </c>
    </row>
    <row r="17" spans="3:10">
      <c r="C17" s="15"/>
      <c r="D17" s="16"/>
      <c r="E17" s="17" t="s">
        <v>8</v>
      </c>
      <c r="F17" s="26">
        <v>133</v>
      </c>
      <c r="G17" s="27">
        <f t="shared" si="0"/>
        <v>31</v>
      </c>
      <c r="H17" s="26">
        <v>136</v>
      </c>
      <c r="I17" s="27">
        <f t="shared" si="1"/>
        <v>36</v>
      </c>
      <c r="J17" s="23">
        <f t="shared" si="2"/>
        <v>-3</v>
      </c>
    </row>
    <row r="18" spans="3:10">
      <c r="C18" s="15"/>
      <c r="D18" s="16"/>
      <c r="E18" s="17" t="s">
        <v>9</v>
      </c>
      <c r="F18" s="26">
        <v>112</v>
      </c>
      <c r="G18" s="27">
        <f t="shared" si="0"/>
        <v>39</v>
      </c>
      <c r="H18" s="26">
        <v>91</v>
      </c>
      <c r="I18" s="27">
        <f t="shared" si="1"/>
        <v>41</v>
      </c>
      <c r="J18" s="23">
        <f t="shared" si="2"/>
        <v>21</v>
      </c>
    </row>
    <row r="19" spans="3:10">
      <c r="C19" s="15"/>
      <c r="D19" s="16"/>
      <c r="E19" s="17" t="s">
        <v>10</v>
      </c>
      <c r="F19" s="26">
        <v>532</v>
      </c>
      <c r="G19" s="27">
        <f t="shared" si="0"/>
        <v>11</v>
      </c>
      <c r="H19" s="26">
        <v>621</v>
      </c>
      <c r="I19" s="27">
        <f t="shared" si="1"/>
        <v>13</v>
      </c>
      <c r="J19" s="23">
        <f t="shared" si="2"/>
        <v>-89</v>
      </c>
    </row>
    <row r="20" spans="3:10">
      <c r="C20" s="15"/>
      <c r="D20" s="16"/>
      <c r="E20" s="17" t="s">
        <v>11</v>
      </c>
      <c r="F20" s="26">
        <v>725</v>
      </c>
      <c r="G20" s="27">
        <f t="shared" si="0"/>
        <v>9</v>
      </c>
      <c r="H20" s="26">
        <v>945</v>
      </c>
      <c r="I20" s="27">
        <f t="shared" si="1"/>
        <v>9</v>
      </c>
      <c r="J20" s="23">
        <f t="shared" si="2"/>
        <v>-220</v>
      </c>
    </row>
    <row r="21" spans="3:10">
      <c r="C21" s="15"/>
      <c r="D21" s="16"/>
      <c r="E21" s="17" t="s">
        <v>12</v>
      </c>
      <c r="F21" s="26">
        <v>1796</v>
      </c>
      <c r="G21" s="27">
        <f t="shared" si="0"/>
        <v>4</v>
      </c>
      <c r="H21" s="26">
        <v>2327</v>
      </c>
      <c r="I21" s="27">
        <f t="shared" si="1"/>
        <v>4</v>
      </c>
      <c r="J21" s="23">
        <f t="shared" si="2"/>
        <v>-531</v>
      </c>
    </row>
    <row r="22" spans="3:10">
      <c r="C22" s="15"/>
      <c r="D22" s="16"/>
      <c r="E22" s="17" t="s">
        <v>13</v>
      </c>
      <c r="F22" s="26">
        <v>953</v>
      </c>
      <c r="G22" s="27">
        <f t="shared" si="0"/>
        <v>8</v>
      </c>
      <c r="H22" s="26">
        <v>1120</v>
      </c>
      <c r="I22" s="27">
        <f t="shared" si="1"/>
        <v>8</v>
      </c>
      <c r="J22" s="23">
        <f t="shared" si="2"/>
        <v>-167</v>
      </c>
    </row>
    <row r="23" spans="3:10">
      <c r="C23" s="15"/>
      <c r="D23" s="16"/>
      <c r="E23" s="17" t="s">
        <v>14</v>
      </c>
      <c r="F23" s="26">
        <v>117</v>
      </c>
      <c r="G23" s="27">
        <f t="shared" si="0"/>
        <v>37</v>
      </c>
      <c r="H23" s="26">
        <v>139</v>
      </c>
      <c r="I23" s="27">
        <f t="shared" si="1"/>
        <v>35</v>
      </c>
      <c r="J23" s="23">
        <f t="shared" si="2"/>
        <v>-22</v>
      </c>
    </row>
    <row r="24" spans="3:10">
      <c r="C24" s="15"/>
      <c r="D24" s="16"/>
      <c r="E24" s="17" t="s">
        <v>15</v>
      </c>
      <c r="F24" s="26">
        <v>113</v>
      </c>
      <c r="G24" s="27">
        <f t="shared" si="0"/>
        <v>38</v>
      </c>
      <c r="H24" s="26">
        <v>119</v>
      </c>
      <c r="I24" s="27">
        <f t="shared" si="1"/>
        <v>37</v>
      </c>
      <c r="J24" s="23">
        <f t="shared" si="2"/>
        <v>-6</v>
      </c>
    </row>
    <row r="25" spans="3:10">
      <c r="C25" s="15"/>
      <c r="D25" s="16"/>
      <c r="E25" s="17" t="s">
        <v>46</v>
      </c>
      <c r="F25" s="26">
        <v>156</v>
      </c>
      <c r="G25" s="27">
        <f t="shared" si="0"/>
        <v>27</v>
      </c>
      <c r="H25" s="26">
        <v>217</v>
      </c>
      <c r="I25" s="27">
        <f t="shared" si="1"/>
        <v>23</v>
      </c>
      <c r="J25" s="23">
        <f t="shared" si="2"/>
        <v>-61</v>
      </c>
    </row>
    <row r="26" spans="3:10">
      <c r="C26" s="15"/>
      <c r="D26" s="16"/>
      <c r="E26" s="17" t="s">
        <v>16</v>
      </c>
      <c r="F26" s="26">
        <v>132</v>
      </c>
      <c r="G26" s="27">
        <f t="shared" si="0"/>
        <v>32</v>
      </c>
      <c r="H26" s="26">
        <v>209</v>
      </c>
      <c r="I26" s="27">
        <f t="shared" si="1"/>
        <v>24</v>
      </c>
      <c r="J26" s="23">
        <f t="shared" si="2"/>
        <v>-77</v>
      </c>
    </row>
    <row r="27" spans="3:10">
      <c r="C27" s="15"/>
      <c r="D27" s="16"/>
      <c r="E27" s="17" t="s">
        <v>17</v>
      </c>
      <c r="F27" s="26">
        <v>75</v>
      </c>
      <c r="G27" s="27">
        <f t="shared" si="0"/>
        <v>41</v>
      </c>
      <c r="H27" s="26">
        <v>105</v>
      </c>
      <c r="I27" s="27">
        <f t="shared" si="1"/>
        <v>40</v>
      </c>
      <c r="J27" s="23">
        <f t="shared" si="2"/>
        <v>-30</v>
      </c>
    </row>
    <row r="28" spans="3:10">
      <c r="C28" s="15"/>
      <c r="D28" s="16"/>
      <c r="E28" s="17" t="s">
        <v>18</v>
      </c>
      <c r="F28" s="26">
        <v>153</v>
      </c>
      <c r="G28" s="27">
        <f t="shared" si="0"/>
        <v>28</v>
      </c>
      <c r="H28" s="26">
        <v>203</v>
      </c>
      <c r="I28" s="27">
        <f t="shared" si="1"/>
        <v>26</v>
      </c>
      <c r="J28" s="23">
        <f t="shared" si="2"/>
        <v>-50</v>
      </c>
    </row>
    <row r="29" spans="3:10">
      <c r="C29" s="15"/>
      <c r="D29" s="16"/>
      <c r="E29" s="17" t="s">
        <v>19</v>
      </c>
      <c r="F29" s="26">
        <v>232</v>
      </c>
      <c r="G29" s="27">
        <f t="shared" si="0"/>
        <v>20</v>
      </c>
      <c r="H29" s="26">
        <v>337</v>
      </c>
      <c r="I29" s="27">
        <f t="shared" si="1"/>
        <v>18</v>
      </c>
      <c r="J29" s="23">
        <f t="shared" si="2"/>
        <v>-105</v>
      </c>
    </row>
    <row r="30" spans="3:10">
      <c r="C30" s="15"/>
      <c r="D30" s="16"/>
      <c r="E30" s="17" t="s">
        <v>20</v>
      </c>
      <c r="F30" s="26">
        <v>407</v>
      </c>
      <c r="G30" s="27">
        <f t="shared" si="0"/>
        <v>14</v>
      </c>
      <c r="H30" s="26">
        <v>511</v>
      </c>
      <c r="I30" s="27">
        <f t="shared" si="1"/>
        <v>15</v>
      </c>
      <c r="J30" s="23">
        <f t="shared" si="2"/>
        <v>-104</v>
      </c>
    </row>
    <row r="31" spans="3:10">
      <c r="C31" s="15"/>
      <c r="D31" s="16"/>
      <c r="E31" s="17" t="s">
        <v>21</v>
      </c>
      <c r="F31" s="26">
        <v>1063</v>
      </c>
      <c r="G31" s="27">
        <f t="shared" si="0"/>
        <v>7</v>
      </c>
      <c r="H31" s="26">
        <v>1592</v>
      </c>
      <c r="I31" s="27">
        <f t="shared" si="1"/>
        <v>6</v>
      </c>
      <c r="J31" s="23">
        <f t="shared" si="2"/>
        <v>-529</v>
      </c>
    </row>
    <row r="32" spans="3:10">
      <c r="C32" s="15"/>
      <c r="D32" s="16"/>
      <c r="E32" s="17" t="s">
        <v>22</v>
      </c>
      <c r="F32" s="26">
        <v>1154</v>
      </c>
      <c r="G32" s="27">
        <f t="shared" si="0"/>
        <v>6</v>
      </c>
      <c r="H32" s="26">
        <v>1482</v>
      </c>
      <c r="I32" s="27">
        <f t="shared" si="1"/>
        <v>7</v>
      </c>
      <c r="J32" s="23">
        <f t="shared" si="2"/>
        <v>-328</v>
      </c>
    </row>
    <row r="33" spans="3:10">
      <c r="C33" s="15"/>
      <c r="D33" s="16"/>
      <c r="E33" s="17" t="s">
        <v>23</v>
      </c>
      <c r="F33" s="26">
        <v>561</v>
      </c>
      <c r="G33" s="27">
        <f t="shared" si="0"/>
        <v>10</v>
      </c>
      <c r="H33" s="26">
        <v>782</v>
      </c>
      <c r="I33" s="27">
        <f t="shared" si="1"/>
        <v>10</v>
      </c>
      <c r="J33" s="23">
        <f t="shared" si="2"/>
        <v>-221</v>
      </c>
    </row>
    <row r="34" spans="3:10">
      <c r="C34" s="15"/>
      <c r="D34" s="16"/>
      <c r="E34" s="17" t="s">
        <v>24</v>
      </c>
      <c r="F34" s="26">
        <v>1683</v>
      </c>
      <c r="G34" s="27">
        <f t="shared" si="0"/>
        <v>5</v>
      </c>
      <c r="H34" s="26">
        <v>2631</v>
      </c>
      <c r="I34" s="27">
        <f t="shared" si="1"/>
        <v>3</v>
      </c>
      <c r="J34" s="23">
        <f t="shared" si="2"/>
        <v>-948</v>
      </c>
    </row>
    <row r="35" spans="3:10">
      <c r="C35" s="15"/>
      <c r="D35" s="16"/>
      <c r="E35" s="17" t="s">
        <v>25</v>
      </c>
      <c r="F35" s="26">
        <v>11547</v>
      </c>
      <c r="G35" s="27">
        <f t="shared" si="0"/>
        <v>1</v>
      </c>
      <c r="H35" s="26">
        <v>15076</v>
      </c>
      <c r="I35" s="27">
        <f t="shared" si="1"/>
        <v>1</v>
      </c>
      <c r="J35" s="23">
        <f t="shared" si="2"/>
        <v>-3529</v>
      </c>
    </row>
    <row r="36" spans="3:10">
      <c r="C36" s="15"/>
      <c r="D36" s="16"/>
      <c r="E36" s="17" t="s">
        <v>26</v>
      </c>
      <c r="F36" s="26">
        <v>2971</v>
      </c>
      <c r="G36" s="27">
        <f t="shared" si="0"/>
        <v>2</v>
      </c>
      <c r="H36" s="26">
        <v>3640</v>
      </c>
      <c r="I36" s="27">
        <f t="shared" si="1"/>
        <v>2</v>
      </c>
      <c r="J36" s="23">
        <f t="shared" si="2"/>
        <v>-669</v>
      </c>
    </row>
    <row r="37" spans="3:10">
      <c r="C37" s="15"/>
      <c r="D37" s="16"/>
      <c r="E37" s="17" t="s">
        <v>27</v>
      </c>
      <c r="F37" s="26">
        <v>1897</v>
      </c>
      <c r="G37" s="27">
        <f t="shared" si="0"/>
        <v>3</v>
      </c>
      <c r="H37" s="26">
        <v>1895</v>
      </c>
      <c r="I37" s="27">
        <f t="shared" si="1"/>
        <v>5</v>
      </c>
      <c r="J37" s="23">
        <f t="shared" si="2"/>
        <v>2</v>
      </c>
    </row>
    <row r="38" spans="3:10">
      <c r="C38" s="15"/>
      <c r="D38" s="16"/>
      <c r="E38" s="17" t="s">
        <v>28</v>
      </c>
      <c r="F38" s="26">
        <v>180</v>
      </c>
      <c r="G38" s="27">
        <f t="shared" si="0"/>
        <v>24</v>
      </c>
      <c r="H38" s="26">
        <v>154</v>
      </c>
      <c r="I38" s="27">
        <f t="shared" si="1"/>
        <v>32</v>
      </c>
      <c r="J38" s="23">
        <f t="shared" si="2"/>
        <v>26</v>
      </c>
    </row>
    <row r="39" spans="3:10">
      <c r="C39" s="15"/>
      <c r="D39" s="16"/>
      <c r="E39" s="17" t="s">
        <v>29</v>
      </c>
      <c r="F39" s="26">
        <v>124</v>
      </c>
      <c r="G39" s="27">
        <f t="shared" si="0"/>
        <v>35</v>
      </c>
      <c r="H39" s="26">
        <v>157</v>
      </c>
      <c r="I39" s="27">
        <f t="shared" si="1"/>
        <v>31</v>
      </c>
      <c r="J39" s="23">
        <f t="shared" si="2"/>
        <v>-33</v>
      </c>
    </row>
    <row r="40" spans="3:10">
      <c r="C40" s="15"/>
      <c r="D40" s="16"/>
      <c r="E40" s="17" t="s">
        <v>30</v>
      </c>
      <c r="F40" s="26">
        <v>351</v>
      </c>
      <c r="G40" s="27">
        <f t="shared" si="0"/>
        <v>15</v>
      </c>
      <c r="H40" s="26">
        <v>538</v>
      </c>
      <c r="I40" s="27">
        <f t="shared" si="1"/>
        <v>14</v>
      </c>
      <c r="J40" s="23">
        <f t="shared" si="2"/>
        <v>-187</v>
      </c>
    </row>
    <row r="41" spans="3:10">
      <c r="C41" s="15"/>
      <c r="D41" s="16"/>
      <c r="E41" s="17" t="s">
        <v>31</v>
      </c>
      <c r="F41" s="26">
        <v>423</v>
      </c>
      <c r="G41" s="27">
        <f t="shared" si="0"/>
        <v>13</v>
      </c>
      <c r="H41" s="26">
        <v>644</v>
      </c>
      <c r="I41" s="27">
        <f t="shared" si="1"/>
        <v>11</v>
      </c>
      <c r="J41" s="23">
        <f t="shared" si="2"/>
        <v>-221</v>
      </c>
    </row>
    <row r="42" spans="3:10">
      <c r="C42" s="15"/>
      <c r="D42" s="16"/>
      <c r="E42" s="17" t="s">
        <v>32</v>
      </c>
      <c r="F42" s="26">
        <v>167</v>
      </c>
      <c r="G42" s="27">
        <f t="shared" si="0"/>
        <v>26</v>
      </c>
      <c r="H42" s="26">
        <v>274</v>
      </c>
      <c r="I42" s="27">
        <f t="shared" si="1"/>
        <v>19</v>
      </c>
      <c r="J42" s="23">
        <f t="shared" si="2"/>
        <v>-107</v>
      </c>
    </row>
    <row r="43" spans="3:10">
      <c r="C43" s="15"/>
      <c r="D43" s="16"/>
      <c r="E43" s="17" t="s">
        <v>33</v>
      </c>
      <c r="F43" s="26">
        <v>295</v>
      </c>
      <c r="G43" s="27">
        <f t="shared" si="0"/>
        <v>16</v>
      </c>
      <c r="H43" s="26">
        <v>372</v>
      </c>
      <c r="I43" s="27">
        <f t="shared" si="1"/>
        <v>17</v>
      </c>
      <c r="J43" s="23">
        <f t="shared" si="2"/>
        <v>-77</v>
      </c>
    </row>
    <row r="44" spans="3:10">
      <c r="C44" s="15"/>
      <c r="D44" s="16"/>
      <c r="E44" s="17" t="s">
        <v>34</v>
      </c>
      <c r="F44" s="26">
        <v>242</v>
      </c>
      <c r="G44" s="27">
        <f t="shared" si="0"/>
        <v>19</v>
      </c>
      <c r="H44" s="26">
        <v>253</v>
      </c>
      <c r="I44" s="27">
        <f t="shared" si="1"/>
        <v>22</v>
      </c>
      <c r="J44" s="23">
        <f t="shared" si="2"/>
        <v>-11</v>
      </c>
    </row>
    <row r="45" spans="3:10">
      <c r="C45" s="15"/>
      <c r="D45" s="16"/>
      <c r="E45" s="17" t="s">
        <v>35</v>
      </c>
      <c r="F45" s="26">
        <v>222</v>
      </c>
      <c r="G45" s="27">
        <f t="shared" si="0"/>
        <v>21</v>
      </c>
      <c r="H45" s="26">
        <v>207</v>
      </c>
      <c r="I45" s="27">
        <f t="shared" si="1"/>
        <v>25</v>
      </c>
      <c r="J45" s="23">
        <f t="shared" si="2"/>
        <v>15</v>
      </c>
    </row>
    <row r="46" spans="3:10">
      <c r="C46" s="15"/>
      <c r="D46" s="16"/>
      <c r="E46" s="17" t="s">
        <v>36</v>
      </c>
      <c r="F46" s="26">
        <v>201</v>
      </c>
      <c r="G46" s="27">
        <f t="shared" si="0"/>
        <v>23</v>
      </c>
      <c r="H46" s="26">
        <v>260</v>
      </c>
      <c r="I46" s="27">
        <f t="shared" si="1"/>
        <v>21</v>
      </c>
      <c r="J46" s="23">
        <f t="shared" si="2"/>
        <v>-59</v>
      </c>
    </row>
    <row r="47" spans="3:10">
      <c r="C47" s="15"/>
      <c r="D47" s="16"/>
      <c r="E47" s="17" t="s">
        <v>37</v>
      </c>
      <c r="F47" s="26">
        <v>498</v>
      </c>
      <c r="G47" s="27">
        <f t="shared" si="0"/>
        <v>12</v>
      </c>
      <c r="H47" s="26">
        <v>623</v>
      </c>
      <c r="I47" s="27">
        <f t="shared" si="1"/>
        <v>12</v>
      </c>
      <c r="J47" s="23">
        <f t="shared" si="2"/>
        <v>-125</v>
      </c>
    </row>
    <row r="48" spans="3:10">
      <c r="C48" s="15"/>
      <c r="D48" s="16"/>
      <c r="E48" s="17" t="s">
        <v>38</v>
      </c>
      <c r="F48" s="26">
        <v>60</v>
      </c>
      <c r="G48" s="27">
        <f t="shared" si="0"/>
        <v>42</v>
      </c>
      <c r="H48" s="26">
        <v>82</v>
      </c>
      <c r="I48" s="27">
        <f t="shared" si="1"/>
        <v>42</v>
      </c>
      <c r="J48" s="23">
        <f t="shared" si="2"/>
        <v>-22</v>
      </c>
    </row>
    <row r="49" spans="3:10">
      <c r="C49" s="15"/>
      <c r="D49" s="16"/>
      <c r="E49" s="17" t="s">
        <v>39</v>
      </c>
      <c r="F49" s="26">
        <v>174</v>
      </c>
      <c r="G49" s="27">
        <f t="shared" si="0"/>
        <v>25</v>
      </c>
      <c r="H49" s="26">
        <v>146</v>
      </c>
      <c r="I49" s="27">
        <f t="shared" si="1"/>
        <v>33</v>
      </c>
      <c r="J49" s="23">
        <f t="shared" si="2"/>
        <v>28</v>
      </c>
    </row>
    <row r="50" spans="3:10">
      <c r="C50" s="15"/>
      <c r="D50" s="16"/>
      <c r="E50" s="17" t="s">
        <v>40</v>
      </c>
      <c r="F50" s="26">
        <v>143</v>
      </c>
      <c r="G50" s="27">
        <f t="shared" si="0"/>
        <v>30</v>
      </c>
      <c r="H50" s="26">
        <v>140</v>
      </c>
      <c r="I50" s="27">
        <f t="shared" si="1"/>
        <v>34</v>
      </c>
      <c r="J50" s="23">
        <f t="shared" si="2"/>
        <v>3</v>
      </c>
    </row>
    <row r="51" spans="3:10">
      <c r="C51" s="15"/>
      <c r="D51" s="16"/>
      <c r="E51" s="17" t="s">
        <v>41</v>
      </c>
      <c r="F51" s="26">
        <v>100</v>
      </c>
      <c r="G51" s="27">
        <f t="shared" si="0"/>
        <v>40</v>
      </c>
      <c r="H51" s="26">
        <v>116</v>
      </c>
      <c r="I51" s="27">
        <f t="shared" si="1"/>
        <v>38</v>
      </c>
      <c r="J51" s="23">
        <f t="shared" si="2"/>
        <v>-16</v>
      </c>
    </row>
    <row r="52" spans="3:10">
      <c r="C52" s="15"/>
      <c r="D52" s="16"/>
      <c r="E52" s="17" t="s">
        <v>42</v>
      </c>
      <c r="F52" s="26">
        <v>124</v>
      </c>
      <c r="G52" s="27">
        <f t="shared" si="0"/>
        <v>35</v>
      </c>
      <c r="H52" s="26">
        <v>179</v>
      </c>
      <c r="I52" s="27">
        <f t="shared" si="1"/>
        <v>29</v>
      </c>
      <c r="J52" s="23">
        <f t="shared" si="2"/>
        <v>-55</v>
      </c>
    </row>
    <row r="53" spans="3:10">
      <c r="C53" s="15"/>
      <c r="D53" s="16"/>
      <c r="E53" s="17" t="s">
        <v>43</v>
      </c>
      <c r="F53" s="26">
        <v>206</v>
      </c>
      <c r="G53" s="27">
        <f t="shared" si="0"/>
        <v>22</v>
      </c>
      <c r="H53" s="26">
        <v>194</v>
      </c>
      <c r="I53" s="27">
        <f t="shared" si="1"/>
        <v>28</v>
      </c>
      <c r="J53" s="23">
        <f t="shared" si="2"/>
        <v>12</v>
      </c>
    </row>
    <row r="54" spans="3:10">
      <c r="C54" s="15"/>
      <c r="D54" s="16"/>
      <c r="E54" s="17" t="s">
        <v>44</v>
      </c>
      <c r="F54" s="26">
        <v>131</v>
      </c>
      <c r="G54" s="27">
        <f t="shared" si="0"/>
        <v>33</v>
      </c>
      <c r="H54" s="26">
        <v>197</v>
      </c>
      <c r="I54" s="27">
        <f t="shared" si="1"/>
        <v>27</v>
      </c>
      <c r="J54" s="23">
        <f t="shared" si="2"/>
        <v>-66</v>
      </c>
    </row>
    <row r="55" spans="3:10">
      <c r="C55" s="15"/>
      <c r="D55" s="16"/>
      <c r="E55" s="17"/>
      <c r="F55" s="26"/>
      <c r="G55" s="27"/>
      <c r="H55" s="26"/>
      <c r="I55" s="27"/>
      <c r="J55" s="23"/>
    </row>
    <row r="56" spans="3:10" ht="14.25" thickBot="1">
      <c r="C56" s="8"/>
      <c r="D56" s="9" t="s">
        <v>48</v>
      </c>
      <c r="E56" s="10"/>
      <c r="F56" s="28">
        <v>1425</v>
      </c>
      <c r="G56" s="29"/>
      <c r="H56" s="30" t="s">
        <v>55</v>
      </c>
      <c r="I56" s="29"/>
      <c r="J56" s="31">
        <f>F56</f>
        <v>1425</v>
      </c>
    </row>
    <row r="57" spans="3:10">
      <c r="C57" s="15"/>
      <c r="D57" s="16"/>
      <c r="E57" s="17"/>
      <c r="F57" s="32"/>
      <c r="G57" s="27"/>
      <c r="H57" s="21"/>
      <c r="I57" s="27"/>
      <c r="J57" s="33"/>
    </row>
    <row r="58" spans="3:10">
      <c r="C58" s="34" t="s">
        <v>45</v>
      </c>
      <c r="D58" s="35"/>
      <c r="E58" s="36"/>
      <c r="F58" s="26">
        <v>357</v>
      </c>
      <c r="G58" s="27"/>
      <c r="H58" s="21"/>
      <c r="I58" s="27"/>
      <c r="J58" s="33"/>
    </row>
    <row r="59" spans="3:10" ht="14.25" thickBot="1">
      <c r="C59" s="37" t="s">
        <v>56</v>
      </c>
      <c r="D59" s="38"/>
      <c r="E59" s="39"/>
      <c r="F59" s="40">
        <v>34980</v>
      </c>
      <c r="G59" s="29"/>
      <c r="H59" s="30"/>
      <c r="I59" s="29"/>
      <c r="J59" s="41"/>
    </row>
  </sheetData>
  <phoneticPr fontId="6"/>
  <pageMargins left="0.7" right="0.7" top="0.75" bottom="0.75" header="0.3" footer="0.3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表1３</vt:lpstr>
      <vt:lpstr>表1３!Print_Area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Wakayama Prefecture</cp:lastModifiedBy>
  <cp:lastPrinted>2017-01-24T05:41:56Z</cp:lastPrinted>
  <dcterms:created xsi:type="dcterms:W3CDTF">2012-01-31T08:09:04Z</dcterms:created>
  <dcterms:modified xsi:type="dcterms:W3CDTF">2017-01-30T00:05:40Z</dcterms:modified>
</cp:coreProperties>
</file>