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8325" activeTab="0"/>
  </bookViews>
  <sheets>
    <sheet name="表10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  <definedName name="バージョンアップ">'[1]使い方'!#REF!</definedName>
    <definedName name="移行手順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<sst xmlns="http://schemas.openxmlformats.org/spreadsheetml/2006/main" count="50" uniqueCount="50">
  <si>
    <t>世　帯　数</t>
  </si>
  <si>
    <t>平成22年</t>
  </si>
  <si>
    <t>増減数</t>
  </si>
  <si>
    <t>増減率</t>
  </si>
  <si>
    <t>県       計</t>
  </si>
  <si>
    <t>市　部　計</t>
  </si>
  <si>
    <t>郡　部　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</si>
  <si>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</si>
  <si>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</si>
  <si>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</si>
  <si>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</si>
  <si>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</si>
  <si>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</si>
  <si>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</si>
  <si>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</si>
  <si>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</si>
  <si>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海草郡計</t>
  </si>
  <si>
    <t>紀美野町</t>
  </si>
  <si>
    <t>伊都郡計</t>
  </si>
  <si>
    <t>かつらぎ町</t>
  </si>
  <si>
    <t>九度山町</t>
  </si>
  <si>
    <t>高野町</t>
  </si>
  <si>
    <t>有田郡計</t>
  </si>
  <si>
    <t>湯浅町</t>
  </si>
  <si>
    <t>広川町</t>
  </si>
  <si>
    <t>有田川町</t>
  </si>
  <si>
    <t>日高郡計</t>
  </si>
  <si>
    <t>美浜町</t>
  </si>
  <si>
    <t>日高町</t>
  </si>
  <si>
    <t>由良町</t>
  </si>
  <si>
    <t>印南町</t>
  </si>
  <si>
    <t>みなべ町</t>
  </si>
  <si>
    <t>日高川町</t>
  </si>
  <si>
    <t>西牟婁郡計</t>
  </si>
  <si>
    <t>白浜町</t>
  </si>
  <si>
    <t>上 富 田 町</t>
  </si>
  <si>
    <t>す さ み 町</t>
  </si>
  <si>
    <t>東牟婁郡計</t>
  </si>
  <si>
    <t>那智勝浦町</t>
  </si>
  <si>
    <t>太   地   町</t>
  </si>
  <si>
    <t>古 座 川 町</t>
  </si>
  <si>
    <t>北   山   村</t>
  </si>
  <si>
    <t>串   本   町</t>
  </si>
  <si>
    <t>平成27年</t>
  </si>
  <si>
    <t>平成22年～平成27年の増減</t>
  </si>
  <si>
    <t>１世帯当たりの平均構成人員</t>
  </si>
  <si>
    <t>増減数</t>
  </si>
  <si>
    <t>平成27年</t>
  </si>
  <si>
    <t>平成22年</t>
  </si>
  <si>
    <t>表－10　　平成27年国勢調査市町村別世帯数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</si>
</sst>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;&quot;▲ &quot;#,##0"/>
    <numFmt numFmtId="179" formatCode="0.00;&quot;▲ &quot;0.00"/>
    <numFmt numFmtId="180" formatCode="#,##0.00_ "/>
    <numFmt numFmtId="181" formatCode="#,##0.00_ ;[Red]\-#,##0.00\ "/>
    <numFmt numFmtId="182" formatCode="#,##0.00;&quot;▲ &quot;#,##0.00"/>
    <numFmt numFmtId="183" formatCode="#,##0.00;&quot;△ &quot;#,##0.00"/>
    <numFmt numFmtId="184" formatCode="0.00_);[Red]\(0.00\)"/>
    <numFmt numFmtId="185" formatCode="0.0_);[Red]\(0.0\)"/>
    <numFmt numFmtId="186" formatCode="0.0_ "/>
    <numFmt numFmtId="187" formatCode="0.0%"/>
    <numFmt numFmtId="188" formatCode="0_);[Red]\(0\)"/>
    <numFmt numFmtId="189" formatCode="#,##0_ "/>
    <numFmt numFmtId="190" formatCode="#,##0.0_ "/>
    <numFmt numFmtId="191" formatCode="0_ "/>
    <numFmt numFmtId="192" formatCode="#,##0.0_ ;[Red]\-#,##0.0\ "/>
    <numFmt numFmtId="193" formatCode="#,##0.0_);[Red]\(#,##0.0\)"/>
    <numFmt numFmtId="194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4"/>
      <name val="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u val="single"/>
      <sz val="10.25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/>
      <right/>
      <top style="double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 style="double"/>
      <bottom/>
    </border>
    <border>
      <left/>
      <right style="medium"/>
      <top style="double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3" fillId="0" borderId="0" xfId="66" applyFill="1" applyBorder="1" applyAlignment="1">
      <alignment horizontal="distributed"/>
      <protection/>
    </xf>
    <xf numFmtId="0" fontId="0" fillId="0" borderId="0" xfId="0" applyFill="1" applyBorder="1" applyAlignment="1">
      <alignment vertical="center"/>
    </xf>
    <xf numFmtId="176" fontId="3" fillId="0" borderId="0" xfId="66" applyNumberFormat="1" applyFill="1" applyBorder="1">
      <alignment/>
      <protection/>
    </xf>
    <xf numFmtId="0" fontId="3" fillId="33" borderId="10" xfId="66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11" xfId="66" applyFill="1" applyBorder="1" applyAlignment="1">
      <alignment horizontal="center" vertical="center"/>
      <protection/>
    </xf>
    <xf numFmtId="0" fontId="3" fillId="33" borderId="12" xfId="66" applyFill="1" applyBorder="1" applyAlignment="1">
      <alignment horizontal="center" vertical="center"/>
      <protection/>
    </xf>
    <xf numFmtId="176" fontId="3" fillId="33" borderId="13" xfId="66" applyNumberFormat="1" applyFont="1" applyFill="1" applyBorder="1" applyAlignment="1">
      <alignment horizontal="center" vertical="center"/>
      <protection/>
    </xf>
    <xf numFmtId="177" fontId="0" fillId="33" borderId="14" xfId="0" applyNumberFormat="1" applyFill="1" applyBorder="1" applyAlignment="1">
      <alignment horizontal="center" vertical="center" shrinkToFit="1"/>
    </xf>
    <xf numFmtId="0" fontId="6" fillId="0" borderId="10" xfId="66" applyFont="1" applyFill="1" applyBorder="1" applyAlignment="1">
      <alignment horizontal="distributed"/>
      <protection/>
    </xf>
    <xf numFmtId="0" fontId="7" fillId="0" borderId="0" xfId="0" applyFont="1" applyAlignment="1">
      <alignment vertical="center"/>
    </xf>
    <xf numFmtId="0" fontId="6" fillId="0" borderId="11" xfId="66" applyFont="1" applyFill="1" applyBorder="1" applyAlignment="1">
      <alignment horizontal="distributed"/>
      <protection/>
    </xf>
    <xf numFmtId="0" fontId="6" fillId="0" borderId="12" xfId="66" applyFont="1" applyFill="1" applyBorder="1" applyAlignment="1">
      <alignment horizontal="distributed"/>
      <protection/>
    </xf>
    <xf numFmtId="0" fontId="6" fillId="33" borderId="15" xfId="66" applyFont="1" applyFill="1" applyBorder="1" applyAlignment="1">
      <alignment horizontal="distributed"/>
      <protection/>
    </xf>
    <xf numFmtId="0" fontId="6" fillId="0" borderId="16" xfId="66" applyFont="1" applyFill="1" applyBorder="1" applyAlignment="1">
      <alignment horizontal="distributed"/>
      <protection/>
    </xf>
    <xf numFmtId="0" fontId="7" fillId="0" borderId="0" xfId="0" applyFont="1" applyFill="1" applyAlignment="1">
      <alignment vertical="center"/>
    </xf>
    <xf numFmtId="176" fontId="3" fillId="0" borderId="0" xfId="51" applyNumberFormat="1" applyFill="1" applyBorder="1" applyAlignment="1">
      <alignment/>
    </xf>
    <xf numFmtId="177" fontId="3" fillId="0" borderId="0" xfId="51" applyNumberFormat="1" applyFill="1" applyBorder="1" applyAlignment="1">
      <alignment/>
    </xf>
    <xf numFmtId="38" fontId="3" fillId="0" borderId="0" xfId="51" applyFill="1" applyBorder="1" applyAlignment="1" applyProtection="1">
      <alignment/>
      <protection locked="0"/>
    </xf>
    <xf numFmtId="38" fontId="3" fillId="0" borderId="0" xfId="51" applyFill="1" applyBorder="1" applyAlignment="1">
      <alignment/>
    </xf>
    <xf numFmtId="0" fontId="6" fillId="0" borderId="0" xfId="66" applyFont="1" applyFill="1" applyBorder="1" applyAlignment="1">
      <alignment horizontal="distributed"/>
      <protection/>
    </xf>
    <xf numFmtId="38" fontId="3" fillId="0" borderId="0" xfId="66" applyNumberFormat="1" applyFill="1" applyBorder="1">
      <alignment/>
      <protection/>
    </xf>
    <xf numFmtId="0" fontId="8" fillId="0" borderId="0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17" xfId="66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176" fontId="3" fillId="0" borderId="17" xfId="66" applyNumberFormat="1" applyBorder="1">
      <alignment/>
      <protection/>
    </xf>
    <xf numFmtId="177" fontId="3" fillId="0" borderId="17" xfId="66" applyNumberFormat="1" applyBorder="1">
      <alignment/>
      <protection/>
    </xf>
    <xf numFmtId="0" fontId="3" fillId="0" borderId="18" xfId="66" applyFill="1" applyBorder="1" applyAlignment="1">
      <alignment horizontal="distributed"/>
      <protection/>
    </xf>
    <xf numFmtId="179" fontId="9" fillId="33" borderId="19" xfId="0" applyNumberFormat="1" applyFont="1" applyFill="1" applyBorder="1" applyAlignment="1">
      <alignment horizontal="center" vertical="center"/>
    </xf>
    <xf numFmtId="179" fontId="9" fillId="33" borderId="13" xfId="0" applyNumberFormat="1" applyFont="1" applyFill="1" applyBorder="1" applyAlignment="1">
      <alignment horizontal="center" vertical="center"/>
    </xf>
    <xf numFmtId="177" fontId="9" fillId="33" borderId="20" xfId="0" applyNumberFormat="1" applyFont="1" applyFill="1" applyBorder="1" applyAlignment="1">
      <alignment horizontal="center" vertical="center"/>
    </xf>
    <xf numFmtId="0" fontId="3" fillId="0" borderId="21" xfId="66" applyFill="1" applyBorder="1">
      <alignment/>
      <protection/>
    </xf>
    <xf numFmtId="0" fontId="0" fillId="0" borderId="21" xfId="0" applyFill="1" applyBorder="1" applyAlignment="1">
      <alignment vertical="center"/>
    </xf>
    <xf numFmtId="176" fontId="3" fillId="0" borderId="21" xfId="66" applyNumberFormat="1" applyFill="1" applyBorder="1">
      <alignment/>
      <protection/>
    </xf>
    <xf numFmtId="177" fontId="3" fillId="0" borderId="21" xfId="66" applyNumberFormat="1" applyFill="1" applyBorder="1">
      <alignment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5" xfId="66" applyFont="1" applyFill="1" applyBorder="1" applyAlignment="1">
      <alignment horizontal="distributed"/>
      <protection/>
    </xf>
    <xf numFmtId="38" fontId="9" fillId="0" borderId="26" xfId="66" applyNumberFormat="1" applyFont="1" applyFill="1" applyBorder="1" applyAlignment="1">
      <alignment/>
      <protection/>
    </xf>
    <xf numFmtId="38" fontId="9" fillId="0" borderId="27" xfId="66" applyNumberFormat="1" applyFont="1" applyFill="1" applyBorder="1" applyAlignment="1">
      <alignment/>
      <protection/>
    </xf>
    <xf numFmtId="176" fontId="9" fillId="0" borderId="28" xfId="66" applyNumberFormat="1" applyFont="1" applyFill="1" applyBorder="1" applyAlignment="1">
      <alignment/>
      <protection/>
    </xf>
    <xf numFmtId="38" fontId="9" fillId="0" borderId="29" xfId="66" applyNumberFormat="1" applyFont="1" applyFill="1" applyBorder="1" applyAlignment="1">
      <alignment/>
      <protection/>
    </xf>
    <xf numFmtId="176" fontId="9" fillId="0" borderId="30" xfId="66" applyNumberFormat="1" applyFont="1" applyFill="1" applyBorder="1" applyAlignment="1">
      <alignment/>
      <protection/>
    </xf>
    <xf numFmtId="38" fontId="9" fillId="0" borderId="31" xfId="66" applyNumberFormat="1" applyFont="1" applyFill="1" applyBorder="1" applyAlignment="1">
      <alignment/>
      <protection/>
    </xf>
    <xf numFmtId="38" fontId="9" fillId="0" borderId="32" xfId="66" applyNumberFormat="1" applyFont="1" applyFill="1" applyBorder="1" applyAlignment="1">
      <alignment/>
      <protection/>
    </xf>
    <xf numFmtId="176" fontId="9" fillId="0" borderId="33" xfId="66" applyNumberFormat="1" applyFont="1" applyFill="1" applyBorder="1" applyAlignment="1">
      <alignment/>
      <protection/>
    </xf>
    <xf numFmtId="176" fontId="9" fillId="0" borderId="28" xfId="51" applyNumberFormat="1" applyFont="1" applyFill="1" applyBorder="1" applyAlignment="1">
      <alignment/>
    </xf>
    <xf numFmtId="38" fontId="9" fillId="0" borderId="0" xfId="66" applyNumberFormat="1" applyFont="1" applyFill="1" applyBorder="1" applyAlignment="1">
      <alignment/>
      <protection/>
    </xf>
    <xf numFmtId="176" fontId="9" fillId="0" borderId="30" xfId="51" applyNumberFormat="1" applyFont="1" applyFill="1" applyBorder="1" applyAlignment="1">
      <alignment/>
    </xf>
    <xf numFmtId="176" fontId="9" fillId="0" borderId="34" xfId="51" applyNumberFormat="1" applyFont="1" applyFill="1" applyBorder="1" applyAlignment="1">
      <alignment/>
    </xf>
    <xf numFmtId="38" fontId="9" fillId="33" borderId="35" xfId="66" applyNumberFormat="1" applyFont="1" applyFill="1" applyBorder="1" applyAlignment="1">
      <alignment/>
      <protection/>
    </xf>
    <xf numFmtId="38" fontId="9" fillId="33" borderId="36" xfId="66" applyNumberFormat="1" applyFont="1" applyFill="1" applyBorder="1" applyAlignment="1">
      <alignment/>
      <protection/>
    </xf>
    <xf numFmtId="176" fontId="9" fillId="33" borderId="37" xfId="51" applyNumberFormat="1" applyFont="1" applyFill="1" applyBorder="1" applyAlignment="1">
      <alignment/>
    </xf>
    <xf numFmtId="176" fontId="9" fillId="0" borderId="38" xfId="51" applyNumberFormat="1" applyFont="1" applyFill="1" applyBorder="1" applyAlignment="1">
      <alignment/>
    </xf>
    <xf numFmtId="38" fontId="9" fillId="0" borderId="39" xfId="66" applyNumberFormat="1" applyFont="1" applyFill="1" applyBorder="1" applyAlignment="1">
      <alignment/>
      <protection/>
    </xf>
    <xf numFmtId="38" fontId="9" fillId="0" borderId="40" xfId="66" applyNumberFormat="1" applyFont="1" applyFill="1" applyBorder="1" applyAlignment="1">
      <alignment/>
      <protection/>
    </xf>
    <xf numFmtId="176" fontId="9" fillId="0" borderId="33" xfId="51" applyNumberFormat="1" applyFont="1" applyFill="1" applyBorder="1" applyAlignment="1">
      <alignment/>
    </xf>
    <xf numFmtId="177" fontId="9" fillId="0" borderId="41" xfId="51" applyNumberFormat="1" applyFont="1" applyFill="1" applyBorder="1" applyAlignment="1">
      <alignment/>
    </xf>
    <xf numFmtId="177" fontId="9" fillId="0" borderId="27" xfId="66" applyNumberFormat="1" applyFont="1" applyFill="1" applyBorder="1" applyAlignment="1">
      <alignment/>
      <protection/>
    </xf>
    <xf numFmtId="177" fontId="9" fillId="0" borderId="28" xfId="66" applyNumberFormat="1" applyFont="1" applyFill="1" applyBorder="1" applyAlignment="1">
      <alignment/>
      <protection/>
    </xf>
    <xf numFmtId="177" fontId="9" fillId="0" borderId="42" xfId="66" applyNumberFormat="1" applyFont="1" applyFill="1" applyBorder="1" applyAlignment="1">
      <alignment/>
      <protection/>
    </xf>
    <xf numFmtId="177" fontId="9" fillId="0" borderId="43" xfId="51" applyNumberFormat="1" applyFont="1" applyFill="1" applyBorder="1" applyAlignment="1">
      <alignment/>
    </xf>
    <xf numFmtId="177" fontId="9" fillId="0" borderId="44" xfId="66" applyNumberFormat="1" applyFont="1" applyFill="1" applyBorder="1" applyAlignment="1">
      <alignment/>
      <protection/>
    </xf>
    <xf numFmtId="177" fontId="9" fillId="0" borderId="30" xfId="66" applyNumberFormat="1" applyFont="1" applyFill="1" applyBorder="1" applyAlignment="1">
      <alignment/>
      <protection/>
    </xf>
    <xf numFmtId="177" fontId="9" fillId="0" borderId="45" xfId="66" applyNumberFormat="1" applyFont="1" applyFill="1" applyBorder="1" applyAlignment="1">
      <alignment/>
      <protection/>
    </xf>
    <xf numFmtId="177" fontId="9" fillId="0" borderId="46" xfId="51" applyNumberFormat="1" applyFont="1" applyFill="1" applyBorder="1" applyAlignment="1">
      <alignment/>
    </xf>
    <xf numFmtId="177" fontId="9" fillId="0" borderId="32" xfId="66" applyNumberFormat="1" applyFont="1" applyFill="1" applyBorder="1" applyAlignment="1">
      <alignment/>
      <protection/>
    </xf>
    <xf numFmtId="177" fontId="9" fillId="0" borderId="33" xfId="66" applyNumberFormat="1" applyFont="1" applyFill="1" applyBorder="1" applyAlignment="1">
      <alignment/>
      <protection/>
    </xf>
    <xf numFmtId="177" fontId="9" fillId="0" borderId="47" xfId="66" applyNumberFormat="1" applyFont="1" applyFill="1" applyBorder="1" applyAlignment="1">
      <alignment/>
      <protection/>
    </xf>
    <xf numFmtId="38" fontId="9" fillId="0" borderId="26" xfId="51" applyFont="1" applyFill="1" applyBorder="1" applyAlignment="1" applyProtection="1">
      <alignment/>
      <protection locked="0"/>
    </xf>
    <xf numFmtId="38" fontId="9" fillId="0" borderId="27" xfId="51" applyFont="1" applyFill="1" applyBorder="1" applyAlignment="1">
      <alignment/>
    </xf>
    <xf numFmtId="177" fontId="9" fillId="0" borderId="27" xfId="51" applyNumberFormat="1" applyFont="1" applyFill="1" applyBorder="1" applyAlignment="1">
      <alignment/>
    </xf>
    <xf numFmtId="177" fontId="9" fillId="0" borderId="28" xfId="51" applyNumberFormat="1" applyFont="1" applyFill="1" applyBorder="1" applyAlignment="1">
      <alignment/>
    </xf>
    <xf numFmtId="177" fontId="9" fillId="0" borderId="41" xfId="66" applyNumberFormat="1" applyFont="1" applyFill="1" applyBorder="1" applyAlignment="1">
      <alignment/>
      <protection/>
    </xf>
    <xf numFmtId="38" fontId="9" fillId="0" borderId="29" xfId="51" applyFont="1" applyFill="1" applyBorder="1" applyAlignment="1" applyProtection="1">
      <alignment/>
      <protection locked="0"/>
    </xf>
    <xf numFmtId="38" fontId="9" fillId="0" borderId="0" xfId="51" applyFont="1" applyFill="1" applyBorder="1" applyAlignment="1">
      <alignment/>
    </xf>
    <xf numFmtId="177" fontId="9" fillId="0" borderId="44" xfId="51" applyNumberFormat="1" applyFont="1" applyFill="1" applyBorder="1" applyAlignment="1">
      <alignment/>
    </xf>
    <xf numFmtId="177" fontId="9" fillId="0" borderId="30" xfId="51" applyNumberFormat="1" applyFont="1" applyFill="1" applyBorder="1" applyAlignment="1">
      <alignment/>
    </xf>
    <xf numFmtId="38" fontId="9" fillId="0" borderId="48" xfId="51" applyFont="1" applyFill="1" applyBorder="1" applyAlignment="1" applyProtection="1">
      <alignment/>
      <protection locked="0"/>
    </xf>
    <xf numFmtId="38" fontId="9" fillId="0" borderId="49" xfId="51" applyFont="1" applyFill="1" applyBorder="1" applyAlignment="1">
      <alignment/>
    </xf>
    <xf numFmtId="177" fontId="9" fillId="0" borderId="50" xfId="51" applyNumberFormat="1" applyFont="1" applyFill="1" applyBorder="1" applyAlignment="1">
      <alignment/>
    </xf>
    <xf numFmtId="177" fontId="9" fillId="0" borderId="49" xfId="51" applyNumberFormat="1" applyFont="1" applyFill="1" applyBorder="1" applyAlignment="1">
      <alignment/>
    </xf>
    <xf numFmtId="177" fontId="9" fillId="0" borderId="34" xfId="51" applyNumberFormat="1" applyFont="1" applyFill="1" applyBorder="1" applyAlignment="1">
      <alignment/>
    </xf>
    <xf numFmtId="177" fontId="9" fillId="0" borderId="51" xfId="66" applyNumberFormat="1" applyFont="1" applyFill="1" applyBorder="1" applyAlignment="1">
      <alignment/>
      <protection/>
    </xf>
    <xf numFmtId="177" fontId="9" fillId="33" borderId="52" xfId="51" applyNumberFormat="1" applyFont="1" applyFill="1" applyBorder="1" applyAlignment="1">
      <alignment/>
    </xf>
    <xf numFmtId="177" fontId="9" fillId="33" borderId="36" xfId="66" applyNumberFormat="1" applyFont="1" applyFill="1" applyBorder="1" applyAlignment="1">
      <alignment/>
      <protection/>
    </xf>
    <xf numFmtId="177" fontId="9" fillId="33" borderId="37" xfId="66" applyNumberFormat="1" applyFont="1" applyFill="1" applyBorder="1" applyAlignment="1">
      <alignment/>
      <protection/>
    </xf>
    <xf numFmtId="177" fontId="9" fillId="33" borderId="53" xfId="66" applyNumberFormat="1" applyFont="1" applyFill="1" applyBorder="1" applyAlignment="1">
      <alignment/>
      <protection/>
    </xf>
    <xf numFmtId="38" fontId="9" fillId="0" borderId="40" xfId="51" applyFont="1" applyFill="1" applyBorder="1" applyAlignment="1">
      <alignment/>
    </xf>
    <xf numFmtId="177" fontId="9" fillId="0" borderId="54" xfId="51" applyNumberFormat="1" applyFont="1" applyFill="1" applyBorder="1" applyAlignment="1">
      <alignment/>
    </xf>
    <xf numFmtId="177" fontId="9" fillId="0" borderId="0" xfId="51" applyNumberFormat="1" applyFont="1" applyFill="1" applyBorder="1" applyAlignment="1">
      <alignment/>
    </xf>
    <xf numFmtId="177" fontId="9" fillId="0" borderId="45" xfId="51" applyNumberFormat="1" applyFont="1" applyFill="1" applyBorder="1" applyAlignment="1">
      <alignment/>
    </xf>
    <xf numFmtId="38" fontId="9" fillId="0" borderId="39" xfId="51" applyFont="1" applyFill="1" applyBorder="1" applyAlignment="1" applyProtection="1">
      <alignment/>
      <protection locked="0"/>
    </xf>
    <xf numFmtId="177" fontId="9" fillId="0" borderId="40" xfId="51" applyNumberFormat="1" applyFont="1" applyFill="1" applyBorder="1" applyAlignment="1">
      <alignment/>
    </xf>
    <xf numFmtId="177" fontId="9" fillId="0" borderId="38" xfId="51" applyNumberFormat="1" applyFont="1" applyFill="1" applyBorder="1" applyAlignment="1">
      <alignment/>
    </xf>
    <xf numFmtId="177" fontId="9" fillId="0" borderId="55" xfId="51" applyNumberFormat="1" applyFont="1" applyFill="1" applyBorder="1" applyAlignment="1">
      <alignment/>
    </xf>
    <xf numFmtId="177" fontId="9" fillId="0" borderId="51" xfId="51" applyNumberFormat="1" applyFont="1" applyFill="1" applyBorder="1" applyAlignment="1">
      <alignment/>
    </xf>
    <xf numFmtId="38" fontId="9" fillId="0" borderId="38" xfId="51" applyFont="1" applyFill="1" applyBorder="1" applyAlignment="1">
      <alignment/>
    </xf>
    <xf numFmtId="177" fontId="9" fillId="0" borderId="55" xfId="51" applyNumberFormat="1" applyFont="1" applyFill="1" applyBorder="1" applyAlignment="1">
      <alignment/>
    </xf>
    <xf numFmtId="38" fontId="9" fillId="0" borderId="30" xfId="51" applyFont="1" applyFill="1" applyBorder="1" applyAlignment="1">
      <alignment/>
    </xf>
    <xf numFmtId="177" fontId="9" fillId="0" borderId="45" xfId="51" applyNumberFormat="1" applyFont="1" applyFill="1" applyBorder="1" applyAlignment="1">
      <alignment/>
    </xf>
    <xf numFmtId="38" fontId="9" fillId="0" borderId="34" xfId="51" applyFont="1" applyFill="1" applyBorder="1" applyAlignment="1">
      <alignment/>
    </xf>
    <xf numFmtId="177" fontId="9" fillId="0" borderId="51" xfId="51" applyNumberFormat="1" applyFont="1" applyFill="1" applyBorder="1" applyAlignment="1">
      <alignment/>
    </xf>
    <xf numFmtId="177" fontId="9" fillId="0" borderId="40" xfId="66" applyNumberFormat="1" applyFont="1" applyFill="1" applyBorder="1" applyAlignment="1">
      <alignment/>
      <protection/>
    </xf>
    <xf numFmtId="177" fontId="9" fillId="0" borderId="38" xfId="66" applyNumberFormat="1" applyFont="1" applyFill="1" applyBorder="1" applyAlignment="1">
      <alignment/>
      <protection/>
    </xf>
    <xf numFmtId="177" fontId="9" fillId="0" borderId="55" xfId="66" applyNumberFormat="1" applyFont="1" applyFill="1" applyBorder="1" applyAlignment="1">
      <alignment/>
      <protection/>
    </xf>
    <xf numFmtId="38" fontId="9" fillId="0" borderId="31" xfId="51" applyFont="1" applyFill="1" applyBorder="1" applyAlignment="1" applyProtection="1">
      <alignment/>
      <protection locked="0"/>
    </xf>
    <xf numFmtId="38" fontId="9" fillId="0" borderId="32" xfId="51" applyFont="1" applyFill="1" applyBorder="1" applyAlignment="1">
      <alignment/>
    </xf>
    <xf numFmtId="177" fontId="9" fillId="0" borderId="32" xfId="51" applyNumberFormat="1" applyFont="1" applyFill="1" applyBorder="1" applyAlignment="1">
      <alignment/>
    </xf>
    <xf numFmtId="177" fontId="9" fillId="0" borderId="33" xfId="51" applyNumberFormat="1" applyFont="1" applyFill="1" applyBorder="1" applyAlignment="1">
      <alignment/>
    </xf>
    <xf numFmtId="177" fontId="9" fillId="0" borderId="47" xfId="51" applyNumberFormat="1" applyFont="1" applyFill="1" applyBorder="1" applyAlignment="1">
      <alignment/>
    </xf>
    <xf numFmtId="179" fontId="9" fillId="33" borderId="56" xfId="0" applyNumberFormat="1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3" fillId="33" borderId="59" xfId="66" applyFont="1" applyFill="1" applyBorder="1" applyAlignment="1">
      <alignment horizontal="center" vertical="center"/>
      <protection/>
    </xf>
    <xf numFmtId="0" fontId="3" fillId="33" borderId="60" xfId="66" applyFont="1" applyFill="1" applyBorder="1" applyAlignment="1">
      <alignment horizontal="center" vertical="center"/>
      <protection/>
    </xf>
    <xf numFmtId="0" fontId="3" fillId="33" borderId="61" xfId="66" applyFont="1" applyFill="1" applyBorder="1" applyAlignment="1">
      <alignment horizontal="center" vertical="center"/>
      <protection/>
    </xf>
    <xf numFmtId="0" fontId="3" fillId="33" borderId="62" xfId="66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33" borderId="57" xfId="66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3" fillId="33" borderId="63" xfId="66" applyFont="1" applyFill="1" applyBorder="1" applyAlignment="1">
      <alignment horizontal="center" vertical="center" shrinkToFit="1"/>
      <protection/>
    </xf>
    <xf numFmtId="0" fontId="0" fillId="0" borderId="58" xfId="0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h07_000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4 2" xfId="65"/>
    <cellStyle name="標準_h07_0001_1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showGridLines="0" tabSelected="1" zoomScalePageLayoutView="0" workbookViewId="0" topLeftCell="A1">
      <selection activeCell="A2" sqref="A2"/>
    </sheetView>
  </sheetViews>
  <sheetFormatPr defaultColWidth="8.57421875" defaultRowHeight="15"/>
  <cols>
    <col min="1" max="1" width="12.8515625" style="29" customWidth="1"/>
    <col min="2" max="3" width="8.57421875" style="0" customWidth="1"/>
    <col min="4" max="4" width="8.57421875" style="27" customWidth="1"/>
    <col min="5" max="5" width="8.57421875" style="28" customWidth="1"/>
    <col min="6" max="245" width="10.7109375" style="0" customWidth="1"/>
    <col min="246" max="246" width="12.8515625" style="0" customWidth="1"/>
    <col min="247" max="254" width="10.57421875" style="0" customWidth="1"/>
  </cols>
  <sheetData>
    <row r="1" spans="1:8" ht="14.25" thickBot="1">
      <c r="A1" s="30" t="s">
        <v>49</v>
      </c>
      <c r="B1" s="31"/>
      <c r="C1" s="31"/>
      <c r="D1" s="32"/>
      <c r="E1" s="33"/>
      <c r="F1" s="42"/>
      <c r="G1" s="42"/>
      <c r="H1" s="43"/>
    </row>
    <row r="2" spans="1:8" ht="8.25" customHeight="1" thickBot="1">
      <c r="A2" s="34"/>
      <c r="B2" s="38"/>
      <c r="C2" s="39"/>
      <c r="D2" s="40"/>
      <c r="E2" s="41"/>
      <c r="F2" s="44"/>
      <c r="G2" s="44"/>
      <c r="H2" s="45"/>
    </row>
    <row r="3" spans="1:8" s="5" customFormat="1" ht="15" customHeight="1">
      <c r="A3" s="4"/>
      <c r="B3" s="123" t="s">
        <v>0</v>
      </c>
      <c r="C3" s="124"/>
      <c r="D3" s="124"/>
      <c r="E3" s="124"/>
      <c r="F3" s="124"/>
      <c r="G3" s="124"/>
      <c r="H3" s="125"/>
    </row>
    <row r="4" spans="1:8" s="5" customFormat="1" ht="15" customHeight="1">
      <c r="A4" s="6"/>
      <c r="B4" s="126" t="s">
        <v>43</v>
      </c>
      <c r="C4" s="128" t="s">
        <v>1</v>
      </c>
      <c r="D4" s="130" t="s">
        <v>44</v>
      </c>
      <c r="E4" s="131"/>
      <c r="F4" s="120" t="s">
        <v>45</v>
      </c>
      <c r="G4" s="121"/>
      <c r="H4" s="122"/>
    </row>
    <row r="5" spans="1:8" s="5" customFormat="1" ht="15" customHeight="1" thickBot="1">
      <c r="A5" s="7"/>
      <c r="B5" s="127"/>
      <c r="C5" s="129"/>
      <c r="D5" s="8" t="s">
        <v>2</v>
      </c>
      <c r="E5" s="9" t="s">
        <v>3</v>
      </c>
      <c r="F5" s="35" t="s">
        <v>47</v>
      </c>
      <c r="G5" s="36" t="s">
        <v>48</v>
      </c>
      <c r="H5" s="37" t="s">
        <v>46</v>
      </c>
    </row>
    <row r="6" spans="1:8" s="11" customFormat="1" ht="15" customHeight="1">
      <c r="A6" s="10" t="s">
        <v>4</v>
      </c>
      <c r="B6" s="47">
        <v>392332</v>
      </c>
      <c r="C6" s="48">
        <f>+C7+C8</f>
        <v>393553</v>
      </c>
      <c r="D6" s="49">
        <f aca="true" t="shared" si="0" ref="D6:D44">+B6-C6</f>
        <v>-1221</v>
      </c>
      <c r="E6" s="66">
        <f aca="true" t="shared" si="1" ref="E6:E44">+D6/C6*100</f>
        <v>-0.31025046181835736</v>
      </c>
      <c r="F6" s="67">
        <v>2.4560295871863627</v>
      </c>
      <c r="G6" s="68">
        <v>2.5465388397496653</v>
      </c>
      <c r="H6" s="69">
        <f aca="true" t="shared" si="2" ref="H6:H44">F6-G6</f>
        <v>-0.09050925256330267</v>
      </c>
    </row>
    <row r="7" spans="1:8" s="11" customFormat="1" ht="15" customHeight="1">
      <c r="A7" s="12" t="s">
        <v>5</v>
      </c>
      <c r="B7" s="50">
        <v>307920</v>
      </c>
      <c r="C7" s="56">
        <f>SUM(C9:C17)</f>
        <v>307042</v>
      </c>
      <c r="D7" s="51">
        <f t="shared" si="0"/>
        <v>878</v>
      </c>
      <c r="E7" s="70">
        <f t="shared" si="1"/>
        <v>0.2859543645494753</v>
      </c>
      <c r="F7" s="71">
        <v>2.445683943881528</v>
      </c>
      <c r="G7" s="72">
        <v>2.5323897056428764</v>
      </c>
      <c r="H7" s="73">
        <f t="shared" si="2"/>
        <v>-0.08670576176134848</v>
      </c>
    </row>
    <row r="8" spans="1:8" s="11" customFormat="1" ht="15" customHeight="1" thickBot="1">
      <c r="A8" s="13" t="s">
        <v>6</v>
      </c>
      <c r="B8" s="52">
        <v>84412</v>
      </c>
      <c r="C8" s="53">
        <f>+C18+C20+C24+C28+C35+C39</f>
        <v>86511</v>
      </c>
      <c r="D8" s="54">
        <f t="shared" si="0"/>
        <v>-2099</v>
      </c>
      <c r="E8" s="74">
        <f t="shared" si="1"/>
        <v>-2.4262810509646173</v>
      </c>
      <c r="F8" s="75">
        <v>2.4937686584845755</v>
      </c>
      <c r="G8" s="76">
        <v>2.5967564818346798</v>
      </c>
      <c r="H8" s="77">
        <f t="shared" si="2"/>
        <v>-0.10298782335010426</v>
      </c>
    </row>
    <row r="9" spans="1:8" s="11" customFormat="1" ht="15" customHeight="1">
      <c r="A9" s="10" t="s">
        <v>7</v>
      </c>
      <c r="B9" s="78">
        <v>153089</v>
      </c>
      <c r="C9" s="79">
        <v>152569</v>
      </c>
      <c r="D9" s="55">
        <f t="shared" si="0"/>
        <v>520</v>
      </c>
      <c r="E9" s="66">
        <f t="shared" si="1"/>
        <v>0.3408293952244558</v>
      </c>
      <c r="F9" s="80">
        <v>2.378707810489323</v>
      </c>
      <c r="G9" s="81">
        <v>2.427518041017507</v>
      </c>
      <c r="H9" s="82">
        <f t="shared" si="2"/>
        <v>-0.048810230528183673</v>
      </c>
    </row>
    <row r="10" spans="1:8" s="11" customFormat="1" ht="15" customHeight="1">
      <c r="A10" s="12" t="s">
        <v>8</v>
      </c>
      <c r="B10" s="83">
        <v>20678</v>
      </c>
      <c r="C10" s="84">
        <v>20750</v>
      </c>
      <c r="D10" s="57">
        <f t="shared" si="0"/>
        <v>-72</v>
      </c>
      <c r="E10" s="70">
        <f t="shared" si="1"/>
        <v>-0.3469879518072289</v>
      </c>
      <c r="F10" s="85">
        <v>2.5079794951155816</v>
      </c>
      <c r="G10" s="86">
        <v>2.640144578313253</v>
      </c>
      <c r="H10" s="73">
        <f t="shared" si="2"/>
        <v>-0.1321650831976715</v>
      </c>
    </row>
    <row r="11" spans="1:8" s="11" customFormat="1" ht="15" customHeight="1">
      <c r="A11" s="12" t="s">
        <v>9</v>
      </c>
      <c r="B11" s="83">
        <v>23653</v>
      </c>
      <c r="C11" s="84">
        <v>23468</v>
      </c>
      <c r="D11" s="57">
        <f t="shared" si="0"/>
        <v>185</v>
      </c>
      <c r="E11" s="70">
        <f t="shared" si="1"/>
        <v>0.7883074825294017</v>
      </c>
      <c r="F11" s="85">
        <v>2.6897645119012386</v>
      </c>
      <c r="G11" s="86">
        <v>2.8277228566558716</v>
      </c>
      <c r="H11" s="73">
        <f t="shared" si="2"/>
        <v>-0.1379583447546331</v>
      </c>
    </row>
    <row r="12" spans="1:8" s="11" customFormat="1" ht="15" customHeight="1">
      <c r="A12" s="12" t="s">
        <v>10</v>
      </c>
      <c r="B12" s="83">
        <v>10576</v>
      </c>
      <c r="C12" s="84">
        <v>10735</v>
      </c>
      <c r="D12" s="57">
        <f t="shared" si="0"/>
        <v>-159</v>
      </c>
      <c r="E12" s="70">
        <f t="shared" si="1"/>
        <v>-1.4811364694923148</v>
      </c>
      <c r="F12" s="85">
        <v>2.691944024205749</v>
      </c>
      <c r="G12" s="86">
        <v>2.8497438285980436</v>
      </c>
      <c r="H12" s="73">
        <f t="shared" si="2"/>
        <v>-0.1577998043922948</v>
      </c>
    </row>
    <row r="13" spans="1:8" s="11" customFormat="1" ht="15" customHeight="1">
      <c r="A13" s="12" t="s">
        <v>11</v>
      </c>
      <c r="B13" s="83">
        <v>9913</v>
      </c>
      <c r="C13" s="84">
        <v>9993</v>
      </c>
      <c r="D13" s="57">
        <f t="shared" si="0"/>
        <v>-80</v>
      </c>
      <c r="E13" s="70">
        <f t="shared" si="1"/>
        <v>-0.8005603922745921</v>
      </c>
      <c r="F13" s="85">
        <v>2.501866236255422</v>
      </c>
      <c r="G13" s="86">
        <v>2.6129290503352345</v>
      </c>
      <c r="H13" s="73">
        <f t="shared" si="2"/>
        <v>-0.11106281407981244</v>
      </c>
    </row>
    <row r="14" spans="1:8" s="11" customFormat="1" ht="15" customHeight="1">
      <c r="A14" s="12" t="s">
        <v>12</v>
      </c>
      <c r="B14" s="83">
        <v>32163</v>
      </c>
      <c r="C14" s="84">
        <v>32693</v>
      </c>
      <c r="D14" s="57">
        <f t="shared" si="0"/>
        <v>-530</v>
      </c>
      <c r="E14" s="70">
        <f t="shared" si="1"/>
        <v>-1.621142140519377</v>
      </c>
      <c r="F14" s="85">
        <v>2.324720952647452</v>
      </c>
      <c r="G14" s="86">
        <v>2.4200593399198604</v>
      </c>
      <c r="H14" s="73">
        <f t="shared" si="2"/>
        <v>-0.09533838727240829</v>
      </c>
    </row>
    <row r="15" spans="1:8" s="11" customFormat="1" ht="15" customHeight="1">
      <c r="A15" s="12" t="s">
        <v>13</v>
      </c>
      <c r="B15" s="83">
        <v>13617</v>
      </c>
      <c r="C15" s="84">
        <v>14063</v>
      </c>
      <c r="D15" s="57">
        <f t="shared" si="0"/>
        <v>-446</v>
      </c>
      <c r="E15" s="70">
        <f t="shared" si="1"/>
        <v>-3.171442793145133</v>
      </c>
      <c r="F15" s="85">
        <v>2.1539986781229348</v>
      </c>
      <c r="G15" s="86">
        <v>2.2397781412216453</v>
      </c>
      <c r="H15" s="73">
        <f t="shared" si="2"/>
        <v>-0.08577946309871054</v>
      </c>
    </row>
    <row r="16" spans="1:8" s="11" customFormat="1" ht="15" customHeight="1">
      <c r="A16" s="12" t="s">
        <v>14</v>
      </c>
      <c r="B16" s="83">
        <v>23457</v>
      </c>
      <c r="C16" s="84">
        <v>23226</v>
      </c>
      <c r="D16" s="57">
        <f t="shared" si="0"/>
        <v>231</v>
      </c>
      <c r="E16" s="70">
        <f t="shared" si="1"/>
        <v>0.9945750452079566</v>
      </c>
      <c r="F16" s="85">
        <v>2.6693950633073285</v>
      </c>
      <c r="G16" s="86">
        <v>2.8347541548264874</v>
      </c>
      <c r="H16" s="73">
        <f t="shared" si="2"/>
        <v>-0.16535909151915895</v>
      </c>
    </row>
    <row r="17" spans="1:8" s="11" customFormat="1" ht="15" customHeight="1">
      <c r="A17" s="46" t="s">
        <v>15</v>
      </c>
      <c r="B17" s="87">
        <v>20774</v>
      </c>
      <c r="C17" s="88">
        <v>19545</v>
      </c>
      <c r="D17" s="58">
        <f t="shared" si="0"/>
        <v>1229</v>
      </c>
      <c r="E17" s="89">
        <f t="shared" si="1"/>
        <v>6.288053210539781</v>
      </c>
      <c r="F17" s="90">
        <v>2.5730239722730337</v>
      </c>
      <c r="G17" s="91">
        <v>2.7056536198516246</v>
      </c>
      <c r="H17" s="92">
        <f t="shared" si="2"/>
        <v>-0.13262964757859086</v>
      </c>
    </row>
    <row r="18" spans="1:8" s="11" customFormat="1" ht="15" customHeight="1" thickBot="1">
      <c r="A18" s="14" t="s">
        <v>16</v>
      </c>
      <c r="B18" s="59">
        <v>3762</v>
      </c>
      <c r="C18" s="60">
        <f>+C19</f>
        <v>3971</v>
      </c>
      <c r="D18" s="61">
        <f t="shared" si="0"/>
        <v>-209</v>
      </c>
      <c r="E18" s="93">
        <f t="shared" si="1"/>
        <v>-5.263157894736842</v>
      </c>
      <c r="F18" s="94">
        <v>2.4471026049973417</v>
      </c>
      <c r="G18" s="95">
        <v>2.6167212289095945</v>
      </c>
      <c r="H18" s="96">
        <f t="shared" si="2"/>
        <v>-0.1696186239122528</v>
      </c>
    </row>
    <row r="19" spans="1:8" s="11" customFormat="1" ht="15" customHeight="1" thickTop="1">
      <c r="A19" s="15" t="s">
        <v>17</v>
      </c>
      <c r="B19" s="83">
        <v>3762</v>
      </c>
      <c r="C19" s="97">
        <v>3971</v>
      </c>
      <c r="D19" s="57">
        <f t="shared" si="0"/>
        <v>-209</v>
      </c>
      <c r="E19" s="98">
        <f t="shared" si="1"/>
        <v>-5.263157894736842</v>
      </c>
      <c r="F19" s="99">
        <v>2.4471026049973417</v>
      </c>
      <c r="G19" s="86">
        <v>2.6167212289095945</v>
      </c>
      <c r="H19" s="100">
        <f t="shared" si="2"/>
        <v>-0.1696186239122528</v>
      </c>
    </row>
    <row r="20" spans="1:8" s="11" customFormat="1" ht="15" customHeight="1" thickBot="1">
      <c r="A20" s="14" t="s">
        <v>18</v>
      </c>
      <c r="B20" s="59">
        <f>SUM(B21:B23)</f>
        <v>9432</v>
      </c>
      <c r="C20" s="60">
        <f>SUM(C21:C23)</f>
        <v>9992</v>
      </c>
      <c r="D20" s="61">
        <f t="shared" si="0"/>
        <v>-560</v>
      </c>
      <c r="E20" s="93">
        <f t="shared" si="1"/>
        <v>-5.604483586869495</v>
      </c>
      <c r="F20" s="94">
        <v>2.6209711620016964</v>
      </c>
      <c r="G20" s="95">
        <v>2.718975180144115</v>
      </c>
      <c r="H20" s="96">
        <f t="shared" si="2"/>
        <v>-0.09800401814241866</v>
      </c>
    </row>
    <row r="21" spans="1:8" s="11" customFormat="1" ht="15" customHeight="1" thickTop="1">
      <c r="A21" s="15" t="s">
        <v>19</v>
      </c>
      <c r="B21" s="101">
        <v>6315</v>
      </c>
      <c r="C21" s="97">
        <v>6463</v>
      </c>
      <c r="D21" s="62">
        <f t="shared" si="0"/>
        <v>-148</v>
      </c>
      <c r="E21" s="98">
        <f t="shared" si="1"/>
        <v>-2.2899582237351073</v>
      </c>
      <c r="F21" s="102">
        <v>2.6907363420427552</v>
      </c>
      <c r="G21" s="103">
        <v>2.8206715147764196</v>
      </c>
      <c r="H21" s="104">
        <f t="shared" si="2"/>
        <v>-0.1299351727336644</v>
      </c>
    </row>
    <row r="22" spans="1:8" s="11" customFormat="1" ht="15" customHeight="1">
      <c r="A22" s="12" t="s">
        <v>20</v>
      </c>
      <c r="B22" s="83">
        <v>1649</v>
      </c>
      <c r="C22" s="84">
        <v>1741</v>
      </c>
      <c r="D22" s="57">
        <f t="shared" si="0"/>
        <v>-92</v>
      </c>
      <c r="E22" s="70">
        <f t="shared" si="1"/>
        <v>-5.284319356691556</v>
      </c>
      <c r="F22" s="85">
        <v>2.654335961188599</v>
      </c>
      <c r="G22" s="86">
        <v>2.8506605399195863</v>
      </c>
      <c r="H22" s="100">
        <f t="shared" si="2"/>
        <v>-0.1963245787309873</v>
      </c>
    </row>
    <row r="23" spans="1:8" s="11" customFormat="1" ht="15" customHeight="1">
      <c r="A23" s="46" t="s">
        <v>21</v>
      </c>
      <c r="B23" s="87">
        <v>1468</v>
      </c>
      <c r="C23" s="88">
        <v>1788</v>
      </c>
      <c r="D23" s="58">
        <f t="shared" si="0"/>
        <v>-320</v>
      </c>
      <c r="E23" s="89">
        <f t="shared" si="1"/>
        <v>-17.89709172259508</v>
      </c>
      <c r="F23" s="90">
        <v>2.2833787465940056</v>
      </c>
      <c r="G23" s="91">
        <v>2.2231543624161074</v>
      </c>
      <c r="H23" s="105">
        <f t="shared" si="2"/>
        <v>0.060224384177898216</v>
      </c>
    </row>
    <row r="24" spans="1:8" s="11" customFormat="1" ht="15" customHeight="1" thickBot="1">
      <c r="A24" s="14" t="s">
        <v>22</v>
      </c>
      <c r="B24" s="59">
        <f>SUM(B25:B27)</f>
        <v>16684</v>
      </c>
      <c r="C24" s="60">
        <f>SUM(C25:C27)</f>
        <v>16692</v>
      </c>
      <c r="D24" s="61">
        <f t="shared" si="0"/>
        <v>-8</v>
      </c>
      <c r="E24" s="93">
        <f t="shared" si="1"/>
        <v>-0.04792715073088905</v>
      </c>
      <c r="F24" s="94">
        <v>2.7442459841764566</v>
      </c>
      <c r="G24" s="95">
        <v>2.8807812125569137</v>
      </c>
      <c r="H24" s="96">
        <f t="shared" si="2"/>
        <v>-0.13653522838045706</v>
      </c>
    </row>
    <row r="25" spans="1:8" s="11" customFormat="1" ht="15" customHeight="1" thickTop="1">
      <c r="A25" s="15" t="s">
        <v>23</v>
      </c>
      <c r="B25" s="101">
        <v>4755</v>
      </c>
      <c r="C25" s="106">
        <v>4971</v>
      </c>
      <c r="D25" s="62">
        <f t="shared" si="0"/>
        <v>-216</v>
      </c>
      <c r="E25" s="107">
        <f t="shared" si="1"/>
        <v>-4.345202172601086</v>
      </c>
      <c r="F25" s="102">
        <v>2.565720294426919</v>
      </c>
      <c r="G25" s="103">
        <v>2.657412995373164</v>
      </c>
      <c r="H25" s="104">
        <f t="shared" si="2"/>
        <v>-0.09169270094624515</v>
      </c>
    </row>
    <row r="26" spans="1:8" s="11" customFormat="1" ht="15" customHeight="1">
      <c r="A26" s="12" t="s">
        <v>24</v>
      </c>
      <c r="B26" s="83">
        <v>2503</v>
      </c>
      <c r="C26" s="108">
        <v>2496</v>
      </c>
      <c r="D26" s="57">
        <f t="shared" si="0"/>
        <v>7</v>
      </c>
      <c r="E26" s="109">
        <f t="shared" si="1"/>
        <v>0.28044871794871795</v>
      </c>
      <c r="F26" s="85">
        <v>2.8861366360367557</v>
      </c>
      <c r="G26" s="86">
        <v>3.090544871794872</v>
      </c>
      <c r="H26" s="100">
        <f t="shared" si="2"/>
        <v>-0.20440823575811606</v>
      </c>
    </row>
    <row r="27" spans="1:8" s="11" customFormat="1" ht="15" customHeight="1">
      <c r="A27" s="46" t="s">
        <v>25</v>
      </c>
      <c r="B27" s="87">
        <v>9426</v>
      </c>
      <c r="C27" s="110">
        <v>9225</v>
      </c>
      <c r="D27" s="58">
        <f t="shared" si="0"/>
        <v>201</v>
      </c>
      <c r="E27" s="111">
        <f t="shared" si="1"/>
        <v>2.178861788617886</v>
      </c>
      <c r="F27" s="90">
        <v>2.7966263526416295</v>
      </c>
      <c r="G27" s="91">
        <v>2.944390243902439</v>
      </c>
      <c r="H27" s="105">
        <f t="shared" si="2"/>
        <v>-0.14776389126080947</v>
      </c>
    </row>
    <row r="28" spans="1:8" s="11" customFormat="1" ht="15" customHeight="1" thickBot="1">
      <c r="A28" s="14" t="s">
        <v>26</v>
      </c>
      <c r="B28" s="59">
        <f>SUM(B29:B34)</f>
        <v>18958</v>
      </c>
      <c r="C28" s="60">
        <f>SUM(C29:C34)</f>
        <v>19313</v>
      </c>
      <c r="D28" s="61">
        <f t="shared" si="0"/>
        <v>-355</v>
      </c>
      <c r="E28" s="93">
        <f t="shared" si="1"/>
        <v>-1.8381401128773365</v>
      </c>
      <c r="F28" s="94">
        <v>2.7188521995991137</v>
      </c>
      <c r="G28" s="95">
        <v>2.8272148293895305</v>
      </c>
      <c r="H28" s="96">
        <f t="shared" si="2"/>
        <v>-0.10836262979041678</v>
      </c>
    </row>
    <row r="29" spans="1:8" s="11" customFormat="1" ht="15" customHeight="1" thickTop="1">
      <c r="A29" s="15" t="s">
        <v>27</v>
      </c>
      <c r="B29" s="101">
        <v>2964</v>
      </c>
      <c r="C29" s="97">
        <v>3086</v>
      </c>
      <c r="D29" s="62">
        <f t="shared" si="0"/>
        <v>-122</v>
      </c>
      <c r="E29" s="98">
        <f t="shared" si="1"/>
        <v>-3.9533376539209333</v>
      </c>
      <c r="F29" s="102">
        <v>2.52361673414305</v>
      </c>
      <c r="G29" s="103">
        <v>2.617303953337654</v>
      </c>
      <c r="H29" s="104">
        <f t="shared" si="2"/>
        <v>-0.09368721919460388</v>
      </c>
    </row>
    <row r="30" spans="1:8" s="11" customFormat="1" ht="15" customHeight="1">
      <c r="A30" s="12" t="s">
        <v>28</v>
      </c>
      <c r="B30" s="83">
        <v>2782</v>
      </c>
      <c r="C30" s="84">
        <v>2648</v>
      </c>
      <c r="D30" s="57">
        <f t="shared" si="0"/>
        <v>134</v>
      </c>
      <c r="E30" s="70">
        <f t="shared" si="1"/>
        <v>5.0604229607250755</v>
      </c>
      <c r="F30" s="85">
        <v>2.746585190510424</v>
      </c>
      <c r="G30" s="86">
        <v>2.806646525679758</v>
      </c>
      <c r="H30" s="100">
        <f t="shared" si="2"/>
        <v>-0.06006133516933421</v>
      </c>
    </row>
    <row r="31" spans="1:8" s="11" customFormat="1" ht="15" customHeight="1">
      <c r="A31" s="12" t="s">
        <v>29</v>
      </c>
      <c r="B31" s="83">
        <v>2223</v>
      </c>
      <c r="C31" s="84">
        <v>2419</v>
      </c>
      <c r="D31" s="57">
        <f t="shared" si="0"/>
        <v>-196</v>
      </c>
      <c r="E31" s="70">
        <f t="shared" si="1"/>
        <v>-8.102521703183134</v>
      </c>
      <c r="F31" s="85">
        <v>2.625730994152047</v>
      </c>
      <c r="G31" s="86">
        <v>2.6903679206283586</v>
      </c>
      <c r="H31" s="100">
        <f t="shared" si="2"/>
        <v>-0.0646369264763118</v>
      </c>
    </row>
    <row r="32" spans="1:8" s="11" customFormat="1" ht="15" customHeight="1">
      <c r="A32" s="12" t="s">
        <v>30</v>
      </c>
      <c r="B32" s="83">
        <v>2918</v>
      </c>
      <c r="C32" s="84">
        <v>3015</v>
      </c>
      <c r="D32" s="57">
        <f t="shared" si="0"/>
        <v>-97</v>
      </c>
      <c r="E32" s="70">
        <f t="shared" si="1"/>
        <v>-3.217247097844113</v>
      </c>
      <c r="F32" s="85">
        <v>2.764907470870459</v>
      </c>
      <c r="G32" s="86">
        <v>2.854394693200663</v>
      </c>
      <c r="H32" s="100">
        <f t="shared" si="2"/>
        <v>-0.08948722233020412</v>
      </c>
    </row>
    <row r="33" spans="1:8" s="11" customFormat="1" ht="15" customHeight="1">
      <c r="A33" s="12" t="s">
        <v>31</v>
      </c>
      <c r="B33" s="83">
        <v>4421</v>
      </c>
      <c r="C33" s="84">
        <v>4395</v>
      </c>
      <c r="D33" s="57">
        <f t="shared" si="0"/>
        <v>26</v>
      </c>
      <c r="E33" s="70">
        <f t="shared" si="1"/>
        <v>0.5915813424345847</v>
      </c>
      <c r="F33" s="85">
        <v>2.882153358968559</v>
      </c>
      <c r="G33" s="86">
        <v>3.0648464163822524</v>
      </c>
      <c r="H33" s="100">
        <f t="shared" si="2"/>
        <v>-0.18269305741369335</v>
      </c>
    </row>
    <row r="34" spans="1:8" s="11" customFormat="1" ht="15" customHeight="1">
      <c r="A34" s="46" t="s">
        <v>32</v>
      </c>
      <c r="B34" s="87">
        <v>3650</v>
      </c>
      <c r="C34" s="88">
        <v>3750</v>
      </c>
      <c r="D34" s="58">
        <f t="shared" si="0"/>
        <v>-100</v>
      </c>
      <c r="E34" s="89">
        <f t="shared" si="1"/>
        <v>-2.666666666666667</v>
      </c>
      <c r="F34" s="90">
        <v>2.678356164383562</v>
      </c>
      <c r="G34" s="91">
        <v>2.8024</v>
      </c>
      <c r="H34" s="105">
        <f t="shared" si="2"/>
        <v>-0.12404383561643817</v>
      </c>
    </row>
    <row r="35" spans="1:8" s="11" customFormat="1" ht="15" customHeight="1" thickBot="1">
      <c r="A35" s="14" t="s">
        <v>33</v>
      </c>
      <c r="B35" s="59">
        <f>SUM(B36:B38)</f>
        <v>17482</v>
      </c>
      <c r="C35" s="60">
        <f>SUM(C36:C38)</f>
        <v>17340</v>
      </c>
      <c r="D35" s="61">
        <f t="shared" si="0"/>
        <v>142</v>
      </c>
      <c r="E35" s="93">
        <f t="shared" si="1"/>
        <v>0.8189158016147635</v>
      </c>
      <c r="F35" s="94">
        <v>2.3251916256721197</v>
      </c>
      <c r="G35" s="95">
        <v>2.43558246828143</v>
      </c>
      <c r="H35" s="96">
        <f t="shared" si="2"/>
        <v>-0.11039084260931054</v>
      </c>
    </row>
    <row r="36" spans="1:8" s="16" customFormat="1" ht="15" customHeight="1" thickTop="1">
      <c r="A36" s="15" t="s">
        <v>34</v>
      </c>
      <c r="B36" s="63">
        <v>9538</v>
      </c>
      <c r="C36" s="64">
        <v>9616</v>
      </c>
      <c r="D36" s="62">
        <f t="shared" si="0"/>
        <v>-78</v>
      </c>
      <c r="E36" s="98">
        <f t="shared" si="1"/>
        <v>-0.8111480865224625</v>
      </c>
      <c r="F36" s="112">
        <v>2.2576011742503668</v>
      </c>
      <c r="G36" s="113">
        <v>2.3602329450915143</v>
      </c>
      <c r="H36" s="114">
        <f t="shared" si="2"/>
        <v>-0.1026317708411475</v>
      </c>
    </row>
    <row r="37" spans="1:8" s="11" customFormat="1" ht="15" customHeight="1">
      <c r="A37" s="12" t="s">
        <v>35</v>
      </c>
      <c r="B37" s="83">
        <v>6017</v>
      </c>
      <c r="C37" s="84">
        <v>5610</v>
      </c>
      <c r="D37" s="57">
        <f t="shared" si="0"/>
        <v>407</v>
      </c>
      <c r="E37" s="70">
        <f t="shared" si="1"/>
        <v>7.254901960784315</v>
      </c>
      <c r="F37" s="85">
        <v>2.4911085258434436</v>
      </c>
      <c r="G37" s="86">
        <v>2.639393939393939</v>
      </c>
      <c r="H37" s="100">
        <f t="shared" si="2"/>
        <v>-0.14828541355049563</v>
      </c>
    </row>
    <row r="38" spans="1:8" s="11" customFormat="1" ht="15" customHeight="1">
      <c r="A38" s="46" t="s">
        <v>36</v>
      </c>
      <c r="B38" s="87">
        <v>1927</v>
      </c>
      <c r="C38" s="88">
        <v>2114</v>
      </c>
      <c r="D38" s="58">
        <f t="shared" si="0"/>
        <v>-187</v>
      </c>
      <c r="E38" s="89">
        <f t="shared" si="1"/>
        <v>-8.845789971617785</v>
      </c>
      <c r="F38" s="90">
        <v>2.141670991177997</v>
      </c>
      <c r="G38" s="91">
        <v>2.237464522232734</v>
      </c>
      <c r="H38" s="105">
        <f t="shared" si="2"/>
        <v>-0.09579353105473709</v>
      </c>
    </row>
    <row r="39" spans="1:8" s="11" customFormat="1" ht="15" customHeight="1" thickBot="1">
      <c r="A39" s="14" t="s">
        <v>37</v>
      </c>
      <c r="B39" s="59">
        <f>SUM(B40:B44)</f>
        <v>18094</v>
      </c>
      <c r="C39" s="60">
        <f>SUM(C40:C44)</f>
        <v>19203</v>
      </c>
      <c r="D39" s="61">
        <f t="shared" si="0"/>
        <v>-1109</v>
      </c>
      <c r="E39" s="93">
        <f>+D39/C39*100</f>
        <v>-5.775139301150862</v>
      </c>
      <c r="F39" s="94">
        <v>2.1332485906930474</v>
      </c>
      <c r="G39" s="95">
        <v>2.195906889548508</v>
      </c>
      <c r="H39" s="96">
        <f t="shared" si="2"/>
        <v>-0.0626582988554607</v>
      </c>
    </row>
    <row r="40" spans="1:8" s="11" customFormat="1" ht="15" customHeight="1" thickTop="1">
      <c r="A40" s="15" t="s">
        <v>38</v>
      </c>
      <c r="B40" s="101">
        <v>7296</v>
      </c>
      <c r="C40" s="97">
        <v>7723</v>
      </c>
      <c r="D40" s="62">
        <f t="shared" si="0"/>
        <v>-427</v>
      </c>
      <c r="E40" s="98">
        <f t="shared" si="1"/>
        <v>-5.528939531270232</v>
      </c>
      <c r="F40" s="102">
        <v>2.149396929824561</v>
      </c>
      <c r="G40" s="103">
        <v>2.2115758125080927</v>
      </c>
      <c r="H40" s="104">
        <f t="shared" si="2"/>
        <v>-0.062178882683531445</v>
      </c>
    </row>
    <row r="41" spans="1:8" s="11" customFormat="1" ht="15" customHeight="1">
      <c r="A41" s="12" t="s">
        <v>39</v>
      </c>
      <c r="B41" s="83">
        <v>1384</v>
      </c>
      <c r="C41" s="84">
        <v>1417</v>
      </c>
      <c r="D41" s="57">
        <f t="shared" si="0"/>
        <v>-33</v>
      </c>
      <c r="E41" s="70">
        <f t="shared" si="1"/>
        <v>-2.328863796753705</v>
      </c>
      <c r="F41" s="85">
        <v>2.2304913294797686</v>
      </c>
      <c r="G41" s="86">
        <v>2.293577981651376</v>
      </c>
      <c r="H41" s="100">
        <f t="shared" si="2"/>
        <v>-0.06308665217160758</v>
      </c>
    </row>
    <row r="42" spans="1:8" s="11" customFormat="1" ht="15" customHeight="1">
      <c r="A42" s="12" t="s">
        <v>40</v>
      </c>
      <c r="B42" s="83">
        <v>1378</v>
      </c>
      <c r="C42" s="84">
        <v>1484</v>
      </c>
      <c r="D42" s="57">
        <f t="shared" si="0"/>
        <v>-106</v>
      </c>
      <c r="E42" s="70">
        <f t="shared" si="1"/>
        <v>-7.142857142857142</v>
      </c>
      <c r="F42" s="85">
        <v>2.050798258345428</v>
      </c>
      <c r="G42" s="86">
        <v>2.0909703504043127</v>
      </c>
      <c r="H42" s="100">
        <f t="shared" si="2"/>
        <v>-0.04017209205888461</v>
      </c>
    </row>
    <row r="43" spans="1:8" s="11" customFormat="1" ht="15" customHeight="1">
      <c r="A43" s="12" t="s">
        <v>41</v>
      </c>
      <c r="B43" s="83">
        <v>239</v>
      </c>
      <c r="C43" s="84">
        <v>256</v>
      </c>
      <c r="D43" s="57">
        <f t="shared" si="0"/>
        <v>-17</v>
      </c>
      <c r="E43" s="70">
        <f t="shared" si="1"/>
        <v>-6.640625</v>
      </c>
      <c r="F43" s="85">
        <v>1.8661087866108788</v>
      </c>
      <c r="G43" s="86">
        <v>1.8984375</v>
      </c>
      <c r="H43" s="100">
        <f t="shared" si="2"/>
        <v>-0.032328713389121244</v>
      </c>
    </row>
    <row r="44" spans="1:8" s="11" customFormat="1" ht="15" customHeight="1" thickBot="1">
      <c r="A44" s="13" t="s">
        <v>42</v>
      </c>
      <c r="B44" s="115">
        <v>7797</v>
      </c>
      <c r="C44" s="116">
        <v>8323</v>
      </c>
      <c r="D44" s="65">
        <f t="shared" si="0"/>
        <v>-526</v>
      </c>
      <c r="E44" s="74">
        <f t="shared" si="1"/>
        <v>-6.319836597380752</v>
      </c>
      <c r="F44" s="117">
        <v>2.12363729639605</v>
      </c>
      <c r="G44" s="118">
        <v>2.1925988225399498</v>
      </c>
      <c r="H44" s="119">
        <f t="shared" si="2"/>
        <v>-0.06896152614389983</v>
      </c>
    </row>
    <row r="45" spans="1:5" ht="9" customHeight="1">
      <c r="A45" s="1"/>
      <c r="B45" s="19"/>
      <c r="C45" s="20"/>
      <c r="D45" s="17"/>
      <c r="E45" s="18"/>
    </row>
    <row r="46" spans="1:5" ht="13.5">
      <c r="A46" s="21"/>
      <c r="B46" s="22"/>
      <c r="C46" s="22"/>
      <c r="D46" s="3"/>
      <c r="E46" s="18"/>
    </row>
    <row r="47" spans="1:5" ht="13.5">
      <c r="A47" s="21"/>
      <c r="B47" s="22"/>
      <c r="C47" s="22"/>
      <c r="D47" s="3"/>
      <c r="E47" s="18"/>
    </row>
    <row r="48" spans="1:5" ht="13.5">
      <c r="A48" s="21"/>
      <c r="B48" s="22"/>
      <c r="C48" s="22"/>
      <c r="D48" s="3"/>
      <c r="E48" s="18"/>
    </row>
    <row r="49" spans="1:5" ht="13.5">
      <c r="A49" s="21"/>
      <c r="B49" s="22"/>
      <c r="C49" s="22"/>
      <c r="D49" s="3"/>
      <c r="E49" s="18"/>
    </row>
    <row r="50" spans="1:5" ht="13.5">
      <c r="A50" s="21"/>
      <c r="B50" s="22"/>
      <c r="C50" s="22"/>
      <c r="D50" s="3"/>
      <c r="E50" s="18"/>
    </row>
    <row r="51" spans="1:5" ht="13.5">
      <c r="A51" s="21"/>
      <c r="B51" s="22"/>
      <c r="C51" s="22"/>
      <c r="D51" s="3"/>
      <c r="E51" s="18"/>
    </row>
    <row r="52" spans="1:5" ht="13.5">
      <c r="A52" s="21"/>
      <c r="B52" s="22"/>
      <c r="C52" s="22"/>
      <c r="D52" s="3"/>
      <c r="E52" s="18"/>
    </row>
    <row r="53" spans="1:5" ht="13.5">
      <c r="A53" s="21"/>
      <c r="B53" s="22"/>
      <c r="C53" s="22"/>
      <c r="D53" s="3"/>
      <c r="E53" s="18"/>
    </row>
    <row r="54" spans="1:5" ht="13.5">
      <c r="A54" s="21"/>
      <c r="B54" s="22"/>
      <c r="C54" s="22"/>
      <c r="D54" s="3"/>
      <c r="E54" s="18"/>
    </row>
    <row r="55" spans="1:5" ht="13.5">
      <c r="A55" s="21"/>
      <c r="B55" s="22"/>
      <c r="C55" s="22"/>
      <c r="D55" s="3"/>
      <c r="E55" s="18"/>
    </row>
    <row r="56" spans="1:5" ht="13.5">
      <c r="A56" s="21"/>
      <c r="B56" s="22"/>
      <c r="C56" s="22"/>
      <c r="D56" s="3"/>
      <c r="E56" s="18"/>
    </row>
    <row r="57" spans="1:5" ht="13.5">
      <c r="A57" s="21"/>
      <c r="B57" s="22"/>
      <c r="C57" s="22"/>
      <c r="D57" s="3"/>
      <c r="E57" s="18"/>
    </row>
    <row r="58" spans="1:5" ht="13.5">
      <c r="A58" s="23"/>
      <c r="B58" s="2"/>
      <c r="C58" s="2"/>
      <c r="D58" s="24"/>
      <c r="E58" s="25"/>
    </row>
    <row r="59" spans="1:5" ht="13.5">
      <c r="A59" s="26"/>
      <c r="B59" s="2"/>
      <c r="C59" s="2"/>
      <c r="D59" s="24"/>
      <c r="E59" s="25"/>
    </row>
    <row r="60" spans="1:5" ht="13.5">
      <c r="A60" s="26"/>
      <c r="B60" s="2"/>
      <c r="C60" s="2"/>
      <c r="D60" s="24"/>
      <c r="E60" s="25"/>
    </row>
    <row r="61" spans="1:5" ht="13.5">
      <c r="A61" s="26"/>
      <c r="B61" s="2"/>
      <c r="C61" s="2"/>
      <c r="D61" s="24"/>
      <c r="E61" s="25"/>
    </row>
    <row r="62" spans="1:5" ht="13.5">
      <c r="A62" s="26"/>
      <c r="B62" s="2"/>
      <c r="C62" s="2"/>
      <c r="D62" s="24"/>
      <c r="E62" s="25"/>
    </row>
    <row r="63" spans="1:5" ht="13.5">
      <c r="A63" s="26"/>
      <c r="B63" s="2"/>
      <c r="C63" s="2"/>
      <c r="D63" s="24"/>
      <c r="E63" s="25"/>
    </row>
    <row r="64" spans="1:5" ht="13.5">
      <c r="A64" s="26"/>
      <c r="B64" s="2"/>
      <c r="C64" s="2"/>
      <c r="D64" s="24"/>
      <c r="E64" s="25"/>
    </row>
    <row r="65" spans="1:5" ht="13.5">
      <c r="A65" s="26"/>
      <c r="B65" s="2"/>
      <c r="C65" s="2"/>
      <c r="D65" s="24"/>
      <c r="E65" s="25"/>
    </row>
    <row r="66" spans="1:5" ht="13.5">
      <c r="A66" s="26"/>
      <c r="B66" s="2"/>
      <c r="C66" s="2"/>
      <c r="D66" s="24"/>
      <c r="E66" s="25"/>
    </row>
    <row r="67" spans="1:5" ht="13.5">
      <c r="A67" s="26"/>
      <c r="B67" s="2"/>
      <c r="C67" s="2"/>
      <c r="D67" s="24"/>
      <c r="E67" s="25"/>
    </row>
    <row r="68" spans="1:5" ht="13.5">
      <c r="A68" s="26"/>
      <c r="B68" s="2"/>
      <c r="C68" s="2"/>
      <c r="D68" s="24"/>
      <c r="E68" s="25"/>
    </row>
    <row r="69" spans="1:5" ht="13.5">
      <c r="A69" s="26"/>
      <c r="B69" s="2"/>
      <c r="C69" s="2"/>
      <c r="D69" s="24"/>
      <c r="E69" s="25"/>
    </row>
    <row r="70" spans="1:5" ht="13.5">
      <c r="A70" s="26"/>
      <c r="B70" s="2"/>
      <c r="C70" s="2"/>
      <c r="D70" s="24"/>
      <c r="E70" s="25"/>
    </row>
    <row r="71" spans="1:5" ht="13.5">
      <c r="A71" s="26"/>
      <c r="B71" s="2"/>
      <c r="C71" s="2"/>
      <c r="D71" s="24"/>
      <c r="E71" s="25"/>
    </row>
    <row r="72" spans="1:5" ht="13.5">
      <c r="A72" s="26"/>
      <c r="B72" s="2"/>
      <c r="C72" s="2"/>
      <c r="D72" s="24"/>
      <c r="E72" s="25"/>
    </row>
    <row r="73" spans="1:5" ht="13.5">
      <c r="A73" s="26"/>
      <c r="B73" s="2"/>
      <c r="C73" s="2"/>
      <c r="D73" s="24"/>
      <c r="E73" s="25"/>
    </row>
    <row r="74" spans="1:5" ht="13.5">
      <c r="A74" s="26"/>
      <c r="B74" s="2"/>
      <c r="C74" s="2"/>
      <c r="D74" s="24"/>
      <c r="E74" s="25"/>
    </row>
    <row r="75" spans="1:5" ht="13.5">
      <c r="A75" s="26"/>
      <c r="B75" s="2"/>
      <c r="C75" s="2"/>
      <c r="D75" s="24"/>
      <c r="E75" s="25"/>
    </row>
    <row r="76" spans="1:5" ht="13.5">
      <c r="A76" s="26"/>
      <c r="B76" s="2"/>
      <c r="C76" s="2"/>
      <c r="D76" s="24"/>
      <c r="E76" s="25"/>
    </row>
    <row r="77" spans="1:5" ht="13.5">
      <c r="A77" s="26"/>
      <c r="B77" s="2"/>
      <c r="C77" s="2"/>
      <c r="D77" s="24"/>
      <c r="E77" s="25"/>
    </row>
    <row r="78" spans="1:5" ht="13.5">
      <c r="A78" s="26"/>
      <c r="B78" s="2"/>
      <c r="C78" s="2"/>
      <c r="D78" s="24"/>
      <c r="E78" s="25"/>
    </row>
    <row r="79" spans="1:5" ht="13.5">
      <c r="A79" s="26"/>
      <c r="B79" s="2"/>
      <c r="C79" s="2"/>
      <c r="D79" s="24"/>
      <c r="E79" s="25"/>
    </row>
    <row r="80" spans="1:5" ht="13.5">
      <c r="A80" s="26"/>
      <c r="B80" s="2"/>
      <c r="C80" s="2"/>
      <c r="D80" s="24"/>
      <c r="E80" s="25"/>
    </row>
    <row r="81" spans="1:5" ht="13.5">
      <c r="A81" s="26"/>
      <c r="B81" s="2"/>
      <c r="C81" s="2"/>
      <c r="D81" s="24"/>
      <c r="E81" s="25"/>
    </row>
    <row r="82" spans="1:5" ht="13.5">
      <c r="A82" s="26"/>
      <c r="B82" s="2"/>
      <c r="C82" s="2"/>
      <c r="D82" s="24"/>
      <c r="E82" s="25"/>
    </row>
    <row r="83" spans="1:5" ht="13.5">
      <c r="A83" s="26"/>
      <c r="B83" s="2"/>
      <c r="C83" s="2"/>
      <c r="D83" s="24"/>
      <c r="E83" s="25"/>
    </row>
    <row r="84" spans="1:5" ht="13.5">
      <c r="A84" s="26"/>
      <c r="B84" s="2"/>
      <c r="C84" s="2"/>
      <c r="D84" s="24"/>
      <c r="E84" s="25"/>
    </row>
    <row r="85" spans="1:5" ht="13.5">
      <c r="A85" s="26"/>
      <c r="B85" s="2"/>
      <c r="C85" s="2"/>
      <c r="D85" s="24"/>
      <c r="E85" s="25"/>
    </row>
    <row r="86" spans="1:5" ht="13.5">
      <c r="A86" s="26"/>
      <c r="B86" s="2"/>
      <c r="C86" s="2"/>
      <c r="D86" s="24"/>
      <c r="E86" s="25"/>
    </row>
    <row r="87" spans="1:5" ht="13.5">
      <c r="A87" s="26"/>
      <c r="B87" s="2"/>
      <c r="C87" s="2"/>
      <c r="D87" s="24"/>
      <c r="E87" s="25"/>
    </row>
    <row r="88" spans="1:5" ht="13.5">
      <c r="A88" s="26"/>
      <c r="B88" s="2"/>
      <c r="C88" s="2"/>
      <c r="D88" s="24"/>
      <c r="E88" s="25"/>
    </row>
    <row r="89" spans="1:5" ht="13.5">
      <c r="A89" s="26"/>
      <c r="B89" s="2"/>
      <c r="C89" s="2"/>
      <c r="D89" s="24"/>
      <c r="E89" s="25"/>
    </row>
    <row r="90" spans="1:5" ht="13.5">
      <c r="A90" s="26"/>
      <c r="B90" s="2"/>
      <c r="C90" s="2"/>
      <c r="D90" s="24"/>
      <c r="E90" s="25"/>
    </row>
    <row r="91" spans="1:5" ht="13.5">
      <c r="A91" s="26"/>
      <c r="B91" s="2"/>
      <c r="C91" s="2"/>
      <c r="D91" s="24"/>
      <c r="E91" s="25"/>
    </row>
    <row r="92" spans="1:5" ht="13.5">
      <c r="A92" s="26"/>
      <c r="B92" s="2"/>
      <c r="C92" s="2"/>
      <c r="D92" s="24"/>
      <c r="E92" s="25"/>
    </row>
    <row r="93" spans="1:5" ht="13.5">
      <c r="A93" s="26"/>
      <c r="B93" s="2"/>
      <c r="C93" s="2"/>
      <c r="D93" s="24"/>
      <c r="E93" s="25"/>
    </row>
    <row r="94" spans="1:5" ht="13.5">
      <c r="A94" s="26"/>
      <c r="B94" s="2"/>
      <c r="C94" s="2"/>
      <c r="D94" s="24"/>
      <c r="E94" s="25"/>
    </row>
    <row r="95" spans="1:5" ht="13.5">
      <c r="A95" s="26"/>
      <c r="B95" s="2"/>
      <c r="C95" s="2"/>
      <c r="D95" s="24"/>
      <c r="E95" s="25"/>
    </row>
    <row r="96" spans="1:5" ht="13.5">
      <c r="A96" s="26"/>
      <c r="B96" s="2"/>
      <c r="C96" s="2"/>
      <c r="D96" s="24"/>
      <c r="E96" s="25"/>
    </row>
    <row r="97" spans="1:5" ht="13.5">
      <c r="A97" s="26"/>
      <c r="B97" s="2"/>
      <c r="C97" s="2"/>
      <c r="D97" s="24"/>
      <c r="E97" s="25"/>
    </row>
    <row r="98" spans="1:5" ht="13.5">
      <c r="A98" s="26"/>
      <c r="B98" s="2"/>
      <c r="C98" s="2"/>
      <c r="D98" s="24"/>
      <c r="E98" s="25"/>
    </row>
    <row r="99" spans="1:5" ht="13.5">
      <c r="A99" s="26"/>
      <c r="B99" s="2"/>
      <c r="C99" s="2"/>
      <c r="D99" s="24"/>
      <c r="E99" s="25"/>
    </row>
    <row r="100" spans="1:5" ht="13.5">
      <c r="A100" s="26"/>
      <c r="B100" s="2"/>
      <c r="C100" s="2"/>
      <c r="D100" s="24"/>
      <c r="E100" s="25"/>
    </row>
    <row r="101" spans="1:5" ht="13.5">
      <c r="A101" s="26"/>
      <c r="B101" s="2"/>
      <c r="C101" s="2"/>
      <c r="D101" s="24"/>
      <c r="E101" s="25"/>
    </row>
    <row r="102" spans="1:5" ht="13.5">
      <c r="A102" s="26"/>
      <c r="B102" s="2"/>
      <c r="C102" s="2"/>
      <c r="D102" s="24"/>
      <c r="E102" s="25"/>
    </row>
    <row r="103" spans="1:5" ht="13.5">
      <c r="A103" s="26"/>
      <c r="B103" s="2"/>
      <c r="C103" s="2"/>
      <c r="D103" s="24"/>
      <c r="E103" s="25"/>
    </row>
    <row r="104" spans="1:5" ht="13.5">
      <c r="A104" s="26"/>
      <c r="B104" s="2"/>
      <c r="C104" s="2"/>
      <c r="D104" s="24"/>
      <c r="E104" s="25"/>
    </row>
    <row r="105" spans="1:5" ht="13.5">
      <c r="A105" s="26"/>
      <c r="B105" s="2"/>
      <c r="C105" s="2"/>
      <c r="D105" s="24"/>
      <c r="E105" s="25"/>
    </row>
    <row r="106" spans="1:5" ht="13.5">
      <c r="A106" s="26"/>
      <c r="B106" s="2"/>
      <c r="C106" s="2"/>
      <c r="D106" s="24"/>
      <c r="E106" s="25"/>
    </row>
    <row r="107" spans="1:5" ht="13.5">
      <c r="A107" s="26"/>
      <c r="B107" s="2"/>
      <c r="C107" s="2"/>
      <c r="D107" s="24"/>
      <c r="E107" s="25"/>
    </row>
    <row r="108" spans="1:5" ht="13.5">
      <c r="A108" s="26"/>
      <c r="B108" s="2"/>
      <c r="C108" s="2"/>
      <c r="D108" s="24"/>
      <c r="E108" s="25"/>
    </row>
    <row r="109" spans="1:5" ht="13.5">
      <c r="A109" s="26"/>
      <c r="B109" s="2"/>
      <c r="C109" s="2"/>
      <c r="D109" s="24"/>
      <c r="E109" s="25"/>
    </row>
    <row r="110" spans="1:5" ht="13.5">
      <c r="A110" s="26"/>
      <c r="B110" s="2"/>
      <c r="C110" s="2"/>
      <c r="D110" s="24"/>
      <c r="E110" s="25"/>
    </row>
    <row r="111" spans="1:5" ht="13.5">
      <c r="A111" s="26"/>
      <c r="B111" s="2"/>
      <c r="C111" s="2"/>
      <c r="D111" s="24"/>
      <c r="E111" s="25"/>
    </row>
    <row r="112" spans="1:5" ht="13.5">
      <c r="A112" s="26"/>
      <c r="B112" s="2"/>
      <c r="C112" s="2"/>
      <c r="D112" s="24"/>
      <c r="E112" s="25"/>
    </row>
    <row r="113" spans="1:5" ht="13.5">
      <c r="A113" s="26"/>
      <c r="B113" s="2"/>
      <c r="C113" s="2"/>
      <c r="D113" s="24"/>
      <c r="E113" s="25"/>
    </row>
    <row r="114" spans="1:5" ht="13.5">
      <c r="A114" s="26"/>
      <c r="B114" s="2"/>
      <c r="C114" s="2"/>
      <c r="D114" s="24"/>
      <c r="E114" s="25"/>
    </row>
    <row r="115" spans="1:5" ht="13.5">
      <c r="A115" s="26"/>
      <c r="B115" s="2"/>
      <c r="C115" s="2"/>
      <c r="D115" s="24"/>
      <c r="E115" s="25"/>
    </row>
    <row r="116" spans="1:5" ht="13.5">
      <c r="A116" s="26"/>
      <c r="B116" s="2"/>
      <c r="C116" s="2"/>
      <c r="D116" s="24"/>
      <c r="E116" s="25"/>
    </row>
    <row r="117" spans="1:5" ht="13.5">
      <c r="A117" s="26"/>
      <c r="B117" s="2"/>
      <c r="C117" s="2"/>
      <c r="D117" s="24"/>
      <c r="E117" s="25"/>
    </row>
    <row r="118" spans="1:5" ht="13.5">
      <c r="A118" s="26"/>
      <c r="B118" s="2"/>
      <c r="C118" s="2"/>
      <c r="D118" s="24"/>
      <c r="E118" s="25"/>
    </row>
    <row r="119" spans="1:5" ht="13.5">
      <c r="A119" s="26"/>
      <c r="B119" s="2"/>
      <c r="C119" s="2"/>
      <c r="D119" s="24"/>
      <c r="E119" s="25"/>
    </row>
    <row r="120" spans="1:5" ht="13.5">
      <c r="A120" s="26"/>
      <c r="B120" s="2"/>
      <c r="C120" s="2"/>
      <c r="D120" s="24"/>
      <c r="E120" s="25"/>
    </row>
    <row r="121" spans="1:5" ht="13.5">
      <c r="A121" s="26"/>
      <c r="B121" s="2"/>
      <c r="C121" s="2"/>
      <c r="D121" s="24"/>
      <c r="E121" s="25"/>
    </row>
    <row r="122" spans="1:5" ht="13.5">
      <c r="A122" s="26"/>
      <c r="B122" s="2"/>
      <c r="C122" s="2"/>
      <c r="D122" s="24"/>
      <c r="E122" s="25"/>
    </row>
    <row r="123" spans="1:5" ht="13.5">
      <c r="A123" s="26"/>
      <c r="B123" s="2"/>
      <c r="C123" s="2"/>
      <c r="D123" s="24"/>
      <c r="E123" s="25"/>
    </row>
    <row r="124" spans="1:5" ht="13.5">
      <c r="A124" s="26"/>
      <c r="B124" s="2"/>
      <c r="C124" s="2"/>
      <c r="D124" s="24"/>
      <c r="E124" s="25"/>
    </row>
    <row r="125" spans="1:5" ht="13.5">
      <c r="A125" s="26"/>
      <c r="B125" s="2"/>
      <c r="C125" s="2"/>
      <c r="D125" s="24"/>
      <c r="E125" s="25"/>
    </row>
    <row r="126" spans="1:5" ht="13.5">
      <c r="A126" s="26"/>
      <c r="B126" s="2"/>
      <c r="C126" s="2"/>
      <c r="D126" s="24"/>
      <c r="E126" s="25"/>
    </row>
    <row r="127" spans="1:5" ht="13.5">
      <c r="A127" s="26"/>
      <c r="B127" s="2"/>
      <c r="C127" s="2"/>
      <c r="D127" s="24"/>
      <c r="E127" s="25"/>
    </row>
    <row r="128" spans="1:5" ht="13.5">
      <c r="A128" s="26"/>
      <c r="B128" s="2"/>
      <c r="C128" s="2"/>
      <c r="D128" s="24"/>
      <c r="E128" s="25"/>
    </row>
    <row r="129" spans="1:5" ht="13.5">
      <c r="A129" s="26"/>
      <c r="B129" s="2"/>
      <c r="C129" s="2"/>
      <c r="D129" s="24"/>
      <c r="E129" s="25"/>
    </row>
    <row r="130" spans="1:5" ht="13.5">
      <c r="A130" s="26"/>
      <c r="B130" s="2"/>
      <c r="C130" s="2"/>
      <c r="D130" s="24"/>
      <c r="E130" s="25"/>
    </row>
    <row r="131" spans="1:5" ht="13.5">
      <c r="A131" s="26"/>
      <c r="B131" s="2"/>
      <c r="C131" s="2"/>
      <c r="D131" s="24"/>
      <c r="E131" s="25"/>
    </row>
    <row r="132" spans="1:5" ht="13.5">
      <c r="A132" s="26"/>
      <c r="B132" s="2"/>
      <c r="C132" s="2"/>
      <c r="D132" s="24"/>
      <c r="E132" s="25"/>
    </row>
    <row r="133" spans="1:5" ht="13.5">
      <c r="A133" s="26"/>
      <c r="B133" s="2"/>
      <c r="C133" s="2"/>
      <c r="D133" s="24"/>
      <c r="E133" s="25"/>
    </row>
    <row r="134" spans="1:5" ht="13.5">
      <c r="A134" s="26"/>
      <c r="B134" s="2"/>
      <c r="C134" s="2"/>
      <c r="D134" s="24"/>
      <c r="E134" s="25"/>
    </row>
    <row r="135" spans="1:5" ht="13.5">
      <c r="A135" s="26"/>
      <c r="B135" s="2"/>
      <c r="C135" s="2"/>
      <c r="D135" s="24"/>
      <c r="E135" s="25"/>
    </row>
    <row r="136" spans="1:5" ht="13.5">
      <c r="A136" s="26"/>
      <c r="B136" s="2"/>
      <c r="C136" s="2"/>
      <c r="D136" s="24"/>
      <c r="E136" s="25"/>
    </row>
    <row r="137" spans="1:5" ht="13.5">
      <c r="A137" s="26"/>
      <c r="B137" s="2"/>
      <c r="C137" s="2"/>
      <c r="D137" s="24"/>
      <c r="E137" s="25"/>
    </row>
    <row r="138" spans="1:5" ht="13.5">
      <c r="A138" s="26"/>
      <c r="B138" s="2"/>
      <c r="C138" s="2"/>
      <c r="D138" s="24"/>
      <c r="E138" s="25"/>
    </row>
    <row r="139" spans="1:5" ht="13.5">
      <c r="A139" s="26"/>
      <c r="B139" s="2"/>
      <c r="C139" s="2"/>
      <c r="D139" s="24"/>
      <c r="E139" s="25"/>
    </row>
    <row r="140" spans="1:5" ht="13.5">
      <c r="A140" s="26"/>
      <c r="B140" s="2"/>
      <c r="C140" s="2"/>
      <c r="D140" s="24"/>
      <c r="E140" s="25"/>
    </row>
    <row r="141" spans="1:5" ht="13.5">
      <c r="A141" s="26"/>
      <c r="B141" s="2"/>
      <c r="C141" s="2"/>
      <c r="D141" s="24"/>
      <c r="E141" s="25"/>
    </row>
    <row r="142" spans="1:5" ht="13.5">
      <c r="A142" s="26"/>
      <c r="B142" s="2"/>
      <c r="C142" s="2"/>
      <c r="D142" s="24"/>
      <c r="E142" s="25"/>
    </row>
    <row r="143" spans="1:5" ht="13.5">
      <c r="A143" s="26"/>
      <c r="B143" s="2"/>
      <c r="C143" s="2"/>
      <c r="D143" s="24"/>
      <c r="E143" s="25"/>
    </row>
    <row r="144" spans="1:5" ht="13.5">
      <c r="A144" s="26"/>
      <c r="B144" s="2"/>
      <c r="C144" s="2"/>
      <c r="D144" s="24"/>
      <c r="E144" s="25"/>
    </row>
    <row r="145" spans="1:5" ht="13.5">
      <c r="A145" s="26"/>
      <c r="B145" s="2"/>
      <c r="C145" s="2"/>
      <c r="D145" s="24"/>
      <c r="E145" s="25"/>
    </row>
    <row r="146" spans="1:5" ht="13.5">
      <c r="A146" s="26"/>
      <c r="B146" s="2"/>
      <c r="C146" s="2"/>
      <c r="D146" s="24"/>
      <c r="E146" s="25"/>
    </row>
    <row r="147" spans="1:5" ht="13.5">
      <c r="A147" s="26"/>
      <c r="B147" s="2"/>
      <c r="C147" s="2"/>
      <c r="D147" s="24"/>
      <c r="E147" s="25"/>
    </row>
    <row r="148" spans="1:5" ht="13.5">
      <c r="A148" s="26"/>
      <c r="B148" s="2"/>
      <c r="C148" s="2"/>
      <c r="D148" s="24"/>
      <c r="E148" s="25"/>
    </row>
    <row r="149" spans="1:5" ht="13.5">
      <c r="A149" s="26"/>
      <c r="B149" s="2"/>
      <c r="C149" s="2"/>
      <c r="D149" s="24"/>
      <c r="E149" s="25"/>
    </row>
    <row r="150" spans="1:5" ht="13.5">
      <c r="A150" s="26"/>
      <c r="B150" s="2"/>
      <c r="C150" s="2"/>
      <c r="D150" s="24"/>
      <c r="E150" s="25"/>
    </row>
    <row r="151" spans="1:5" ht="13.5">
      <c r="A151" s="26"/>
      <c r="B151" s="2"/>
      <c r="C151" s="2"/>
      <c r="D151" s="24"/>
      <c r="E151" s="25"/>
    </row>
    <row r="152" spans="1:5" ht="13.5">
      <c r="A152" s="26"/>
      <c r="B152" s="2"/>
      <c r="C152" s="2"/>
      <c r="D152" s="24"/>
      <c r="E152" s="25"/>
    </row>
    <row r="153" spans="1:5" ht="13.5">
      <c r="A153" s="26"/>
      <c r="B153" s="2"/>
      <c r="C153" s="2"/>
      <c r="D153" s="24"/>
      <c r="E153" s="25"/>
    </row>
    <row r="154" spans="1:5" ht="13.5">
      <c r="A154" s="26"/>
      <c r="B154" s="2"/>
      <c r="C154" s="2"/>
      <c r="D154" s="24"/>
      <c r="E154" s="25"/>
    </row>
    <row r="155" spans="1:5" ht="13.5">
      <c r="A155" s="26"/>
      <c r="B155" s="2"/>
      <c r="C155" s="2"/>
      <c r="D155" s="24"/>
      <c r="E155" s="25"/>
    </row>
    <row r="156" spans="1:5" ht="13.5">
      <c r="A156" s="26"/>
      <c r="B156" s="2"/>
      <c r="C156" s="2"/>
      <c r="D156" s="24"/>
      <c r="E156" s="25"/>
    </row>
    <row r="157" spans="1:5" ht="13.5">
      <c r="A157" s="26"/>
      <c r="B157" s="2"/>
      <c r="C157" s="2"/>
      <c r="D157" s="24"/>
      <c r="E157" s="25"/>
    </row>
    <row r="158" spans="1:5" ht="13.5">
      <c r="A158" s="26"/>
      <c r="B158" s="2"/>
      <c r="C158" s="2"/>
      <c r="D158" s="24"/>
      <c r="E158" s="25"/>
    </row>
    <row r="159" spans="1:5" ht="13.5">
      <c r="A159" s="26"/>
      <c r="B159" s="2"/>
      <c r="C159" s="2"/>
      <c r="D159" s="24"/>
      <c r="E159" s="25"/>
    </row>
    <row r="160" spans="1:5" ht="13.5">
      <c r="A160" s="26"/>
      <c r="B160" s="2"/>
      <c r="C160" s="2"/>
      <c r="D160" s="24"/>
      <c r="E160" s="25"/>
    </row>
    <row r="161" spans="1:5" ht="13.5">
      <c r="A161" s="26"/>
      <c r="B161" s="2"/>
      <c r="C161" s="2"/>
      <c r="D161" s="24"/>
      <c r="E161" s="25"/>
    </row>
    <row r="162" spans="1:5" ht="13.5">
      <c r="A162" s="26"/>
      <c r="B162" s="2"/>
      <c r="C162" s="2"/>
      <c r="D162" s="24"/>
      <c r="E162" s="25"/>
    </row>
    <row r="163" spans="1:5" ht="13.5">
      <c r="A163" s="26"/>
      <c r="B163" s="2"/>
      <c r="C163" s="2"/>
      <c r="D163" s="24"/>
      <c r="E163" s="25"/>
    </row>
    <row r="164" spans="1:5" ht="13.5">
      <c r="A164" s="26"/>
      <c r="B164" s="2"/>
      <c r="C164" s="2"/>
      <c r="D164" s="24"/>
      <c r="E164" s="25"/>
    </row>
    <row r="165" spans="1:5" ht="13.5">
      <c r="A165" s="26"/>
      <c r="B165" s="2"/>
      <c r="C165" s="2"/>
      <c r="D165" s="24"/>
      <c r="E165" s="25"/>
    </row>
    <row r="166" spans="1:5" ht="13.5">
      <c r="A166" s="26"/>
      <c r="B166" s="2"/>
      <c r="C166" s="2"/>
      <c r="D166" s="24"/>
      <c r="E166" s="25"/>
    </row>
    <row r="167" spans="1:5" ht="13.5">
      <c r="A167" s="26"/>
      <c r="B167" s="2"/>
      <c r="C167" s="2"/>
      <c r="D167" s="24"/>
      <c r="E167" s="25"/>
    </row>
    <row r="168" spans="1:5" ht="13.5">
      <c r="A168" s="26"/>
      <c r="B168" s="2"/>
      <c r="C168" s="2"/>
      <c r="D168" s="24"/>
      <c r="E168" s="25"/>
    </row>
    <row r="169" spans="1:5" ht="13.5">
      <c r="A169" s="26"/>
      <c r="B169" s="2"/>
      <c r="C169" s="2"/>
      <c r="D169" s="24"/>
      <c r="E169" s="25"/>
    </row>
    <row r="170" spans="1:5" ht="13.5">
      <c r="A170" s="26"/>
      <c r="B170" s="2"/>
      <c r="C170" s="2"/>
      <c r="D170" s="24"/>
      <c r="E170" s="25"/>
    </row>
    <row r="171" spans="1:5" ht="13.5">
      <c r="A171" s="26"/>
      <c r="B171" s="2"/>
      <c r="C171" s="2"/>
      <c r="D171" s="24"/>
      <c r="E171" s="25"/>
    </row>
    <row r="172" spans="1:5" ht="13.5">
      <c r="A172" s="26"/>
      <c r="B172" s="2"/>
      <c r="C172" s="2"/>
      <c r="D172" s="24"/>
      <c r="E172" s="25"/>
    </row>
    <row r="173" spans="1:5" ht="13.5">
      <c r="A173" s="26"/>
      <c r="B173" s="2"/>
      <c r="C173" s="2"/>
      <c r="D173" s="24"/>
      <c r="E173" s="25"/>
    </row>
    <row r="174" spans="1:5" ht="13.5">
      <c r="A174" s="26"/>
      <c r="B174" s="2"/>
      <c r="C174" s="2"/>
      <c r="D174" s="24"/>
      <c r="E174" s="25"/>
    </row>
    <row r="175" spans="1:5" ht="13.5">
      <c r="A175" s="26"/>
      <c r="B175" s="2"/>
      <c r="C175" s="2"/>
      <c r="D175" s="24"/>
      <c r="E175" s="25"/>
    </row>
    <row r="176" spans="1:5" ht="13.5">
      <c r="A176" s="26"/>
      <c r="B176" s="2"/>
      <c r="C176" s="2"/>
      <c r="D176" s="24"/>
      <c r="E176" s="25"/>
    </row>
    <row r="177" spans="1:5" ht="13.5">
      <c r="A177" s="26"/>
      <c r="B177" s="2"/>
      <c r="C177" s="2"/>
      <c r="D177" s="24"/>
      <c r="E177" s="25"/>
    </row>
    <row r="178" spans="1:5" ht="13.5">
      <c r="A178" s="26"/>
      <c r="B178" s="2"/>
      <c r="C178" s="2"/>
      <c r="D178" s="24"/>
      <c r="E178" s="25"/>
    </row>
    <row r="179" spans="1:5" ht="13.5">
      <c r="A179" s="26"/>
      <c r="B179" s="2"/>
      <c r="C179" s="2"/>
      <c r="D179" s="24"/>
      <c r="E179" s="25"/>
    </row>
    <row r="180" spans="1:5" ht="13.5">
      <c r="A180" s="26"/>
      <c r="B180" s="2"/>
      <c r="C180" s="2"/>
      <c r="D180" s="24"/>
      <c r="E180" s="25"/>
    </row>
    <row r="181" spans="1:5" ht="13.5">
      <c r="A181" s="26"/>
      <c r="B181" s="2"/>
      <c r="C181" s="2"/>
      <c r="D181" s="24"/>
      <c r="E181" s="25"/>
    </row>
    <row r="182" spans="1:5" ht="13.5">
      <c r="A182" s="26"/>
      <c r="B182" s="2"/>
      <c r="C182" s="2"/>
      <c r="D182" s="24"/>
      <c r="E182" s="25"/>
    </row>
    <row r="183" spans="1:5" ht="13.5">
      <c r="A183" s="26"/>
      <c r="B183" s="2"/>
      <c r="C183" s="2"/>
      <c r="D183" s="24"/>
      <c r="E183" s="25"/>
    </row>
    <row r="184" spans="1:5" ht="13.5">
      <c r="A184" s="26"/>
      <c r="B184" s="2"/>
      <c r="C184" s="2"/>
      <c r="D184" s="24"/>
      <c r="E184" s="25"/>
    </row>
    <row r="185" spans="1:5" ht="13.5">
      <c r="A185" s="26"/>
      <c r="B185" s="2"/>
      <c r="C185" s="2"/>
      <c r="D185" s="24"/>
      <c r="E185" s="25"/>
    </row>
    <row r="186" spans="1:5" ht="13.5">
      <c r="A186" s="26"/>
      <c r="B186" s="2"/>
      <c r="C186" s="2"/>
      <c r="D186" s="24"/>
      <c r="E186" s="25"/>
    </row>
    <row r="187" spans="1:5" ht="13.5">
      <c r="A187" s="26"/>
      <c r="B187" s="2"/>
      <c r="C187" s="2"/>
      <c r="D187" s="24"/>
      <c r="E187" s="25"/>
    </row>
    <row r="188" spans="1:5" ht="13.5">
      <c r="A188" s="26"/>
      <c r="B188" s="2"/>
      <c r="C188" s="2"/>
      <c r="D188" s="24"/>
      <c r="E188" s="25"/>
    </row>
    <row r="189" spans="1:5" ht="13.5">
      <c r="A189" s="26"/>
      <c r="B189" s="2"/>
      <c r="C189" s="2"/>
      <c r="D189" s="24"/>
      <c r="E189" s="25"/>
    </row>
    <row r="190" spans="1:5" ht="13.5">
      <c r="A190" s="26"/>
      <c r="B190" s="2"/>
      <c r="C190" s="2"/>
      <c r="D190" s="24"/>
      <c r="E190" s="25"/>
    </row>
    <row r="191" spans="1:5" ht="13.5">
      <c r="A191" s="26"/>
      <c r="B191" s="2"/>
      <c r="C191" s="2"/>
      <c r="D191" s="24"/>
      <c r="E191" s="25"/>
    </row>
    <row r="192" spans="1:5" ht="13.5">
      <c r="A192" s="26"/>
      <c r="B192" s="2"/>
      <c r="C192" s="2"/>
      <c r="D192" s="24"/>
      <c r="E192" s="25"/>
    </row>
    <row r="193" spans="1:5" ht="13.5">
      <c r="A193" s="26"/>
      <c r="B193" s="2"/>
      <c r="C193" s="2"/>
      <c r="D193" s="24"/>
      <c r="E193" s="25"/>
    </row>
    <row r="194" spans="1:5" ht="13.5">
      <c r="A194" s="26"/>
      <c r="B194" s="2"/>
      <c r="C194" s="2"/>
      <c r="D194" s="24"/>
      <c r="E194" s="25"/>
    </row>
    <row r="195" spans="1:5" ht="13.5">
      <c r="A195" s="26"/>
      <c r="B195" s="2"/>
      <c r="C195" s="2"/>
      <c r="D195" s="24"/>
      <c r="E195" s="25"/>
    </row>
    <row r="196" spans="1:5" ht="13.5">
      <c r="A196" s="26"/>
      <c r="B196" s="2"/>
      <c r="C196" s="2"/>
      <c r="D196" s="24"/>
      <c r="E196" s="25"/>
    </row>
    <row r="197" spans="1:5" ht="13.5">
      <c r="A197" s="26"/>
      <c r="B197" s="2"/>
      <c r="C197" s="2"/>
      <c r="D197" s="24"/>
      <c r="E197" s="25"/>
    </row>
    <row r="198" spans="1:5" ht="13.5">
      <c r="A198" s="26"/>
      <c r="B198" s="2"/>
      <c r="C198" s="2"/>
      <c r="D198" s="24"/>
      <c r="E198" s="25"/>
    </row>
    <row r="199" spans="1:5" ht="13.5">
      <c r="A199" s="26"/>
      <c r="B199" s="2"/>
      <c r="C199" s="2"/>
      <c r="D199" s="24"/>
      <c r="E199" s="25"/>
    </row>
    <row r="200" spans="1:5" ht="13.5">
      <c r="A200" s="26"/>
      <c r="B200" s="2"/>
      <c r="C200" s="2"/>
      <c r="D200" s="24"/>
      <c r="E200" s="25"/>
    </row>
    <row r="201" spans="1:5" ht="13.5">
      <c r="A201" s="26"/>
      <c r="B201" s="2"/>
      <c r="C201" s="2"/>
      <c r="D201" s="24"/>
      <c r="E201" s="25"/>
    </row>
    <row r="202" spans="1:5" ht="13.5">
      <c r="A202" s="26"/>
      <c r="B202" s="2"/>
      <c r="C202" s="2"/>
      <c r="D202" s="24"/>
      <c r="E202" s="25"/>
    </row>
    <row r="203" spans="1:5" ht="13.5">
      <c r="A203" s="26"/>
      <c r="B203" s="2"/>
      <c r="C203" s="2"/>
      <c r="D203" s="24"/>
      <c r="E203" s="25"/>
    </row>
    <row r="204" spans="1:5" ht="13.5">
      <c r="A204" s="26"/>
      <c r="B204" s="2"/>
      <c r="C204" s="2"/>
      <c r="D204" s="24"/>
      <c r="E204" s="25"/>
    </row>
    <row r="205" spans="1:5" ht="13.5">
      <c r="A205" s="26"/>
      <c r="B205" s="2"/>
      <c r="C205" s="2"/>
      <c r="D205" s="24"/>
      <c r="E205" s="25"/>
    </row>
    <row r="206" spans="1:5" ht="13.5">
      <c r="A206" s="26"/>
      <c r="B206" s="2"/>
      <c r="C206" s="2"/>
      <c r="D206" s="24"/>
      <c r="E206" s="25"/>
    </row>
    <row r="207" spans="1:5" ht="13.5">
      <c r="A207" s="26"/>
      <c r="B207" s="2"/>
      <c r="C207" s="2"/>
      <c r="D207" s="24"/>
      <c r="E207" s="25"/>
    </row>
    <row r="208" spans="1:5" ht="13.5">
      <c r="A208" s="26"/>
      <c r="B208" s="2"/>
      <c r="C208" s="2"/>
      <c r="D208" s="24"/>
      <c r="E208" s="25"/>
    </row>
    <row r="209" spans="1:5" ht="13.5">
      <c r="A209" s="26"/>
      <c r="B209" s="2"/>
      <c r="C209" s="2"/>
      <c r="D209" s="24"/>
      <c r="E209" s="25"/>
    </row>
    <row r="210" spans="1:5" ht="13.5">
      <c r="A210" s="26"/>
      <c r="B210" s="2"/>
      <c r="C210" s="2"/>
      <c r="D210" s="24"/>
      <c r="E210" s="25"/>
    </row>
    <row r="211" spans="1:5" ht="13.5">
      <c r="A211" s="26"/>
      <c r="B211" s="2"/>
      <c r="C211" s="2"/>
      <c r="D211" s="24"/>
      <c r="E211" s="25"/>
    </row>
    <row r="212" spans="1:5" ht="13.5">
      <c r="A212" s="26"/>
      <c r="B212" s="2"/>
      <c r="C212" s="2"/>
      <c r="D212" s="24"/>
      <c r="E212" s="25"/>
    </row>
  </sheetData>
  <sheetProtection/>
  <mergeCells count="5">
    <mergeCell ref="F4:H4"/>
    <mergeCell ref="B3:H3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126403</dc:creator>
  <cp:keywords/>
  <dc:description/>
  <cp:lastModifiedBy>Wakayama Prefecture</cp:lastModifiedBy>
  <cp:lastPrinted>2016-10-21T06:15:17Z</cp:lastPrinted>
  <dcterms:created xsi:type="dcterms:W3CDTF">2016-01-13T04:27:20Z</dcterms:created>
  <dcterms:modified xsi:type="dcterms:W3CDTF">2016-10-26T00:40:58Z</dcterms:modified>
  <cp:category/>
  <cp:version/>
  <cp:contentType/>
  <cp:contentStatus/>
</cp:coreProperties>
</file>