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企画調整班\14統計年鑑\01 統計年鑑\R7年度統計年鑑\★★印刷業者へ引き渡すデータ\第２回送信\"/>
    </mc:Choice>
  </mc:AlternateContent>
  <xr:revisionPtr revIDLastSave="0" documentId="13_ncr:1_{8CBFAA38-A132-439C-A023-1A7DF701DF6A}" xr6:coauthVersionLast="47" xr6:coauthVersionMax="47" xr10:uidLastSave="{00000000-0000-0000-0000-000000000000}"/>
  <bookViews>
    <workbookView xWindow="-120" yWindow="-120" windowWidth="29040" windowHeight="15720" tabRatio="927" activeTab="14" xr2:uid="{00000000-000D-0000-FFFF-FFFF00000000}"/>
  </bookViews>
  <sheets>
    <sheet name="001  " sheetId="179" r:id="rId1"/>
    <sheet name="002A " sheetId="193" r:id="rId2"/>
    <sheet name="002BC" sheetId="194" r:id="rId3"/>
    <sheet name="003-004 " sheetId="182" r:id="rId4"/>
    <sheet name="005 " sheetId="183" r:id="rId5"/>
    <sheet name="006AB " sheetId="184" r:id="rId6"/>
    <sheet name="006C-O07 " sheetId="185" r:id="rId7"/>
    <sheet name="008 " sheetId="186" r:id="rId8"/>
    <sheet name="009A " sheetId="187" r:id="rId9"/>
    <sheet name="009A続き " sheetId="188" r:id="rId10"/>
    <sheet name="009B" sheetId="189" r:id="rId11"/>
    <sheet name="009B続き " sheetId="190" r:id="rId12"/>
    <sheet name="010AB " sheetId="191" r:id="rId13"/>
    <sheet name="010CD " sheetId="192" r:id="rId14"/>
    <sheet name="011ＡＢ" sheetId="118" r:id="rId15"/>
  </sheets>
  <definedNames>
    <definedName name="_Key1" localSheetId="0" hidden="1">#REF!</definedName>
    <definedName name="_Key1" localSheetId="1" hidden="1">#REF!</definedName>
    <definedName name="_Key1" localSheetId="2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7" hidden="1">#REF!</definedName>
    <definedName name="_Key1" localSheetId="8" hidden="1">#REF!</definedName>
    <definedName name="_Key1" localSheetId="9" hidden="1">#REF!</definedName>
    <definedName name="_Key1" localSheetId="10" hidden="1">#REF!</definedName>
    <definedName name="_Key1" localSheetId="11" hidden="1">#REF!</definedName>
    <definedName name="_Key1" localSheetId="12" hidden="1">#REF!</definedName>
    <definedName name="_Key1" localSheetId="13" hidden="1">#REF!</definedName>
    <definedName name="_Key1" localSheetId="14" hidden="1">#REF!</definedName>
    <definedName name="_Key1" hidden="1">#REF!</definedName>
    <definedName name="_Order1" hidden="1">0</definedName>
    <definedName name="_Sort" localSheetId="0" hidden="1">#REF!</definedName>
    <definedName name="_Sort" localSheetId="1" hidden="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localSheetId="8" hidden="1">#REF!</definedName>
    <definedName name="_Sort" localSheetId="9" hidden="1">#REF!</definedName>
    <definedName name="_Sort" localSheetId="10" hidden="1">#REF!</definedName>
    <definedName name="_Sort" localSheetId="11" hidden="1">#REF!</definedName>
    <definedName name="_Sort" localSheetId="12" hidden="1">#REF!</definedName>
    <definedName name="_Sort" localSheetId="13" hidden="1">#REF!</definedName>
    <definedName name="_Sort" localSheetId="14" hidden="1">#REF!</definedName>
    <definedName name="_Sort" hidden="1">#REF!</definedName>
    <definedName name="B02新" hidden="1">#REF!</definedName>
    <definedName name="o" localSheetId="0" hidden="1">#REF!</definedName>
    <definedName name="o" localSheetId="1" hidden="1">#REF!</definedName>
    <definedName name="o" localSheetId="2" hidden="1">#REF!</definedName>
    <definedName name="o" localSheetId="3" hidden="1">#REF!</definedName>
    <definedName name="o" localSheetId="4" hidden="1">#REF!</definedName>
    <definedName name="o" localSheetId="5" hidden="1">#REF!</definedName>
    <definedName name="o" localSheetId="6" hidden="1">#REF!</definedName>
    <definedName name="o" localSheetId="7" hidden="1">#REF!</definedName>
    <definedName name="o" localSheetId="8" hidden="1">#REF!</definedName>
    <definedName name="o" localSheetId="9" hidden="1">#REF!</definedName>
    <definedName name="o" localSheetId="10" hidden="1">#REF!</definedName>
    <definedName name="o" localSheetId="11" hidden="1">#REF!</definedName>
    <definedName name="o" localSheetId="12" hidden="1">#REF!</definedName>
    <definedName name="o" localSheetId="13" hidden="1">#REF!</definedName>
    <definedName name="o" localSheetId="14" hidden="1">#REF!</definedName>
    <definedName name="o" hidden="1">#REF!</definedName>
    <definedName name="_xlnm.Print_Area" localSheetId="0">'001  '!$B$6:$K$52</definedName>
    <definedName name="_xlnm.Print_Area" localSheetId="1">'002A '!$B$6:$K$71</definedName>
    <definedName name="_xlnm.Print_Area" localSheetId="2">'002BC'!$B$6:$K$69</definedName>
    <definedName name="_xlnm.Print_Area" localSheetId="3">'003-004 '!$B$6:$K$77</definedName>
    <definedName name="_xlnm.Print_Area" localSheetId="4">'005 '!$B$6:$K$63</definedName>
    <definedName name="_xlnm.Print_Area" localSheetId="5">'006AB '!$B$6:$K$72</definedName>
    <definedName name="_xlnm.Print_Area" localSheetId="6">'006C-O07 '!$B$6:$K$69</definedName>
    <definedName name="_xlnm.Print_Area" localSheetId="7">'008 '!$B$6:$J$46</definedName>
    <definedName name="_xlnm.Print_Area" localSheetId="8">'009A '!$B$6:$O$55</definedName>
    <definedName name="_xlnm.Print_Area" localSheetId="9">'009A続き '!$B$6:$P$55</definedName>
    <definedName name="_xlnm.Print_Area" localSheetId="10">'009B'!$B$6:$J$53</definedName>
    <definedName name="_xlnm.Print_Area" localSheetId="11">'009B続き '!$B$6:$I$53</definedName>
    <definedName name="_xlnm.Print_Area" localSheetId="12">'010AB '!$B$6:$L$60</definedName>
    <definedName name="_xlnm.Print_Area" localSheetId="13">'010CD '!$B$6:$L$66</definedName>
    <definedName name="_xlnm.Print_Area" localSheetId="14">'011ＡＢ'!$B$6:$L$86</definedName>
    <definedName name="_xlnm.Print_Area">#REF!</definedName>
    <definedName name="Z_39FE2B89_6AE3_4062_8751_4D8B775319FD_.wvu.PrintArea" localSheetId="5" hidden="1">'006AB '!$B$6:$L$72</definedName>
    <definedName name="Z_39FE2B89_6AE3_4062_8751_4D8B775319FD_.wvu.PrintArea" localSheetId="6" hidden="1">'006C-O07 '!$B$6:$L$69</definedName>
    <definedName name="Z_39FE2B89_6AE3_4062_8751_4D8B775319FD_.wvu.PrintArea" localSheetId="7" hidden="1">'008 '!$B$6:$J$46</definedName>
    <definedName name="Z_39FE2B89_6AE3_4062_8751_4D8B775319FD_.wvu.PrintArea" localSheetId="8" hidden="1">'009A '!$B$6:$O$55</definedName>
    <definedName name="Z_39FE2B89_6AE3_4062_8751_4D8B775319FD_.wvu.PrintArea" localSheetId="9" hidden="1">'009A続き '!$B$6:$P$55</definedName>
    <definedName name="Z_39FE2B89_6AE3_4062_8751_4D8B775319FD_.wvu.PrintArea" localSheetId="10" hidden="1">'009B'!$B$6:$J$53</definedName>
    <definedName name="Z_39FE2B89_6AE3_4062_8751_4D8B775319FD_.wvu.PrintArea" localSheetId="11" hidden="1">'009B続き '!$B$6:$J$53</definedName>
    <definedName name="Z_39FE2B89_6AE3_4062_8751_4D8B775319FD_.wvu.PrintArea" localSheetId="12" hidden="1">'010AB '!$B$6:$L$60</definedName>
    <definedName name="Z_39FE2B89_6AE3_4062_8751_4D8B775319FD_.wvu.PrintArea" localSheetId="13" hidden="1">'010CD '!$B$6:$L$66</definedName>
    <definedName name="Z_578947DC_8DCE_4AF0_8F9A_2F14B7B46743_.wvu.PrintArea" localSheetId="5" hidden="1">'006AB '!$B$6:$L$72</definedName>
    <definedName name="Z_578947DC_8DCE_4AF0_8F9A_2F14B7B46743_.wvu.PrintArea" localSheetId="6" hidden="1">'006C-O07 '!$B$6:$L$69</definedName>
    <definedName name="Z_578947DC_8DCE_4AF0_8F9A_2F14B7B46743_.wvu.PrintArea" localSheetId="7" hidden="1">'008 '!$B$6:$J$46</definedName>
    <definedName name="Z_578947DC_8DCE_4AF0_8F9A_2F14B7B46743_.wvu.PrintArea" localSheetId="8" hidden="1">'009A '!$B$6:$O$55</definedName>
    <definedName name="Z_578947DC_8DCE_4AF0_8F9A_2F14B7B46743_.wvu.PrintArea" localSheetId="9" hidden="1">'009A続き '!$B$6:$P$55</definedName>
    <definedName name="Z_578947DC_8DCE_4AF0_8F9A_2F14B7B46743_.wvu.PrintArea" localSheetId="10" hidden="1">'009B'!$B$6:$J$53</definedName>
    <definedName name="Z_578947DC_8DCE_4AF0_8F9A_2F14B7B46743_.wvu.PrintArea" localSheetId="11" hidden="1">'009B続き '!$B$6:$J$53</definedName>
    <definedName name="Z_578947DC_8DCE_4AF0_8F9A_2F14B7B46743_.wvu.PrintArea" localSheetId="12" hidden="1">'010AB '!$B$6:$L$60</definedName>
    <definedName name="Z_578947DC_8DCE_4AF0_8F9A_2F14B7B46743_.wvu.PrintArea" localSheetId="13" hidden="1">'010CD '!$B$6:$L$66</definedName>
    <definedName name="Z_58329862_1F50_428E_8C59_B45394A4DB9C_.wvu.PrintArea" localSheetId="5" hidden="1">'006AB '!$B$6:$L$72</definedName>
    <definedName name="Z_58329862_1F50_428E_8C59_B45394A4DB9C_.wvu.PrintArea" localSheetId="6" hidden="1">'006C-O07 '!$B$6:$L$69</definedName>
    <definedName name="Z_58329862_1F50_428E_8C59_B45394A4DB9C_.wvu.PrintArea" localSheetId="7" hidden="1">'008 '!$B$6:$J$46</definedName>
    <definedName name="Z_58329862_1F50_428E_8C59_B45394A4DB9C_.wvu.PrintArea" localSheetId="8" hidden="1">'009A '!$B$6:$O$55</definedName>
    <definedName name="Z_58329862_1F50_428E_8C59_B45394A4DB9C_.wvu.PrintArea" localSheetId="9" hidden="1">'009A続き '!$B$6:$P$55</definedName>
    <definedName name="Z_58329862_1F50_428E_8C59_B45394A4DB9C_.wvu.PrintArea" localSheetId="10" hidden="1">'009B'!$B$6:$J$53</definedName>
    <definedName name="Z_58329862_1F50_428E_8C59_B45394A4DB9C_.wvu.PrintArea" localSheetId="11" hidden="1">'009B続き '!$B$6:$J$53</definedName>
    <definedName name="Z_58329862_1F50_428E_8C59_B45394A4DB9C_.wvu.PrintArea" localSheetId="12" hidden="1">'010AB '!$B$6:$L$60</definedName>
    <definedName name="Z_58329862_1F50_428E_8C59_B45394A4DB9C_.wvu.PrintArea" localSheetId="13" hidden="1">'010CD '!$B$6:$L$66</definedName>
    <definedName name="競争入札参加有資格者マスタ２">#REF!</definedName>
    <definedName name="物件Ｈ１０_５月__Lis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9" i="183" l="1"/>
  <c r="K18" i="183" s="1"/>
  <c r="J18" i="183"/>
  <c r="K36" i="179"/>
  <c r="J36" i="179"/>
</calcChain>
</file>

<file path=xl/sharedStrings.xml><?xml version="1.0" encoding="utf-8"?>
<sst xmlns="http://schemas.openxmlformats.org/spreadsheetml/2006/main" count="1098" uniqueCount="659">
  <si>
    <t>Ｏ　財  政</t>
  </si>
  <si>
    <t>Ｏ-01 会計別歳出決算額（県財政）</t>
  </si>
  <si>
    <t>一般会計</t>
  </si>
  <si>
    <t>中小企業振興資金</t>
    <rPh sb="4" eb="6">
      <t>シンコウ</t>
    </rPh>
    <phoneticPr fontId="3"/>
  </si>
  <si>
    <t>職員住宅</t>
  </si>
  <si>
    <t>県営競輪事業</t>
  </si>
  <si>
    <t>県営港湾施設管理</t>
  </si>
  <si>
    <t>流域下水道事業</t>
  </si>
  <si>
    <t>市町村振興資金</t>
  </si>
  <si>
    <t>用地取得事業</t>
  </si>
  <si>
    <t>公債管理</t>
    <rPh sb="0" eb="2">
      <t>コウサイ</t>
    </rPh>
    <rPh sb="2" eb="4">
      <t>カンリ</t>
    </rPh>
    <phoneticPr fontId="3"/>
  </si>
  <si>
    <t>公営企業会計</t>
  </si>
  <si>
    <t>収益的支出</t>
  </si>
  <si>
    <t>資本的支出</t>
  </si>
  <si>
    <t>工業用水道</t>
  </si>
  <si>
    <t>土地造成</t>
  </si>
  <si>
    <t>こころの医療</t>
    <rPh sb="4" eb="6">
      <t>イリョウ</t>
    </rPh>
    <phoneticPr fontId="3"/>
  </si>
  <si>
    <t xml:space="preserve">  地方公共団体の会計は、「一般会計」と「特別会計」に区分されるが、特別会計の範</t>
  </si>
  <si>
    <t>囲はそれぞれの団体によって異なる。そこで、統計上では、普通会計と公営事業会計と</t>
  </si>
  <si>
    <t xml:space="preserve">           単位：百万円</t>
  </si>
  <si>
    <t>地方譲与税</t>
  </si>
  <si>
    <t>地方交付税</t>
  </si>
  <si>
    <t>交通安全対策特別交付金</t>
  </si>
  <si>
    <t>分担金及び負担金</t>
  </si>
  <si>
    <t>使用料</t>
  </si>
  <si>
    <t>その他</t>
  </si>
  <si>
    <t>手数料</t>
  </si>
  <si>
    <t>国庫支出金</t>
  </si>
  <si>
    <t>財産収入</t>
  </si>
  <si>
    <t>Ｂ．普通会計 目的別歳出</t>
  </si>
  <si>
    <t>歳出決算額</t>
  </si>
  <si>
    <t>農林水産業費</t>
  </si>
  <si>
    <t>利子割交付金</t>
  </si>
  <si>
    <t>地方消費税交付金</t>
  </si>
  <si>
    <t>特別地方消費税交付金</t>
  </si>
  <si>
    <t>自動車取得税交付金</t>
  </si>
  <si>
    <t>Ｃ．普通会計 性質別歳出</t>
  </si>
  <si>
    <t>物件費</t>
  </si>
  <si>
    <t>維持補修費</t>
  </si>
  <si>
    <t>扶助費</t>
  </si>
  <si>
    <t>補助費等</t>
  </si>
  <si>
    <t>普通建設事業費</t>
  </si>
  <si>
    <t>災害復旧事業費</t>
  </si>
  <si>
    <t>公債費</t>
  </si>
  <si>
    <t>積立金</t>
  </si>
  <si>
    <t>繰出金</t>
  </si>
  <si>
    <t>普通税</t>
  </si>
  <si>
    <t>県民税：個人割</t>
  </si>
  <si>
    <t>　　    法人割</t>
  </si>
  <si>
    <t>　　    利子割</t>
  </si>
  <si>
    <t>事業税：個人分</t>
  </si>
  <si>
    <t>　　    法人分</t>
  </si>
  <si>
    <t>地方消費税：譲渡割</t>
  </si>
  <si>
    <t xml:space="preserve">            貨物割</t>
  </si>
  <si>
    <t>不動産取得税</t>
  </si>
  <si>
    <t>県たばこ税</t>
  </si>
  <si>
    <t>ゴルフ場利用税</t>
  </si>
  <si>
    <t>自動車税</t>
  </si>
  <si>
    <t>鉱区税</t>
  </si>
  <si>
    <t>目的税</t>
  </si>
  <si>
    <t>狩猟税</t>
    <rPh sb="0" eb="2">
      <t>シュリョウ</t>
    </rPh>
    <rPh sb="2" eb="3">
      <t>ゼイ</t>
    </rPh>
    <phoneticPr fontId="3"/>
  </si>
  <si>
    <t>旧法による税収入</t>
  </si>
  <si>
    <t>営業外収益</t>
  </si>
  <si>
    <t>営業費用</t>
  </si>
  <si>
    <t>営業外費用</t>
  </si>
  <si>
    <t>工業用水道事業</t>
  </si>
  <si>
    <t>営業収益（給水収益等）</t>
  </si>
  <si>
    <t>土地造成事業</t>
  </si>
  <si>
    <t>県立こころの医療センター事業</t>
    <rPh sb="6" eb="8">
      <t>イリョウ</t>
    </rPh>
    <phoneticPr fontId="3"/>
  </si>
  <si>
    <t>営業収益（医業収益）</t>
  </si>
  <si>
    <t>営業外収益（医業外収益）</t>
  </si>
  <si>
    <t>営業費用（医業費用）</t>
  </si>
  <si>
    <t>営業外費用（医業外費用）</t>
  </si>
  <si>
    <t>一般単独事業債</t>
  </si>
  <si>
    <t>公営住宅建設事業債</t>
  </si>
  <si>
    <t>公共用地先行取得等事業債</t>
  </si>
  <si>
    <t>災害復旧事業債</t>
  </si>
  <si>
    <t>厚生福祉施設整備事業債</t>
  </si>
  <si>
    <t>社会福祉施設整備事業債</t>
    <rPh sb="0" eb="2">
      <t>シャカイ</t>
    </rPh>
    <rPh sb="2" eb="4">
      <t>フクシ</t>
    </rPh>
    <rPh sb="4" eb="6">
      <t>シセツ</t>
    </rPh>
    <rPh sb="6" eb="8">
      <t>セイビ</t>
    </rPh>
    <rPh sb="8" eb="11">
      <t>ジギョウサイ</t>
    </rPh>
    <phoneticPr fontId="3"/>
  </si>
  <si>
    <t>臨時財政対策債</t>
    <rPh sb="2" eb="4">
      <t>ザイセイ</t>
    </rPh>
    <rPh sb="4" eb="6">
      <t>タイサク</t>
    </rPh>
    <phoneticPr fontId="3"/>
  </si>
  <si>
    <t>地方税</t>
  </si>
  <si>
    <t>配当割交付金</t>
    <rPh sb="0" eb="2">
      <t>ハイトウ</t>
    </rPh>
    <rPh sb="2" eb="3">
      <t>ワ</t>
    </rPh>
    <rPh sb="3" eb="6">
      <t>コウフキン</t>
    </rPh>
    <phoneticPr fontId="3"/>
  </si>
  <si>
    <t>株式等譲渡所得割交付金</t>
    <rPh sb="0" eb="3">
      <t>カブシキトウ</t>
    </rPh>
    <rPh sb="3" eb="5">
      <t>ジョウト</t>
    </rPh>
    <rPh sb="5" eb="8">
      <t>ショトクワリ</t>
    </rPh>
    <rPh sb="8" eb="11">
      <t>コウフキン</t>
    </rPh>
    <phoneticPr fontId="3"/>
  </si>
  <si>
    <t>ｺﾞﾙﾌ場利用税交付金</t>
  </si>
  <si>
    <t>県支出金</t>
  </si>
  <si>
    <t>寄附金</t>
  </si>
  <si>
    <t>繰入金</t>
  </si>
  <si>
    <t>繰越金</t>
  </si>
  <si>
    <t>諸収入</t>
  </si>
  <si>
    <t>地方債</t>
  </si>
  <si>
    <t>資料：県市町村課</t>
  </si>
  <si>
    <t>歳出総額</t>
  </si>
  <si>
    <t>議会費</t>
  </si>
  <si>
    <t>総務費</t>
  </si>
  <si>
    <t>民生費</t>
  </si>
  <si>
    <t>衛生費</t>
  </si>
  <si>
    <t>労働費</t>
  </si>
  <si>
    <t>商工費</t>
  </si>
  <si>
    <t>土木費</t>
  </si>
  <si>
    <t>消防費</t>
  </si>
  <si>
    <t>教育費</t>
  </si>
  <si>
    <t>災害復旧費</t>
  </si>
  <si>
    <t>諸支出金</t>
  </si>
  <si>
    <t>前年度繰上充用金</t>
  </si>
  <si>
    <t xml:space="preserve">  歳出総額</t>
  </si>
  <si>
    <t>消費的経費</t>
  </si>
  <si>
    <t>投資的経費</t>
  </si>
  <si>
    <t>失業対策事業費</t>
  </si>
  <si>
    <t>投資及び出資金･貸付金</t>
  </si>
  <si>
    <t xml:space="preserve">  歳入決算額</t>
  </si>
  <si>
    <t>　法定普通税</t>
  </si>
  <si>
    <t>市町村民税</t>
  </si>
  <si>
    <t>　　個人市町村民税</t>
  </si>
  <si>
    <t>　　法人市町村民税</t>
  </si>
  <si>
    <t>固定資産税</t>
  </si>
  <si>
    <t>　　純固定資産税</t>
  </si>
  <si>
    <t>土地</t>
  </si>
  <si>
    <t>家屋</t>
  </si>
  <si>
    <t>償却資産</t>
  </si>
  <si>
    <t>　　交付金</t>
  </si>
  <si>
    <t>軽自動車税</t>
  </si>
  <si>
    <t>市町村たばこ税</t>
  </si>
  <si>
    <t>特別土地保有税</t>
  </si>
  <si>
    <t>　法定外普通税</t>
  </si>
  <si>
    <t>入湯税</t>
  </si>
  <si>
    <t>事業所税</t>
  </si>
  <si>
    <t>都市計画税</t>
  </si>
  <si>
    <t>旧法による税</t>
  </si>
  <si>
    <t>地方債（普通会計債）年度末現在高</t>
  </si>
  <si>
    <t xml:space="preserve"> 和歌山市</t>
  </si>
  <si>
    <t xml:space="preserve"> 海 南 市</t>
  </si>
  <si>
    <t xml:space="preserve"> 橋 本 市</t>
  </si>
  <si>
    <t xml:space="preserve"> 有 田 市</t>
  </si>
  <si>
    <t xml:space="preserve"> 御 坊 市</t>
  </si>
  <si>
    <t xml:space="preserve"> 田 辺 市</t>
  </si>
  <si>
    <t xml:space="preserve"> 新 宮 市</t>
  </si>
  <si>
    <t xml:space="preserve"> 九度山町</t>
  </si>
  <si>
    <t xml:space="preserve"> 高 野 町</t>
  </si>
  <si>
    <t xml:space="preserve"> 湯 浅 町</t>
  </si>
  <si>
    <t xml:space="preserve"> 広 川 町</t>
  </si>
  <si>
    <t xml:space="preserve"> 美 浜 町</t>
  </si>
  <si>
    <t xml:space="preserve"> 日 高 町</t>
  </si>
  <si>
    <t xml:space="preserve"> 由 良 町</t>
  </si>
  <si>
    <t xml:space="preserve"> 白 浜 町</t>
  </si>
  <si>
    <t xml:space="preserve"> 上富田町</t>
  </si>
  <si>
    <t xml:space="preserve"> すさみ町</t>
  </si>
  <si>
    <t xml:space="preserve"> 串 本 町</t>
  </si>
  <si>
    <t xml:space="preserve"> 太 地 町</t>
  </si>
  <si>
    <t xml:space="preserve"> 古座川町</t>
  </si>
  <si>
    <t xml:space="preserve"> 北 山 村</t>
  </si>
  <si>
    <t xml:space="preserve"> 印 南 町</t>
  </si>
  <si>
    <t>株式等</t>
    <rPh sb="0" eb="3">
      <t>カブシキトウ</t>
    </rPh>
    <phoneticPr fontId="6"/>
  </si>
  <si>
    <t>ｺﾞﾙﾌ場</t>
  </si>
  <si>
    <t>地　方</t>
    <rPh sb="0" eb="1">
      <t>チ</t>
    </rPh>
    <rPh sb="2" eb="3">
      <t>ホウ</t>
    </rPh>
    <phoneticPr fontId="6"/>
  </si>
  <si>
    <t>利子割</t>
  </si>
  <si>
    <t>配当割</t>
    <rPh sb="0" eb="2">
      <t>ハイトウ</t>
    </rPh>
    <rPh sb="2" eb="3">
      <t>ワ</t>
    </rPh>
    <phoneticPr fontId="6"/>
  </si>
  <si>
    <t>特　例</t>
    <rPh sb="0" eb="1">
      <t>トク</t>
    </rPh>
    <rPh sb="2" eb="3">
      <t>レイ</t>
    </rPh>
    <phoneticPr fontId="6"/>
  </si>
  <si>
    <t>交付金</t>
  </si>
  <si>
    <t>交付金</t>
    <rPh sb="0" eb="3">
      <t>コウフキン</t>
    </rPh>
    <phoneticPr fontId="6"/>
  </si>
  <si>
    <t>分担金</t>
  </si>
  <si>
    <t xml:space="preserve">  農林</t>
  </si>
  <si>
    <t>単位：百万円</t>
  </si>
  <si>
    <t>Ｏ-10 市町村の公営事業</t>
  </si>
  <si>
    <t>法適用企業</t>
  </si>
  <si>
    <t>病院</t>
  </si>
  <si>
    <t>観光施設</t>
  </si>
  <si>
    <t>宅地造成</t>
  </si>
  <si>
    <t>法非適用企業</t>
  </si>
  <si>
    <t>簡易水道</t>
  </si>
  <si>
    <t>下水道</t>
  </si>
  <si>
    <t>港湾整備</t>
  </si>
  <si>
    <t>市場</t>
  </si>
  <si>
    <t>と畜</t>
  </si>
  <si>
    <t>駐車場整備</t>
  </si>
  <si>
    <t>Ｂ．公営企業債発行額及び残高</t>
  </si>
  <si>
    <t xml:space="preserve">        単位：百万円</t>
  </si>
  <si>
    <t>Ｃ．公営企業決算額</t>
  </si>
  <si>
    <t>減価償却費</t>
  </si>
  <si>
    <t>　    単位：百万円</t>
  </si>
  <si>
    <t xml:space="preserve">  国民健康保険事業</t>
  </si>
  <si>
    <t xml:space="preserve"> 事業勘定</t>
  </si>
  <si>
    <t xml:space="preserve"> 直診勘定</t>
  </si>
  <si>
    <t>注)再差引</t>
  </si>
  <si>
    <t>老人保健</t>
  </si>
  <si>
    <t>医療事業</t>
  </si>
  <si>
    <t>Ｄ．その他の公営事業決算額</t>
  </si>
  <si>
    <t>Ａ．税目別国税収納済額</t>
  </si>
  <si>
    <t>単位:百万円</t>
  </si>
  <si>
    <t xml:space="preserve">  総  数</t>
  </si>
  <si>
    <t>直接国税</t>
  </si>
  <si>
    <t>所得税計</t>
  </si>
  <si>
    <t>間接国税</t>
  </si>
  <si>
    <t>消費税</t>
  </si>
  <si>
    <t>消費税及び地方消費税</t>
  </si>
  <si>
    <t>酒税</t>
  </si>
  <si>
    <t>Ｂ．税務署別国税収納済額</t>
  </si>
  <si>
    <t>（税務署別）</t>
  </si>
  <si>
    <t>和歌山税務署：和歌山市</t>
  </si>
  <si>
    <t>海南    〃  ：海南市，海草郡</t>
  </si>
  <si>
    <t>湯浅    〃  ：有田市，有田郡</t>
  </si>
  <si>
    <t>御坊    〃  ：御坊市，日高郡</t>
  </si>
  <si>
    <t>田辺    〃  ：田辺市，西牟婁郡</t>
  </si>
  <si>
    <t>新宮    〃  ：新宮市，東牟婁郡</t>
  </si>
  <si>
    <t>平成 7年度(1995年度)</t>
    <rPh sb="4" eb="6">
      <t>ネンド</t>
    </rPh>
    <rPh sb="11" eb="13">
      <t>ネンド</t>
    </rPh>
    <phoneticPr fontId="2"/>
  </si>
  <si>
    <t>平成12年度(2000年度)</t>
    <rPh sb="4" eb="6">
      <t>ネンド</t>
    </rPh>
    <rPh sb="11" eb="13">
      <t>ネンド</t>
    </rPh>
    <phoneticPr fontId="2"/>
  </si>
  <si>
    <t>国有提供</t>
    <rPh sb="0" eb="2">
      <t>コクユウ</t>
    </rPh>
    <rPh sb="2" eb="4">
      <t>テイキョウ</t>
    </rPh>
    <phoneticPr fontId="2"/>
  </si>
  <si>
    <t>施設等所在</t>
    <rPh sb="0" eb="2">
      <t>シセツ</t>
    </rPh>
    <rPh sb="2" eb="3">
      <t>トウ</t>
    </rPh>
    <rPh sb="3" eb="5">
      <t>ショザイ</t>
    </rPh>
    <phoneticPr fontId="2"/>
  </si>
  <si>
    <t>市町村助成</t>
    <rPh sb="0" eb="3">
      <t>シチョウソン</t>
    </rPh>
    <rPh sb="3" eb="5">
      <t>ジョセイ</t>
    </rPh>
    <phoneticPr fontId="2"/>
  </si>
  <si>
    <t>負担金</t>
    <rPh sb="0" eb="3">
      <t>フタンキン</t>
    </rPh>
    <phoneticPr fontId="2"/>
  </si>
  <si>
    <t>支出金</t>
    <rPh sb="0" eb="3">
      <t>シシュツキン</t>
    </rPh>
    <phoneticPr fontId="2"/>
  </si>
  <si>
    <t>介護保険事業</t>
    <rPh sb="0" eb="2">
      <t>カイゴ</t>
    </rPh>
    <rPh sb="2" eb="4">
      <t>ホケン</t>
    </rPh>
    <phoneticPr fontId="3"/>
  </si>
  <si>
    <t xml:space="preserve">   諸支出金</t>
    <rPh sb="3" eb="4">
      <t>ショ</t>
    </rPh>
    <rPh sb="4" eb="7">
      <t>シシュツキン</t>
    </rPh>
    <phoneticPr fontId="6"/>
  </si>
  <si>
    <t>　 同級他団体事業負担金</t>
    <rPh sb="2" eb="4">
      <t>ドウキュウ</t>
    </rPh>
    <rPh sb="4" eb="5">
      <t>ホカ</t>
    </rPh>
    <rPh sb="5" eb="7">
      <t>ダンタイ</t>
    </rPh>
    <rPh sb="7" eb="9">
      <t>ジギョウ</t>
    </rPh>
    <rPh sb="9" eb="12">
      <t>フタンキン</t>
    </rPh>
    <phoneticPr fontId="6"/>
  </si>
  <si>
    <t>修学奨励金</t>
    <rPh sb="0" eb="2">
      <t>シュウガク</t>
    </rPh>
    <rPh sb="2" eb="5">
      <t>ショウレイキン</t>
    </rPh>
    <phoneticPr fontId="2"/>
  </si>
  <si>
    <t>退職手当債</t>
    <rPh sb="0" eb="2">
      <t>タイショク</t>
    </rPh>
    <rPh sb="2" eb="4">
      <t>テアテ</t>
    </rPh>
    <rPh sb="4" eb="5">
      <t>サイ</t>
    </rPh>
    <phoneticPr fontId="2"/>
  </si>
  <si>
    <t>国有提供施設等所在市町村助成交付金</t>
    <rPh sb="0" eb="2">
      <t>コクユウ</t>
    </rPh>
    <rPh sb="2" eb="4">
      <t>テイキョウ</t>
    </rPh>
    <rPh sb="4" eb="6">
      <t>シセツ</t>
    </rPh>
    <rPh sb="6" eb="7">
      <t>トウ</t>
    </rPh>
    <rPh sb="7" eb="9">
      <t>ショザイ</t>
    </rPh>
    <rPh sb="9" eb="12">
      <t>シチョウソン</t>
    </rPh>
    <rPh sb="12" eb="14">
      <t>ジョセイ</t>
    </rPh>
    <rPh sb="14" eb="17">
      <t>コウフキン</t>
    </rPh>
    <phoneticPr fontId="2"/>
  </si>
  <si>
    <t>　岩 出 市</t>
    <rPh sb="5" eb="6">
      <t>シ</t>
    </rPh>
    <phoneticPr fontId="2"/>
  </si>
  <si>
    <t>地方特例交付金</t>
    <rPh sb="0" eb="2">
      <t>チホウ</t>
    </rPh>
    <rPh sb="2" eb="4">
      <t>トクレイ</t>
    </rPh>
    <rPh sb="4" eb="7">
      <t>コウフキン</t>
    </rPh>
    <phoneticPr fontId="3"/>
  </si>
  <si>
    <t>注）財政力指数の「県計」数値は、単純平均値である。</t>
    <rPh sb="0" eb="1">
      <t>チュウ</t>
    </rPh>
    <rPh sb="2" eb="5">
      <t>ザイセイリョク</t>
    </rPh>
    <rPh sb="5" eb="7">
      <t>シスウ</t>
    </rPh>
    <rPh sb="9" eb="10">
      <t>ケン</t>
    </rPh>
    <rPh sb="10" eb="11">
      <t>ケイ</t>
    </rPh>
    <rPh sb="12" eb="14">
      <t>スウチ</t>
    </rPh>
    <rPh sb="16" eb="18">
      <t>タンジュン</t>
    </rPh>
    <rPh sb="18" eb="21">
      <t>ヘイキンチ</t>
    </rPh>
    <phoneticPr fontId="3"/>
  </si>
  <si>
    <t>割交付金</t>
    <rPh sb="0" eb="1">
      <t>ワリ</t>
    </rPh>
    <rPh sb="1" eb="4">
      <t>コウフキン</t>
    </rPh>
    <phoneticPr fontId="6"/>
  </si>
  <si>
    <t>譲渡所得</t>
    <rPh sb="0" eb="2">
      <t>ジョウト</t>
    </rPh>
    <rPh sb="2" eb="4">
      <t>ショトク</t>
    </rPh>
    <phoneticPr fontId="6"/>
  </si>
  <si>
    <t>地　方</t>
    <rPh sb="2" eb="3">
      <t>ホウ</t>
    </rPh>
    <phoneticPr fontId="6"/>
  </si>
  <si>
    <t>全対策</t>
    <rPh sb="0" eb="1">
      <t>ゼン</t>
    </rPh>
    <phoneticPr fontId="2"/>
  </si>
  <si>
    <t>交付金</t>
    <rPh sb="0" eb="1">
      <t>コウ</t>
    </rPh>
    <phoneticPr fontId="2"/>
  </si>
  <si>
    <t>交 付 金</t>
    <rPh sb="0" eb="1">
      <t>コウ</t>
    </rPh>
    <rPh sb="2" eb="3">
      <t>ヅケ</t>
    </rPh>
    <rPh sb="4" eb="5">
      <t>キン</t>
    </rPh>
    <phoneticPr fontId="2"/>
  </si>
  <si>
    <t>収　入</t>
    <rPh sb="0" eb="1">
      <t>オサム</t>
    </rPh>
    <rPh sb="2" eb="3">
      <t>イリ</t>
    </rPh>
    <phoneticPr fontId="2"/>
  </si>
  <si>
    <t>平成17年度(2005年度)</t>
    <rPh sb="4" eb="6">
      <t>ネンド</t>
    </rPh>
    <rPh sb="11" eb="13">
      <t>ネンド</t>
    </rPh>
    <phoneticPr fontId="2"/>
  </si>
  <si>
    <t>粉河    〃  ：紀の川市，橋本市，岩出市，伊都郡</t>
    <rPh sb="10" eb="11">
      <t>キ</t>
    </rPh>
    <rPh sb="12" eb="14">
      <t>カワシ</t>
    </rPh>
    <rPh sb="15" eb="18">
      <t>ハシモトシ</t>
    </rPh>
    <rPh sb="19" eb="21">
      <t>イワデ</t>
    </rPh>
    <rPh sb="21" eb="22">
      <t>シ</t>
    </rPh>
    <rPh sb="23" eb="26">
      <t>イトグン</t>
    </rPh>
    <phoneticPr fontId="2"/>
  </si>
  <si>
    <t>相続・贈与税</t>
    <rPh sb="3" eb="6">
      <t>ゾウヨゼイ</t>
    </rPh>
    <phoneticPr fontId="3"/>
  </si>
  <si>
    <t xml:space="preserve">農林水産振興資金 </t>
    <rPh sb="0" eb="2">
      <t>ノウリン</t>
    </rPh>
    <rPh sb="2" eb="4">
      <t>スイサン</t>
    </rPh>
    <rPh sb="4" eb="6">
      <t>シンコウ</t>
    </rPh>
    <rPh sb="6" eb="8">
      <t>シキン</t>
    </rPh>
    <phoneticPr fontId="2"/>
  </si>
  <si>
    <t>学校教育施設等整備事業債</t>
    <rPh sb="0" eb="2">
      <t>ガッコウ</t>
    </rPh>
    <rPh sb="6" eb="7">
      <t>トウ</t>
    </rPh>
    <phoneticPr fontId="2"/>
  </si>
  <si>
    <t>一般補助施設整備等事業債</t>
    <rPh sb="0" eb="2">
      <t>イッパン</t>
    </rPh>
    <rPh sb="2" eb="4">
      <t>ホジョ</t>
    </rPh>
    <rPh sb="4" eb="6">
      <t>シセツ</t>
    </rPh>
    <rPh sb="6" eb="8">
      <t>セイビ</t>
    </rPh>
    <rPh sb="8" eb="9">
      <t>ナド</t>
    </rPh>
    <rPh sb="9" eb="11">
      <t>ジギョウ</t>
    </rPh>
    <rPh sb="11" eb="12">
      <t>サイ</t>
    </rPh>
    <phoneticPr fontId="2"/>
  </si>
  <si>
    <t>たばこ税及びたばこ特別税</t>
    <rPh sb="3" eb="4">
      <t>ゼイ</t>
    </rPh>
    <rPh sb="4" eb="5">
      <t>オヨ</t>
    </rPh>
    <rPh sb="9" eb="12">
      <t>トクベツゼイ</t>
    </rPh>
    <phoneticPr fontId="3"/>
  </si>
  <si>
    <t>その他の間接税</t>
    <rPh sb="2" eb="3">
      <t>タ</t>
    </rPh>
    <rPh sb="4" eb="7">
      <t>カンセツゼイ</t>
    </rPh>
    <phoneticPr fontId="2"/>
  </si>
  <si>
    <t>施設整備事業債（一般財源化分）</t>
    <rPh sb="0" eb="2">
      <t>シセツ</t>
    </rPh>
    <rPh sb="2" eb="4">
      <t>セイビ</t>
    </rPh>
    <rPh sb="4" eb="6">
      <t>ジギョウ</t>
    </rPh>
    <rPh sb="6" eb="7">
      <t>サイ</t>
    </rPh>
    <rPh sb="8" eb="10">
      <t>イッパン</t>
    </rPh>
    <rPh sb="10" eb="13">
      <t>ザイゲンカ</t>
    </rPh>
    <rPh sb="13" eb="14">
      <t>ブン</t>
    </rPh>
    <phoneticPr fontId="2"/>
  </si>
  <si>
    <t>行政改革推進債</t>
    <rPh sb="0" eb="2">
      <t>ギョウセイ</t>
    </rPh>
    <rPh sb="2" eb="4">
      <t>カイカク</t>
    </rPh>
    <rPh sb="4" eb="6">
      <t>スイシン</t>
    </rPh>
    <rPh sb="6" eb="7">
      <t>サイ</t>
    </rPh>
    <phoneticPr fontId="2"/>
  </si>
  <si>
    <t>介護ｻｰﾋﾞｽ事業</t>
    <rPh sb="0" eb="2">
      <t>カイゴ</t>
    </rPh>
    <rPh sb="7" eb="9">
      <t>ジギョウ</t>
    </rPh>
    <phoneticPr fontId="3"/>
  </si>
  <si>
    <t>Ｏ-02 普通会計（県財政）</t>
  </si>
  <si>
    <t>Ａ．普通会計 歳入</t>
  </si>
  <si>
    <t>粉河</t>
  </si>
  <si>
    <t>湯浅</t>
  </si>
  <si>
    <t>海南</t>
  </si>
  <si>
    <t xml:space="preserve"> 御坊</t>
  </si>
  <si>
    <t>田辺</t>
  </si>
  <si>
    <t>新宮</t>
  </si>
  <si>
    <t>自動車取得税</t>
    <rPh sb="0" eb="3">
      <t>ジドウシャ</t>
    </rPh>
    <rPh sb="3" eb="5">
      <t>シュトク</t>
    </rPh>
    <rPh sb="5" eb="6">
      <t>ゼイ</t>
    </rPh>
    <phoneticPr fontId="2"/>
  </si>
  <si>
    <t>軽油引取税</t>
    <rPh sb="0" eb="5">
      <t>ケイユヒキトリゼイ</t>
    </rPh>
    <phoneticPr fontId="2"/>
  </si>
  <si>
    <t>平成22年度(2010年度)</t>
    <rPh sb="4" eb="6">
      <t>ネンド</t>
    </rPh>
    <rPh sb="11" eb="13">
      <t>ネンド</t>
    </rPh>
    <phoneticPr fontId="2"/>
  </si>
  <si>
    <t>資料：大阪国税局「大阪国税局統計情報」</t>
    <rPh sb="16" eb="18">
      <t>ジョウホウ</t>
    </rPh>
    <phoneticPr fontId="2"/>
  </si>
  <si>
    <t>等の一般財源である。一方、公営企業債は、公営企業会計に属し、元利償還金のため</t>
    <rPh sb="20" eb="22">
      <t>コウエイ</t>
    </rPh>
    <rPh sb="22" eb="24">
      <t>キギョウ</t>
    </rPh>
    <rPh sb="24" eb="26">
      <t>カイケイ</t>
    </rPh>
    <rPh sb="27" eb="28">
      <t>ゾク</t>
    </rPh>
    <phoneticPr fontId="2"/>
  </si>
  <si>
    <t>の財源が主に公営企業の収入である。</t>
    <rPh sb="1" eb="3">
      <t>ザイゲン</t>
    </rPh>
    <rPh sb="4" eb="5">
      <t>シュ</t>
    </rPh>
    <rPh sb="6" eb="8">
      <t>コウエイ</t>
    </rPh>
    <phoneticPr fontId="2"/>
  </si>
  <si>
    <t>Ａ．歳入－続き－</t>
    <rPh sb="5" eb="6">
      <t>ツヅ</t>
    </rPh>
    <phoneticPr fontId="2"/>
  </si>
  <si>
    <t>Ｂ．歳出-続き-</t>
    <rPh sb="5" eb="6">
      <t>ツヅ</t>
    </rPh>
    <phoneticPr fontId="2"/>
  </si>
  <si>
    <t>注）税務署の管轄区域</t>
    <rPh sb="0" eb="1">
      <t>チュウ</t>
    </rPh>
    <rPh sb="2" eb="5">
      <t>ゼイムショ</t>
    </rPh>
    <rPh sb="6" eb="8">
      <t>カンカツ</t>
    </rPh>
    <rPh sb="8" eb="10">
      <t>クイキ</t>
    </rPh>
    <phoneticPr fontId="2"/>
  </si>
  <si>
    <t xml:space="preserve">　相続・贈与税  </t>
    <rPh sb="4" eb="7">
      <t>ゾウヨゼイ</t>
    </rPh>
    <phoneticPr fontId="3"/>
  </si>
  <si>
    <t>　消費税及び地方消費税</t>
    <rPh sb="6" eb="8">
      <t>チホウ</t>
    </rPh>
    <rPh sb="8" eb="11">
      <t>ショウヒゼイ</t>
    </rPh>
    <phoneticPr fontId="2"/>
  </si>
  <si>
    <t>　たばこ税及びたばこ特別税</t>
    <rPh sb="4" eb="5">
      <t>ゼイ</t>
    </rPh>
    <rPh sb="10" eb="12">
      <t>トクベツ</t>
    </rPh>
    <rPh sb="12" eb="13">
      <t>ゼイ</t>
    </rPh>
    <phoneticPr fontId="3"/>
  </si>
  <si>
    <t>Ｏ-04 公営企業会計損益計算書（県財政）</t>
    <rPh sb="5" eb="7">
      <t>コウエイ</t>
    </rPh>
    <rPh sb="7" eb="9">
      <t>キギョウ</t>
    </rPh>
    <rPh sb="9" eb="11">
      <t>カイケイ</t>
    </rPh>
    <rPh sb="11" eb="13">
      <t>ソンエキ</t>
    </rPh>
    <rPh sb="13" eb="15">
      <t>ケイサン</t>
    </rPh>
    <rPh sb="15" eb="16">
      <t>ショ</t>
    </rPh>
    <rPh sb="17" eb="18">
      <t>ケン</t>
    </rPh>
    <rPh sb="18" eb="20">
      <t>ザイセイ</t>
    </rPh>
    <phoneticPr fontId="2"/>
  </si>
  <si>
    <t>注1）</t>
    <rPh sb="0" eb="1">
      <t>チュウ</t>
    </rPh>
    <phoneticPr fontId="2"/>
  </si>
  <si>
    <t>注2）</t>
    <rPh sb="0" eb="1">
      <t>チュウ</t>
    </rPh>
    <phoneticPr fontId="2"/>
  </si>
  <si>
    <t>法人税計</t>
    <rPh sb="0" eb="2">
      <t>ホウジン</t>
    </rPh>
    <rPh sb="2" eb="3">
      <t>ゼイ</t>
    </rPh>
    <rPh sb="3" eb="4">
      <t>ケイ</t>
    </rPh>
    <phoneticPr fontId="2"/>
  </si>
  <si>
    <t>所得税計</t>
    <rPh sb="0" eb="3">
      <t>ショトクゼイ</t>
    </rPh>
    <rPh sb="3" eb="4">
      <t>ケイ</t>
    </rPh>
    <phoneticPr fontId="2"/>
  </si>
  <si>
    <t>　申告所得税及び復興特別所得税</t>
    <rPh sb="1" eb="3">
      <t>シンコク</t>
    </rPh>
    <phoneticPr fontId="2"/>
  </si>
  <si>
    <t>　復興特別法人税</t>
    <rPh sb="5" eb="7">
      <t>ホウジン</t>
    </rPh>
    <rPh sb="7" eb="8">
      <t>ゼイ</t>
    </rPh>
    <phoneticPr fontId="2"/>
  </si>
  <si>
    <t>営業費用</t>
    <rPh sb="0" eb="2">
      <t>エイギョウ</t>
    </rPh>
    <rPh sb="2" eb="4">
      <t>ヒヨウ</t>
    </rPh>
    <phoneticPr fontId="2"/>
  </si>
  <si>
    <t>営業外費用</t>
    <rPh sb="0" eb="3">
      <t>エイギョウガイ</t>
    </rPh>
    <rPh sb="3" eb="5">
      <t>ヒヨウ</t>
    </rPh>
    <phoneticPr fontId="2"/>
  </si>
  <si>
    <t>-</t>
  </si>
  <si>
    <t>　　　　　　　　　ここでの国税収納済額は、県内税務署において徴収された国税であり、税関の収納済額及</t>
    <rPh sb="48" eb="49">
      <t>オヨ</t>
    </rPh>
    <phoneticPr fontId="2"/>
  </si>
  <si>
    <t>特別利益</t>
    <rPh sb="0" eb="2">
      <t>トクベツ</t>
    </rPh>
    <rPh sb="2" eb="4">
      <t>リエキ</t>
    </rPh>
    <phoneticPr fontId="2"/>
  </si>
  <si>
    <t>特別損失</t>
    <rPh sb="0" eb="2">
      <t>トクベツ</t>
    </rPh>
    <rPh sb="2" eb="4">
      <t>ソンシツ</t>
    </rPh>
    <phoneticPr fontId="2"/>
  </si>
  <si>
    <t>全国防災事業債</t>
    <rPh sb="0" eb="2">
      <t>ゼンコク</t>
    </rPh>
    <rPh sb="2" eb="4">
      <t>ボウサイ</t>
    </rPh>
    <rPh sb="4" eb="6">
      <t>ジギョウ</t>
    </rPh>
    <rPh sb="6" eb="7">
      <t>サイ</t>
    </rPh>
    <phoneticPr fontId="2"/>
  </si>
  <si>
    <t>母子父子寡婦福祉資金</t>
    <rPh sb="2" eb="4">
      <t>フシ</t>
    </rPh>
    <phoneticPr fontId="2"/>
  </si>
  <si>
    <t>Ａ．歳入</t>
  </si>
  <si>
    <t>Ｂ．目的別歳出</t>
  </si>
  <si>
    <t>Ｃ．性質別歳出</t>
  </si>
  <si>
    <t>　</t>
    <phoneticPr fontId="2"/>
  </si>
  <si>
    <t>Ｂ．歳出</t>
  </si>
  <si>
    <t>Ｏ-09 市町村別普通会計決算額</t>
  </si>
  <si>
    <t>Ｏ-11 国税収納済額</t>
    <phoneticPr fontId="2"/>
  </si>
  <si>
    <t>　　　　　　　　び総務省の印紙収入分納税額は含まれない。</t>
    <phoneticPr fontId="2"/>
  </si>
  <si>
    <t>　　　　　　　　　また、消費税のように納税地が本店又は主たる事業所の所在地の国税も、課税対象事業所</t>
    <phoneticPr fontId="2"/>
  </si>
  <si>
    <t xml:space="preserve"> </t>
    <phoneticPr fontId="2"/>
  </si>
  <si>
    <t>　　　　　　　　が県内にあっても含まれない場合がある(逆の場合もある)。</t>
    <phoneticPr fontId="2"/>
  </si>
  <si>
    <t>　源泉所得税</t>
    <phoneticPr fontId="2"/>
  </si>
  <si>
    <t>　源泉所得税及び復興特別所得税</t>
    <phoneticPr fontId="2"/>
  </si>
  <si>
    <t>　申告所得税</t>
    <phoneticPr fontId="2"/>
  </si>
  <si>
    <t>　法人税</t>
    <phoneticPr fontId="2"/>
  </si>
  <si>
    <t xml:space="preserve">      単位：百万円</t>
    <phoneticPr fontId="2"/>
  </si>
  <si>
    <t>総 数</t>
    <phoneticPr fontId="2"/>
  </si>
  <si>
    <t>和歌山</t>
    <phoneticPr fontId="2"/>
  </si>
  <si>
    <t>平成27年度(2015年度)</t>
    <rPh sb="4" eb="6">
      <t>ネンド</t>
    </rPh>
    <rPh sb="11" eb="13">
      <t>ネンド</t>
    </rPh>
    <phoneticPr fontId="2"/>
  </si>
  <si>
    <t>　源泉所得税</t>
    <phoneticPr fontId="2"/>
  </si>
  <si>
    <t>　消費税</t>
    <phoneticPr fontId="2"/>
  </si>
  <si>
    <t>　酒税</t>
    <phoneticPr fontId="2"/>
  </si>
  <si>
    <t>　その他の間接税</t>
    <phoneticPr fontId="2"/>
  </si>
  <si>
    <t>平成28年度</t>
  </si>
  <si>
    <t>Ｏ-10 市町村の公営事業</t>
    <phoneticPr fontId="2"/>
  </si>
  <si>
    <t>収入</t>
    <phoneticPr fontId="2"/>
  </si>
  <si>
    <t>注）実質収支（歳入－歳出－繰越予定財源）から財政措置額を引いた額</t>
    <phoneticPr fontId="2"/>
  </si>
  <si>
    <t>平成28年度(2016年度)</t>
    <rPh sb="4" eb="6">
      <t>ネンド</t>
    </rPh>
    <rPh sb="11" eb="13">
      <t>ネンド</t>
    </rPh>
    <phoneticPr fontId="2"/>
  </si>
  <si>
    <t xml:space="preserve">  地方公共団体の会計は、一般会計と特別会計に区分される。普通会計とは、特別会</t>
    <rPh sb="36" eb="38">
      <t>トクベツ</t>
    </rPh>
    <rPh sb="38" eb="39">
      <t>カイ</t>
    </rPh>
    <phoneticPr fontId="2"/>
  </si>
  <si>
    <t>除いた特別会計と一般会計を統合したもので、会計間の重複受払い部分を控除した純</t>
    <rPh sb="0" eb="1">
      <t>ノゾ</t>
    </rPh>
    <rPh sb="37" eb="38">
      <t>ジュン</t>
    </rPh>
    <phoneticPr fontId="2"/>
  </si>
  <si>
    <t>いう区分により統一がはかられている。特別会計のうち公営事業会計（公営企業、収</t>
  </si>
  <si>
    <t>益事業、国民健康保険事業等）に属する部分と、それ以外の特別会計と一般会計を統合</t>
  </si>
  <si>
    <t>した「普通会計」とに区分する。ここでは、会計間の重複受払い部分を控除した純計額</t>
  </si>
  <si>
    <t>を計上している。</t>
  </si>
  <si>
    <t xml:space="preserve">          単位：百万円</t>
    <phoneticPr fontId="2"/>
  </si>
  <si>
    <t>歳入決算額</t>
  </si>
  <si>
    <t xml:space="preserve">   地方特例交付金</t>
    <rPh sb="5" eb="7">
      <t>トクレイ</t>
    </rPh>
    <rPh sb="9" eb="10">
      <t>キン</t>
    </rPh>
    <phoneticPr fontId="6"/>
  </si>
  <si>
    <t xml:space="preserve">  特別交付税</t>
    <phoneticPr fontId="2"/>
  </si>
  <si>
    <t>　震災復興特別交付税</t>
    <rPh sb="1" eb="3">
      <t>シンサイ</t>
    </rPh>
    <rPh sb="3" eb="5">
      <t>フッコウ</t>
    </rPh>
    <rPh sb="5" eb="7">
      <t>トクベツ</t>
    </rPh>
    <rPh sb="7" eb="10">
      <t>コウフゼイ</t>
    </rPh>
    <phoneticPr fontId="2"/>
  </si>
  <si>
    <t xml:space="preserve">  公営住宅使用料</t>
    <phoneticPr fontId="2"/>
  </si>
  <si>
    <t xml:space="preserve">  その他</t>
    <phoneticPr fontId="2"/>
  </si>
  <si>
    <t>　法定事務に係るもの</t>
    <rPh sb="1" eb="3">
      <t>ホウテイ</t>
    </rPh>
    <rPh sb="3" eb="5">
      <t>ジム</t>
    </rPh>
    <rPh sb="6" eb="7">
      <t>カカ</t>
    </rPh>
    <phoneticPr fontId="2"/>
  </si>
  <si>
    <t xml:space="preserve">  自治事務に係るもの</t>
    <rPh sb="2" eb="4">
      <t>ジチ</t>
    </rPh>
    <rPh sb="4" eb="6">
      <t>ジム</t>
    </rPh>
    <rPh sb="7" eb="8">
      <t>カカ</t>
    </rPh>
    <phoneticPr fontId="6"/>
  </si>
  <si>
    <t>　児童保護費等負担金</t>
    <rPh sb="1" eb="3">
      <t>ジドウ</t>
    </rPh>
    <rPh sb="3" eb="5">
      <t>ホゴ</t>
    </rPh>
    <rPh sb="5" eb="6">
      <t>ヒ</t>
    </rPh>
    <rPh sb="6" eb="7">
      <t>ナド</t>
    </rPh>
    <rPh sb="7" eb="10">
      <t>フタンキン</t>
    </rPh>
    <phoneticPr fontId="2"/>
  </si>
  <si>
    <t>　障害者自立支援給費等負担金</t>
    <rPh sb="1" eb="4">
      <t>ショウガイシャ</t>
    </rPh>
    <rPh sb="4" eb="6">
      <t>ジリツ</t>
    </rPh>
    <rPh sb="6" eb="8">
      <t>シエン</t>
    </rPh>
    <rPh sb="8" eb="11">
      <t>キュウヒトウ</t>
    </rPh>
    <rPh sb="11" eb="14">
      <t>フタンキン</t>
    </rPh>
    <phoneticPr fontId="2"/>
  </si>
  <si>
    <t xml:space="preserve">  普通建設事業費支出金</t>
    <phoneticPr fontId="2"/>
  </si>
  <si>
    <t>　公立高等学校授業料不徴収交付金</t>
    <rPh sb="1" eb="3">
      <t>コウリツ</t>
    </rPh>
    <rPh sb="3" eb="5">
      <t>コウトウ</t>
    </rPh>
    <rPh sb="5" eb="7">
      <t>ガッコウ</t>
    </rPh>
    <rPh sb="7" eb="10">
      <t>ジュギョウリョウ</t>
    </rPh>
    <rPh sb="10" eb="11">
      <t>フ</t>
    </rPh>
    <rPh sb="11" eb="13">
      <t>チョウシュウ</t>
    </rPh>
    <rPh sb="13" eb="16">
      <t>コウフキン</t>
    </rPh>
    <phoneticPr fontId="2"/>
  </si>
  <si>
    <t>　高等学校等就学支援金交付金</t>
    <rPh sb="1" eb="3">
      <t>コウトウ</t>
    </rPh>
    <rPh sb="3" eb="6">
      <t>ガッコウトウ</t>
    </rPh>
    <rPh sb="6" eb="8">
      <t>シュウガク</t>
    </rPh>
    <rPh sb="8" eb="11">
      <t>シエンキン</t>
    </rPh>
    <rPh sb="11" eb="14">
      <t>コウフキン</t>
    </rPh>
    <phoneticPr fontId="2"/>
  </si>
  <si>
    <t xml:space="preserve">  委託金</t>
    <phoneticPr fontId="2"/>
  </si>
  <si>
    <t xml:space="preserve">  電源立地地域対策交付金</t>
    <rPh sb="6" eb="8">
      <t>チイキ</t>
    </rPh>
    <phoneticPr fontId="2"/>
  </si>
  <si>
    <t xml:space="preserve">  石油貯蔵施設立地対策等交付金</t>
    <rPh sb="10" eb="12">
      <t>タイサク</t>
    </rPh>
    <rPh sb="12" eb="13">
      <t>トウ</t>
    </rPh>
    <rPh sb="13" eb="16">
      <t>コウフキン</t>
    </rPh>
    <phoneticPr fontId="6"/>
  </si>
  <si>
    <t>　社会資本整備総合交付金</t>
    <rPh sb="1" eb="3">
      <t>シャカイ</t>
    </rPh>
    <rPh sb="3" eb="5">
      <t>シホン</t>
    </rPh>
    <rPh sb="5" eb="7">
      <t>セイビ</t>
    </rPh>
    <rPh sb="7" eb="9">
      <t>ソウゴウ</t>
    </rPh>
    <rPh sb="9" eb="12">
      <t>コウフキン</t>
    </rPh>
    <phoneticPr fontId="2"/>
  </si>
  <si>
    <t xml:space="preserve">   財産収入</t>
    <phoneticPr fontId="2"/>
  </si>
  <si>
    <t xml:space="preserve">   寄 附 金</t>
    <rPh sb="5" eb="6">
      <t>フ</t>
    </rPh>
    <phoneticPr fontId="6"/>
  </si>
  <si>
    <t>　 受託事業費</t>
    <phoneticPr fontId="2"/>
  </si>
  <si>
    <t xml:space="preserve">   災害復旧事業費</t>
    <phoneticPr fontId="2"/>
  </si>
  <si>
    <t xml:space="preserve">   公債費</t>
    <phoneticPr fontId="2"/>
  </si>
  <si>
    <t>Ｏ-05 目的別県債の年度末現在高</t>
    <phoneticPr fontId="2"/>
  </si>
  <si>
    <t>　普通会計債は、普通会計に属し、元利償還のための財源が主に地方税、地方交付税</t>
    <phoneticPr fontId="2"/>
  </si>
  <si>
    <t xml:space="preserve">    歳入総額</t>
    <phoneticPr fontId="2"/>
  </si>
  <si>
    <t>平成29年度</t>
  </si>
  <si>
    <t>　海 南 市</t>
    <phoneticPr fontId="2"/>
  </si>
  <si>
    <t>　紀の川市</t>
    <phoneticPr fontId="2"/>
  </si>
  <si>
    <t>　かつらぎ町</t>
    <phoneticPr fontId="2"/>
  </si>
  <si>
    <t>地　方</t>
    <phoneticPr fontId="2"/>
  </si>
  <si>
    <t>交付金</t>
    <phoneticPr fontId="2"/>
  </si>
  <si>
    <t>地方債</t>
    <phoneticPr fontId="2"/>
  </si>
  <si>
    <t>民生費</t>
    <phoneticPr fontId="2"/>
  </si>
  <si>
    <t>土木費</t>
    <phoneticPr fontId="2"/>
  </si>
  <si>
    <t>平成29年度(2017年度)</t>
    <phoneticPr fontId="2"/>
  </si>
  <si>
    <t>　地方法人税</t>
    <rPh sb="1" eb="3">
      <t>チホウ</t>
    </rPh>
    <rPh sb="3" eb="6">
      <t>ホウジンゼイ</t>
    </rPh>
    <phoneticPr fontId="2"/>
  </si>
  <si>
    <t xml:space="preserve">  地方法人税</t>
    <rPh sb="2" eb="4">
      <t>チホウ</t>
    </rPh>
    <rPh sb="4" eb="7">
      <t>ホウジンゼイ</t>
    </rPh>
    <phoneticPr fontId="2"/>
  </si>
  <si>
    <t>…</t>
  </si>
  <si>
    <t>平成30年度(2018年度)</t>
    <phoneticPr fontId="2"/>
  </si>
  <si>
    <t>国民健康保険</t>
    <rPh sb="0" eb="2">
      <t>コクミン</t>
    </rPh>
    <rPh sb="2" eb="4">
      <t>ケンコウ</t>
    </rPh>
    <rPh sb="4" eb="6">
      <t>ホケン</t>
    </rPh>
    <phoneticPr fontId="2"/>
  </si>
  <si>
    <t xml:space="preserve">   地方税（県税）　注)</t>
    <rPh sb="11" eb="12">
      <t>チュウ</t>
    </rPh>
    <phoneticPr fontId="2"/>
  </si>
  <si>
    <t xml:space="preserve">   地方譲与税</t>
    <phoneticPr fontId="2"/>
  </si>
  <si>
    <t xml:space="preserve">   地方交付税</t>
    <phoneticPr fontId="2"/>
  </si>
  <si>
    <t xml:space="preserve">  普通交付税</t>
    <phoneticPr fontId="2"/>
  </si>
  <si>
    <t xml:space="preserve">   交通安全対策特別交付金</t>
    <phoneticPr fontId="2"/>
  </si>
  <si>
    <t xml:space="preserve">   分担金及び負担金</t>
    <phoneticPr fontId="2"/>
  </si>
  <si>
    <t xml:space="preserve">   使用料</t>
    <phoneticPr fontId="2"/>
  </si>
  <si>
    <t xml:space="preserve">  授業料</t>
    <phoneticPr fontId="2"/>
  </si>
  <si>
    <t xml:space="preserve">  発電水利使用料</t>
    <phoneticPr fontId="2"/>
  </si>
  <si>
    <t xml:space="preserve">   手数料</t>
    <phoneticPr fontId="2"/>
  </si>
  <si>
    <t xml:space="preserve">   国庫支出金</t>
    <phoneticPr fontId="2"/>
  </si>
  <si>
    <t xml:space="preserve">  義務教育費負担金</t>
    <phoneticPr fontId="2"/>
  </si>
  <si>
    <t xml:space="preserve">  生活保護費負担金</t>
    <phoneticPr fontId="2"/>
  </si>
  <si>
    <t xml:space="preserve">  災害復旧事業費支出金</t>
    <phoneticPr fontId="2"/>
  </si>
  <si>
    <t xml:space="preserve">  財産運用収入</t>
    <phoneticPr fontId="2"/>
  </si>
  <si>
    <t xml:space="preserve">  財産売払収入</t>
    <phoneticPr fontId="2"/>
  </si>
  <si>
    <t xml:space="preserve">   繰 入 金</t>
    <phoneticPr fontId="2"/>
  </si>
  <si>
    <t xml:space="preserve">   繰 越 金</t>
    <phoneticPr fontId="2"/>
  </si>
  <si>
    <t xml:space="preserve">   諸 収 入</t>
    <phoneticPr fontId="2"/>
  </si>
  <si>
    <t xml:space="preserve">   地方債（県債）</t>
    <phoneticPr fontId="2"/>
  </si>
  <si>
    <t>Ｏ-02 普通会計（県財政）</t>
    <phoneticPr fontId="2"/>
  </si>
  <si>
    <t xml:space="preserve">   議会費</t>
    <phoneticPr fontId="2"/>
  </si>
  <si>
    <t xml:space="preserve">   総務費</t>
    <phoneticPr fontId="2"/>
  </si>
  <si>
    <t xml:space="preserve">   民生費</t>
    <phoneticPr fontId="2"/>
  </si>
  <si>
    <t xml:space="preserve">   衛生費</t>
    <phoneticPr fontId="2"/>
  </si>
  <si>
    <t xml:space="preserve">   労働費</t>
    <phoneticPr fontId="2"/>
  </si>
  <si>
    <t xml:space="preserve">   農林水産業費</t>
    <phoneticPr fontId="2"/>
  </si>
  <si>
    <t xml:space="preserve">   商工費</t>
    <phoneticPr fontId="2"/>
  </si>
  <si>
    <t xml:space="preserve">   土木費</t>
    <phoneticPr fontId="2"/>
  </si>
  <si>
    <t xml:space="preserve">   警察費</t>
    <phoneticPr fontId="2"/>
  </si>
  <si>
    <t xml:space="preserve">   教育費</t>
    <phoneticPr fontId="2"/>
  </si>
  <si>
    <t xml:space="preserve">   災害復旧費</t>
    <phoneticPr fontId="6"/>
  </si>
  <si>
    <t xml:space="preserve">   人件費</t>
    <phoneticPr fontId="2"/>
  </si>
  <si>
    <t xml:space="preserve">   物件費</t>
    <phoneticPr fontId="2"/>
  </si>
  <si>
    <t xml:space="preserve">   維持補修費</t>
    <phoneticPr fontId="2"/>
  </si>
  <si>
    <t xml:space="preserve">   扶助費</t>
    <phoneticPr fontId="2"/>
  </si>
  <si>
    <t xml:space="preserve">   補助費等</t>
    <phoneticPr fontId="2"/>
  </si>
  <si>
    <t xml:space="preserve">   普通建設事業費</t>
    <phoneticPr fontId="2"/>
  </si>
  <si>
    <t>　 補助事業費</t>
    <phoneticPr fontId="2"/>
  </si>
  <si>
    <t>　 単独事業費</t>
    <phoneticPr fontId="2"/>
  </si>
  <si>
    <t>　 国直轄事業負担金</t>
    <phoneticPr fontId="2"/>
  </si>
  <si>
    <t xml:space="preserve">   積立金</t>
    <phoneticPr fontId="2"/>
  </si>
  <si>
    <t xml:space="preserve">   投資及び出資金</t>
    <phoneticPr fontId="2"/>
  </si>
  <si>
    <t xml:space="preserve">   貸付金</t>
    <phoneticPr fontId="2"/>
  </si>
  <si>
    <t xml:space="preserve">   繰出金</t>
    <phoneticPr fontId="2"/>
  </si>
  <si>
    <t xml:space="preserve">   前年度繰上充当金</t>
    <phoneticPr fontId="2"/>
  </si>
  <si>
    <t>Ｏ-03 税目別地方税（県税）収入額</t>
    <phoneticPr fontId="2"/>
  </si>
  <si>
    <t xml:space="preserve"> 総  額</t>
    <phoneticPr fontId="2"/>
  </si>
  <si>
    <t>計のうち公営事業会計（公営企業，収益事業，国民健康保険事業等）に属するものを</t>
    <phoneticPr fontId="2"/>
  </si>
  <si>
    <t>計額を計上している。</t>
    <phoneticPr fontId="2"/>
  </si>
  <si>
    <t>地方債現在高合計(県債)</t>
    <phoneticPr fontId="2"/>
  </si>
  <si>
    <t>国の予算･政府関係機関貸付債</t>
    <phoneticPr fontId="2"/>
  </si>
  <si>
    <t>　港湾特別会計</t>
    <phoneticPr fontId="2"/>
  </si>
  <si>
    <t>　想定企業分</t>
    <phoneticPr fontId="2"/>
  </si>
  <si>
    <t>Ｏ-06 普通会計決算額（市町村）</t>
    <phoneticPr fontId="2"/>
  </si>
  <si>
    <t>平成30年度</t>
    <rPh sb="0" eb="2">
      <t>ヘイセイ</t>
    </rPh>
    <rPh sb="4" eb="6">
      <t>ネンド</t>
    </rPh>
    <phoneticPr fontId="2"/>
  </si>
  <si>
    <t>Ｏ-08 市町村別財政力指数及び地方債（普通会計債）現在高</t>
    <phoneticPr fontId="2"/>
  </si>
  <si>
    <t>　橋 本 市</t>
    <phoneticPr fontId="2"/>
  </si>
  <si>
    <t>　有 田 市</t>
    <phoneticPr fontId="2"/>
  </si>
  <si>
    <t>　高 野 町</t>
    <phoneticPr fontId="2"/>
  </si>
  <si>
    <t>　広 川 町</t>
    <phoneticPr fontId="2"/>
  </si>
  <si>
    <t>　有田川町</t>
    <phoneticPr fontId="2"/>
  </si>
  <si>
    <t xml:space="preserve">  みなべ町</t>
    <phoneticPr fontId="2"/>
  </si>
  <si>
    <t xml:space="preserve">  上富田町</t>
    <phoneticPr fontId="2"/>
  </si>
  <si>
    <t xml:space="preserve">  すさみ町</t>
    <phoneticPr fontId="2"/>
  </si>
  <si>
    <t xml:space="preserve">  古座川町</t>
    <phoneticPr fontId="2"/>
  </si>
  <si>
    <t xml:space="preserve">  北 山 村</t>
    <phoneticPr fontId="2"/>
  </si>
  <si>
    <t>Ｏ-09 市町村別 普通会計決算額</t>
    <phoneticPr fontId="2"/>
  </si>
  <si>
    <t>自動車</t>
    <phoneticPr fontId="2"/>
  </si>
  <si>
    <t>消費税</t>
    <phoneticPr fontId="2"/>
  </si>
  <si>
    <t>地  方</t>
    <phoneticPr fontId="2"/>
  </si>
  <si>
    <t>交通安</t>
    <phoneticPr fontId="2"/>
  </si>
  <si>
    <t>使用料</t>
    <phoneticPr fontId="2"/>
  </si>
  <si>
    <t>寄附金</t>
    <phoneticPr fontId="2"/>
  </si>
  <si>
    <t>諸収入</t>
    <phoneticPr fontId="2"/>
  </si>
  <si>
    <t>国　庫</t>
    <phoneticPr fontId="2"/>
  </si>
  <si>
    <t>県</t>
    <phoneticPr fontId="2"/>
  </si>
  <si>
    <t>財　産</t>
    <phoneticPr fontId="2"/>
  </si>
  <si>
    <t>特　別</t>
    <phoneticPr fontId="2"/>
  </si>
  <si>
    <t>及　び</t>
    <phoneticPr fontId="2"/>
  </si>
  <si>
    <t>歳出総額</t>
    <phoneticPr fontId="2"/>
  </si>
  <si>
    <t>議会費</t>
    <phoneticPr fontId="2"/>
  </si>
  <si>
    <t>衛生費</t>
    <phoneticPr fontId="2"/>
  </si>
  <si>
    <t>下水道</t>
    <rPh sb="0" eb="3">
      <t>ゲスイドウ</t>
    </rPh>
    <phoneticPr fontId="2"/>
  </si>
  <si>
    <t>上水道(簡水含む）</t>
    <rPh sb="4" eb="6">
      <t>カンスイ</t>
    </rPh>
    <rPh sb="6" eb="7">
      <t>フク</t>
    </rPh>
    <phoneticPr fontId="2"/>
  </si>
  <si>
    <t>平成30年度(2018年度)</t>
    <rPh sb="0" eb="2">
      <t>ヘイセイ</t>
    </rPh>
    <rPh sb="4" eb="6">
      <t>ネンド</t>
    </rPh>
    <rPh sb="11" eb="13">
      <t>ネンド</t>
    </rPh>
    <phoneticPr fontId="2"/>
  </si>
  <si>
    <t>歳 出</t>
    <phoneticPr fontId="2"/>
  </si>
  <si>
    <t>歳 入</t>
    <phoneticPr fontId="2"/>
  </si>
  <si>
    <t>人件費</t>
    <phoneticPr fontId="2"/>
  </si>
  <si>
    <t xml:space="preserve">    補助事業費</t>
    <phoneticPr fontId="2"/>
  </si>
  <si>
    <t xml:space="preserve">    単独事業費</t>
    <phoneticPr fontId="3"/>
  </si>
  <si>
    <t>Ｏ-07 税目別地方税収入額（市町村）</t>
    <phoneticPr fontId="2"/>
  </si>
  <si>
    <t>県   計</t>
    <phoneticPr fontId="2"/>
  </si>
  <si>
    <t>　和歌山市</t>
    <phoneticPr fontId="2"/>
  </si>
  <si>
    <t>　御 坊 市</t>
    <phoneticPr fontId="2"/>
  </si>
  <si>
    <t>　田 辺 市</t>
    <phoneticPr fontId="2"/>
  </si>
  <si>
    <t>　新 宮 市</t>
    <phoneticPr fontId="2"/>
  </si>
  <si>
    <t>　紀美野町</t>
    <phoneticPr fontId="2"/>
  </si>
  <si>
    <t>　九度山町</t>
    <phoneticPr fontId="2"/>
  </si>
  <si>
    <t>　湯 浅 町</t>
    <phoneticPr fontId="2"/>
  </si>
  <si>
    <t>　美 浜 町</t>
    <phoneticPr fontId="2"/>
  </si>
  <si>
    <t>　日 高 町</t>
    <phoneticPr fontId="2"/>
  </si>
  <si>
    <t xml:space="preserve">  由 良 町</t>
    <phoneticPr fontId="2"/>
  </si>
  <si>
    <t xml:space="preserve">  印 南 町</t>
    <phoneticPr fontId="2"/>
  </si>
  <si>
    <t xml:space="preserve">  日高川町</t>
    <phoneticPr fontId="2"/>
  </si>
  <si>
    <t xml:space="preserve">  白 浜 町</t>
    <phoneticPr fontId="2"/>
  </si>
  <si>
    <t xml:space="preserve">  那智勝浦町</t>
    <phoneticPr fontId="2"/>
  </si>
  <si>
    <t xml:space="preserve">  太 地 町</t>
    <phoneticPr fontId="2"/>
  </si>
  <si>
    <t xml:space="preserve">  串 本 町</t>
    <phoneticPr fontId="2"/>
  </si>
  <si>
    <t>歳入総額</t>
    <phoneticPr fontId="2"/>
  </si>
  <si>
    <t>利用税</t>
    <phoneticPr fontId="2"/>
  </si>
  <si>
    <t>取得税</t>
    <phoneticPr fontId="2"/>
  </si>
  <si>
    <t>譲与税</t>
    <phoneticPr fontId="6"/>
  </si>
  <si>
    <t>交付税</t>
    <phoneticPr fontId="2"/>
  </si>
  <si>
    <t>Ｏ-09 市町村別普通会計決算額</t>
    <phoneticPr fontId="2"/>
  </si>
  <si>
    <t>総務費</t>
    <phoneticPr fontId="2"/>
  </si>
  <si>
    <t>労働費</t>
    <phoneticPr fontId="2"/>
  </si>
  <si>
    <t>商工費</t>
    <phoneticPr fontId="2"/>
  </si>
  <si>
    <t>水産業費</t>
    <phoneticPr fontId="2"/>
  </si>
  <si>
    <t>消防費</t>
    <phoneticPr fontId="2"/>
  </si>
  <si>
    <t>教育費</t>
    <phoneticPr fontId="2"/>
  </si>
  <si>
    <t>災害復旧費</t>
    <phoneticPr fontId="2"/>
  </si>
  <si>
    <t>公債費</t>
    <phoneticPr fontId="2"/>
  </si>
  <si>
    <t>諸支出金</t>
    <phoneticPr fontId="2"/>
  </si>
  <si>
    <t>前年度繰</t>
    <phoneticPr fontId="2"/>
  </si>
  <si>
    <t>上充用金</t>
    <phoneticPr fontId="2"/>
  </si>
  <si>
    <t>事業数</t>
    <phoneticPr fontId="2"/>
  </si>
  <si>
    <t>資料：県市町村課</t>
    <phoneticPr fontId="2"/>
  </si>
  <si>
    <t>収益的収支</t>
    <phoneticPr fontId="2"/>
  </si>
  <si>
    <t>資本的収支</t>
    <phoneticPr fontId="2"/>
  </si>
  <si>
    <t>総収益</t>
    <phoneticPr fontId="2"/>
  </si>
  <si>
    <t>総費用</t>
    <phoneticPr fontId="2"/>
  </si>
  <si>
    <t>支出</t>
    <phoneticPr fontId="2"/>
  </si>
  <si>
    <t>料金収入</t>
    <phoneticPr fontId="2"/>
  </si>
  <si>
    <t>職員給与</t>
    <phoneticPr fontId="2"/>
  </si>
  <si>
    <t>支払利息</t>
    <phoneticPr fontId="2"/>
  </si>
  <si>
    <t>老人保健医療事業</t>
    <phoneticPr fontId="2"/>
  </si>
  <si>
    <t>交通災害共済事業</t>
    <phoneticPr fontId="2"/>
  </si>
  <si>
    <t>実質収支</t>
    <phoneticPr fontId="2"/>
  </si>
  <si>
    <t>注)再差引</t>
    <phoneticPr fontId="2"/>
  </si>
  <si>
    <t>令和元年度</t>
    <rPh sb="0" eb="2">
      <t>レイワ</t>
    </rPh>
    <rPh sb="2" eb="4">
      <t>ガンネン</t>
    </rPh>
    <rPh sb="4" eb="5">
      <t>ド</t>
    </rPh>
    <phoneticPr fontId="29"/>
  </si>
  <si>
    <t>自動車環境性能割交付金</t>
    <rPh sb="0" eb="3">
      <t>ジドウシャ</t>
    </rPh>
    <rPh sb="3" eb="5">
      <t>カンキョウ</t>
    </rPh>
    <rPh sb="5" eb="7">
      <t>セイノウ</t>
    </rPh>
    <rPh sb="7" eb="8">
      <t>ワリ</t>
    </rPh>
    <rPh sb="8" eb="11">
      <t>コウフキン</t>
    </rPh>
    <phoneticPr fontId="29"/>
  </si>
  <si>
    <t>平成30年度</t>
  </si>
  <si>
    <t>自動車</t>
    <rPh sb="0" eb="3">
      <t>ジドウシャ</t>
    </rPh>
    <phoneticPr fontId="29"/>
  </si>
  <si>
    <t>環境性</t>
    <rPh sb="0" eb="2">
      <t>カンキョウ</t>
    </rPh>
    <rPh sb="2" eb="3">
      <t>セイ</t>
    </rPh>
    <phoneticPr fontId="29"/>
  </si>
  <si>
    <t>能割</t>
    <rPh sb="0" eb="1">
      <t>ノウ</t>
    </rPh>
    <rPh sb="1" eb="2">
      <t>ワリ</t>
    </rPh>
    <phoneticPr fontId="29"/>
  </si>
  <si>
    <t>交付金</t>
    <rPh sb="0" eb="3">
      <t>コウフキン</t>
    </rPh>
    <phoneticPr fontId="29"/>
  </si>
  <si>
    <t>令和元年度(2019年度)</t>
    <rPh sb="0" eb="2">
      <t>レイワ</t>
    </rPh>
    <rPh sb="2" eb="4">
      <t>ガンネン</t>
    </rPh>
    <rPh sb="4" eb="5">
      <t>ド</t>
    </rPh>
    <rPh sb="5" eb="7">
      <t>ヘイネンド</t>
    </rPh>
    <rPh sb="10" eb="12">
      <t>ネンド</t>
    </rPh>
    <phoneticPr fontId="2"/>
  </si>
  <si>
    <t>令和元年度</t>
    <rPh sb="0" eb="2">
      <t>レイワ</t>
    </rPh>
    <rPh sb="2" eb="3">
      <t>モト</t>
    </rPh>
    <phoneticPr fontId="2"/>
  </si>
  <si>
    <t>流域下水道事業　注）</t>
    <rPh sb="0" eb="2">
      <t>リュウイキ</t>
    </rPh>
    <rPh sb="2" eb="5">
      <t>ゲスイドウ</t>
    </rPh>
    <rPh sb="5" eb="7">
      <t>ジギョウ</t>
    </rPh>
    <rPh sb="8" eb="9">
      <t>チュウ</t>
    </rPh>
    <phoneticPr fontId="2"/>
  </si>
  <si>
    <t>営業収益</t>
    <phoneticPr fontId="2"/>
  </si>
  <si>
    <t>防災・減災・国土強靱化緊急対</t>
    <rPh sb="0" eb="2">
      <t>ボウサイ</t>
    </rPh>
    <rPh sb="3" eb="5">
      <t>ゲンサイ</t>
    </rPh>
    <rPh sb="6" eb="8">
      <t>コクド</t>
    </rPh>
    <rPh sb="8" eb="10">
      <t>キョウジン</t>
    </rPh>
    <rPh sb="10" eb="11">
      <t>カ</t>
    </rPh>
    <rPh sb="11" eb="13">
      <t>キンキュウ</t>
    </rPh>
    <rPh sb="13" eb="14">
      <t>タイ</t>
    </rPh>
    <phoneticPr fontId="2"/>
  </si>
  <si>
    <t>策事業債</t>
    <phoneticPr fontId="2"/>
  </si>
  <si>
    <t>減収補塡債</t>
    <phoneticPr fontId="2"/>
  </si>
  <si>
    <t>減税補塡債</t>
    <rPh sb="0" eb="2">
      <t>ゲンゼイ</t>
    </rPh>
    <rPh sb="2" eb="3">
      <t>ホ</t>
    </rPh>
    <rPh sb="3" eb="4">
      <t>フサガル</t>
    </rPh>
    <rPh sb="4" eb="5">
      <t>サイ</t>
    </rPh>
    <phoneticPr fontId="2"/>
  </si>
  <si>
    <t>令和元年度(2019年度)</t>
    <rPh sb="0" eb="2">
      <t>レイワ</t>
    </rPh>
    <rPh sb="2" eb="3">
      <t>モト</t>
    </rPh>
    <rPh sb="3" eb="5">
      <t>ネンド</t>
    </rPh>
    <rPh sb="10" eb="12">
      <t>ネンド</t>
    </rPh>
    <phoneticPr fontId="2"/>
  </si>
  <si>
    <t>流域下水道</t>
    <phoneticPr fontId="2"/>
  </si>
  <si>
    <t>注）</t>
    <phoneticPr fontId="2"/>
  </si>
  <si>
    <t>注)</t>
    <rPh sb="0" eb="1">
      <t>チュウ</t>
    </rPh>
    <phoneticPr fontId="2"/>
  </si>
  <si>
    <t>自動車税証紙</t>
    <phoneticPr fontId="2"/>
  </si>
  <si>
    <t>　　センター</t>
    <phoneticPr fontId="2"/>
  </si>
  <si>
    <t xml:space="preserve">    利子割交付金</t>
    <phoneticPr fontId="2"/>
  </si>
  <si>
    <t xml:space="preserve">    配当割交付金</t>
    <rPh sb="4" eb="6">
      <t>ハイトウ</t>
    </rPh>
    <rPh sb="6" eb="7">
      <t>ワ</t>
    </rPh>
    <rPh sb="7" eb="10">
      <t>コウフキン</t>
    </rPh>
    <phoneticPr fontId="6"/>
  </si>
  <si>
    <t xml:space="preserve">    株式等譲渡所得割交付金</t>
    <rPh sb="4" eb="6">
      <t>カブシキ</t>
    </rPh>
    <rPh sb="6" eb="7">
      <t>トウ</t>
    </rPh>
    <rPh sb="7" eb="9">
      <t>ジョウト</t>
    </rPh>
    <rPh sb="9" eb="12">
      <t>ショトクワリ</t>
    </rPh>
    <rPh sb="12" eb="15">
      <t>コウフキン</t>
    </rPh>
    <phoneticPr fontId="6"/>
  </si>
  <si>
    <t xml:space="preserve">    地方消費税交付金</t>
    <phoneticPr fontId="2"/>
  </si>
  <si>
    <t xml:space="preserve">    ゴルフ場利用税交付金</t>
    <phoneticPr fontId="2"/>
  </si>
  <si>
    <t xml:space="preserve">    自動車取得税交付金</t>
    <phoneticPr fontId="2"/>
  </si>
  <si>
    <t>　  自動車税環境性能割交付金</t>
    <rPh sb="3" eb="6">
      <t>ジドウシャ</t>
    </rPh>
    <rPh sb="6" eb="7">
      <t>ゼイ</t>
    </rPh>
    <rPh sb="7" eb="9">
      <t>カンキョウ</t>
    </rPh>
    <phoneticPr fontId="2"/>
  </si>
  <si>
    <t>　  法人事業税交付金</t>
    <rPh sb="3" eb="8">
      <t>ホウジンジギョウゼイ</t>
    </rPh>
    <rPh sb="8" eb="11">
      <t>コウフキン</t>
    </rPh>
    <phoneticPr fontId="2"/>
  </si>
  <si>
    <t>注）諸支出金以下の項目（利子割交付金から法人事業税交付金）と
    地方消費税清算金を除いた額。</t>
    <rPh sb="0" eb="1">
      <t>チュウ</t>
    </rPh>
    <rPh sb="2" eb="3">
      <t>ショ</t>
    </rPh>
    <rPh sb="3" eb="6">
      <t>シシュツキン</t>
    </rPh>
    <rPh sb="6" eb="8">
      <t>イカ</t>
    </rPh>
    <rPh sb="9" eb="11">
      <t>コウモク</t>
    </rPh>
    <rPh sb="12" eb="14">
      <t>リシ</t>
    </rPh>
    <rPh sb="14" eb="15">
      <t>ワリ</t>
    </rPh>
    <rPh sb="15" eb="18">
      <t>コウフキン</t>
    </rPh>
    <rPh sb="20" eb="28">
      <t>ホウジンジギョウゼイコウフキン</t>
    </rPh>
    <rPh sb="35" eb="37">
      <t>チホウ</t>
    </rPh>
    <rPh sb="37" eb="39">
      <t>ショウヒ</t>
    </rPh>
    <rPh sb="39" eb="40">
      <t>ゼイ</t>
    </rPh>
    <rPh sb="40" eb="43">
      <t>セイサンキン</t>
    </rPh>
    <rPh sb="44" eb="45">
      <t>ノゾ</t>
    </rPh>
    <rPh sb="47" eb="48">
      <t>ガク</t>
    </rPh>
    <phoneticPr fontId="2"/>
  </si>
  <si>
    <t>令和２年度</t>
    <rPh sb="0" eb="2">
      <t>レイワ</t>
    </rPh>
    <rPh sb="3" eb="5">
      <t>ネンド</t>
    </rPh>
    <phoneticPr fontId="2"/>
  </si>
  <si>
    <t>単位：百万円</t>
    <phoneticPr fontId="2"/>
  </si>
  <si>
    <t xml:space="preserve">資料：県市町村課  </t>
  </si>
  <si>
    <t>2020</t>
  </si>
  <si>
    <t>令和２年度</t>
    <rPh sb="0" eb="1">
      <t>レイワ</t>
    </rPh>
    <rPh sb="3" eb="4">
      <t>ド</t>
    </rPh>
    <phoneticPr fontId="5"/>
  </si>
  <si>
    <t>Ａ．公営企業事業数（年度末）</t>
    <rPh sb="10" eb="13">
      <t>ネンドマツ</t>
    </rPh>
    <phoneticPr fontId="2"/>
  </si>
  <si>
    <t>令和２年度(2020年度)</t>
    <rPh sb="0" eb="2">
      <t>レイワ</t>
    </rPh>
    <rPh sb="3" eb="5">
      <t>ネンド</t>
    </rPh>
    <rPh sb="4" eb="5">
      <t>ド</t>
    </rPh>
    <rPh sb="5" eb="7">
      <t>ヘイネンド</t>
    </rPh>
    <rPh sb="10" eb="12">
      <t>ネンド</t>
    </rPh>
    <phoneticPr fontId="2"/>
  </si>
  <si>
    <t>令和２年度</t>
    <rPh sb="0" eb="2">
      <t>レイワ</t>
    </rPh>
    <phoneticPr fontId="2"/>
  </si>
  <si>
    <t>令和２年度(2020年度)</t>
    <rPh sb="0" eb="2">
      <t>レイワ</t>
    </rPh>
    <rPh sb="3" eb="5">
      <t>ネンド</t>
    </rPh>
    <rPh sb="10" eb="12">
      <t>ネンド</t>
    </rPh>
    <phoneticPr fontId="2"/>
  </si>
  <si>
    <t>　流域下水特別会計　注１）</t>
    <rPh sb="10" eb="11">
      <t>チュウ</t>
    </rPh>
    <phoneticPr fontId="2"/>
  </si>
  <si>
    <t>財源対策債</t>
    <phoneticPr fontId="2"/>
  </si>
  <si>
    <t>公共事業等債</t>
    <rPh sb="0" eb="2">
      <t>コウキョウ</t>
    </rPh>
    <rPh sb="2" eb="4">
      <t>ジギョウ</t>
    </rPh>
    <rPh sb="4" eb="5">
      <t>トウ</t>
    </rPh>
    <rPh sb="5" eb="6">
      <t>サイ</t>
    </rPh>
    <phoneticPr fontId="2"/>
  </si>
  <si>
    <t>令和３年度</t>
    <rPh sb="0" eb="2">
      <t>レイワ</t>
    </rPh>
    <phoneticPr fontId="2"/>
  </si>
  <si>
    <t>令和３年度(2021年度)</t>
    <rPh sb="0" eb="2">
      <t>レイワ</t>
    </rPh>
    <rPh sb="3" eb="5">
      <t>ネンド</t>
    </rPh>
    <rPh sb="10" eb="12">
      <t>ネンド</t>
    </rPh>
    <phoneticPr fontId="2"/>
  </si>
  <si>
    <t>X</t>
  </si>
  <si>
    <t>平成30年度</t>
    <rPh sb="0" eb="2">
      <t>ヘイセイ</t>
    </rPh>
    <rPh sb="4" eb="6">
      <t>ネンド</t>
    </rPh>
    <phoneticPr fontId="5"/>
  </si>
  <si>
    <t>令和元年度</t>
    <rPh sb="0" eb="2">
      <t>レイワ</t>
    </rPh>
    <rPh sb="2" eb="4">
      <t>ガンネン</t>
    </rPh>
    <rPh sb="4" eb="5">
      <t>ド</t>
    </rPh>
    <phoneticPr fontId="3"/>
  </si>
  <si>
    <t>令和２年度</t>
    <rPh sb="0" eb="2">
      <t>レイワ</t>
    </rPh>
    <rPh sb="3" eb="5">
      <t>ネンド</t>
    </rPh>
    <phoneticPr fontId="5"/>
  </si>
  <si>
    <t>令和３年度</t>
    <rPh sb="0" eb="2">
      <t>レイワ</t>
    </rPh>
    <rPh sb="3" eb="5">
      <t>ネンド</t>
    </rPh>
    <phoneticPr fontId="3"/>
  </si>
  <si>
    <t>令和３年度</t>
    <rPh sb="0" eb="2">
      <t>レイワ</t>
    </rPh>
    <rPh sb="3" eb="5">
      <t>ネンド</t>
    </rPh>
    <phoneticPr fontId="29"/>
  </si>
  <si>
    <t>-</t>
    <phoneticPr fontId="29"/>
  </si>
  <si>
    <t>令和３年度</t>
    <rPh sb="0" eb="2">
      <t>レイワ</t>
    </rPh>
    <rPh sb="3" eb="5">
      <t>ネンド</t>
    </rPh>
    <phoneticPr fontId="5"/>
  </si>
  <si>
    <t>注1）国直轄事業負担金を含む。</t>
    <rPh sb="0" eb="1">
      <t>チュウ</t>
    </rPh>
    <phoneticPr fontId="5"/>
  </si>
  <si>
    <t>注2）県事業負担金及び同級他団体施行事業負担金を含む。</t>
    <rPh sb="0" eb="1">
      <t>チュウ</t>
    </rPh>
    <rPh sb="9" eb="10">
      <t>オヨ</t>
    </rPh>
    <phoneticPr fontId="5"/>
  </si>
  <si>
    <t>令和元年度</t>
    <rPh sb="0" eb="2">
      <t>レイワ</t>
    </rPh>
    <rPh sb="2" eb="3">
      <t>モト</t>
    </rPh>
    <phoneticPr fontId="3"/>
  </si>
  <si>
    <t>令和２年度</t>
    <rPh sb="0" eb="2">
      <t>レイワ</t>
    </rPh>
    <phoneticPr fontId="3"/>
  </si>
  <si>
    <t>令和３年度</t>
    <rPh sb="0" eb="2">
      <t>レイワ</t>
    </rPh>
    <phoneticPr fontId="3"/>
  </si>
  <si>
    <t>2021</t>
  </si>
  <si>
    <t>百万円</t>
    <rPh sb="0" eb="3">
      <t>ヒャクマンエン</t>
    </rPh>
    <phoneticPr fontId="5"/>
  </si>
  <si>
    <t>令和３年度</t>
    <rPh sb="0" eb="1">
      <t>レイワ</t>
    </rPh>
    <rPh sb="2" eb="4">
      <t>ネンド</t>
    </rPh>
    <phoneticPr fontId="3"/>
  </si>
  <si>
    <t xml:space="preserve"> 紀の川市</t>
    <rPh sb="1" eb="2">
      <t>キ</t>
    </rPh>
    <rPh sb="3" eb="5">
      <t>カワシ</t>
    </rPh>
    <phoneticPr fontId="5"/>
  </si>
  <si>
    <t xml:space="preserve"> 岩 出 市</t>
    <rPh sb="5" eb="6">
      <t>シ</t>
    </rPh>
    <phoneticPr fontId="5"/>
  </si>
  <si>
    <t xml:space="preserve"> 紀美野町</t>
    <rPh sb="1" eb="3">
      <t>ノリミ</t>
    </rPh>
    <rPh sb="3" eb="5">
      <t>ノマチ</t>
    </rPh>
    <phoneticPr fontId="5"/>
  </si>
  <si>
    <t xml:space="preserve"> 有田川町</t>
    <rPh sb="1" eb="3">
      <t>アリダ</t>
    </rPh>
    <rPh sb="3" eb="4">
      <t>ガワ</t>
    </rPh>
    <rPh sb="4" eb="5">
      <t>マチ</t>
    </rPh>
    <phoneticPr fontId="5"/>
  </si>
  <si>
    <t xml:space="preserve"> みなべ町</t>
    <rPh sb="4" eb="5">
      <t>チョウ</t>
    </rPh>
    <phoneticPr fontId="2"/>
  </si>
  <si>
    <t xml:space="preserve"> 日高川町</t>
    <rPh sb="1" eb="3">
      <t>ヒダカ</t>
    </rPh>
    <rPh sb="3" eb="4">
      <t>ガワ</t>
    </rPh>
    <rPh sb="4" eb="5">
      <t>マチ</t>
    </rPh>
    <phoneticPr fontId="5"/>
  </si>
  <si>
    <t>令和３年度</t>
    <rPh sb="0" eb="1">
      <t>レイワ</t>
    </rPh>
    <rPh sb="3" eb="4">
      <t>ド</t>
    </rPh>
    <phoneticPr fontId="5"/>
  </si>
  <si>
    <t>和歌山市</t>
  </si>
  <si>
    <t>海 南 市</t>
  </si>
  <si>
    <t>橋 本 市</t>
  </si>
  <si>
    <t>有 田 市</t>
  </si>
  <si>
    <t>御 坊 市</t>
  </si>
  <si>
    <t>田 辺 市</t>
  </si>
  <si>
    <t>新 宮 市</t>
  </si>
  <si>
    <t>紀の川市</t>
    <rPh sb="0" eb="1">
      <t>キ</t>
    </rPh>
    <rPh sb="2" eb="4">
      <t>カワシ</t>
    </rPh>
    <phoneticPr fontId="5"/>
  </si>
  <si>
    <t>岩 出 市</t>
    <rPh sb="4" eb="5">
      <t>シ</t>
    </rPh>
    <phoneticPr fontId="5"/>
  </si>
  <si>
    <t>紀美野町</t>
    <rPh sb="0" eb="2">
      <t>ノリミ</t>
    </rPh>
    <rPh sb="2" eb="4">
      <t>ノマチ</t>
    </rPh>
    <phoneticPr fontId="5"/>
  </si>
  <si>
    <t>九度山町</t>
  </si>
  <si>
    <t>高 野 町</t>
  </si>
  <si>
    <t>湯 浅 町</t>
  </si>
  <si>
    <t>広 川 町</t>
  </si>
  <si>
    <t>有田川町</t>
    <rPh sb="0" eb="2">
      <t>アリダ</t>
    </rPh>
    <rPh sb="2" eb="3">
      <t>ガワ</t>
    </rPh>
    <rPh sb="3" eb="4">
      <t>マチ</t>
    </rPh>
    <phoneticPr fontId="5"/>
  </si>
  <si>
    <t>美 浜 町</t>
  </si>
  <si>
    <t>日 高 町</t>
  </si>
  <si>
    <t>由 良 町</t>
  </si>
  <si>
    <t>印 南 町</t>
  </si>
  <si>
    <t>みなべ町</t>
    <rPh sb="3" eb="4">
      <t>チョウ</t>
    </rPh>
    <phoneticPr fontId="2"/>
  </si>
  <si>
    <t>日高川町</t>
    <rPh sb="0" eb="2">
      <t>ヒダカ</t>
    </rPh>
    <rPh sb="2" eb="3">
      <t>ガワ</t>
    </rPh>
    <rPh sb="3" eb="4">
      <t>マチ</t>
    </rPh>
    <phoneticPr fontId="5"/>
  </si>
  <si>
    <t>白 浜 町</t>
  </si>
  <si>
    <t>上富田町</t>
  </si>
  <si>
    <t>すさみ町</t>
  </si>
  <si>
    <t>太 地 町</t>
  </si>
  <si>
    <t>古座川町</t>
  </si>
  <si>
    <t>北 山 村</t>
  </si>
  <si>
    <t>串 本 町</t>
  </si>
  <si>
    <t>令和２年度</t>
    <rPh sb="0" eb="1">
      <t>レイワ</t>
    </rPh>
    <rPh sb="3" eb="4">
      <t>ド</t>
    </rPh>
    <phoneticPr fontId="4"/>
  </si>
  <si>
    <t>令和３年度</t>
    <rPh sb="0" eb="1">
      <t>レイワ</t>
    </rPh>
    <rPh sb="3" eb="4">
      <t>ド</t>
    </rPh>
    <phoneticPr fontId="4"/>
  </si>
  <si>
    <t>令和３年度(2021年度)</t>
    <rPh sb="0" eb="2">
      <t>レイワ</t>
    </rPh>
    <rPh sb="3" eb="5">
      <t>ネンド</t>
    </rPh>
    <rPh sb="4" eb="5">
      <t>ド</t>
    </rPh>
    <rPh sb="5" eb="7">
      <t>ヘイネンド</t>
    </rPh>
    <rPh sb="10" eb="12">
      <t>ネンド</t>
    </rPh>
    <phoneticPr fontId="2"/>
  </si>
  <si>
    <t>平成30年度(2018年度)</t>
    <rPh sb="0" eb="2">
      <t>ヘイセイ</t>
    </rPh>
    <rPh sb="4" eb="6">
      <t>ネンド</t>
    </rPh>
    <rPh sb="11" eb="13">
      <t>ネンド</t>
    </rPh>
    <phoneticPr fontId="5"/>
  </si>
  <si>
    <t>令和元年度(2019年度)</t>
    <rPh sb="0" eb="2">
      <t>レイワ</t>
    </rPh>
    <rPh sb="2" eb="4">
      <t>ガンネン</t>
    </rPh>
    <rPh sb="4" eb="5">
      <t>ド</t>
    </rPh>
    <rPh sb="5" eb="7">
      <t>ヘイネンド</t>
    </rPh>
    <rPh sb="10" eb="12">
      <t>ネンド</t>
    </rPh>
    <phoneticPr fontId="5"/>
  </si>
  <si>
    <t>令和２年度(2020年度)</t>
    <rPh sb="0" eb="2">
      <t>レイワ</t>
    </rPh>
    <rPh sb="3" eb="5">
      <t>ネンド</t>
    </rPh>
    <rPh sb="4" eb="5">
      <t>ド</t>
    </rPh>
    <rPh sb="5" eb="7">
      <t>ヘイネンド</t>
    </rPh>
    <rPh sb="10" eb="12">
      <t>ネンド</t>
    </rPh>
    <phoneticPr fontId="5"/>
  </si>
  <si>
    <t>令和３年度(2021年度)</t>
    <rPh sb="0" eb="2">
      <t>レイワ</t>
    </rPh>
    <rPh sb="3" eb="5">
      <t>ネンド</t>
    </rPh>
    <rPh sb="4" eb="5">
      <t>ド</t>
    </rPh>
    <rPh sb="5" eb="7">
      <t>ヘイネンド</t>
    </rPh>
    <rPh sb="10" eb="12">
      <t>ネンド</t>
    </rPh>
    <phoneticPr fontId="5"/>
  </si>
  <si>
    <t>令和元年度(2019年度)</t>
    <rPh sb="0" eb="2">
      <t>レイワ</t>
    </rPh>
    <rPh sb="2" eb="4">
      <t>ガンネン</t>
    </rPh>
    <rPh sb="4" eb="5">
      <t>ド</t>
    </rPh>
    <rPh sb="10" eb="12">
      <t>ネンド</t>
    </rPh>
    <phoneticPr fontId="5"/>
  </si>
  <si>
    <t>令和２年度(2020年度)</t>
    <rPh sb="0" eb="2">
      <t>レイワ</t>
    </rPh>
    <rPh sb="3" eb="5">
      <t>ネンド</t>
    </rPh>
    <rPh sb="4" eb="5">
      <t>ド</t>
    </rPh>
    <rPh sb="10" eb="12">
      <t>ネンド</t>
    </rPh>
    <phoneticPr fontId="5"/>
  </si>
  <si>
    <t>令和３年度(2021年度)</t>
    <rPh sb="0" eb="2">
      <t>レイワ</t>
    </rPh>
    <rPh sb="3" eb="5">
      <t>ネンド</t>
    </rPh>
    <rPh sb="4" eb="5">
      <t>ド</t>
    </rPh>
    <rPh sb="10" eb="12">
      <t>ネンド</t>
    </rPh>
    <phoneticPr fontId="5"/>
  </si>
  <si>
    <t>注）地方消費税清算金を含む。</t>
    <rPh sb="0" eb="1">
      <t>チュウ</t>
    </rPh>
    <rPh sb="2" eb="4">
      <t>チホウ</t>
    </rPh>
    <rPh sb="4" eb="7">
      <t>ショウヒゼイ</t>
    </rPh>
    <rPh sb="7" eb="10">
      <t>セイサンキン</t>
    </rPh>
    <rPh sb="11" eb="12">
      <t>フク</t>
    </rPh>
    <phoneticPr fontId="3"/>
  </si>
  <si>
    <t>注）流域下水道事業は、令和元年度から地方公営企業法の適用により</t>
    <rPh sb="0" eb="1">
      <t>チュウ</t>
    </rPh>
    <rPh sb="2" eb="4">
      <t>リュウイキ</t>
    </rPh>
    <rPh sb="4" eb="7">
      <t>ゲスイドウ</t>
    </rPh>
    <rPh sb="7" eb="9">
      <t>ジギョウ</t>
    </rPh>
    <rPh sb="11" eb="13">
      <t>レイワ</t>
    </rPh>
    <rPh sb="13" eb="14">
      <t>モト</t>
    </rPh>
    <rPh sb="14" eb="16">
      <t>ネンド</t>
    </rPh>
    <rPh sb="18" eb="20">
      <t>チホウ</t>
    </rPh>
    <rPh sb="20" eb="22">
      <t>コウエイ</t>
    </rPh>
    <rPh sb="22" eb="24">
      <t>キギョウ</t>
    </rPh>
    <rPh sb="24" eb="25">
      <t>ホウ</t>
    </rPh>
    <rPh sb="26" eb="28">
      <t>テキヨウ</t>
    </rPh>
    <phoneticPr fontId="2"/>
  </si>
  <si>
    <t>　　公営企業会計に移行。</t>
  </si>
  <si>
    <t>平成30年度</t>
    <rPh sb="0" eb="2">
      <t>ヘイセイ</t>
    </rPh>
    <rPh sb="4" eb="6">
      <t>ネンド</t>
    </rPh>
    <phoneticPr fontId="3"/>
  </si>
  <si>
    <t>令和元年度</t>
    <rPh sb="0" eb="2">
      <t>レイワ</t>
    </rPh>
    <rPh sb="2" eb="4">
      <t>ガンネン</t>
    </rPh>
    <rPh sb="4" eb="5">
      <t>ド</t>
    </rPh>
    <phoneticPr fontId="13"/>
  </si>
  <si>
    <t>　</t>
  </si>
  <si>
    <t>注１）流域下水道事業は、令和元年度から地方公営企業法の適用により公</t>
    <rPh sb="3" eb="5">
      <t>リュウイキ</t>
    </rPh>
    <rPh sb="5" eb="8">
      <t>ゲスイドウ</t>
    </rPh>
    <rPh sb="8" eb="10">
      <t>ジギョウ</t>
    </rPh>
    <rPh sb="12" eb="14">
      <t>レイワ</t>
    </rPh>
    <rPh sb="14" eb="15">
      <t>モト</t>
    </rPh>
    <rPh sb="15" eb="17">
      <t>ネンド</t>
    </rPh>
    <rPh sb="19" eb="21">
      <t>チホウ</t>
    </rPh>
    <rPh sb="21" eb="23">
      <t>コウエイ</t>
    </rPh>
    <rPh sb="23" eb="25">
      <t>キギョウ</t>
    </rPh>
    <rPh sb="25" eb="26">
      <t>ホウ</t>
    </rPh>
    <rPh sb="27" eb="29">
      <t>テキヨウ</t>
    </rPh>
    <rPh sb="32" eb="33">
      <t>コウ</t>
    </rPh>
    <phoneticPr fontId="3"/>
  </si>
  <si>
    <t>　　　営企業会計に移行。</t>
  </si>
  <si>
    <t xml:space="preserve">‐ </t>
    <phoneticPr fontId="2"/>
  </si>
  <si>
    <r>
      <t>特別会計</t>
    </r>
    <r>
      <rPr>
        <b/>
        <sz val="11"/>
        <rFont val="ＭＳ 明朝"/>
        <family val="1"/>
        <charset val="128"/>
      </rPr>
      <t>(公営企業会計を除く）</t>
    </r>
    <rPh sb="5" eb="7">
      <t>コウエイ</t>
    </rPh>
    <rPh sb="7" eb="9">
      <t>キギョウ</t>
    </rPh>
    <rPh sb="9" eb="11">
      <t>カイケイ</t>
    </rPh>
    <rPh sb="12" eb="13">
      <t>ノゾ</t>
    </rPh>
    <phoneticPr fontId="2"/>
  </si>
  <si>
    <r>
      <rPr>
        <sz val="14"/>
        <rFont val="ＭＳ 明朝"/>
        <family val="1"/>
        <charset val="128"/>
      </rPr>
      <t>　</t>
    </r>
    <r>
      <rPr>
        <sz val="11"/>
        <rFont val="ＭＳ 明朝"/>
        <family val="1"/>
        <charset val="128"/>
      </rPr>
      <t>源泉所得税及び復興特別所得税</t>
    </r>
    <phoneticPr fontId="2"/>
  </si>
  <si>
    <r>
      <rPr>
        <sz val="14"/>
        <rFont val="ＭＳ 明朝"/>
        <family val="1"/>
        <charset val="128"/>
      </rPr>
      <t>　</t>
    </r>
    <r>
      <rPr>
        <sz val="11"/>
        <rFont val="ＭＳ 明朝"/>
        <family val="1"/>
        <charset val="128"/>
      </rPr>
      <t>申告所得税及び復興特別所得税</t>
    </r>
    <rPh sb="1" eb="3">
      <t>シンコク</t>
    </rPh>
    <phoneticPr fontId="2"/>
  </si>
  <si>
    <r>
      <t>上水道</t>
    </r>
    <r>
      <rPr>
        <sz val="12"/>
        <rFont val="ＭＳ 明朝"/>
        <family val="1"/>
        <charset val="128"/>
      </rPr>
      <t>(簡水含む）</t>
    </r>
    <rPh sb="4" eb="6">
      <t>カンスイ</t>
    </rPh>
    <rPh sb="6" eb="7">
      <t>フク</t>
    </rPh>
    <phoneticPr fontId="2"/>
  </si>
  <si>
    <t>緊急防災・減災事業債</t>
    <rPh sb="0" eb="2">
      <t>キンキュウ</t>
    </rPh>
    <rPh sb="2" eb="4">
      <t>ボウサイ</t>
    </rPh>
    <rPh sb="5" eb="6">
      <t>ゲン</t>
    </rPh>
    <rPh sb="6" eb="7">
      <t>サイ</t>
    </rPh>
    <rPh sb="7" eb="9">
      <t>ジギョウ</t>
    </rPh>
    <rPh sb="9" eb="10">
      <t>サイ</t>
    </rPh>
    <phoneticPr fontId="2"/>
  </si>
  <si>
    <t>令和４年度</t>
    <rPh sb="0" eb="2">
      <t>レイワ</t>
    </rPh>
    <rPh sb="3" eb="5">
      <t>ネンド</t>
    </rPh>
    <phoneticPr fontId="5"/>
  </si>
  <si>
    <t>令和４年度</t>
    <rPh sb="0" eb="2">
      <t>レイワ</t>
    </rPh>
    <rPh sb="3" eb="5">
      <t>ネンド</t>
    </rPh>
    <phoneticPr fontId="3"/>
  </si>
  <si>
    <t>2022</t>
  </si>
  <si>
    <t>令和４年度</t>
    <rPh sb="0" eb="2">
      <t>レイワ</t>
    </rPh>
    <rPh sb="3" eb="5">
      <t>ネンド</t>
    </rPh>
    <phoneticPr fontId="29"/>
  </si>
  <si>
    <t>-</t>
    <phoneticPr fontId="34"/>
  </si>
  <si>
    <t>令和４年度</t>
    <rPh sb="0" eb="2">
      <t>レイワ</t>
    </rPh>
    <phoneticPr fontId="3"/>
  </si>
  <si>
    <t>…</t>
    <phoneticPr fontId="34"/>
  </si>
  <si>
    <t>令和４年度</t>
    <rPh sb="0" eb="1">
      <t>レイワ</t>
    </rPh>
    <rPh sb="2" eb="4">
      <t>ネンド</t>
    </rPh>
    <phoneticPr fontId="3"/>
  </si>
  <si>
    <t>令和４年度</t>
    <rPh sb="0" eb="1">
      <t>レイワ</t>
    </rPh>
    <rPh sb="3" eb="4">
      <t>ド</t>
    </rPh>
    <phoneticPr fontId="4"/>
  </si>
  <si>
    <t>令和４年度</t>
    <rPh sb="0" eb="1">
      <t>レイワ</t>
    </rPh>
    <rPh sb="3" eb="4">
      <t>ド</t>
    </rPh>
    <phoneticPr fontId="5"/>
  </si>
  <si>
    <t>令和４年度(2022年度)</t>
    <rPh sb="0" eb="2">
      <t>レイワ</t>
    </rPh>
    <rPh sb="3" eb="5">
      <t>ネンド</t>
    </rPh>
    <rPh sb="4" eb="5">
      <t>ド</t>
    </rPh>
    <rPh sb="5" eb="7">
      <t>ヘイネンド</t>
    </rPh>
    <rPh sb="10" eb="12">
      <t>ネンド</t>
    </rPh>
    <phoneticPr fontId="5"/>
  </si>
  <si>
    <t>令和４年度(2022年度)</t>
    <rPh sb="0" eb="2">
      <t>レイワ</t>
    </rPh>
    <rPh sb="3" eb="5">
      <t>ネンド</t>
    </rPh>
    <rPh sb="4" eb="5">
      <t>ド</t>
    </rPh>
    <rPh sb="5" eb="7">
      <t>ヘイネンド</t>
    </rPh>
    <rPh sb="10" eb="12">
      <t>ネンド</t>
    </rPh>
    <phoneticPr fontId="2"/>
  </si>
  <si>
    <t xml:space="preserve">   失業対策事業費</t>
    <rPh sb="7" eb="9">
      <t>ジギョウ</t>
    </rPh>
    <phoneticPr fontId="2"/>
  </si>
  <si>
    <t>営業収益（土地売却収益等）</t>
    <rPh sb="11" eb="12">
      <t>トウ</t>
    </rPh>
    <phoneticPr fontId="34"/>
  </si>
  <si>
    <t>　普通会計</t>
    <phoneticPr fontId="2"/>
  </si>
  <si>
    <t>　公営企業会計</t>
    <rPh sb="5" eb="7">
      <t>カイケイ</t>
    </rPh>
    <phoneticPr fontId="2"/>
  </si>
  <si>
    <t>土地造成事業</t>
    <phoneticPr fontId="34"/>
  </si>
  <si>
    <t>こころの医療センター事業</t>
    <rPh sb="4" eb="6">
      <t>イリョウ</t>
    </rPh>
    <phoneticPr fontId="2"/>
  </si>
  <si>
    <t>工業用水道事業</t>
    <phoneticPr fontId="34"/>
  </si>
  <si>
    <t>流域下水道事業　注１）</t>
    <rPh sb="0" eb="2">
      <t>リュウイキ</t>
    </rPh>
    <rPh sb="2" eb="5">
      <t>ゲスイドウ</t>
    </rPh>
    <rPh sb="5" eb="7">
      <t>ジギョウ</t>
    </rPh>
    <rPh sb="8" eb="9">
      <t>チュウ</t>
    </rPh>
    <phoneticPr fontId="2"/>
  </si>
  <si>
    <t>令和４年度</t>
    <rPh sb="0" eb="2">
      <t>レイワ</t>
    </rPh>
    <phoneticPr fontId="2"/>
  </si>
  <si>
    <t>令和４年度(2022年度)</t>
    <rPh sb="0" eb="2">
      <t>レイワ</t>
    </rPh>
    <rPh sb="3" eb="5">
      <t>ネンド</t>
    </rPh>
    <rPh sb="10" eb="12">
      <t>ネンド</t>
    </rPh>
    <phoneticPr fontId="2"/>
  </si>
  <si>
    <t>注）流域下水道事業は、令和元年度から地方公営企業法の適用により公営企業会計に移行。</t>
    <phoneticPr fontId="2"/>
  </si>
  <si>
    <t>財政力指数（3年間の平均）注)</t>
    <rPh sb="13" eb="14">
      <t>チュウ</t>
    </rPh>
    <phoneticPr fontId="2"/>
  </si>
  <si>
    <t>資料：県財政課、県公営企業課、県医務課、県下水道課</t>
    <rPh sb="0" eb="2">
      <t>シリョウ</t>
    </rPh>
    <rPh sb="3" eb="4">
      <t>ケン</t>
    </rPh>
    <rPh sb="4" eb="6">
      <t>ザイセイ</t>
    </rPh>
    <rPh sb="6" eb="7">
      <t>カ</t>
    </rPh>
    <rPh sb="8" eb="9">
      <t>ケン</t>
    </rPh>
    <rPh sb="9" eb="11">
      <t>コウエイ</t>
    </rPh>
    <rPh sb="11" eb="13">
      <t>キギョウ</t>
    </rPh>
    <rPh sb="13" eb="14">
      <t>カ</t>
    </rPh>
    <rPh sb="15" eb="16">
      <t>ケン</t>
    </rPh>
    <rPh sb="16" eb="19">
      <t>イムカ</t>
    </rPh>
    <rPh sb="20" eb="21">
      <t>ケン</t>
    </rPh>
    <rPh sb="21" eb="24">
      <t>ゲスイドウ</t>
    </rPh>
    <rPh sb="24" eb="25">
      <t>カ</t>
    </rPh>
    <phoneticPr fontId="34"/>
  </si>
  <si>
    <t>資料：県財政課「財政状況資料集」</t>
    <rPh sb="0" eb="2">
      <t>シリョウ</t>
    </rPh>
    <rPh sb="3" eb="4">
      <t>ケン</t>
    </rPh>
    <rPh sb="4" eb="6">
      <t>ザイセイ</t>
    </rPh>
    <rPh sb="6" eb="7">
      <t>カ</t>
    </rPh>
    <rPh sb="8" eb="10">
      <t>ザイセイ</t>
    </rPh>
    <rPh sb="10" eb="12">
      <t>ジョウキョウ</t>
    </rPh>
    <rPh sb="12" eb="14">
      <t>シリョウ</t>
    </rPh>
    <rPh sb="14" eb="15">
      <t>シュウ</t>
    </rPh>
    <phoneticPr fontId="34"/>
  </si>
  <si>
    <t>資料：県税務課</t>
    <rPh sb="0" eb="2">
      <t>シリョウ</t>
    </rPh>
    <rPh sb="3" eb="4">
      <t>ケン</t>
    </rPh>
    <rPh sb="4" eb="7">
      <t>ゼイムカ</t>
    </rPh>
    <phoneticPr fontId="34"/>
  </si>
  <si>
    <t>資料：県公営企業課、県医務課、県下水道課</t>
    <rPh sb="0" eb="2">
      <t>シリョウ</t>
    </rPh>
    <rPh sb="3" eb="4">
      <t>ケン</t>
    </rPh>
    <rPh sb="4" eb="6">
      <t>コウエイ</t>
    </rPh>
    <rPh sb="6" eb="8">
      <t>キギョウ</t>
    </rPh>
    <rPh sb="8" eb="9">
      <t>カ</t>
    </rPh>
    <rPh sb="10" eb="11">
      <t>ケン</t>
    </rPh>
    <rPh sb="11" eb="14">
      <t>イムカ</t>
    </rPh>
    <rPh sb="15" eb="16">
      <t>ケン</t>
    </rPh>
    <rPh sb="16" eb="19">
      <t>ゲスイドウ</t>
    </rPh>
    <rPh sb="19" eb="20">
      <t>カ</t>
    </rPh>
    <phoneticPr fontId="34"/>
  </si>
  <si>
    <t>令和５年度</t>
    <rPh sb="0" eb="2">
      <t>レイワ</t>
    </rPh>
    <rPh sb="3" eb="5">
      <t>ネンド</t>
    </rPh>
    <phoneticPr fontId="29"/>
  </si>
  <si>
    <t>-</t>
    <phoneticPr fontId="35"/>
  </si>
  <si>
    <t>法人事業税交付金</t>
    <rPh sb="0" eb="2">
      <t>ホウジン</t>
    </rPh>
    <rPh sb="2" eb="5">
      <t>ジギョウゼイ</t>
    </rPh>
    <rPh sb="5" eb="8">
      <t>コウフキン</t>
    </rPh>
    <phoneticPr fontId="35"/>
  </si>
  <si>
    <t>令和５年度</t>
    <rPh sb="0" eb="2">
      <t>レイワ</t>
    </rPh>
    <rPh sb="3" eb="5">
      <t>ネンド</t>
    </rPh>
    <phoneticPr fontId="3"/>
  </si>
  <si>
    <t>令和５年度</t>
    <rPh sb="0" eb="2">
      <t>レイワ</t>
    </rPh>
    <rPh sb="3" eb="5">
      <t>ネンド</t>
    </rPh>
    <phoneticPr fontId="5"/>
  </si>
  <si>
    <t>令和５年度</t>
    <rPh sb="0" eb="2">
      <t>レイワ</t>
    </rPh>
    <phoneticPr fontId="3"/>
  </si>
  <si>
    <t>2023</t>
    <phoneticPr fontId="29"/>
  </si>
  <si>
    <t>単位：百万円</t>
    <phoneticPr fontId="35"/>
  </si>
  <si>
    <t xml:space="preserve">   </t>
    <phoneticPr fontId="6"/>
  </si>
  <si>
    <t>特別</t>
    <rPh sb="0" eb="2">
      <t>トクベツ</t>
    </rPh>
    <phoneticPr fontId="35"/>
  </si>
  <si>
    <t>消費税</t>
    <rPh sb="0" eb="3">
      <t>ショウヒゼイ</t>
    </rPh>
    <phoneticPr fontId="35"/>
  </si>
  <si>
    <t>法人事業</t>
    <rPh sb="0" eb="2">
      <t>ホウジン</t>
    </rPh>
    <rPh sb="2" eb="4">
      <t>ジギョウ</t>
    </rPh>
    <phoneticPr fontId="35"/>
  </si>
  <si>
    <t>交付金</t>
    <rPh sb="0" eb="3">
      <t>コウフキン</t>
    </rPh>
    <phoneticPr fontId="35"/>
  </si>
  <si>
    <t>税交付金</t>
    <rPh sb="0" eb="1">
      <t>ゼイ</t>
    </rPh>
    <rPh sb="1" eb="4">
      <t>コウフキン</t>
    </rPh>
    <phoneticPr fontId="35"/>
  </si>
  <si>
    <t>令和５年度</t>
    <rPh sb="0" eb="1">
      <t>レイワ</t>
    </rPh>
    <rPh sb="2" eb="4">
      <t>ネンド</t>
    </rPh>
    <phoneticPr fontId="29"/>
  </si>
  <si>
    <t>令和５年度</t>
    <rPh sb="0" eb="1">
      <t>レイワ</t>
    </rPh>
    <rPh sb="2" eb="4">
      <t>ネンド</t>
    </rPh>
    <phoneticPr fontId="35"/>
  </si>
  <si>
    <t>令和５年度(2023年度)</t>
    <rPh sb="0" eb="2">
      <t>レイワ</t>
    </rPh>
    <rPh sb="3" eb="5">
      <t>ネンド</t>
    </rPh>
    <rPh sb="10" eb="12">
      <t>ネンド</t>
    </rPh>
    <phoneticPr fontId="35"/>
  </si>
  <si>
    <t>-</t>
    <phoneticPr fontId="2"/>
  </si>
  <si>
    <t>令和５年度(2023年度)</t>
    <rPh sb="0" eb="2">
      <t>レイワ</t>
    </rPh>
    <rPh sb="3" eb="5">
      <t>ネンド</t>
    </rPh>
    <rPh sb="10" eb="12">
      <t>ネンド</t>
    </rPh>
    <phoneticPr fontId="2"/>
  </si>
  <si>
    <t>令和５年度</t>
    <rPh sb="0" eb="2">
      <t>レイワ</t>
    </rPh>
    <phoneticPr fontId="2"/>
  </si>
  <si>
    <t>令和２年度</t>
    <rPh sb="0" eb="2">
      <t>レイワ</t>
    </rPh>
    <rPh sb="3" eb="5">
      <t>ネンド</t>
    </rPh>
    <phoneticPr fontId="3"/>
  </si>
  <si>
    <t xml:space="preserve">   かつらぎ町</t>
    <phoneticPr fontId="2"/>
  </si>
  <si>
    <t xml:space="preserve">   那智勝浦町</t>
    <phoneticPr fontId="2"/>
  </si>
  <si>
    <t xml:space="preserve">  かつらぎ町</t>
    <phoneticPr fontId="2"/>
  </si>
  <si>
    <t>観光施設</t>
    <rPh sb="0" eb="4">
      <t>カンコウシセツ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</si>
</sst>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 &quot;¥&quot;* #,##0_ ;_ &quot;¥&quot;* \-#,##0_ ;_ &quot;¥&quot;* &quot;-&quot;_ ;_ @_ "/>
    <numFmt numFmtId="41" formatCode="_ * #,##0_ ;_ * \-#,##0_ ;_ * &quot;-&quot;_ ;_ @_ "/>
    <numFmt numFmtId="176" formatCode="#,##0_ "/>
    <numFmt numFmtId="177" formatCode="#,##0_);[Red]\(#,##0\)"/>
    <numFmt numFmtId="178" formatCode="0_);[Red]\(0\)"/>
    <numFmt numFmtId="179" formatCode="#,##0,"/>
    <numFmt numFmtId="180" formatCode="0.00_);[Red]\(0.00\)"/>
    <numFmt numFmtId="181" formatCode="#,##0;&quot;△ &quot;#,##0"/>
    <numFmt numFmtId="182" formatCode="#,##0_ ;[Red]\-#,##0\ "/>
    <numFmt numFmtId="183" formatCode="#,##0;[Red]#,##0"/>
    <numFmt numFmtId="184" formatCode="0_ "/>
  </numFmts>
  <fonts count="3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24"/>
      <name val="ＭＳ 明朝"/>
      <family val="1"/>
      <charset val="128"/>
    </font>
    <font>
      <b/>
      <sz val="14"/>
      <name val="ＭＳ 明朝"/>
      <family val="1"/>
      <charset val="128"/>
    </font>
    <font>
      <sz val="7"/>
      <name val="ＭＳ Ｐ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i/>
      <sz val="14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Yu Gothic"/>
      <family val="2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25" fillId="4" borderId="0" applyNumberFormat="0" applyBorder="0" applyAlignment="0" applyProtection="0">
      <alignment vertical="center"/>
    </xf>
    <xf numFmtId="38" fontId="33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19">
    <xf numFmtId="0" fontId="0" fillId="0" borderId="0" xfId="0">
      <alignment vertical="center"/>
    </xf>
    <xf numFmtId="177" fontId="3" fillId="0" borderId="0" xfId="0" applyNumberFormat="1" applyFont="1">
      <alignment vertical="center"/>
    </xf>
    <xf numFmtId="177" fontId="3" fillId="0" borderId="10" xfId="0" applyNumberFormat="1" applyFont="1" applyBorder="1">
      <alignment vertical="center"/>
    </xf>
    <xf numFmtId="177" fontId="3" fillId="0" borderId="11" xfId="0" applyNumberFormat="1" applyFont="1" applyBorder="1">
      <alignment vertical="center"/>
    </xf>
    <xf numFmtId="176" fontId="3" fillId="0" borderId="0" xfId="41" applyNumberFormat="1" applyFont="1">
      <alignment vertical="center"/>
    </xf>
    <xf numFmtId="176" fontId="5" fillId="0" borderId="0" xfId="41" applyNumberFormat="1" applyFont="1">
      <alignment vertical="center"/>
    </xf>
    <xf numFmtId="176" fontId="3" fillId="0" borderId="0" xfId="41" applyNumberFormat="1" applyFont="1" applyAlignment="1">
      <alignment horizontal="left"/>
    </xf>
    <xf numFmtId="176" fontId="5" fillId="0" borderId="0" xfId="41" applyNumberFormat="1" applyFont="1" applyAlignment="1">
      <alignment horizontal="left"/>
    </xf>
    <xf numFmtId="177" fontId="3" fillId="0" borderId="0" xfId="41" applyNumberFormat="1" applyFont="1" applyProtection="1">
      <alignment vertical="center"/>
      <protection locked="0"/>
    </xf>
    <xf numFmtId="177" fontId="3" fillId="0" borderId="0" xfId="41" applyNumberFormat="1" applyFont="1">
      <alignment vertical="center"/>
    </xf>
    <xf numFmtId="177" fontId="5" fillId="0" borderId="0" xfId="41" applyNumberFormat="1" applyFont="1">
      <alignment vertical="center"/>
    </xf>
    <xf numFmtId="177" fontId="3" fillId="0" borderId="0" xfId="41" applyNumberFormat="1" applyFont="1" applyAlignment="1">
      <alignment horizontal="left"/>
    </xf>
    <xf numFmtId="0" fontId="3" fillId="0" borderId="0" xfId="41" applyFont="1">
      <alignment vertical="center"/>
    </xf>
    <xf numFmtId="0" fontId="3" fillId="0" borderId="0" xfId="41" applyFont="1" applyAlignment="1">
      <alignment horizontal="left"/>
    </xf>
    <xf numFmtId="41" fontId="3" fillId="0" borderId="0" xfId="41" applyNumberFormat="1" applyFont="1" applyAlignment="1" applyProtection="1">
      <alignment horizontal="right"/>
      <protection locked="0"/>
    </xf>
    <xf numFmtId="176" fontId="3" fillId="0" borderId="10" xfId="41" applyNumberFormat="1" applyFont="1" applyBorder="1" applyAlignment="1">
      <alignment horizontal="right"/>
    </xf>
    <xf numFmtId="183" fontId="26" fillId="0" borderId="0" xfId="42" applyNumberFormat="1" applyFont="1" applyAlignment="1">
      <alignment horizontal="right" vertical="center"/>
    </xf>
    <xf numFmtId="183" fontId="28" fillId="0" borderId="0" xfId="42" applyNumberFormat="1" applyFont="1" applyAlignment="1">
      <alignment horizontal="right" vertical="center"/>
    </xf>
    <xf numFmtId="183" fontId="3" fillId="0" borderId="0" xfId="42" applyNumberFormat="1" applyFont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41" fontId="3" fillId="0" borderId="0" xfId="41" applyNumberFormat="1" applyFont="1">
      <alignment vertical="center"/>
    </xf>
    <xf numFmtId="41" fontId="3" fillId="0" borderId="0" xfId="41" applyNumberFormat="1" applyFont="1" applyAlignment="1">
      <alignment horizontal="left"/>
    </xf>
    <xf numFmtId="181" fontId="8" fillId="0" borderId="0" xfId="41" applyNumberFormat="1" applyFont="1" applyAlignment="1">
      <alignment vertical="center" shrinkToFit="1"/>
    </xf>
    <xf numFmtId="177" fontId="3" fillId="0" borderId="0" xfId="0" applyNumberFormat="1" applyFont="1" applyAlignment="1"/>
    <xf numFmtId="177" fontId="5" fillId="0" borderId="0" xfId="0" applyNumberFormat="1" applyFont="1">
      <alignment vertical="center"/>
    </xf>
    <xf numFmtId="177" fontId="5" fillId="0" borderId="10" xfId="0" applyNumberFormat="1" applyFont="1" applyBorder="1">
      <alignment vertical="center"/>
    </xf>
    <xf numFmtId="41" fontId="5" fillId="0" borderId="0" xfId="41" applyNumberFormat="1" applyFont="1">
      <alignment vertical="center"/>
    </xf>
    <xf numFmtId="176" fontId="3" fillId="0" borderId="0" xfId="41" applyNumberFormat="1" applyFont="1" applyAlignment="1">
      <alignment horizontal="center" vertical="center"/>
    </xf>
    <xf numFmtId="176" fontId="3" fillId="0" borderId="10" xfId="41" applyNumberFormat="1" applyFont="1" applyBorder="1" applyAlignment="1">
      <alignment horizontal="center" vertical="center"/>
    </xf>
    <xf numFmtId="176" fontId="3" fillId="0" borderId="24" xfId="41" applyNumberFormat="1" applyFont="1" applyBorder="1" applyAlignment="1">
      <alignment horizontal="center" vertical="center"/>
    </xf>
    <xf numFmtId="176" fontId="3" fillId="0" borderId="25" xfId="41" applyNumberFormat="1" applyFont="1" applyBorder="1" applyAlignment="1">
      <alignment horizontal="center" vertical="center"/>
    </xf>
    <xf numFmtId="176" fontId="3" fillId="0" borderId="0" xfId="41" applyNumberFormat="1" applyFont="1" applyAlignment="1">
      <alignment horizontal="right"/>
    </xf>
    <xf numFmtId="176" fontId="3" fillId="0" borderId="13" xfId="41" applyNumberFormat="1" applyFont="1" applyBorder="1" applyAlignment="1">
      <alignment horizontal="left" vertical="center"/>
    </xf>
    <xf numFmtId="176" fontId="3" fillId="0" borderId="11" xfId="41" applyNumberFormat="1" applyFont="1" applyBorder="1" applyAlignment="1">
      <alignment horizontal="center" vertical="center"/>
    </xf>
    <xf numFmtId="177" fontId="3" fillId="0" borderId="0" xfId="41" applyNumberFormat="1" applyFont="1" applyAlignment="1">
      <alignment horizontal="center" vertical="center"/>
    </xf>
    <xf numFmtId="0" fontId="5" fillId="0" borderId="0" xfId="41" applyFont="1">
      <alignment vertical="center"/>
    </xf>
    <xf numFmtId="176" fontId="3" fillId="0" borderId="13" xfId="41" applyNumberFormat="1" applyFont="1" applyBorder="1" applyAlignment="1">
      <alignment horizontal="center"/>
    </xf>
    <xf numFmtId="176" fontId="3" fillId="0" borderId="14" xfId="41" applyNumberFormat="1" applyFont="1" applyBorder="1" applyAlignment="1">
      <alignment horizontal="center"/>
    </xf>
    <xf numFmtId="176" fontId="3" fillId="0" borderId="0" xfId="41" applyNumberFormat="1" applyFont="1" applyProtection="1">
      <alignment vertical="center"/>
      <protection locked="0"/>
    </xf>
    <xf numFmtId="176" fontId="3" fillId="0" borderId="10" xfId="41" applyNumberFormat="1" applyFont="1" applyBorder="1">
      <alignment vertical="center"/>
    </xf>
    <xf numFmtId="176" fontId="3" fillId="0" borderId="0" xfId="41" applyNumberFormat="1" applyFont="1" applyAlignment="1">
      <alignment horizontal="right" vertical="center"/>
    </xf>
    <xf numFmtId="41" fontId="3" fillId="0" borderId="10" xfId="41" applyNumberFormat="1" applyFont="1" applyBorder="1">
      <alignment vertical="center"/>
    </xf>
    <xf numFmtId="41" fontId="3" fillId="0" borderId="11" xfId="41" applyNumberFormat="1" applyFont="1" applyBorder="1">
      <alignment vertical="center"/>
    </xf>
    <xf numFmtId="41" fontId="5" fillId="0" borderId="0" xfId="41" applyNumberFormat="1" applyFont="1" applyAlignment="1">
      <alignment horizontal="left"/>
    </xf>
    <xf numFmtId="176" fontId="5" fillId="0" borderId="10" xfId="41" applyNumberFormat="1" applyFont="1" applyBorder="1" applyAlignment="1">
      <alignment horizontal="left"/>
    </xf>
    <xf numFmtId="176" fontId="3" fillId="0" borderId="14" xfId="41" applyNumberFormat="1" applyFont="1" applyBorder="1">
      <alignment vertical="center"/>
    </xf>
    <xf numFmtId="176" fontId="3" fillId="0" borderId="11" xfId="41" applyNumberFormat="1" applyFont="1" applyBorder="1">
      <alignment vertical="center"/>
    </xf>
    <xf numFmtId="176" fontId="3" fillId="0" borderId="12" xfId="41" applyNumberFormat="1" applyFont="1" applyBorder="1">
      <alignment vertical="center"/>
    </xf>
    <xf numFmtId="177" fontId="30" fillId="0" borderId="0" xfId="0" applyNumberFormat="1" applyFont="1" applyAlignment="1">
      <alignment horizontal="left"/>
    </xf>
    <xf numFmtId="41" fontId="3" fillId="0" borderId="0" xfId="41" quotePrefix="1" applyNumberFormat="1" applyFont="1" applyAlignment="1" applyProtection="1">
      <alignment horizontal="right"/>
      <protection locked="0"/>
    </xf>
    <xf numFmtId="177" fontId="5" fillId="0" borderId="0" xfId="0" applyNumberFormat="1" applyFont="1" applyAlignment="1">
      <alignment horizontal="left"/>
    </xf>
    <xf numFmtId="177" fontId="3" fillId="0" borderId="10" xfId="0" applyNumberFormat="1" applyFont="1" applyBorder="1" applyAlignment="1"/>
    <xf numFmtId="177" fontId="3" fillId="0" borderId="24" xfId="0" applyNumberFormat="1" applyFont="1" applyBorder="1">
      <alignment vertical="center"/>
    </xf>
    <xf numFmtId="178" fontId="3" fillId="0" borderId="13" xfId="0" applyNumberFormat="1" applyFont="1" applyBorder="1" applyAlignment="1">
      <alignment horizontal="center"/>
    </xf>
    <xf numFmtId="177" fontId="3" fillId="0" borderId="25" xfId="0" applyNumberFormat="1" applyFont="1" applyBorder="1">
      <alignment vertical="center"/>
    </xf>
    <xf numFmtId="178" fontId="3" fillId="0" borderId="14" xfId="0" applyNumberFormat="1" applyFont="1" applyBorder="1" applyAlignment="1">
      <alignment horizontal="center"/>
    </xf>
    <xf numFmtId="177" fontId="3" fillId="0" borderId="18" xfId="0" applyNumberFormat="1" applyFont="1" applyBorder="1">
      <alignment vertical="center"/>
    </xf>
    <xf numFmtId="177" fontId="5" fillId="0" borderId="18" xfId="0" applyNumberFormat="1" applyFont="1" applyBorder="1" applyAlignment="1">
      <alignment horizontal="left"/>
    </xf>
    <xf numFmtId="176" fontId="5" fillId="0" borderId="0" xfId="0" applyNumberFormat="1" applyFont="1" applyAlignment="1">
      <alignment horizontal="right" vertical="center"/>
    </xf>
    <xf numFmtId="177" fontId="3" fillId="0" borderId="0" xfId="0" applyNumberFormat="1" applyFont="1" applyAlignment="1" applyProtection="1">
      <alignment horizontal="right"/>
      <protection locked="0"/>
    </xf>
    <xf numFmtId="177" fontId="5" fillId="0" borderId="18" xfId="0" applyNumberFormat="1" applyFont="1" applyBorder="1">
      <alignment vertical="center"/>
    </xf>
    <xf numFmtId="177" fontId="3" fillId="0" borderId="18" xfId="0" applyNumberFormat="1" applyFont="1" applyBorder="1" applyAlignment="1">
      <alignment horizontal="left"/>
    </xf>
    <xf numFmtId="177" fontId="32" fillId="0" borderId="18" xfId="0" applyNumberFormat="1" applyFont="1" applyBorder="1" applyAlignment="1">
      <alignment horizontal="left"/>
    </xf>
    <xf numFmtId="177" fontId="3" fillId="0" borderId="0" xfId="0" applyNumberFormat="1" applyFont="1" applyProtection="1">
      <alignment vertical="center"/>
      <protection locked="0"/>
    </xf>
    <xf numFmtId="41" fontId="3" fillId="0" borderId="0" xfId="0" applyNumberFormat="1" applyFont="1" applyAlignment="1">
      <alignment horizontal="right" vertical="center"/>
    </xf>
    <xf numFmtId="177" fontId="5" fillId="0" borderId="0" xfId="0" applyNumberFormat="1" applyFont="1" applyProtection="1">
      <alignment vertical="center"/>
      <protection locked="0"/>
    </xf>
    <xf numFmtId="177" fontId="3" fillId="0" borderId="0" xfId="0" quotePrefix="1" applyNumberFormat="1" applyFont="1" applyAlignment="1" applyProtection="1">
      <alignment horizontal="right" vertical="center"/>
      <protection locked="0"/>
    </xf>
    <xf numFmtId="177" fontId="32" fillId="0" borderId="18" xfId="0" applyNumberFormat="1" applyFont="1" applyBorder="1">
      <alignment vertical="center"/>
    </xf>
    <xf numFmtId="177" fontId="3" fillId="0" borderId="20" xfId="0" applyNumberFormat="1" applyFont="1" applyBorder="1">
      <alignment vertical="center"/>
    </xf>
    <xf numFmtId="177" fontId="5" fillId="0" borderId="10" xfId="0" applyNumberFormat="1" applyFont="1" applyBorder="1" applyAlignment="1">
      <alignment horizontal="left"/>
    </xf>
    <xf numFmtId="177" fontId="3" fillId="0" borderId="10" xfId="0" applyNumberFormat="1" applyFont="1" applyBorder="1" applyAlignment="1">
      <alignment horizontal="right"/>
    </xf>
    <xf numFmtId="177" fontId="3" fillId="0" borderId="11" xfId="0" applyNumberFormat="1" applyFont="1" applyBorder="1" applyAlignment="1">
      <alignment horizontal="left"/>
    </xf>
    <xf numFmtId="177" fontId="3" fillId="0" borderId="14" xfId="0" applyNumberFormat="1" applyFont="1" applyBorder="1" applyAlignment="1">
      <alignment horizontal="center"/>
    </xf>
    <xf numFmtId="177" fontId="3" fillId="0" borderId="12" xfId="0" applyNumberFormat="1" applyFont="1" applyBorder="1">
      <alignment vertical="center"/>
    </xf>
    <xf numFmtId="176" fontId="3" fillId="0" borderId="12" xfId="0" applyNumberFormat="1" applyFont="1" applyBorder="1" applyAlignment="1">
      <alignment horizontal="right" vertical="center"/>
    </xf>
    <xf numFmtId="41" fontId="3" fillId="0" borderId="12" xfId="0" applyNumberFormat="1" applyFont="1" applyBorder="1" applyAlignment="1">
      <alignment horizontal="right" vertical="center"/>
    </xf>
    <xf numFmtId="177" fontId="32" fillId="0" borderId="0" xfId="0" applyNumberFormat="1" applyFont="1" applyAlignment="1">
      <alignment horizontal="left"/>
    </xf>
    <xf numFmtId="177" fontId="3" fillId="0" borderId="0" xfId="0" applyNumberFormat="1" applyFont="1" applyAlignment="1">
      <alignment horizontal="left"/>
    </xf>
    <xf numFmtId="177" fontId="3" fillId="0" borderId="23" xfId="0" applyNumberFormat="1" applyFont="1" applyBorder="1">
      <alignment vertical="center"/>
    </xf>
    <xf numFmtId="177" fontId="3" fillId="0" borderId="15" xfId="0" applyNumberFormat="1" applyFont="1" applyBorder="1" applyProtection="1">
      <alignment vertical="center"/>
      <protection locked="0"/>
    </xf>
    <xf numFmtId="177" fontId="3" fillId="0" borderId="10" xfId="0" applyNumberFormat="1" applyFont="1" applyBorder="1" applyProtection="1">
      <alignment vertical="center"/>
      <protection locked="0"/>
    </xf>
    <xf numFmtId="41" fontId="3" fillId="0" borderId="0" xfId="0" applyNumberFormat="1" applyFont="1" applyAlignment="1" applyProtection="1">
      <alignment horizontal="right"/>
      <protection locked="0"/>
    </xf>
    <xf numFmtId="176" fontId="3" fillId="0" borderId="18" xfId="41" applyNumberFormat="1" applyFont="1" applyBorder="1">
      <alignment vertical="center"/>
    </xf>
    <xf numFmtId="176" fontId="3" fillId="0" borderId="18" xfId="41" applyNumberFormat="1" applyFont="1" applyBorder="1" applyAlignment="1">
      <alignment horizontal="left"/>
    </xf>
    <xf numFmtId="176" fontId="3" fillId="0" borderId="20" xfId="41" applyNumberFormat="1" applyFont="1" applyBorder="1">
      <alignment vertical="center"/>
    </xf>
    <xf numFmtId="176" fontId="3" fillId="0" borderId="10" xfId="41" applyNumberFormat="1" applyFont="1" applyBorder="1" applyAlignment="1">
      <alignment horizontal="left"/>
    </xf>
    <xf numFmtId="176" fontId="3" fillId="0" borderId="11" xfId="41" applyNumberFormat="1" applyFont="1" applyBorder="1" applyAlignment="1">
      <alignment horizontal="left"/>
    </xf>
    <xf numFmtId="176" fontId="3" fillId="0" borderId="12" xfId="41" applyNumberFormat="1" applyFont="1" applyBorder="1" applyProtection="1">
      <alignment vertical="center"/>
      <protection locked="0"/>
    </xf>
    <xf numFmtId="176" fontId="3" fillId="0" borderId="0" xfId="41" applyNumberFormat="1" applyFont="1" applyAlignment="1" applyProtection="1">
      <alignment horizontal="right"/>
      <protection locked="0"/>
    </xf>
    <xf numFmtId="176" fontId="3" fillId="0" borderId="15" xfId="41" applyNumberFormat="1" applyFont="1" applyBorder="1">
      <alignment vertical="center"/>
    </xf>
    <xf numFmtId="176" fontId="3" fillId="0" borderId="12" xfId="41" applyNumberFormat="1" applyFont="1" applyBorder="1" applyAlignment="1">
      <alignment horizontal="center"/>
    </xf>
    <xf numFmtId="41" fontId="3" fillId="0" borderId="12" xfId="41" applyNumberFormat="1" applyFont="1" applyBorder="1" applyAlignment="1" applyProtection="1">
      <alignment horizontal="right"/>
      <protection locked="0"/>
    </xf>
    <xf numFmtId="181" fontId="3" fillId="0" borderId="15" xfId="41" applyNumberFormat="1" applyFont="1" applyBorder="1">
      <alignment vertical="center"/>
    </xf>
    <xf numFmtId="181" fontId="3" fillId="0" borderId="10" xfId="41" applyNumberFormat="1" applyFont="1" applyBorder="1">
      <alignment vertical="center"/>
    </xf>
    <xf numFmtId="41" fontId="5" fillId="0" borderId="10" xfId="41" applyNumberFormat="1" applyFont="1" applyBorder="1" applyAlignment="1">
      <alignment horizontal="left"/>
    </xf>
    <xf numFmtId="41" fontId="3" fillId="0" borderId="18" xfId="41" applyNumberFormat="1" applyFont="1" applyBorder="1">
      <alignment vertical="center"/>
    </xf>
    <xf numFmtId="41" fontId="3" fillId="0" borderId="17" xfId="41" applyNumberFormat="1" applyFont="1" applyBorder="1" applyAlignment="1">
      <alignment horizontal="center"/>
    </xf>
    <xf numFmtId="184" fontId="3" fillId="0" borderId="14" xfId="41" applyNumberFormat="1" applyFont="1" applyBorder="1" applyAlignment="1">
      <alignment horizontal="center"/>
    </xf>
    <xf numFmtId="184" fontId="3" fillId="0" borderId="0" xfId="41" applyNumberFormat="1" applyFont="1" applyAlignment="1">
      <alignment horizontal="center"/>
    </xf>
    <xf numFmtId="41" fontId="3" fillId="0" borderId="22" xfId="41" applyNumberFormat="1" applyFont="1" applyBorder="1">
      <alignment vertical="center"/>
    </xf>
    <xf numFmtId="41" fontId="3" fillId="0" borderId="0" xfId="41" applyNumberFormat="1" applyFont="1" applyAlignment="1">
      <alignment horizontal="right" vertical="center"/>
    </xf>
    <xf numFmtId="41" fontId="5" fillId="0" borderId="18" xfId="41" applyNumberFormat="1" applyFont="1" applyBorder="1">
      <alignment vertical="center"/>
    </xf>
    <xf numFmtId="41" fontId="3" fillId="0" borderId="18" xfId="41" applyNumberFormat="1" applyFont="1" applyBorder="1" applyAlignment="1">
      <alignment horizontal="left"/>
    </xf>
    <xf numFmtId="41" fontId="3" fillId="0" borderId="0" xfId="41" applyNumberFormat="1" applyFont="1" applyProtection="1">
      <alignment vertical="center"/>
      <protection locked="0"/>
    </xf>
    <xf numFmtId="41" fontId="3" fillId="0" borderId="20" xfId="41" applyNumberFormat="1" applyFont="1" applyBorder="1">
      <alignment vertical="center"/>
    </xf>
    <xf numFmtId="0" fontId="3" fillId="0" borderId="0" xfId="41" applyFont="1" applyAlignment="1">
      <alignment horizontal="left" vertical="center"/>
    </xf>
    <xf numFmtId="41" fontId="3" fillId="0" borderId="10" xfId="41" applyNumberFormat="1" applyFont="1" applyBorder="1" applyAlignment="1">
      <alignment horizontal="right"/>
    </xf>
    <xf numFmtId="41" fontId="3" fillId="0" borderId="0" xfId="41" applyNumberFormat="1" applyFont="1" applyAlignment="1" applyProtection="1">
      <alignment horizontal="right" vertical="center"/>
      <protection locked="0"/>
    </xf>
    <xf numFmtId="178" fontId="3" fillId="0" borderId="0" xfId="41" applyNumberFormat="1" applyFont="1" applyAlignment="1" applyProtection="1">
      <alignment horizontal="right" vertical="center"/>
      <protection locked="0"/>
    </xf>
    <xf numFmtId="177" fontId="3" fillId="0" borderId="0" xfId="41" applyNumberFormat="1" applyFont="1" applyAlignment="1" applyProtection="1">
      <alignment horizontal="right" vertical="center"/>
      <protection locked="0"/>
    </xf>
    <xf numFmtId="176" fontId="3" fillId="0" borderId="17" xfId="41" applyNumberFormat="1" applyFont="1" applyBorder="1">
      <alignment vertical="center"/>
    </xf>
    <xf numFmtId="177" fontId="3" fillId="0" borderId="12" xfId="41" applyNumberFormat="1" applyFont="1" applyBorder="1">
      <alignment vertical="center"/>
    </xf>
    <xf numFmtId="0" fontId="3" fillId="0" borderId="0" xfId="41" applyFont="1" applyAlignment="1">
      <alignment horizontal="center"/>
    </xf>
    <xf numFmtId="0" fontId="3" fillId="0" borderId="18" xfId="41" applyFont="1" applyBorder="1" applyAlignment="1">
      <alignment horizontal="center"/>
    </xf>
    <xf numFmtId="0" fontId="3" fillId="0" borderId="18" xfId="41" applyFont="1" applyBorder="1" applyAlignment="1">
      <alignment horizontal="center" vertical="center"/>
    </xf>
    <xf numFmtId="179" fontId="3" fillId="0" borderId="15" xfId="41" applyNumberFormat="1" applyFont="1" applyBorder="1">
      <alignment vertical="center"/>
    </xf>
    <xf numFmtId="179" fontId="3" fillId="0" borderId="10" xfId="41" applyNumberFormat="1" applyFont="1" applyBorder="1">
      <alignment vertical="center"/>
    </xf>
    <xf numFmtId="179" fontId="3" fillId="0" borderId="10" xfId="41" quotePrefix="1" applyNumberFormat="1" applyFont="1" applyBorder="1" applyAlignment="1" applyProtection="1">
      <alignment horizontal="right"/>
      <protection locked="0"/>
    </xf>
    <xf numFmtId="177" fontId="3" fillId="0" borderId="0" xfId="41" quotePrefix="1" applyNumberFormat="1" applyFont="1" applyAlignment="1">
      <alignment horizontal="center"/>
    </xf>
    <xf numFmtId="176" fontId="3" fillId="0" borderId="20" xfId="41" applyNumberFormat="1" applyFont="1" applyBorder="1" applyAlignment="1">
      <alignment horizontal="center" vertical="center"/>
    </xf>
    <xf numFmtId="177" fontId="3" fillId="0" borderId="10" xfId="41" applyNumberFormat="1" applyFont="1" applyBorder="1">
      <alignment vertical="center"/>
    </xf>
    <xf numFmtId="176" fontId="3" fillId="0" borderId="16" xfId="41" applyNumberFormat="1" applyFont="1" applyBorder="1" applyAlignment="1">
      <alignment horizontal="center" vertical="center"/>
    </xf>
    <xf numFmtId="177" fontId="3" fillId="0" borderId="10" xfId="41" applyNumberFormat="1" applyFont="1" applyBorder="1" applyAlignment="1">
      <alignment horizontal="center" vertical="center"/>
    </xf>
    <xf numFmtId="177" fontId="5" fillId="0" borderId="10" xfId="41" applyNumberFormat="1" applyFont="1" applyBorder="1" applyAlignment="1">
      <alignment horizontal="left"/>
    </xf>
    <xf numFmtId="177" fontId="3" fillId="0" borderId="10" xfId="41" applyNumberFormat="1" applyFont="1" applyBorder="1" applyAlignment="1">
      <alignment horizontal="right"/>
    </xf>
    <xf numFmtId="177" fontId="3" fillId="0" borderId="12" xfId="41" applyNumberFormat="1" applyFont="1" applyBorder="1" applyAlignment="1">
      <alignment horizontal="center" vertical="center"/>
    </xf>
    <xf numFmtId="177" fontId="7" fillId="0" borderId="12" xfId="41" applyNumberFormat="1" applyFont="1" applyBorder="1" applyAlignment="1">
      <alignment horizontal="center" vertical="center"/>
    </xf>
    <xf numFmtId="177" fontId="3" fillId="0" borderId="11" xfId="41" applyNumberFormat="1" applyFont="1" applyBorder="1" applyAlignment="1">
      <alignment horizontal="center" vertical="center"/>
    </xf>
    <xf numFmtId="177" fontId="7" fillId="0" borderId="14" xfId="41" applyNumberFormat="1" applyFont="1" applyBorder="1" applyAlignment="1">
      <alignment horizontal="center" vertical="center"/>
    </xf>
    <xf numFmtId="177" fontId="3" fillId="0" borderId="12" xfId="41" applyNumberFormat="1" applyFont="1" applyBorder="1" applyAlignment="1">
      <alignment horizontal="right" vertical="center"/>
    </xf>
    <xf numFmtId="177" fontId="3" fillId="0" borderId="0" xfId="41" applyNumberFormat="1" applyFont="1" applyAlignment="1">
      <alignment horizontal="right" vertical="center"/>
    </xf>
    <xf numFmtId="177" fontId="3" fillId="0" borderId="0" xfId="41" applyNumberFormat="1" applyFont="1" applyAlignment="1">
      <alignment horizontal="center"/>
    </xf>
    <xf numFmtId="177" fontId="3" fillId="0" borderId="20" xfId="41" applyNumberFormat="1" applyFont="1" applyBorder="1" applyAlignment="1">
      <alignment horizontal="center" vertical="center"/>
    </xf>
    <xf numFmtId="177" fontId="3" fillId="0" borderId="10" xfId="41" applyNumberFormat="1" applyFont="1" applyBorder="1" applyAlignment="1">
      <alignment horizontal="left"/>
    </xf>
    <xf numFmtId="177" fontId="3" fillId="0" borderId="21" xfId="41" applyNumberFormat="1" applyFont="1" applyBorder="1" applyAlignment="1">
      <alignment horizontal="center" vertical="center"/>
    </xf>
    <xf numFmtId="177" fontId="3" fillId="0" borderId="15" xfId="41" applyNumberFormat="1" applyFont="1" applyBorder="1">
      <alignment vertical="center"/>
    </xf>
    <xf numFmtId="180" fontId="3" fillId="0" borderId="10" xfId="41" applyNumberFormat="1" applyFont="1" applyBorder="1">
      <alignment vertical="center"/>
    </xf>
    <xf numFmtId="0" fontId="3" fillId="0" borderId="10" xfId="41" applyFont="1" applyBorder="1">
      <alignment vertical="center"/>
    </xf>
    <xf numFmtId="0" fontId="3" fillId="0" borderId="10" xfId="41" applyFont="1" applyBorder="1" applyAlignment="1">
      <alignment horizontal="left"/>
    </xf>
    <xf numFmtId="0" fontId="3" fillId="0" borderId="16" xfId="41" applyFont="1" applyBorder="1">
      <alignment vertical="center"/>
    </xf>
    <xf numFmtId="49" fontId="3" fillId="0" borderId="17" xfId="41" applyNumberFormat="1" applyFont="1" applyBorder="1" applyAlignment="1">
      <alignment horizontal="center"/>
    </xf>
    <xf numFmtId="0" fontId="3" fillId="0" borderId="11" xfId="41" applyFont="1" applyBorder="1">
      <alignment vertical="center"/>
    </xf>
    <xf numFmtId="49" fontId="3" fillId="0" borderId="14" xfId="41" applyNumberFormat="1" applyFont="1" applyBorder="1" applyAlignment="1">
      <alignment horizontal="center"/>
    </xf>
    <xf numFmtId="0" fontId="3" fillId="0" borderId="14" xfId="41" applyFont="1" applyBorder="1" applyAlignment="1">
      <alignment horizontal="center"/>
    </xf>
    <xf numFmtId="0" fontId="3" fillId="0" borderId="22" xfId="41" applyFont="1" applyBorder="1">
      <alignment vertical="center"/>
    </xf>
    <xf numFmtId="0" fontId="3" fillId="0" borderId="0" xfId="41" applyFont="1" applyAlignment="1">
      <alignment horizontal="right"/>
    </xf>
    <xf numFmtId="0" fontId="5" fillId="0" borderId="18" xfId="41" applyFont="1" applyBorder="1" applyAlignment="1">
      <alignment horizontal="center"/>
    </xf>
    <xf numFmtId="180" fontId="5" fillId="0" borderId="0" xfId="41" applyNumberFormat="1" applyFont="1">
      <alignment vertical="center"/>
    </xf>
    <xf numFmtId="0" fontId="3" fillId="0" borderId="18" xfId="41" applyFont="1" applyBorder="1">
      <alignment vertical="center"/>
    </xf>
    <xf numFmtId="180" fontId="3" fillId="0" borderId="0" xfId="41" applyNumberFormat="1" applyFont="1" applyProtection="1">
      <alignment vertical="center"/>
      <protection locked="0"/>
    </xf>
    <xf numFmtId="0" fontId="3" fillId="0" borderId="18" xfId="41" applyFont="1" applyBorder="1" applyAlignment="1">
      <alignment horizontal="left"/>
    </xf>
    <xf numFmtId="180" fontId="3" fillId="0" borderId="0" xfId="41" applyNumberFormat="1" applyFont="1" applyAlignment="1">
      <alignment horizontal="right" vertical="center"/>
    </xf>
    <xf numFmtId="180" fontId="3" fillId="0" borderId="0" xfId="41" applyNumberFormat="1" applyFont="1" applyAlignment="1" applyProtection="1">
      <alignment horizontal="right" vertical="center"/>
      <protection locked="0"/>
    </xf>
    <xf numFmtId="0" fontId="3" fillId="0" borderId="20" xfId="41" applyFont="1" applyBorder="1">
      <alignment vertical="center"/>
    </xf>
    <xf numFmtId="176" fontId="5" fillId="0" borderId="10" xfId="41" applyNumberFormat="1" applyFont="1" applyBorder="1">
      <alignment vertical="center"/>
    </xf>
    <xf numFmtId="176" fontId="5" fillId="0" borderId="16" xfId="41" applyNumberFormat="1" applyFont="1" applyBorder="1">
      <alignment vertical="center"/>
    </xf>
    <xf numFmtId="0" fontId="3" fillId="0" borderId="13" xfId="41" applyFont="1" applyBorder="1" applyAlignment="1">
      <alignment horizontal="center"/>
    </xf>
    <xf numFmtId="176" fontId="5" fillId="0" borderId="11" xfId="41" applyNumberFormat="1" applyFont="1" applyBorder="1">
      <alignment vertical="center"/>
    </xf>
    <xf numFmtId="176" fontId="5" fillId="0" borderId="22" xfId="41" applyNumberFormat="1" applyFont="1" applyBorder="1">
      <alignment vertical="center"/>
    </xf>
    <xf numFmtId="176" fontId="5" fillId="0" borderId="18" xfId="41" applyNumberFormat="1" applyFont="1" applyBorder="1">
      <alignment vertical="center"/>
    </xf>
    <xf numFmtId="176" fontId="3" fillId="0" borderId="0" xfId="41" quotePrefix="1" applyNumberFormat="1" applyFont="1" applyAlignment="1" applyProtection="1">
      <alignment horizontal="right"/>
      <protection locked="0"/>
    </xf>
    <xf numFmtId="0" fontId="3" fillId="0" borderId="12" xfId="41" applyFont="1" applyBorder="1" applyAlignment="1">
      <alignment horizontal="center"/>
    </xf>
    <xf numFmtId="177" fontId="3" fillId="0" borderId="11" xfId="41" applyNumberFormat="1" applyFont="1" applyBorder="1">
      <alignment vertical="center"/>
    </xf>
    <xf numFmtId="177" fontId="3" fillId="0" borderId="22" xfId="41" applyNumberFormat="1" applyFont="1" applyBorder="1">
      <alignment vertical="center"/>
    </xf>
    <xf numFmtId="177" fontId="5" fillId="0" borderId="0" xfId="41" applyNumberFormat="1" applyFont="1" applyAlignment="1">
      <alignment horizontal="left"/>
    </xf>
    <xf numFmtId="177" fontId="5" fillId="0" borderId="18" xfId="41" applyNumberFormat="1" applyFont="1" applyBorder="1">
      <alignment vertical="center"/>
    </xf>
    <xf numFmtId="177" fontId="3" fillId="0" borderId="18" xfId="41" applyNumberFormat="1" applyFont="1" applyBorder="1">
      <alignment vertical="center"/>
    </xf>
    <xf numFmtId="177" fontId="3" fillId="0" borderId="18" xfId="41" applyNumberFormat="1" applyFont="1" applyBorder="1" applyAlignment="1">
      <alignment horizontal="left"/>
    </xf>
    <xf numFmtId="177" fontId="5" fillId="0" borderId="10" xfId="41" applyNumberFormat="1" applyFont="1" applyBorder="1">
      <alignment vertical="center"/>
    </xf>
    <xf numFmtId="177" fontId="3" fillId="0" borderId="20" xfId="41" applyNumberFormat="1" applyFont="1" applyBorder="1">
      <alignment vertical="center"/>
    </xf>
    <xf numFmtId="176" fontId="3" fillId="0" borderId="16" xfId="41" applyNumberFormat="1" applyFont="1" applyBorder="1">
      <alignment vertical="center"/>
    </xf>
    <xf numFmtId="176" fontId="3" fillId="0" borderId="13" xfId="41" applyNumberFormat="1" applyFont="1" applyBorder="1" applyAlignment="1">
      <alignment horizontal="center" vertical="center"/>
    </xf>
    <xf numFmtId="0" fontId="3" fillId="0" borderId="14" xfId="41" applyFont="1" applyBorder="1" applyAlignment="1">
      <alignment horizontal="center" vertical="center"/>
    </xf>
    <xf numFmtId="176" fontId="3" fillId="0" borderId="22" xfId="41" applyNumberFormat="1" applyFont="1" applyBorder="1">
      <alignment vertical="center"/>
    </xf>
    <xf numFmtId="176" fontId="3" fillId="0" borderId="29" xfId="41" applyNumberFormat="1" applyFont="1" applyBorder="1">
      <alignment vertical="center"/>
    </xf>
    <xf numFmtId="42" fontId="3" fillId="0" borderId="0" xfId="41" quotePrefix="1" applyNumberFormat="1" applyFont="1" applyAlignment="1">
      <alignment horizontal="right"/>
    </xf>
    <xf numFmtId="176" fontId="32" fillId="0" borderId="0" xfId="41" applyNumberFormat="1" applyFont="1" applyAlignment="1">
      <alignment horizontal="left"/>
    </xf>
    <xf numFmtId="176" fontId="5" fillId="0" borderId="20" xfId="41" applyNumberFormat="1" applyFont="1" applyBorder="1">
      <alignment vertical="center"/>
    </xf>
    <xf numFmtId="177" fontId="3" fillId="0" borderId="0" xfId="0" quotePrefix="1" applyNumberFormat="1" applyFont="1">
      <alignment vertical="center"/>
    </xf>
    <xf numFmtId="177" fontId="7" fillId="0" borderId="0" xfId="41" applyNumberFormat="1" applyFont="1" applyAlignment="1">
      <alignment horizontal="center" vertical="center"/>
    </xf>
    <xf numFmtId="38" fontId="5" fillId="0" borderId="0" xfId="44" applyFont="1" applyFill="1" applyBorder="1">
      <alignment vertical="center"/>
    </xf>
    <xf numFmtId="38" fontId="3" fillId="0" borderId="0" xfId="44" applyFont="1" applyFill="1" applyBorder="1">
      <alignment vertical="center"/>
    </xf>
    <xf numFmtId="182" fontId="3" fillId="0" borderId="0" xfId="45" applyNumberFormat="1" applyFont="1" applyFill="1" applyBorder="1" applyProtection="1">
      <alignment vertical="center"/>
      <protection locked="0"/>
    </xf>
    <xf numFmtId="182" fontId="3" fillId="0" borderId="0" xfId="45" applyNumberFormat="1" applyFont="1" applyFill="1" applyBorder="1" applyAlignment="1" applyProtection="1">
      <alignment vertical="center"/>
    </xf>
    <xf numFmtId="182" fontId="3" fillId="0" borderId="12" xfId="45" applyNumberFormat="1" applyFont="1" applyFill="1" applyBorder="1" applyAlignment="1" applyProtection="1">
      <alignment vertical="center"/>
    </xf>
    <xf numFmtId="38" fontId="3" fillId="0" borderId="12" xfId="45" applyFont="1" applyFill="1" applyBorder="1" applyAlignment="1">
      <alignment vertical="center"/>
    </xf>
    <xf numFmtId="38" fontId="3" fillId="0" borderId="0" xfId="45" applyFont="1" applyFill="1" applyBorder="1" applyAlignment="1">
      <alignment vertical="center"/>
    </xf>
    <xf numFmtId="176" fontId="3" fillId="0" borderId="0" xfId="46" applyNumberFormat="1" applyFont="1" applyAlignment="1">
      <alignment horizontal="left"/>
    </xf>
    <xf numFmtId="176" fontId="3" fillId="0" borderId="0" xfId="46" applyNumberFormat="1" applyFont="1">
      <alignment vertical="center"/>
    </xf>
    <xf numFmtId="176" fontId="4" fillId="0" borderId="0" xfId="46" applyNumberFormat="1" applyFont="1" applyAlignment="1">
      <alignment horizontal="left"/>
    </xf>
    <xf numFmtId="176" fontId="3" fillId="0" borderId="10" xfId="46" applyNumberFormat="1" applyFont="1" applyBorder="1">
      <alignment vertical="center"/>
    </xf>
    <xf numFmtId="176" fontId="3" fillId="0" borderId="10" xfId="46" applyNumberFormat="1" applyFont="1" applyBorder="1" applyAlignment="1">
      <alignment horizontal="right"/>
    </xf>
    <xf numFmtId="0" fontId="3" fillId="0" borderId="13" xfId="46" applyFont="1" applyBorder="1" applyAlignment="1">
      <alignment horizontal="center"/>
    </xf>
    <xf numFmtId="176" fontId="3" fillId="0" borderId="13" xfId="46" applyNumberFormat="1" applyFont="1" applyBorder="1" applyAlignment="1">
      <alignment horizontal="center" vertical="center"/>
    </xf>
    <xf numFmtId="176" fontId="3" fillId="0" borderId="11" xfId="46" applyNumberFormat="1" applyFont="1" applyBorder="1">
      <alignment vertical="center"/>
    </xf>
    <xf numFmtId="0" fontId="3" fillId="0" borderId="14" xfId="46" applyFont="1" applyBorder="1" applyAlignment="1">
      <alignment horizontal="center"/>
    </xf>
    <xf numFmtId="0" fontId="3" fillId="0" borderId="14" xfId="46" applyFont="1" applyBorder="1" applyAlignment="1">
      <alignment horizontal="center" vertical="center"/>
    </xf>
    <xf numFmtId="176" fontId="3" fillId="0" borderId="22" xfId="46" applyNumberFormat="1" applyFont="1" applyBorder="1">
      <alignment vertical="center"/>
    </xf>
    <xf numFmtId="176" fontId="5" fillId="0" borderId="0" xfId="46" applyNumberFormat="1" applyFont="1">
      <alignment vertical="center"/>
    </xf>
    <xf numFmtId="176" fontId="5" fillId="0" borderId="0" xfId="46" applyNumberFormat="1" applyFont="1" applyAlignment="1">
      <alignment horizontal="left"/>
    </xf>
    <xf numFmtId="176" fontId="5" fillId="0" borderId="18" xfId="46" applyNumberFormat="1" applyFont="1" applyBorder="1">
      <alignment vertical="center"/>
    </xf>
    <xf numFmtId="176" fontId="5" fillId="0" borderId="0" xfId="46" applyNumberFormat="1" applyFont="1" applyProtection="1">
      <alignment vertical="center"/>
      <protection locked="0"/>
    </xf>
    <xf numFmtId="176" fontId="3" fillId="0" borderId="18" xfId="46" applyNumberFormat="1" applyFont="1" applyBorder="1">
      <alignment vertical="center"/>
    </xf>
    <xf numFmtId="176" fontId="3" fillId="0" borderId="0" xfId="46" applyNumberFormat="1" applyFont="1" applyProtection="1">
      <alignment vertical="center"/>
      <protection locked="0"/>
    </xf>
    <xf numFmtId="176" fontId="3" fillId="0" borderId="0" xfId="46" quotePrefix="1" applyNumberFormat="1" applyFont="1" applyAlignment="1" applyProtection="1">
      <alignment horizontal="right"/>
      <protection locked="0"/>
    </xf>
    <xf numFmtId="176" fontId="3" fillId="0" borderId="0" xfId="46" applyNumberFormat="1" applyFont="1" applyAlignment="1">
      <alignment horizontal="right" vertical="center"/>
    </xf>
    <xf numFmtId="176" fontId="3" fillId="0" borderId="0" xfId="46" applyNumberFormat="1" applyFont="1" applyAlignment="1" applyProtection="1">
      <alignment horizontal="right" vertical="center"/>
      <protection locked="0"/>
    </xf>
    <xf numFmtId="41" fontId="3" fillId="0" borderId="0" xfId="46" applyNumberFormat="1" applyFont="1" applyProtection="1">
      <alignment vertical="center"/>
      <protection locked="0"/>
    </xf>
    <xf numFmtId="41" fontId="3" fillId="0" borderId="0" xfId="46" applyNumberFormat="1" applyFont="1">
      <alignment vertical="center"/>
    </xf>
    <xf numFmtId="176" fontId="5" fillId="0" borderId="0" xfId="46" quotePrefix="1" applyNumberFormat="1" applyFont="1" applyAlignment="1" applyProtection="1">
      <alignment horizontal="right"/>
      <protection locked="0"/>
    </xf>
    <xf numFmtId="176" fontId="3" fillId="0" borderId="18" xfId="46" applyNumberFormat="1" applyFont="1" applyBorder="1" applyAlignment="1">
      <alignment horizontal="left"/>
    </xf>
    <xf numFmtId="176" fontId="7" fillId="0" borderId="0" xfId="46" applyNumberFormat="1" applyFont="1" applyAlignment="1">
      <alignment horizontal="left"/>
    </xf>
    <xf numFmtId="176" fontId="7" fillId="0" borderId="0" xfId="46" applyNumberFormat="1" applyFont="1">
      <alignment vertical="center"/>
    </xf>
    <xf numFmtId="176" fontId="3" fillId="0" borderId="20" xfId="46" applyNumberFormat="1" applyFont="1" applyBorder="1">
      <alignment vertical="center"/>
    </xf>
    <xf numFmtId="176" fontId="3" fillId="0" borderId="16" xfId="46" applyNumberFormat="1" applyFont="1" applyBorder="1">
      <alignment vertical="center"/>
    </xf>
    <xf numFmtId="176" fontId="5" fillId="0" borderId="10" xfId="46" applyNumberFormat="1" applyFont="1" applyBorder="1" applyAlignment="1">
      <alignment horizontal="left"/>
    </xf>
    <xf numFmtId="184" fontId="3" fillId="0" borderId="14" xfId="46" applyNumberFormat="1" applyFont="1" applyBorder="1" applyAlignment="1">
      <alignment horizontal="center"/>
    </xf>
    <xf numFmtId="176" fontId="3" fillId="0" borderId="0" xfId="46" applyNumberFormat="1" applyFont="1" applyAlignment="1" applyProtection="1">
      <alignment horizontal="right"/>
      <protection locked="0"/>
    </xf>
    <xf numFmtId="41" fontId="3" fillId="0" borderId="0" xfId="46" applyNumberFormat="1" applyFont="1" applyAlignment="1" applyProtection="1">
      <alignment horizontal="right"/>
      <protection locked="0"/>
    </xf>
    <xf numFmtId="176" fontId="5" fillId="0" borderId="10" xfId="46" applyNumberFormat="1" applyFont="1" applyBorder="1">
      <alignment vertical="center"/>
    </xf>
    <xf numFmtId="176" fontId="3" fillId="0" borderId="10" xfId="46" applyNumberFormat="1" applyFont="1" applyBorder="1" applyAlignment="1">
      <alignment horizontal="left"/>
    </xf>
    <xf numFmtId="176" fontId="5" fillId="0" borderId="11" xfId="46" applyNumberFormat="1" applyFont="1" applyBorder="1">
      <alignment vertical="center"/>
    </xf>
    <xf numFmtId="176" fontId="3" fillId="0" borderId="0" xfId="46" applyNumberFormat="1" applyFont="1" applyAlignment="1"/>
    <xf numFmtId="176" fontId="1" fillId="0" borderId="0" xfId="46" applyNumberFormat="1" applyAlignment="1"/>
    <xf numFmtId="41" fontId="3" fillId="0" borderId="0" xfId="46" quotePrefix="1" applyNumberFormat="1" applyFont="1" applyAlignment="1" applyProtection="1">
      <alignment horizontal="right"/>
      <protection locked="0"/>
    </xf>
    <xf numFmtId="41" fontId="3" fillId="0" borderId="15" xfId="46" quotePrefix="1" applyNumberFormat="1" applyFont="1" applyBorder="1" applyAlignment="1" applyProtection="1">
      <alignment horizontal="right"/>
      <protection locked="0"/>
    </xf>
    <xf numFmtId="41" fontId="5" fillId="0" borderId="0" xfId="46" applyNumberFormat="1" applyFont="1" applyAlignment="1" applyProtection="1">
      <alignment horizontal="right"/>
      <protection locked="0"/>
    </xf>
    <xf numFmtId="41" fontId="3" fillId="0" borderId="0" xfId="46" applyNumberFormat="1" applyFont="1" applyAlignment="1">
      <alignment horizontal="right" vertical="center"/>
    </xf>
    <xf numFmtId="41" fontId="3" fillId="0" borderId="0" xfId="46" applyNumberFormat="1" applyFont="1" applyAlignment="1" applyProtection="1">
      <alignment horizontal="right" vertical="center"/>
      <protection locked="0"/>
    </xf>
    <xf numFmtId="178" fontId="3" fillId="0" borderId="0" xfId="46" applyNumberFormat="1" applyFont="1" applyAlignment="1">
      <alignment horizontal="right" vertical="center"/>
    </xf>
    <xf numFmtId="176" fontId="5" fillId="0" borderId="22" xfId="46" applyNumberFormat="1" applyFont="1" applyBorder="1">
      <alignment vertical="center"/>
    </xf>
    <xf numFmtId="176" fontId="3" fillId="0" borderId="0" xfId="46" applyNumberFormat="1" applyFont="1" applyAlignment="1">
      <alignment horizontal="center" vertical="center"/>
    </xf>
    <xf numFmtId="176" fontId="3" fillId="0" borderId="18" xfId="46" applyNumberFormat="1" applyFont="1" applyBorder="1" applyAlignment="1">
      <alignment horizontal="right"/>
    </xf>
    <xf numFmtId="176" fontId="3" fillId="0" borderId="18" xfId="46" quotePrefix="1" applyNumberFormat="1" applyFont="1" applyBorder="1" applyAlignment="1">
      <alignment horizontal="right"/>
    </xf>
    <xf numFmtId="176" fontId="3" fillId="0" borderId="10" xfId="46" applyNumberFormat="1" applyFont="1" applyBorder="1" applyProtection="1">
      <alignment vertical="center"/>
      <protection locked="0"/>
    </xf>
    <xf numFmtId="42" fontId="3" fillId="0" borderId="0" xfId="41" applyNumberFormat="1" applyFont="1" applyAlignment="1">
      <alignment horizontal="right" vertical="center"/>
    </xf>
    <xf numFmtId="177" fontId="3" fillId="0" borderId="23" xfId="41" applyNumberFormat="1" applyFont="1" applyBorder="1" applyAlignment="1">
      <alignment horizontal="center" vertical="center"/>
    </xf>
    <xf numFmtId="177" fontId="3" fillId="0" borderId="19" xfId="41" applyNumberFormat="1" applyFont="1" applyBorder="1" applyAlignment="1">
      <alignment horizontal="center" vertical="center"/>
    </xf>
    <xf numFmtId="177" fontId="3" fillId="0" borderId="14" xfId="41" applyNumberFormat="1" applyFont="1" applyBorder="1" applyAlignment="1">
      <alignment horizontal="center" vertical="center"/>
    </xf>
    <xf numFmtId="176" fontId="3" fillId="0" borderId="14" xfId="41" applyNumberFormat="1" applyFont="1" applyBorder="1" applyAlignment="1">
      <alignment horizontal="center" vertical="center"/>
    </xf>
    <xf numFmtId="41" fontId="3" fillId="0" borderId="0" xfId="41" applyNumberFormat="1" applyFont="1" applyAlignment="1">
      <alignment horizontal="center"/>
    </xf>
    <xf numFmtId="176" fontId="3" fillId="0" borderId="0" xfId="41" applyNumberFormat="1" applyFont="1" applyAlignment="1">
      <alignment horizontal="center"/>
    </xf>
    <xf numFmtId="41" fontId="3" fillId="0" borderId="0" xfId="42" applyNumberFormat="1" applyFont="1" applyAlignment="1">
      <alignment horizontal="right" vertical="center"/>
    </xf>
    <xf numFmtId="41" fontId="5" fillId="0" borderId="0" xfId="41" applyNumberFormat="1" applyFont="1" applyAlignment="1">
      <alignment horizontal="center"/>
    </xf>
    <xf numFmtId="41" fontId="3" fillId="0" borderId="27" xfId="41" applyNumberFormat="1" applyFont="1" applyBorder="1" applyAlignment="1">
      <alignment horizontal="center"/>
    </xf>
    <xf numFmtId="49" fontId="3" fillId="0" borderId="12" xfId="41" applyNumberFormat="1" applyFont="1" applyBorder="1" applyAlignment="1">
      <alignment horizontal="center"/>
    </xf>
    <xf numFmtId="0" fontId="3" fillId="0" borderId="0" xfId="41" applyFont="1" applyAlignment="1">
      <alignment vertical="center" wrapText="1"/>
    </xf>
    <xf numFmtId="177" fontId="3" fillId="0" borderId="10" xfId="41" applyNumberFormat="1" applyFont="1" applyBorder="1" applyAlignment="1">
      <alignment horizontal="right" vertical="center"/>
    </xf>
    <xf numFmtId="177" fontId="3" fillId="0" borderId="0" xfId="41" applyNumberFormat="1" applyFont="1" applyAlignment="1">
      <alignment horizontal="right"/>
    </xf>
    <xf numFmtId="177" fontId="3" fillId="0" borderId="24" xfId="41" applyNumberFormat="1" applyFont="1" applyBorder="1" applyAlignment="1">
      <alignment horizontal="center" vertical="center"/>
    </xf>
    <xf numFmtId="177" fontId="3" fillId="0" borderId="18" xfId="41" applyNumberFormat="1" applyFont="1" applyBorder="1" applyAlignment="1">
      <alignment horizontal="center" vertical="center"/>
    </xf>
    <xf numFmtId="177" fontId="3" fillId="0" borderId="25" xfId="41" applyNumberFormat="1" applyFont="1" applyBorder="1" applyAlignment="1">
      <alignment horizontal="center" vertical="center"/>
    </xf>
    <xf numFmtId="177" fontId="3" fillId="0" borderId="18" xfId="41" quotePrefix="1" applyNumberFormat="1" applyFont="1" applyBorder="1" applyAlignment="1">
      <alignment horizontal="center"/>
    </xf>
    <xf numFmtId="177" fontId="3" fillId="0" borderId="18" xfId="41" applyNumberFormat="1" applyFont="1" applyBorder="1" applyAlignment="1">
      <alignment horizontal="center"/>
    </xf>
    <xf numFmtId="49" fontId="3" fillId="0" borderId="23" xfId="41" applyNumberFormat="1" applyFont="1" applyBorder="1" applyAlignment="1">
      <alignment horizontal="center"/>
    </xf>
    <xf numFmtId="0" fontId="3" fillId="0" borderId="29" xfId="41" applyFont="1" applyBorder="1" applyAlignment="1">
      <alignment horizontal="right"/>
    </xf>
    <xf numFmtId="177" fontId="3" fillId="0" borderId="0" xfId="0" applyNumberFormat="1" applyFont="1" applyAlignment="1">
      <alignment horizontal="right" vertical="center"/>
    </xf>
    <xf numFmtId="177" fontId="5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/>
    </xf>
    <xf numFmtId="0" fontId="3" fillId="0" borderId="0" xfId="41" applyFont="1" applyAlignment="1">
      <alignment horizontal="center" vertical="center"/>
    </xf>
    <xf numFmtId="0" fontId="3" fillId="0" borderId="12" xfId="41" applyFont="1" applyBorder="1" applyAlignment="1">
      <alignment horizontal="center" vertical="center"/>
    </xf>
    <xf numFmtId="38" fontId="5" fillId="0" borderId="0" xfId="41" applyNumberFormat="1" applyFont="1">
      <alignment vertical="center"/>
    </xf>
    <xf numFmtId="38" fontId="3" fillId="0" borderId="0" xfId="41" applyNumberFormat="1" applyFont="1">
      <alignment vertical="center"/>
    </xf>
    <xf numFmtId="177" fontId="3" fillId="0" borderId="12" xfId="45" applyNumberFormat="1" applyFont="1" applyFill="1" applyBorder="1" applyAlignment="1" applyProtection="1">
      <alignment vertical="center"/>
    </xf>
    <xf numFmtId="177" fontId="3" fillId="0" borderId="0" xfId="45" applyNumberFormat="1" applyFont="1" applyFill="1">
      <alignment vertical="center"/>
    </xf>
    <xf numFmtId="177" fontId="3" fillId="0" borderId="0" xfId="45" applyNumberFormat="1" applyFont="1" applyFill="1" applyBorder="1" applyProtection="1">
      <alignment vertical="center"/>
      <protection locked="0"/>
    </xf>
    <xf numFmtId="177" fontId="3" fillId="0" borderId="0" xfId="45" applyNumberFormat="1" applyFont="1" applyFill="1" applyBorder="1" applyAlignment="1">
      <alignment vertical="center"/>
    </xf>
    <xf numFmtId="177" fontId="3" fillId="0" borderId="0" xfId="45" applyNumberFormat="1" applyFont="1" applyFill="1" applyBorder="1" applyAlignment="1">
      <alignment horizontal="right" vertical="center"/>
    </xf>
    <xf numFmtId="177" fontId="3" fillId="0" borderId="0" xfId="41" applyNumberFormat="1" applyFont="1" applyAlignment="1" applyProtection="1">
      <alignment horizontal="right"/>
      <protection locked="0"/>
    </xf>
    <xf numFmtId="42" fontId="3" fillId="0" borderId="0" xfId="45" applyNumberFormat="1" applyFont="1" applyFill="1" applyBorder="1" applyAlignment="1">
      <alignment horizontal="right" vertical="center"/>
    </xf>
    <xf numFmtId="177" fontId="3" fillId="0" borderId="13" xfId="41" applyNumberFormat="1" applyFont="1" applyBorder="1" applyAlignment="1">
      <alignment horizontal="center" vertical="center"/>
    </xf>
    <xf numFmtId="176" fontId="3" fillId="0" borderId="18" xfId="41" applyNumberFormat="1" applyFont="1" applyBorder="1" applyAlignment="1">
      <alignment horizontal="center"/>
    </xf>
    <xf numFmtId="41" fontId="3" fillId="0" borderId="27" xfId="41" applyNumberFormat="1" applyFont="1" applyBorder="1">
      <alignment vertical="center"/>
    </xf>
    <xf numFmtId="41" fontId="3" fillId="0" borderId="26" xfId="41" applyNumberFormat="1" applyFont="1" applyBorder="1" applyAlignment="1">
      <alignment horizontal="center"/>
    </xf>
    <xf numFmtId="41" fontId="3" fillId="0" borderId="28" xfId="41" applyNumberFormat="1" applyFont="1" applyBorder="1" applyAlignment="1">
      <alignment horizontal="center"/>
    </xf>
    <xf numFmtId="176" fontId="4" fillId="0" borderId="0" xfId="46" applyNumberFormat="1" applyFont="1" applyAlignment="1">
      <alignment horizontal="center"/>
    </xf>
    <xf numFmtId="176" fontId="5" fillId="0" borderId="0" xfId="46" applyNumberFormat="1" applyFont="1" applyAlignment="1">
      <alignment horizontal="center"/>
    </xf>
    <xf numFmtId="0" fontId="1" fillId="0" borderId="0" xfId="0" applyFont="1">
      <alignment vertical="center"/>
    </xf>
    <xf numFmtId="176" fontId="3" fillId="0" borderId="0" xfId="46" applyNumberFormat="1" applyFont="1" applyAlignment="1"/>
    <xf numFmtId="176" fontId="3" fillId="0" borderId="0" xfId="46" applyNumberFormat="1" applyFont="1" applyAlignment="1">
      <alignment horizontal="left" vertical="center" wrapText="1"/>
    </xf>
    <xf numFmtId="176" fontId="3" fillId="0" borderId="16" xfId="46" applyNumberFormat="1" applyFont="1" applyBorder="1" applyAlignment="1">
      <alignment horizontal="left" vertical="center"/>
    </xf>
    <xf numFmtId="176" fontId="3" fillId="0" borderId="0" xfId="46" applyNumberFormat="1" applyFont="1" applyAlignment="1">
      <alignment horizontal="left" vertical="center"/>
    </xf>
    <xf numFmtId="176" fontId="5" fillId="0" borderId="0" xfId="41" applyNumberFormat="1" applyFont="1" applyAlignment="1">
      <alignment horizontal="center"/>
    </xf>
    <xf numFmtId="177" fontId="5" fillId="0" borderId="0" xfId="41" applyNumberFormat="1" applyFont="1" applyAlignment="1">
      <alignment horizontal="center"/>
    </xf>
    <xf numFmtId="0" fontId="5" fillId="0" borderId="0" xfId="41" applyFont="1" applyAlignment="1">
      <alignment horizontal="center"/>
    </xf>
    <xf numFmtId="0" fontId="3" fillId="0" borderId="13" xfId="41" applyFont="1" applyBorder="1" applyAlignment="1">
      <alignment horizontal="center"/>
    </xf>
    <xf numFmtId="0" fontId="3" fillId="0" borderId="16" xfId="41" applyFont="1" applyBorder="1" applyAlignment="1">
      <alignment horizontal="center"/>
    </xf>
    <xf numFmtId="0" fontId="3" fillId="0" borderId="26" xfId="41" applyFont="1" applyBorder="1" applyAlignment="1">
      <alignment horizontal="center"/>
    </xf>
    <xf numFmtId="0" fontId="3" fillId="0" borderId="27" xfId="41" applyFont="1" applyBorder="1" applyAlignment="1">
      <alignment horizontal="center"/>
    </xf>
    <xf numFmtId="0" fontId="3" fillId="0" borderId="30" xfId="41" applyFont="1" applyBorder="1" applyAlignment="1">
      <alignment horizontal="center"/>
    </xf>
    <xf numFmtId="177" fontId="3" fillId="0" borderId="21" xfId="41" applyNumberFormat="1" applyFont="1" applyBorder="1" applyAlignment="1">
      <alignment horizontal="center" vertical="center"/>
    </xf>
    <xf numFmtId="177" fontId="3" fillId="0" borderId="23" xfId="41" applyNumberFormat="1" applyFont="1" applyBorder="1" applyAlignment="1">
      <alignment horizontal="center" vertical="center"/>
    </xf>
    <xf numFmtId="177" fontId="3" fillId="0" borderId="19" xfId="41" applyNumberFormat="1" applyFont="1" applyBorder="1" applyAlignment="1">
      <alignment horizontal="center" vertical="center"/>
    </xf>
    <xf numFmtId="177" fontId="3" fillId="0" borderId="16" xfId="41" applyNumberFormat="1" applyFont="1" applyBorder="1" applyAlignment="1"/>
    <xf numFmtId="177" fontId="3" fillId="0" borderId="13" xfId="41" applyNumberFormat="1" applyFont="1" applyBorder="1" applyAlignment="1">
      <alignment horizontal="center" vertical="center"/>
    </xf>
    <xf numFmtId="177" fontId="3" fillId="0" borderId="12" xfId="41" applyNumberFormat="1" applyFont="1" applyBorder="1" applyAlignment="1">
      <alignment horizontal="center" vertical="center"/>
    </xf>
    <xf numFmtId="177" fontId="3" fillId="0" borderId="14" xfId="41" applyNumberFormat="1" applyFont="1" applyBorder="1" applyAlignment="1">
      <alignment horizontal="center" vertical="center"/>
    </xf>
    <xf numFmtId="176" fontId="3" fillId="0" borderId="21" xfId="41" applyNumberFormat="1" applyFont="1" applyBorder="1" applyAlignment="1">
      <alignment horizontal="center" vertical="center"/>
    </xf>
    <xf numFmtId="176" fontId="3" fillId="0" borderId="19" xfId="41" applyNumberFormat="1" applyFont="1" applyBorder="1" applyAlignment="1">
      <alignment horizontal="center" vertical="center"/>
    </xf>
    <xf numFmtId="176" fontId="3" fillId="0" borderId="13" xfId="41" applyNumberFormat="1" applyFont="1" applyBorder="1" applyAlignment="1">
      <alignment horizontal="center" vertical="center"/>
    </xf>
    <xf numFmtId="176" fontId="3" fillId="0" borderId="14" xfId="41" applyNumberFormat="1" applyFont="1" applyBorder="1" applyAlignment="1">
      <alignment horizontal="center" vertical="center"/>
    </xf>
    <xf numFmtId="41" fontId="3" fillId="0" borderId="27" xfId="41" applyNumberFormat="1" applyFont="1" applyBorder="1" applyAlignment="1">
      <alignment horizontal="center"/>
    </xf>
    <xf numFmtId="41" fontId="3" fillId="0" borderId="26" xfId="41" applyNumberFormat="1" applyFont="1" applyBorder="1" applyAlignment="1">
      <alignment horizontal="center"/>
    </xf>
    <xf numFmtId="41" fontId="3" fillId="0" borderId="31" xfId="41" applyNumberFormat="1" applyFont="1" applyBorder="1" applyAlignment="1">
      <alignment horizontal="center"/>
    </xf>
    <xf numFmtId="176" fontId="3" fillId="0" borderId="27" xfId="41" applyNumberFormat="1" applyFont="1" applyBorder="1" applyAlignment="1">
      <alignment horizontal="center"/>
    </xf>
    <xf numFmtId="176" fontId="3" fillId="0" borderId="26" xfId="41" applyNumberFormat="1" applyFont="1" applyBorder="1" applyAlignment="1">
      <alignment horizontal="center"/>
    </xf>
    <xf numFmtId="176" fontId="3" fillId="0" borderId="17" xfId="41" applyNumberFormat="1" applyFont="1" applyBorder="1" applyAlignment="1">
      <alignment horizontal="center" vertical="center"/>
    </xf>
    <xf numFmtId="176" fontId="3" fillId="0" borderId="28" xfId="41" applyNumberFormat="1" applyFont="1" applyBorder="1" applyAlignment="1">
      <alignment horizontal="center" vertical="center"/>
    </xf>
    <xf numFmtId="176" fontId="3" fillId="0" borderId="0" xfId="41" applyNumberFormat="1" applyFont="1" applyAlignment="1">
      <alignment horizontal="center"/>
    </xf>
    <xf numFmtId="176" fontId="3" fillId="0" borderId="18" xfId="41" applyNumberFormat="1" applyFont="1" applyBorder="1" applyAlignment="1">
      <alignment horizontal="center"/>
    </xf>
    <xf numFmtId="176" fontId="3" fillId="0" borderId="16" xfId="41" applyNumberFormat="1" applyFont="1" applyBorder="1" applyAlignment="1">
      <alignment horizontal="center" vertical="center"/>
    </xf>
    <xf numFmtId="176" fontId="3" fillId="0" borderId="24" xfId="41" applyNumberFormat="1" applyFont="1" applyBorder="1" applyAlignment="1">
      <alignment horizontal="center" vertical="center"/>
    </xf>
    <xf numFmtId="176" fontId="3" fillId="0" borderId="11" xfId="41" applyNumberFormat="1" applyFont="1" applyBorder="1" applyAlignment="1">
      <alignment horizontal="center" vertical="center"/>
    </xf>
    <xf numFmtId="176" fontId="3" fillId="0" borderId="25" xfId="41" applyNumberFormat="1" applyFont="1" applyBorder="1" applyAlignment="1">
      <alignment horizontal="center" vertical="center"/>
    </xf>
    <xf numFmtId="177" fontId="3" fillId="0" borderId="13" xfId="0" applyNumberFormat="1" applyFont="1" applyBorder="1" applyAlignment="1">
      <alignment horizontal="center" vertical="center"/>
    </xf>
    <xf numFmtId="177" fontId="3" fillId="0" borderId="14" xfId="0" applyNumberFormat="1" applyFont="1" applyBorder="1" applyAlignment="1">
      <alignment horizontal="center" vertical="center"/>
    </xf>
    <xf numFmtId="177" fontId="27" fillId="0" borderId="0" xfId="0" applyNumberFormat="1" applyFont="1" applyAlignment="1">
      <alignment horizontal="center"/>
    </xf>
    <xf numFmtId="0" fontId="3" fillId="0" borderId="0" xfId="0" applyFont="1" applyAlignment="1">
      <alignment horizontal="left" vertical="center"/>
    </xf>
    <xf numFmtId="177" fontId="3" fillId="0" borderId="0" xfId="0" applyNumberFormat="1" applyFont="1" applyAlignment="1">
      <alignment horizontal="left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44" xr:uid="{00000000-0005-0000-0000-000020000000}"/>
    <cellStyle name="桁区切り 2 2" xfId="45" xr:uid="{00000000-0005-0000-0000-000021000000}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6" xr:uid="{00000000-0005-0000-0000-00002B000000}"/>
    <cellStyle name="標準_Ｏ" xfId="41" xr:uid="{00000000-0005-0000-0000-00002C000000}"/>
    <cellStyle name="標準_Sheet1" xfId="42" xr:uid="{00000000-0005-0000-0000-00002D000000}"/>
    <cellStyle name="良い" xfId="43" builtinId="26" customBuiltin="1"/>
  </cellStyles>
  <dxfs count="0"/>
  <tableStyles count="0" defaultTableStyle="TableStyleMedium2" defaultPivotStyle="PivotStyleLight16"/>
  <colors>
    <mruColors>
      <color rgb="FFFF99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autoPageBreaks="0" fitToPage="1"/>
  </sheetPr>
  <dimension ref="A1:K52"/>
  <sheetViews>
    <sheetView view="pageBreakPreview" zoomScale="75" zoomScaleNormal="75" zoomScaleSheetLayoutView="75" workbookViewId="0"/>
  </sheetViews>
  <sheetFormatPr defaultColWidth="15.875" defaultRowHeight="17.25"/>
  <cols>
    <col min="1" max="1" width="13.375" style="188" customWidth="1"/>
    <col min="2" max="2" width="2" style="188" customWidth="1"/>
    <col min="3" max="3" width="2.875" style="188" customWidth="1"/>
    <col min="4" max="4" width="15" style="188" customWidth="1"/>
    <col min="5" max="5" width="14.25" style="188" customWidth="1"/>
    <col min="6" max="11" width="18.5" style="188" customWidth="1"/>
    <col min="12" max="16384" width="15.875" style="188"/>
  </cols>
  <sheetData>
    <row r="1" spans="1:11">
      <c r="A1" s="187"/>
    </row>
    <row r="6" spans="1:11" ht="28.5">
      <c r="B6" s="275" t="s">
        <v>0</v>
      </c>
      <c r="C6" s="275"/>
      <c r="D6" s="275"/>
      <c r="E6" s="275"/>
      <c r="F6" s="275"/>
      <c r="G6" s="275"/>
      <c r="H6" s="275"/>
      <c r="I6" s="275"/>
      <c r="J6" s="275"/>
    </row>
    <row r="7" spans="1:11" ht="17.25" customHeight="1">
      <c r="G7" s="189"/>
    </row>
    <row r="8" spans="1:11">
      <c r="B8" s="276" t="s">
        <v>1</v>
      </c>
      <c r="C8" s="276"/>
      <c r="D8" s="276"/>
      <c r="E8" s="276"/>
      <c r="F8" s="276"/>
      <c r="G8" s="276"/>
      <c r="H8" s="276"/>
      <c r="I8" s="276"/>
      <c r="J8" s="276"/>
      <c r="K8" s="277"/>
    </row>
    <row r="9" spans="1:11" ht="18" thickBot="1">
      <c r="B9" s="190"/>
      <c r="C9" s="190"/>
      <c r="D9" s="190"/>
      <c r="E9" s="190"/>
      <c r="F9" s="190"/>
      <c r="G9" s="190"/>
      <c r="H9" s="190"/>
      <c r="J9" s="191"/>
      <c r="K9" s="191" t="s">
        <v>19</v>
      </c>
    </row>
    <row r="10" spans="1:11">
      <c r="F10" s="192" t="s">
        <v>489</v>
      </c>
      <c r="G10" s="192" t="s">
        <v>541</v>
      </c>
      <c r="H10" s="192" t="s">
        <v>654</v>
      </c>
      <c r="I10" s="193" t="s">
        <v>535</v>
      </c>
      <c r="J10" s="193" t="s">
        <v>607</v>
      </c>
      <c r="K10" s="193" t="s">
        <v>637</v>
      </c>
    </row>
    <row r="11" spans="1:11">
      <c r="B11" s="194"/>
      <c r="C11" s="194"/>
      <c r="D11" s="194"/>
      <c r="E11" s="194"/>
      <c r="F11" s="195">
        <v>2018</v>
      </c>
      <c r="G11" s="195">
        <v>2019</v>
      </c>
      <c r="H11" s="195">
        <v>2020</v>
      </c>
      <c r="I11" s="196">
        <v>2021</v>
      </c>
      <c r="J11" s="196">
        <v>2022</v>
      </c>
      <c r="K11" s="196">
        <v>2023</v>
      </c>
    </row>
    <row r="12" spans="1:11">
      <c r="E12" s="197"/>
    </row>
    <row r="13" spans="1:11" s="198" customFormat="1">
      <c r="C13" s="199" t="s">
        <v>2</v>
      </c>
      <c r="E13" s="200"/>
      <c r="F13" s="201">
        <v>538559.479161</v>
      </c>
      <c r="G13" s="201">
        <v>546838.52697000001</v>
      </c>
      <c r="H13" s="201">
        <v>643442.20472699997</v>
      </c>
      <c r="I13" s="198">
        <v>661592.30276300001</v>
      </c>
      <c r="J13" s="198">
        <v>657533.57457099995</v>
      </c>
      <c r="K13" s="198">
        <v>632368.80500000005</v>
      </c>
    </row>
    <row r="14" spans="1:11">
      <c r="E14" s="202"/>
      <c r="F14" s="201"/>
      <c r="G14" s="201"/>
      <c r="H14" s="201"/>
    </row>
    <row r="15" spans="1:11" s="198" customFormat="1">
      <c r="C15" s="199" t="s">
        <v>601</v>
      </c>
      <c r="E15" s="200"/>
      <c r="F15" s="198">
        <v>246856.70629300002</v>
      </c>
      <c r="G15" s="198">
        <v>250898.94657099998</v>
      </c>
      <c r="H15" s="198">
        <v>240144.99433399999</v>
      </c>
      <c r="I15" s="198">
        <v>248556.15717700002</v>
      </c>
      <c r="J15" s="198">
        <v>234137.113954</v>
      </c>
      <c r="K15" s="198">
        <v>247976.69099999999</v>
      </c>
    </row>
    <row r="16" spans="1:11">
      <c r="C16" s="187"/>
      <c r="E16" s="202"/>
      <c r="F16" s="198"/>
      <c r="G16" s="198"/>
      <c r="H16" s="198"/>
    </row>
    <row r="17" spans="4:11">
      <c r="D17" s="187" t="s">
        <v>229</v>
      </c>
      <c r="E17" s="200"/>
      <c r="F17" s="203">
        <v>119.30445</v>
      </c>
      <c r="G17" s="203">
        <v>208.68127100000001</v>
      </c>
      <c r="H17" s="203">
        <v>128.40164899999999</v>
      </c>
      <c r="I17" s="188">
        <v>62.239289999999997</v>
      </c>
      <c r="J17" s="188">
        <v>66.998699999999999</v>
      </c>
      <c r="K17" s="188">
        <v>69.081999999999994</v>
      </c>
    </row>
    <row r="18" spans="4:11">
      <c r="D18" s="187"/>
      <c r="E18" s="202"/>
      <c r="F18" s="203"/>
      <c r="G18" s="203"/>
      <c r="H18" s="203"/>
    </row>
    <row r="19" spans="4:11">
      <c r="D19" s="187" t="s">
        <v>3</v>
      </c>
      <c r="E19" s="202"/>
      <c r="F19" s="203">
        <v>793.45010000000002</v>
      </c>
      <c r="G19" s="203">
        <v>382.975887</v>
      </c>
      <c r="H19" s="203">
        <v>433.02769799999999</v>
      </c>
      <c r="I19" s="188">
        <v>145.522842</v>
      </c>
      <c r="J19" s="188">
        <v>466.47986300000002</v>
      </c>
      <c r="K19" s="188">
        <v>494.78899999999999</v>
      </c>
    </row>
    <row r="20" spans="4:11">
      <c r="D20" s="187" t="s">
        <v>271</v>
      </c>
      <c r="E20" s="202"/>
      <c r="F20" s="203">
        <v>147.63682800000001</v>
      </c>
      <c r="G20" s="203">
        <v>173.02869000000001</v>
      </c>
      <c r="H20" s="203">
        <v>139.03869800000001</v>
      </c>
      <c r="I20" s="188">
        <v>134.59782200000001</v>
      </c>
      <c r="J20" s="188">
        <v>126.15763099999999</v>
      </c>
      <c r="K20" s="188">
        <v>113.157</v>
      </c>
    </row>
    <row r="21" spans="4:11">
      <c r="D21" s="187"/>
      <c r="E21" s="202"/>
      <c r="F21" s="203"/>
      <c r="G21" s="203"/>
      <c r="H21" s="203"/>
    </row>
    <row r="22" spans="4:11">
      <c r="D22" s="187" t="s">
        <v>213</v>
      </c>
      <c r="E22" s="202"/>
      <c r="F22" s="204">
        <v>221.39363599999999</v>
      </c>
      <c r="G22" s="204">
        <v>287.76183099999997</v>
      </c>
      <c r="H22" s="204">
        <v>290.73580500000003</v>
      </c>
      <c r="I22" s="188">
        <v>216.55841799999999</v>
      </c>
      <c r="J22" s="188">
        <v>272.58021100000002</v>
      </c>
      <c r="K22" s="188">
        <v>193.28299999999999</v>
      </c>
    </row>
    <row r="23" spans="4:11">
      <c r="D23" s="187" t="s">
        <v>4</v>
      </c>
      <c r="E23" s="202"/>
      <c r="F23" s="203">
        <v>185.255607</v>
      </c>
      <c r="G23" s="203">
        <v>202.626285</v>
      </c>
      <c r="H23" s="203">
        <v>176.06271699999999</v>
      </c>
      <c r="I23" s="188">
        <v>179.02787799999999</v>
      </c>
      <c r="J23" s="188">
        <v>171.33049700000001</v>
      </c>
      <c r="K23" s="188">
        <v>161.23099999999999</v>
      </c>
    </row>
    <row r="24" spans="4:11">
      <c r="D24" s="187" t="s">
        <v>346</v>
      </c>
      <c r="E24" s="202"/>
      <c r="F24" s="49">
        <v>101730.297901</v>
      </c>
      <c r="G24" s="49">
        <v>103821.75589299999</v>
      </c>
      <c r="H24" s="205">
        <v>100683.67133700001</v>
      </c>
      <c r="I24" s="188">
        <v>104580.371165</v>
      </c>
      <c r="J24" s="188">
        <v>101727.839716</v>
      </c>
      <c r="K24" s="188">
        <v>100131.72900000001</v>
      </c>
    </row>
    <row r="25" spans="4:11">
      <c r="D25" s="187" t="s">
        <v>5</v>
      </c>
      <c r="E25" s="202"/>
      <c r="F25" s="203">
        <v>10961.630016999999</v>
      </c>
      <c r="G25" s="203">
        <v>13293.010995000001</v>
      </c>
      <c r="H25" s="203">
        <v>15698.134205</v>
      </c>
      <c r="I25" s="188">
        <v>20131.140872</v>
      </c>
      <c r="J25" s="188">
        <v>23105.039486000001</v>
      </c>
      <c r="K25" s="188">
        <v>28448.482</v>
      </c>
    </row>
    <row r="26" spans="4:11">
      <c r="D26" s="187"/>
      <c r="E26" s="202"/>
      <c r="F26" s="203"/>
      <c r="G26" s="203"/>
      <c r="H26" s="203"/>
    </row>
    <row r="27" spans="4:11">
      <c r="D27" s="187" t="s">
        <v>6</v>
      </c>
      <c r="E27" s="202"/>
      <c r="F27" s="203">
        <v>705.69498699999997</v>
      </c>
      <c r="G27" s="203">
        <v>1119.5660330000001</v>
      </c>
      <c r="H27" s="203">
        <v>915.79099699999995</v>
      </c>
      <c r="I27" s="188">
        <v>556.54231500000003</v>
      </c>
      <c r="J27" s="188">
        <v>512.97045600000001</v>
      </c>
      <c r="K27" s="188">
        <v>589.71199999999999</v>
      </c>
    </row>
    <row r="28" spans="4:11">
      <c r="D28" s="187" t="s">
        <v>7</v>
      </c>
      <c r="E28" s="202"/>
      <c r="F28" s="203">
        <v>1741.947124</v>
      </c>
      <c r="G28" s="206" t="s">
        <v>600</v>
      </c>
      <c r="H28" s="207">
        <v>0</v>
      </c>
      <c r="I28" s="208">
        <v>0</v>
      </c>
      <c r="J28" s="208">
        <v>0</v>
      </c>
      <c r="K28" s="208">
        <v>0</v>
      </c>
    </row>
    <row r="29" spans="4:11">
      <c r="D29" s="187" t="s">
        <v>8</v>
      </c>
      <c r="E29" s="202"/>
      <c r="F29" s="203">
        <v>798.822</v>
      </c>
      <c r="G29" s="203">
        <v>784.452</v>
      </c>
      <c r="H29" s="203">
        <v>328.03100000000001</v>
      </c>
      <c r="I29" s="188">
        <v>853.30600000000004</v>
      </c>
      <c r="J29" s="188">
        <v>343.87799999999999</v>
      </c>
      <c r="K29" s="188">
        <v>133.69499999999999</v>
      </c>
    </row>
    <row r="30" spans="4:11">
      <c r="D30" s="187"/>
      <c r="E30" s="202"/>
      <c r="F30" s="203"/>
      <c r="G30" s="203"/>
      <c r="H30" s="203"/>
    </row>
    <row r="31" spans="4:11">
      <c r="D31" s="187" t="s">
        <v>506</v>
      </c>
      <c r="E31" s="202"/>
      <c r="F31" s="203">
        <v>1826.3233</v>
      </c>
      <c r="G31" s="203">
        <v>1402.0226</v>
      </c>
      <c r="H31" s="203">
        <v>741.98490000000004</v>
      </c>
      <c r="I31" s="188">
        <v>653.3261</v>
      </c>
      <c r="J31" s="188">
        <v>747.07569999999998</v>
      </c>
      <c r="K31" s="188">
        <v>822.88</v>
      </c>
    </row>
    <row r="32" spans="4:11">
      <c r="D32" s="187" t="s">
        <v>9</v>
      </c>
      <c r="E32" s="202"/>
      <c r="F32" s="203">
        <v>5305.2564119999997</v>
      </c>
      <c r="G32" s="203">
        <v>4769.3030440000002</v>
      </c>
      <c r="H32" s="203">
        <v>3669.2964459999998</v>
      </c>
      <c r="I32" s="188">
        <v>3160.281954</v>
      </c>
      <c r="J32" s="188">
        <v>2448.9018099999998</v>
      </c>
      <c r="K32" s="188">
        <v>1617.1780000000001</v>
      </c>
    </row>
    <row r="33" spans="3:11">
      <c r="D33" s="187"/>
      <c r="E33" s="202"/>
      <c r="F33" s="203"/>
      <c r="G33" s="203"/>
      <c r="H33" s="203"/>
    </row>
    <row r="34" spans="3:11">
      <c r="D34" s="187" t="s">
        <v>10</v>
      </c>
      <c r="E34" s="202"/>
      <c r="F34" s="203">
        <v>122319.693931</v>
      </c>
      <c r="G34" s="203">
        <v>124453.762042</v>
      </c>
      <c r="H34" s="203">
        <v>116940.81888200001</v>
      </c>
      <c r="I34" s="188">
        <v>117883.24252099999</v>
      </c>
      <c r="J34" s="188">
        <v>104147.861884</v>
      </c>
      <c r="K34" s="188">
        <v>115201.47199999999</v>
      </c>
    </row>
    <row r="35" spans="3:11">
      <c r="D35" s="187"/>
      <c r="E35" s="202"/>
      <c r="F35" s="203"/>
      <c r="G35" s="203"/>
      <c r="H35" s="203"/>
    </row>
    <row r="36" spans="3:11" s="198" customFormat="1">
      <c r="C36" s="199" t="s">
        <v>11</v>
      </c>
      <c r="E36" s="200"/>
      <c r="F36" s="209">
        <v>7074.3038229999993</v>
      </c>
      <c r="G36" s="209">
        <v>8497.5338909999991</v>
      </c>
      <c r="H36" s="209">
        <v>12873.250002000001</v>
      </c>
      <c r="I36" s="198">
        <v>8313.8175190000002</v>
      </c>
      <c r="J36" s="198">
        <f>SUM(J38:J48)</f>
        <v>10564.995728</v>
      </c>
      <c r="K36" s="198">
        <f>SUM(K38:K48)</f>
        <v>8282.7655730000006</v>
      </c>
    </row>
    <row r="37" spans="3:11">
      <c r="E37" s="210"/>
      <c r="F37" s="204"/>
      <c r="G37" s="204"/>
      <c r="H37" s="204"/>
    </row>
    <row r="38" spans="3:11">
      <c r="D38" s="187" t="s">
        <v>14</v>
      </c>
      <c r="E38" s="210" t="s">
        <v>12</v>
      </c>
      <c r="F38" s="204">
        <v>898.76166599999999</v>
      </c>
      <c r="G38" s="204">
        <v>924.04428700000005</v>
      </c>
      <c r="H38" s="204">
        <v>614.889231</v>
      </c>
      <c r="I38" s="188">
        <v>652.49649299999999</v>
      </c>
      <c r="J38" s="188">
        <v>671.52946599999996</v>
      </c>
      <c r="K38" s="188">
        <v>648.51796899999999</v>
      </c>
    </row>
    <row r="39" spans="3:11">
      <c r="E39" s="210" t="s">
        <v>13</v>
      </c>
      <c r="F39" s="204">
        <v>331.72493800000001</v>
      </c>
      <c r="G39" s="204">
        <v>361.494325</v>
      </c>
      <c r="H39" s="204">
        <v>427.077361</v>
      </c>
      <c r="I39" s="188">
        <v>41.172348</v>
      </c>
      <c r="J39" s="188">
        <v>913.78254100000004</v>
      </c>
      <c r="K39" s="188">
        <v>654.74143400000003</v>
      </c>
    </row>
    <row r="40" spans="3:11">
      <c r="E40" s="210"/>
      <c r="F40" s="204"/>
      <c r="G40" s="204"/>
      <c r="H40" s="204"/>
    </row>
    <row r="41" spans="3:11">
      <c r="D41" s="187" t="s">
        <v>15</v>
      </c>
      <c r="E41" s="210" t="s">
        <v>12</v>
      </c>
      <c r="F41" s="204">
        <v>974.99834399999997</v>
      </c>
      <c r="G41" s="204">
        <v>471.21372700000001</v>
      </c>
      <c r="H41" s="204">
        <v>312.28918399999998</v>
      </c>
      <c r="I41" s="188">
        <v>82.326683000000003</v>
      </c>
      <c r="J41" s="188">
        <v>212.14194800000001</v>
      </c>
      <c r="K41" s="188">
        <v>61.056410999999997</v>
      </c>
    </row>
    <row r="42" spans="3:11">
      <c r="E42" s="210" t="s">
        <v>13</v>
      </c>
      <c r="F42" s="204">
        <v>2394.9838</v>
      </c>
      <c r="G42" s="204">
        <v>481.2978</v>
      </c>
      <c r="H42" s="204">
        <v>307</v>
      </c>
      <c r="I42" s="188">
        <v>1067</v>
      </c>
      <c r="J42" s="188">
        <v>2310.5833750000002</v>
      </c>
      <c r="K42" s="188">
        <v>583.87</v>
      </c>
    </row>
    <row r="43" spans="3:11">
      <c r="E43" s="210"/>
      <c r="F43" s="204"/>
      <c r="G43" s="204"/>
      <c r="H43" s="204"/>
    </row>
    <row r="44" spans="3:11">
      <c r="D44" s="211" t="s">
        <v>16</v>
      </c>
      <c r="E44" s="210" t="s">
        <v>12</v>
      </c>
      <c r="F44" s="204">
        <v>2121.9017869999998</v>
      </c>
      <c r="G44" s="204">
        <v>2131.4489140000001</v>
      </c>
      <c r="H44" s="204">
        <v>2030.4442160000001</v>
      </c>
      <c r="I44" s="188">
        <v>2050.4264629999998</v>
      </c>
      <c r="J44" s="188">
        <v>2094.4648160000002</v>
      </c>
      <c r="K44" s="188">
        <v>2080.5227949999999</v>
      </c>
    </row>
    <row r="45" spans="3:11">
      <c r="D45" s="212" t="s">
        <v>507</v>
      </c>
      <c r="E45" s="210" t="s">
        <v>13</v>
      </c>
      <c r="F45" s="204">
        <v>351.933288</v>
      </c>
      <c r="G45" s="204">
        <v>380.77384899999998</v>
      </c>
      <c r="H45" s="204">
        <v>457.65693199999998</v>
      </c>
      <c r="I45" s="188">
        <v>455.845234</v>
      </c>
      <c r="J45" s="188">
        <v>623.81540099999995</v>
      </c>
      <c r="K45" s="188">
        <v>391.84819199999998</v>
      </c>
    </row>
    <row r="46" spans="3:11">
      <c r="D46" s="212"/>
      <c r="E46" s="210"/>
      <c r="F46" s="204"/>
      <c r="G46" s="204"/>
      <c r="H46" s="204"/>
    </row>
    <row r="47" spans="3:11">
      <c r="D47" s="187" t="s">
        <v>503</v>
      </c>
      <c r="E47" s="210" t="s">
        <v>12</v>
      </c>
      <c r="F47" s="207">
        <v>0</v>
      </c>
      <c r="G47" s="207">
        <v>2669.6623970000001</v>
      </c>
      <c r="H47" s="203">
        <v>7271.3128610000003</v>
      </c>
      <c r="I47" s="188">
        <v>2743.8348740000001</v>
      </c>
      <c r="J47" s="188">
        <v>2605.9500069999999</v>
      </c>
      <c r="K47" s="188">
        <v>2587.0407909999999</v>
      </c>
    </row>
    <row r="48" spans="3:11">
      <c r="D48" s="187" t="s">
        <v>504</v>
      </c>
      <c r="E48" s="210" t="s">
        <v>13</v>
      </c>
      <c r="F48" s="207">
        <v>0</v>
      </c>
      <c r="G48" s="207">
        <v>1077.5985920000001</v>
      </c>
      <c r="H48" s="203">
        <v>1452.5802169999999</v>
      </c>
      <c r="I48" s="188">
        <v>1220.715424</v>
      </c>
      <c r="J48" s="188">
        <v>1132.7281740000001</v>
      </c>
      <c r="K48" s="188">
        <v>1275.1679810000001</v>
      </c>
    </row>
    <row r="49" spans="2:11" ht="18" thickBot="1">
      <c r="B49" s="190"/>
      <c r="C49" s="190"/>
      <c r="D49" s="190"/>
      <c r="E49" s="213"/>
      <c r="F49" s="190"/>
      <c r="G49" s="190"/>
      <c r="H49" s="190"/>
      <c r="J49" s="190"/>
      <c r="K49" s="190"/>
    </row>
    <row r="50" spans="2:11">
      <c r="E50" s="214"/>
      <c r="F50" s="188" t="s">
        <v>628</v>
      </c>
      <c r="G50" s="214"/>
      <c r="I50" s="214"/>
      <c r="J50" s="214"/>
    </row>
    <row r="51" spans="2:11">
      <c r="F51" s="187" t="s">
        <v>630</v>
      </c>
    </row>
    <row r="52" spans="2:11">
      <c r="E52" s="187"/>
      <c r="F52" s="187"/>
    </row>
  </sheetData>
  <mergeCells count="2">
    <mergeCell ref="B6:J6"/>
    <mergeCell ref="B8:K8"/>
  </mergeCells>
  <phoneticPr fontId="2"/>
  <pageMargins left="0.74803149606299213" right="0.74803149606299213" top="0.98425196850393704" bottom="0.98425196850393704" header="0.51181102362204722" footer="0.51181102362204722"/>
  <pageSetup paperSize="9" scale="57" orientation="portrait" horizontalDpi="300" verticalDpi="300" r:id="rId1"/>
  <headerFooter alignWithMargins="0"/>
  <rowBreaks count="1" manualBreakCount="1">
    <brk id="31" min="1" max="10" man="1"/>
  </rowBreaks>
  <colBreaks count="1" manualBreakCount="1">
    <brk id="4" min="5" max="51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7D2B4-D42B-462F-A5AF-2B46A12A3A5C}">
  <sheetPr>
    <tabColor theme="3"/>
    <pageSetUpPr fitToPage="1"/>
  </sheetPr>
  <dimension ref="A1:AD56"/>
  <sheetViews>
    <sheetView view="pageBreakPreview" zoomScale="70" zoomScaleNormal="55" zoomScaleSheetLayoutView="70" workbookViewId="0">
      <selection activeCell="C46" sqref="C46"/>
    </sheetView>
  </sheetViews>
  <sheetFormatPr defaultColWidth="10.875" defaultRowHeight="20.25" customHeight="1"/>
  <cols>
    <col min="1" max="1" width="13.375" style="9" customWidth="1"/>
    <col min="2" max="2" width="20.625" style="34" customWidth="1"/>
    <col min="3" max="15" width="11.625" style="9" customWidth="1"/>
    <col min="16" max="17" width="11.375" style="9" customWidth="1"/>
    <col min="18" max="16384" width="10.875" style="9"/>
  </cols>
  <sheetData>
    <row r="1" spans="1:30" ht="20.25" customHeight="1">
      <c r="A1" s="11"/>
      <c r="B1" s="34" t="s">
        <v>275</v>
      </c>
    </row>
    <row r="6" spans="1:30" ht="20.25" customHeight="1">
      <c r="B6" s="283" t="s">
        <v>414</v>
      </c>
      <c r="C6" s="283"/>
      <c r="D6" s="283"/>
      <c r="E6" s="283"/>
      <c r="F6" s="283"/>
      <c r="G6" s="283"/>
      <c r="H6" s="283"/>
      <c r="I6" s="283"/>
      <c r="J6" s="283"/>
      <c r="K6" s="283"/>
      <c r="L6" s="283"/>
      <c r="M6" s="283"/>
      <c r="N6" s="283"/>
      <c r="O6" s="283"/>
    </row>
    <row r="7" spans="1:30" ht="20.25" customHeight="1" thickBot="1">
      <c r="B7" s="122"/>
      <c r="C7" s="123" t="s">
        <v>251</v>
      </c>
      <c r="D7" s="120"/>
      <c r="E7" s="123"/>
      <c r="F7" s="120"/>
      <c r="G7" s="120"/>
      <c r="H7" s="120"/>
      <c r="I7" s="120"/>
      <c r="J7" s="120"/>
      <c r="K7" s="120"/>
      <c r="L7" s="120"/>
      <c r="M7" s="120"/>
      <c r="N7" s="120"/>
      <c r="O7" s="124"/>
      <c r="P7" s="248" t="s">
        <v>641</v>
      </c>
      <c r="Q7" s="11"/>
    </row>
    <row r="8" spans="1:30" ht="20.25" customHeight="1">
      <c r="B8" s="249"/>
      <c r="C8" s="34"/>
      <c r="D8" s="125" t="s">
        <v>418</v>
      </c>
      <c r="E8" s="125"/>
      <c r="F8" s="290" t="s">
        <v>419</v>
      </c>
      <c r="G8" s="290" t="s">
        <v>26</v>
      </c>
      <c r="H8" s="125"/>
      <c r="I8" s="126" t="s">
        <v>205</v>
      </c>
      <c r="J8" s="125"/>
      <c r="K8" s="125"/>
      <c r="L8" s="290" t="s">
        <v>420</v>
      </c>
      <c r="M8" s="290" t="s">
        <v>86</v>
      </c>
      <c r="N8" s="290" t="s">
        <v>87</v>
      </c>
      <c r="O8" s="290" t="s">
        <v>421</v>
      </c>
      <c r="P8" s="294" t="s">
        <v>338</v>
      </c>
      <c r="Q8" s="34"/>
      <c r="R8" s="34"/>
      <c r="S8" s="34"/>
      <c r="T8" s="34"/>
      <c r="U8" s="34"/>
      <c r="V8" s="34"/>
      <c r="W8" s="179"/>
      <c r="X8" s="34"/>
      <c r="Y8" s="34"/>
      <c r="Z8" s="34"/>
      <c r="AA8" s="34"/>
      <c r="AB8" s="34"/>
      <c r="AC8" s="34"/>
      <c r="AD8" s="34"/>
    </row>
    <row r="9" spans="1:30" ht="20.25" customHeight="1">
      <c r="B9" s="250"/>
      <c r="C9" s="34" t="s">
        <v>417</v>
      </c>
      <c r="D9" s="125" t="s">
        <v>222</v>
      </c>
      <c r="E9" s="125" t="s">
        <v>159</v>
      </c>
      <c r="F9" s="291"/>
      <c r="G9" s="291"/>
      <c r="H9" s="125" t="s">
        <v>422</v>
      </c>
      <c r="I9" s="126" t="s">
        <v>206</v>
      </c>
      <c r="J9" s="125" t="s">
        <v>423</v>
      </c>
      <c r="K9" s="125" t="s">
        <v>424</v>
      </c>
      <c r="L9" s="291"/>
      <c r="M9" s="291"/>
      <c r="N9" s="291"/>
      <c r="O9" s="291"/>
      <c r="P9" s="295"/>
      <c r="Q9" s="34"/>
      <c r="R9" s="34"/>
      <c r="S9" s="34"/>
      <c r="T9" s="34"/>
      <c r="U9" s="34"/>
      <c r="V9" s="34"/>
      <c r="W9" s="179"/>
      <c r="X9" s="34"/>
      <c r="Y9" s="34"/>
      <c r="Z9" s="34"/>
      <c r="AA9" s="34"/>
      <c r="AB9" s="34"/>
      <c r="AC9" s="34"/>
      <c r="AD9" s="34"/>
    </row>
    <row r="10" spans="1:30" ht="20.25" customHeight="1">
      <c r="B10" s="250"/>
      <c r="C10" s="34" t="s">
        <v>460</v>
      </c>
      <c r="D10" s="125" t="s">
        <v>425</v>
      </c>
      <c r="E10" s="125" t="s">
        <v>426</v>
      </c>
      <c r="F10" s="291"/>
      <c r="G10" s="291"/>
      <c r="H10" s="125" t="s">
        <v>209</v>
      </c>
      <c r="I10" s="126" t="s">
        <v>207</v>
      </c>
      <c r="J10" s="125" t="s">
        <v>209</v>
      </c>
      <c r="K10" s="125" t="s">
        <v>225</v>
      </c>
      <c r="L10" s="291"/>
      <c r="M10" s="291"/>
      <c r="N10" s="291"/>
      <c r="O10" s="291"/>
      <c r="P10" s="295"/>
      <c r="Q10" s="34"/>
      <c r="R10" s="34"/>
      <c r="S10" s="34"/>
      <c r="T10" s="34"/>
      <c r="U10" s="34"/>
      <c r="V10" s="34"/>
      <c r="W10" s="179"/>
      <c r="X10" s="34"/>
      <c r="Y10" s="34"/>
      <c r="Z10" s="34"/>
      <c r="AA10" s="34"/>
      <c r="AB10" s="34"/>
      <c r="AC10" s="34"/>
      <c r="AD10" s="34"/>
    </row>
    <row r="11" spans="1:30" ht="20.25" customHeight="1">
      <c r="B11" s="251"/>
      <c r="C11" s="127"/>
      <c r="D11" s="237" t="s">
        <v>223</v>
      </c>
      <c r="E11" s="237" t="s">
        <v>208</v>
      </c>
      <c r="F11" s="292"/>
      <c r="G11" s="292"/>
      <c r="H11" s="238" t="s">
        <v>275</v>
      </c>
      <c r="I11" s="128" t="s">
        <v>224</v>
      </c>
      <c r="J11" s="238"/>
      <c r="K11" s="238"/>
      <c r="L11" s="292"/>
      <c r="M11" s="292"/>
      <c r="N11" s="292"/>
      <c r="O11" s="292"/>
      <c r="P11" s="296"/>
      <c r="Q11" s="34"/>
      <c r="R11" s="34"/>
      <c r="S11" s="34"/>
      <c r="T11" s="34"/>
      <c r="U11" s="34"/>
      <c r="V11" s="34"/>
      <c r="W11" s="179"/>
      <c r="X11" s="34"/>
      <c r="Y11" s="34"/>
      <c r="Z11" s="34"/>
      <c r="AA11" s="34"/>
      <c r="AB11" s="34"/>
      <c r="AC11" s="34"/>
      <c r="AD11" s="34"/>
    </row>
    <row r="12" spans="1:30" ht="20.25" customHeight="1">
      <c r="B12" s="250"/>
    </row>
    <row r="13" spans="1:30" ht="20.25" customHeight="1">
      <c r="B13" s="252" t="s">
        <v>521</v>
      </c>
      <c r="C13" s="130">
        <v>125989.789</v>
      </c>
      <c r="D13" s="130">
        <v>102.139</v>
      </c>
      <c r="E13" s="130">
        <v>2741.83</v>
      </c>
      <c r="F13" s="130">
        <v>4916.9549999999999</v>
      </c>
      <c r="G13" s="130">
        <v>2360.2840000000001</v>
      </c>
      <c r="H13" s="130">
        <v>191121.978</v>
      </c>
      <c r="I13" s="130">
        <v>5.5570000000000004</v>
      </c>
      <c r="J13" s="130">
        <v>35066.387999999999</v>
      </c>
      <c r="K13" s="130">
        <v>1803.971</v>
      </c>
      <c r="L13" s="130">
        <v>14842.822</v>
      </c>
      <c r="M13" s="130">
        <v>11812.931</v>
      </c>
      <c r="N13" s="130">
        <v>12163.192999999999</v>
      </c>
      <c r="O13" s="130">
        <v>9930.2729999999992</v>
      </c>
      <c r="P13" s="130">
        <v>59000.885000000002</v>
      </c>
    </row>
    <row r="14" spans="1:30" ht="20.25" customHeight="1">
      <c r="B14" s="252" t="s">
        <v>553</v>
      </c>
      <c r="C14" s="130">
        <v>140423.924</v>
      </c>
      <c r="D14" s="130">
        <v>96.551000000000002</v>
      </c>
      <c r="E14" s="130">
        <v>2841.453</v>
      </c>
      <c r="F14" s="130">
        <v>5255.5469999999996</v>
      </c>
      <c r="G14" s="130">
        <v>2321.1619999999998</v>
      </c>
      <c r="H14" s="130">
        <v>116306.144</v>
      </c>
      <c r="I14" s="130">
        <v>5.4</v>
      </c>
      <c r="J14" s="130">
        <v>34519.476000000002</v>
      </c>
      <c r="K14" s="130">
        <v>1907.8520000000001</v>
      </c>
      <c r="L14" s="130">
        <v>17699.822</v>
      </c>
      <c r="M14" s="130">
        <v>9581.8169999999991</v>
      </c>
      <c r="N14" s="130">
        <v>15211.315000000001</v>
      </c>
      <c r="O14" s="130">
        <v>9283.5059999999994</v>
      </c>
      <c r="P14" s="130">
        <v>57107.398000000001</v>
      </c>
    </row>
    <row r="15" spans="1:30" ht="20.25" customHeight="1">
      <c r="B15" s="252" t="s">
        <v>615</v>
      </c>
      <c r="C15" s="4">
        <v>139394.28700000001</v>
      </c>
      <c r="D15" s="130">
        <v>84.793999999999997</v>
      </c>
      <c r="E15" s="130">
        <v>2431.9349999999999</v>
      </c>
      <c r="F15" s="130">
        <v>5529.1239999999998</v>
      </c>
      <c r="G15" s="130">
        <v>2180.0630000000001</v>
      </c>
      <c r="H15" s="130">
        <v>103588.039</v>
      </c>
      <c r="I15" s="130">
        <v>6.1769999999999996</v>
      </c>
      <c r="J15" s="130">
        <v>35316.28</v>
      </c>
      <c r="K15" s="130">
        <v>2301.393</v>
      </c>
      <c r="L15" s="130">
        <v>21320.748</v>
      </c>
      <c r="M15" s="130">
        <v>10914.349</v>
      </c>
      <c r="N15" s="130">
        <v>23604.256000000001</v>
      </c>
      <c r="O15" s="130">
        <v>10068.112999999999</v>
      </c>
      <c r="P15" s="130">
        <v>40266.927000000003</v>
      </c>
    </row>
    <row r="16" spans="1:30" ht="20.25" customHeight="1">
      <c r="B16" s="252" t="s">
        <v>649</v>
      </c>
      <c r="C16" s="4">
        <v>142332.48199999999</v>
      </c>
      <c r="D16" s="4">
        <v>73.914000000000001</v>
      </c>
      <c r="E16" s="4">
        <v>2496.34</v>
      </c>
      <c r="F16" s="4">
        <v>5578.2929999999997</v>
      </c>
      <c r="G16" s="4">
        <v>2189.8470000000002</v>
      </c>
      <c r="H16" s="4">
        <v>96448.739000000001</v>
      </c>
      <c r="I16" s="4">
        <v>6.3520000000000003</v>
      </c>
      <c r="J16" s="4">
        <v>35497.527999999998</v>
      </c>
      <c r="K16" s="4">
        <v>1822.8389999999999</v>
      </c>
      <c r="L16" s="4">
        <v>22256.613000000001</v>
      </c>
      <c r="M16" s="4">
        <v>18519.817999999999</v>
      </c>
      <c r="N16" s="4">
        <v>17951.878000000001</v>
      </c>
      <c r="O16" s="4">
        <v>9942.5300000000007</v>
      </c>
      <c r="P16" s="4">
        <v>44269.192999999999</v>
      </c>
    </row>
    <row r="17" spans="2:18" ht="20.25" customHeight="1">
      <c r="B17" s="25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</row>
    <row r="18" spans="2:18" ht="20.25" customHeight="1">
      <c r="B18" s="253" t="s">
        <v>129</v>
      </c>
      <c r="C18" s="130">
        <v>17248.920999999998</v>
      </c>
      <c r="D18" s="109">
        <v>35.634999999999998</v>
      </c>
      <c r="E18" s="109">
        <v>349.42</v>
      </c>
      <c r="F18" s="109">
        <v>1745.0509999999999</v>
      </c>
      <c r="G18" s="109">
        <v>682.99800000000005</v>
      </c>
      <c r="H18" s="109">
        <v>41134.616000000002</v>
      </c>
      <c r="I18" s="103">
        <v>0</v>
      </c>
      <c r="J18" s="109">
        <v>11811.191999999999</v>
      </c>
      <c r="K18" s="109">
        <v>854.26300000000003</v>
      </c>
      <c r="L18" s="109">
        <v>2369.8319999999999</v>
      </c>
      <c r="M18" s="109">
        <v>221.16399999999999</v>
      </c>
      <c r="N18" s="109">
        <v>1918.796</v>
      </c>
      <c r="O18" s="109">
        <v>2717.8829999999998</v>
      </c>
      <c r="P18" s="109">
        <v>8029.2</v>
      </c>
      <c r="Q18" s="8"/>
      <c r="R18" s="8"/>
    </row>
    <row r="19" spans="2:18" ht="20.25" customHeight="1">
      <c r="B19" s="253" t="s">
        <v>130</v>
      </c>
      <c r="C19" s="130">
        <v>7117.3190000000004</v>
      </c>
      <c r="D19" s="109">
        <v>3.5329999999999999</v>
      </c>
      <c r="E19" s="109">
        <v>56.668999999999997</v>
      </c>
      <c r="F19" s="109">
        <v>301.96300000000002</v>
      </c>
      <c r="G19" s="109">
        <v>96.427999999999997</v>
      </c>
      <c r="H19" s="109">
        <v>4903.2160000000003</v>
      </c>
      <c r="I19" s="103">
        <v>0</v>
      </c>
      <c r="J19" s="109">
        <v>1747.202</v>
      </c>
      <c r="K19" s="109">
        <v>76.388999999999996</v>
      </c>
      <c r="L19" s="109">
        <v>1113.625</v>
      </c>
      <c r="M19" s="109">
        <v>233.559</v>
      </c>
      <c r="N19" s="109">
        <v>418.46600000000001</v>
      </c>
      <c r="O19" s="109">
        <v>655.25599999999997</v>
      </c>
      <c r="P19" s="109">
        <v>2588.6999999999998</v>
      </c>
      <c r="Q19" s="8"/>
      <c r="R19" s="8"/>
    </row>
    <row r="20" spans="2:18" ht="20.25" customHeight="1">
      <c r="B20" s="253" t="s">
        <v>131</v>
      </c>
      <c r="C20" s="130">
        <v>9124.1730000000007</v>
      </c>
      <c r="D20" s="109">
        <v>3.7480000000000002</v>
      </c>
      <c r="E20" s="109">
        <v>94.558999999999997</v>
      </c>
      <c r="F20" s="109">
        <v>342.303</v>
      </c>
      <c r="G20" s="109">
        <v>113.319</v>
      </c>
      <c r="H20" s="109">
        <v>5033.1419999999998</v>
      </c>
      <c r="I20" s="103">
        <v>0</v>
      </c>
      <c r="J20" s="109">
        <v>2133.7919999999999</v>
      </c>
      <c r="K20" s="109">
        <v>61.820999999999998</v>
      </c>
      <c r="L20" s="109">
        <v>573.61900000000003</v>
      </c>
      <c r="M20" s="109">
        <v>1241.259</v>
      </c>
      <c r="N20" s="109">
        <v>521.53300000000002</v>
      </c>
      <c r="O20" s="109">
        <v>774.27</v>
      </c>
      <c r="P20" s="109">
        <v>1828.84</v>
      </c>
      <c r="Q20" s="8"/>
      <c r="R20" s="8"/>
    </row>
    <row r="21" spans="2:18" ht="20.25" customHeight="1">
      <c r="B21" s="253" t="s">
        <v>132</v>
      </c>
      <c r="C21" s="130">
        <v>3690.1849999999999</v>
      </c>
      <c r="D21" s="109">
        <v>1.345</v>
      </c>
      <c r="E21" s="109">
        <v>116.60299999999999</v>
      </c>
      <c r="F21" s="109">
        <v>106.754</v>
      </c>
      <c r="G21" s="109">
        <v>17.379000000000001</v>
      </c>
      <c r="H21" s="109">
        <v>2818.4769999999999</v>
      </c>
      <c r="I21" s="103">
        <v>0</v>
      </c>
      <c r="J21" s="109">
        <v>914.8</v>
      </c>
      <c r="K21" s="109">
        <v>12.49</v>
      </c>
      <c r="L21" s="109">
        <v>4291.3599999999997</v>
      </c>
      <c r="M21" s="109">
        <v>4441.4939999999997</v>
      </c>
      <c r="N21" s="109">
        <v>366.51499999999999</v>
      </c>
      <c r="O21" s="109">
        <v>169.2</v>
      </c>
      <c r="P21" s="109">
        <v>1385.373</v>
      </c>
      <c r="Q21" s="8"/>
      <c r="R21" s="8"/>
    </row>
    <row r="22" spans="2:18" ht="20.25" customHeight="1">
      <c r="B22" s="253" t="s">
        <v>133</v>
      </c>
      <c r="C22" s="130">
        <v>4410.8410000000003</v>
      </c>
      <c r="D22" s="109">
        <v>1.625</v>
      </c>
      <c r="E22" s="109">
        <v>119.99</v>
      </c>
      <c r="F22" s="109">
        <v>139.24700000000001</v>
      </c>
      <c r="G22" s="109">
        <v>73.811999999999998</v>
      </c>
      <c r="H22" s="109">
        <v>2498.0500000000002</v>
      </c>
      <c r="I22" s="103">
        <v>0</v>
      </c>
      <c r="J22" s="109">
        <v>971.02599999999995</v>
      </c>
      <c r="K22" s="109">
        <v>7.57</v>
      </c>
      <c r="L22" s="109">
        <v>1298.655</v>
      </c>
      <c r="M22" s="109">
        <v>294.923</v>
      </c>
      <c r="N22" s="109">
        <v>1287.749</v>
      </c>
      <c r="O22" s="109">
        <v>186.82</v>
      </c>
      <c r="P22" s="109">
        <v>2182.6</v>
      </c>
      <c r="Q22" s="8"/>
      <c r="R22" s="8"/>
    </row>
    <row r="23" spans="2:18" ht="20.25" customHeight="1">
      <c r="B23" s="253" t="s">
        <v>134</v>
      </c>
      <c r="C23" s="130">
        <v>15605.192999999999</v>
      </c>
      <c r="D23" s="109">
        <v>6.6639999999999997</v>
      </c>
      <c r="E23" s="109">
        <v>496.971</v>
      </c>
      <c r="F23" s="109">
        <v>648.51800000000003</v>
      </c>
      <c r="G23" s="109">
        <v>202.249</v>
      </c>
      <c r="H23" s="109">
        <v>7520.9690000000001</v>
      </c>
      <c r="I23" s="103">
        <v>0</v>
      </c>
      <c r="J23" s="109">
        <v>3393.6709999999998</v>
      </c>
      <c r="K23" s="109">
        <v>138.24100000000001</v>
      </c>
      <c r="L23" s="109">
        <v>307.14400000000001</v>
      </c>
      <c r="M23" s="109">
        <v>2022.019</v>
      </c>
      <c r="N23" s="109">
        <v>2733.8069999999998</v>
      </c>
      <c r="O23" s="109">
        <v>2059.6489999999999</v>
      </c>
      <c r="P23" s="109">
        <v>8259.2000000000007</v>
      </c>
      <c r="Q23" s="8"/>
      <c r="R23" s="8"/>
    </row>
    <row r="24" spans="2:18" ht="20.25" customHeight="1">
      <c r="B24" s="253" t="s">
        <v>135</v>
      </c>
      <c r="C24" s="130">
        <v>7031.9380000000001</v>
      </c>
      <c r="D24" s="109">
        <v>2.1619999999999999</v>
      </c>
      <c r="E24" s="109">
        <v>24.704000000000001</v>
      </c>
      <c r="F24" s="109">
        <v>193.96</v>
      </c>
      <c r="G24" s="109">
        <v>77.266000000000005</v>
      </c>
      <c r="H24" s="109">
        <v>3670.6570000000002</v>
      </c>
      <c r="I24" s="103">
        <v>0</v>
      </c>
      <c r="J24" s="109">
        <v>1113.6089999999999</v>
      </c>
      <c r="K24" s="109">
        <v>96.248000000000005</v>
      </c>
      <c r="L24" s="109">
        <v>241.77</v>
      </c>
      <c r="M24" s="109">
        <v>422.28699999999998</v>
      </c>
      <c r="N24" s="109">
        <v>1572.085</v>
      </c>
      <c r="O24" s="109">
        <v>659.05700000000002</v>
      </c>
      <c r="P24" s="109">
        <v>1587.8</v>
      </c>
      <c r="Q24" s="8"/>
      <c r="R24" s="8"/>
    </row>
    <row r="25" spans="2:18" ht="20.25" customHeight="1">
      <c r="B25" s="250" t="s">
        <v>547</v>
      </c>
      <c r="C25" s="130">
        <v>10517.226000000001</v>
      </c>
      <c r="D25" s="109">
        <v>3.9540000000000002</v>
      </c>
      <c r="E25" s="109">
        <v>170.26900000000001</v>
      </c>
      <c r="F25" s="109">
        <v>92.213999999999999</v>
      </c>
      <c r="G25" s="109">
        <v>146.53899999999999</v>
      </c>
      <c r="H25" s="109">
        <v>5149.4750000000004</v>
      </c>
      <c r="I25" s="103">
        <v>0</v>
      </c>
      <c r="J25" s="109">
        <v>2181.8470000000002</v>
      </c>
      <c r="K25" s="109">
        <v>83.757000000000005</v>
      </c>
      <c r="L25" s="109">
        <v>1912.01</v>
      </c>
      <c r="M25" s="109">
        <v>708.26900000000001</v>
      </c>
      <c r="N25" s="109">
        <v>1540.222</v>
      </c>
      <c r="O25" s="109">
        <v>300.71600000000001</v>
      </c>
      <c r="P25" s="109">
        <v>2137.4</v>
      </c>
      <c r="Q25" s="8"/>
      <c r="R25" s="8"/>
    </row>
    <row r="26" spans="2:18" ht="20.25" customHeight="1">
      <c r="B26" s="253" t="s">
        <v>548</v>
      </c>
      <c r="C26" s="130">
        <v>4563.866</v>
      </c>
      <c r="D26" s="109">
        <v>4.05</v>
      </c>
      <c r="E26" s="109">
        <v>265.74599999999998</v>
      </c>
      <c r="F26" s="109">
        <v>145.81800000000001</v>
      </c>
      <c r="G26" s="109">
        <v>138.53899999999999</v>
      </c>
      <c r="H26" s="109">
        <v>4202.9380000000001</v>
      </c>
      <c r="I26" s="103">
        <v>0</v>
      </c>
      <c r="J26" s="109">
        <v>1484.287</v>
      </c>
      <c r="K26" s="109">
        <v>11.708</v>
      </c>
      <c r="L26" s="109">
        <v>13.24</v>
      </c>
      <c r="M26" s="109">
        <v>437.23200000000003</v>
      </c>
      <c r="N26" s="109">
        <v>697.78399999999999</v>
      </c>
      <c r="O26" s="109">
        <v>244.81299999999999</v>
      </c>
      <c r="P26" s="109">
        <v>57.963000000000001</v>
      </c>
      <c r="Q26" s="8"/>
      <c r="R26" s="8"/>
    </row>
    <row r="27" spans="2:18" ht="20.25" customHeight="1">
      <c r="B27" s="253"/>
      <c r="C27" s="130"/>
      <c r="D27" s="109"/>
      <c r="E27" s="109"/>
      <c r="F27" s="109"/>
      <c r="G27" s="109"/>
      <c r="H27" s="109"/>
      <c r="I27" s="103"/>
      <c r="J27" s="109"/>
      <c r="K27" s="109"/>
      <c r="L27" s="109"/>
      <c r="M27" s="109"/>
      <c r="N27" s="109"/>
      <c r="O27" s="109"/>
      <c r="P27" s="109"/>
      <c r="Q27" s="8"/>
      <c r="R27" s="8"/>
    </row>
    <row r="28" spans="2:18" ht="20.25" customHeight="1">
      <c r="B28" s="253" t="s">
        <v>549</v>
      </c>
      <c r="C28" s="130">
        <v>4149.2790000000005</v>
      </c>
      <c r="D28" s="109">
        <v>0.56899999999999995</v>
      </c>
      <c r="E28" s="109">
        <v>6.4889999999999999</v>
      </c>
      <c r="F28" s="109">
        <v>69.721999999999994</v>
      </c>
      <c r="G28" s="109">
        <v>157.22399999999999</v>
      </c>
      <c r="H28" s="109">
        <v>943.30799999999999</v>
      </c>
      <c r="I28" s="103">
        <v>0</v>
      </c>
      <c r="J28" s="109">
        <v>407.12599999999998</v>
      </c>
      <c r="K28" s="109">
        <v>14.199</v>
      </c>
      <c r="L28" s="109">
        <v>128.69</v>
      </c>
      <c r="M28" s="109">
        <v>706.351</v>
      </c>
      <c r="N28" s="109">
        <v>546.43600000000004</v>
      </c>
      <c r="O28" s="109">
        <v>92.531000000000006</v>
      </c>
      <c r="P28" s="109">
        <v>1087.7760000000001</v>
      </c>
      <c r="Q28" s="8"/>
      <c r="R28" s="8"/>
    </row>
    <row r="29" spans="2:18" ht="20.25" customHeight="1">
      <c r="B29" s="253"/>
      <c r="C29" s="130"/>
      <c r="D29" s="109"/>
      <c r="E29" s="109"/>
      <c r="F29" s="109"/>
      <c r="G29" s="109"/>
      <c r="H29" s="109"/>
      <c r="I29" s="103"/>
      <c r="J29" s="109"/>
      <c r="K29" s="109"/>
      <c r="L29" s="109"/>
      <c r="M29" s="109"/>
      <c r="N29" s="109"/>
      <c r="O29" s="109"/>
      <c r="P29" s="109"/>
      <c r="Q29" s="8"/>
      <c r="R29" s="8"/>
    </row>
    <row r="30" spans="2:18" ht="20.25" customHeight="1">
      <c r="B30" s="253" t="s">
        <v>655</v>
      </c>
      <c r="C30" s="130">
        <v>4416.0659999999998</v>
      </c>
      <c r="D30" s="109">
        <v>2.056</v>
      </c>
      <c r="E30" s="109">
        <v>29.047000000000001</v>
      </c>
      <c r="F30" s="109">
        <v>106.379</v>
      </c>
      <c r="G30" s="109">
        <v>29.57</v>
      </c>
      <c r="H30" s="109">
        <v>1374.912</v>
      </c>
      <c r="I30" s="103">
        <v>0</v>
      </c>
      <c r="J30" s="109">
        <v>584.14499999999998</v>
      </c>
      <c r="K30" s="109">
        <v>64.826999999999998</v>
      </c>
      <c r="L30" s="109">
        <v>325.79300000000001</v>
      </c>
      <c r="M30" s="109">
        <v>449.04300000000001</v>
      </c>
      <c r="N30" s="109">
        <v>640.59699999999998</v>
      </c>
      <c r="O30" s="109">
        <v>151.74199999999999</v>
      </c>
      <c r="P30" s="109">
        <v>987.4</v>
      </c>
      <c r="Q30" s="8"/>
      <c r="R30" s="8"/>
    </row>
    <row r="31" spans="2:18" ht="20.25" customHeight="1">
      <c r="B31" s="253" t="s">
        <v>136</v>
      </c>
      <c r="C31" s="130">
        <v>1998.836</v>
      </c>
      <c r="D31" s="109">
        <v>0</v>
      </c>
      <c r="E31" s="109">
        <v>2.585</v>
      </c>
      <c r="F31" s="109">
        <v>40.244999999999997</v>
      </c>
      <c r="G31" s="109">
        <v>3.097</v>
      </c>
      <c r="H31" s="109">
        <v>507.03699999999998</v>
      </c>
      <c r="I31" s="103">
        <v>0</v>
      </c>
      <c r="J31" s="109">
        <v>176.535</v>
      </c>
      <c r="K31" s="109">
        <v>4.5810000000000004</v>
      </c>
      <c r="L31" s="109">
        <v>560.00800000000004</v>
      </c>
      <c r="M31" s="109">
        <v>116.31699999999999</v>
      </c>
      <c r="N31" s="109">
        <v>90.656000000000006</v>
      </c>
      <c r="O31" s="109">
        <v>70.808000000000007</v>
      </c>
      <c r="P31" s="109">
        <v>393.72199999999998</v>
      </c>
      <c r="Q31" s="8"/>
      <c r="R31" s="8"/>
    </row>
    <row r="32" spans="2:18" ht="20.25" customHeight="1">
      <c r="B32" s="253" t="s">
        <v>137</v>
      </c>
      <c r="C32" s="130">
        <v>2184.1480000000001</v>
      </c>
      <c r="D32" s="109">
        <v>0</v>
      </c>
      <c r="E32" s="109">
        <v>33.320999999999998</v>
      </c>
      <c r="F32" s="109">
        <v>56.884999999999998</v>
      </c>
      <c r="G32" s="109">
        <v>15.536</v>
      </c>
      <c r="H32" s="109">
        <v>434.71800000000002</v>
      </c>
      <c r="I32" s="103">
        <v>0</v>
      </c>
      <c r="J32" s="109">
        <v>273.84899999999999</v>
      </c>
      <c r="K32" s="109">
        <v>3.35</v>
      </c>
      <c r="L32" s="109">
        <v>167.768</v>
      </c>
      <c r="M32" s="109">
        <v>301.91899999999998</v>
      </c>
      <c r="N32" s="109">
        <v>216.97399999999999</v>
      </c>
      <c r="O32" s="109">
        <v>58.6</v>
      </c>
      <c r="P32" s="109">
        <v>1884.7</v>
      </c>
      <c r="Q32" s="8"/>
      <c r="R32" s="8"/>
    </row>
    <row r="33" spans="2:18" ht="20.25" customHeight="1">
      <c r="B33" s="253"/>
      <c r="C33" s="130"/>
      <c r="D33" s="109"/>
      <c r="E33" s="109"/>
      <c r="F33" s="109"/>
      <c r="G33" s="109"/>
      <c r="H33" s="109"/>
      <c r="I33" s="103"/>
      <c r="J33" s="109"/>
      <c r="K33" s="109"/>
      <c r="L33" s="109"/>
      <c r="M33" s="109"/>
      <c r="N33" s="109"/>
      <c r="O33" s="109"/>
      <c r="P33" s="109"/>
      <c r="Q33" s="8"/>
      <c r="R33" s="8"/>
    </row>
    <row r="34" spans="2:18" ht="20.25" customHeight="1">
      <c r="B34" s="253" t="s">
        <v>138</v>
      </c>
      <c r="C34" s="130">
        <v>2619.6</v>
      </c>
      <c r="D34" s="109">
        <v>0.83099999999999996</v>
      </c>
      <c r="E34" s="109">
        <v>50.037999999999997</v>
      </c>
      <c r="F34" s="109">
        <v>85.635000000000005</v>
      </c>
      <c r="G34" s="109">
        <v>14.871</v>
      </c>
      <c r="H34" s="109">
        <v>1199.231</v>
      </c>
      <c r="I34" s="103">
        <v>0</v>
      </c>
      <c r="J34" s="109">
        <v>583.10199999999998</v>
      </c>
      <c r="K34" s="109">
        <v>14.003</v>
      </c>
      <c r="L34" s="109">
        <v>2806.03</v>
      </c>
      <c r="M34" s="109">
        <v>1233.896</v>
      </c>
      <c r="N34" s="109">
        <v>426.63900000000001</v>
      </c>
      <c r="O34" s="109">
        <v>103.622</v>
      </c>
      <c r="P34" s="109">
        <v>639.06100000000004</v>
      </c>
      <c r="Q34" s="8"/>
      <c r="R34" s="8"/>
    </row>
    <row r="35" spans="2:18" ht="20.25" customHeight="1">
      <c r="B35" s="253" t="s">
        <v>139</v>
      </c>
      <c r="C35" s="130">
        <v>2148.1170000000002</v>
      </c>
      <c r="D35" s="109">
        <v>0</v>
      </c>
      <c r="E35" s="109">
        <v>34.932000000000002</v>
      </c>
      <c r="F35" s="109">
        <v>18.901</v>
      </c>
      <c r="G35" s="109">
        <v>10.737</v>
      </c>
      <c r="H35" s="109">
        <v>1254.4839999999999</v>
      </c>
      <c r="I35" s="103">
        <v>0</v>
      </c>
      <c r="J35" s="109">
        <v>389.38</v>
      </c>
      <c r="K35" s="109">
        <v>25.163</v>
      </c>
      <c r="L35" s="109">
        <v>264.68599999999998</v>
      </c>
      <c r="M35" s="109">
        <v>686.14099999999996</v>
      </c>
      <c r="N35" s="109">
        <v>191.06899999999999</v>
      </c>
      <c r="O35" s="109">
        <v>93.322999999999993</v>
      </c>
      <c r="P35" s="109">
        <v>1135.5</v>
      </c>
      <c r="Q35" s="8"/>
      <c r="R35" s="8"/>
    </row>
    <row r="36" spans="2:18" ht="20.25" customHeight="1">
      <c r="B36" s="253" t="s">
        <v>550</v>
      </c>
      <c r="C36" s="130">
        <v>6854.0050000000001</v>
      </c>
      <c r="D36" s="109">
        <v>1.7310000000000001</v>
      </c>
      <c r="E36" s="109">
        <v>34.923999999999999</v>
      </c>
      <c r="F36" s="109">
        <v>134.964</v>
      </c>
      <c r="G36" s="109">
        <v>38.338999999999999</v>
      </c>
      <c r="H36" s="109">
        <v>2160.3139999999999</v>
      </c>
      <c r="I36" s="103">
        <v>0</v>
      </c>
      <c r="J36" s="109">
        <v>1168.847</v>
      </c>
      <c r="K36" s="109">
        <v>25.062000000000001</v>
      </c>
      <c r="L36" s="109">
        <v>651.83799999999997</v>
      </c>
      <c r="M36" s="109">
        <v>1489.2380000000001</v>
      </c>
      <c r="N36" s="109">
        <v>606</v>
      </c>
      <c r="O36" s="109">
        <v>206.75200000000001</v>
      </c>
      <c r="P36" s="109">
        <v>1162.5999999999999</v>
      </c>
      <c r="Q36" s="8"/>
      <c r="R36" s="8"/>
    </row>
    <row r="37" spans="2:18" ht="20.25" customHeight="1">
      <c r="B37" s="253"/>
      <c r="C37" s="130"/>
      <c r="D37" s="109"/>
      <c r="E37" s="109"/>
      <c r="F37" s="109"/>
      <c r="G37" s="109"/>
      <c r="H37" s="109"/>
      <c r="I37" s="103"/>
      <c r="J37" s="109"/>
      <c r="K37" s="109"/>
      <c r="L37" s="109"/>
      <c r="M37" s="109"/>
      <c r="N37" s="109"/>
      <c r="O37" s="109"/>
      <c r="P37" s="109"/>
      <c r="Q37" s="8"/>
      <c r="R37" s="8"/>
    </row>
    <row r="38" spans="2:18" ht="20.25" customHeight="1">
      <c r="B38" s="253" t="s">
        <v>140</v>
      </c>
      <c r="C38" s="130">
        <v>1855.6610000000001</v>
      </c>
      <c r="D38" s="109">
        <v>0</v>
      </c>
      <c r="E38" s="109">
        <v>20.707999999999998</v>
      </c>
      <c r="F38" s="109">
        <v>29.863</v>
      </c>
      <c r="G38" s="109">
        <v>20.731999999999999</v>
      </c>
      <c r="H38" s="109">
        <v>445.34300000000002</v>
      </c>
      <c r="I38" s="103">
        <v>0</v>
      </c>
      <c r="J38" s="109">
        <v>220.5</v>
      </c>
      <c r="K38" s="109">
        <v>10.615</v>
      </c>
      <c r="L38" s="109">
        <v>1019.064</v>
      </c>
      <c r="M38" s="109">
        <v>343.66899999999998</v>
      </c>
      <c r="N38" s="109">
        <v>202.679</v>
      </c>
      <c r="O38" s="109">
        <v>20.07</v>
      </c>
      <c r="P38" s="109">
        <v>123</v>
      </c>
      <c r="Q38" s="8"/>
      <c r="R38" s="8"/>
    </row>
    <row r="39" spans="2:18" ht="20.25" customHeight="1">
      <c r="B39" s="253" t="s">
        <v>141</v>
      </c>
      <c r="C39" s="130">
        <v>2179.8209999999999</v>
      </c>
      <c r="D39" s="109">
        <v>0</v>
      </c>
      <c r="E39" s="109">
        <v>52.866999999999997</v>
      </c>
      <c r="F39" s="109">
        <v>43.387999999999998</v>
      </c>
      <c r="G39" s="109">
        <v>19.553000000000001</v>
      </c>
      <c r="H39" s="109">
        <v>659.904</v>
      </c>
      <c r="I39" s="103">
        <v>0</v>
      </c>
      <c r="J39" s="109">
        <v>382.99099999999999</v>
      </c>
      <c r="K39" s="109">
        <v>3.5289999999999999</v>
      </c>
      <c r="L39" s="109">
        <v>167.04400000000001</v>
      </c>
      <c r="M39" s="109">
        <v>491.74</v>
      </c>
      <c r="N39" s="109">
        <v>218.83</v>
      </c>
      <c r="O39" s="109">
        <v>40.508000000000003</v>
      </c>
      <c r="P39" s="109">
        <v>375.8</v>
      </c>
    </row>
    <row r="40" spans="2:18" ht="20.25" customHeight="1">
      <c r="B40" s="253" t="s">
        <v>142</v>
      </c>
      <c r="C40" s="130">
        <v>2201.884</v>
      </c>
      <c r="D40" s="109">
        <v>0</v>
      </c>
      <c r="E40" s="109">
        <v>4.907</v>
      </c>
      <c r="F40" s="109">
        <v>28.14</v>
      </c>
      <c r="G40" s="109">
        <v>14.484</v>
      </c>
      <c r="H40" s="109">
        <v>508.02600000000001</v>
      </c>
      <c r="I40" s="103">
        <v>0</v>
      </c>
      <c r="J40" s="109">
        <v>215.54300000000001</v>
      </c>
      <c r="K40" s="109">
        <v>10.644</v>
      </c>
      <c r="L40" s="109">
        <v>84.57</v>
      </c>
      <c r="M40" s="109">
        <v>25.388999999999999</v>
      </c>
      <c r="N40" s="109">
        <v>101.33799999999999</v>
      </c>
      <c r="O40" s="109">
        <v>28.254999999999999</v>
      </c>
      <c r="P40" s="109">
        <v>332.6</v>
      </c>
    </row>
    <row r="41" spans="2:18" ht="20.25" customHeight="1">
      <c r="B41" s="253" t="s">
        <v>150</v>
      </c>
      <c r="C41" s="130">
        <v>2450.0830000000001</v>
      </c>
      <c r="D41" s="109">
        <v>0.68700000000000006</v>
      </c>
      <c r="E41" s="109">
        <v>15.529</v>
      </c>
      <c r="F41" s="109">
        <v>39.076000000000001</v>
      </c>
      <c r="G41" s="109">
        <v>20.323</v>
      </c>
      <c r="H41" s="109">
        <v>1053.915</v>
      </c>
      <c r="I41" s="103">
        <v>0</v>
      </c>
      <c r="J41" s="109">
        <v>508.66800000000001</v>
      </c>
      <c r="K41" s="109">
        <v>18.873000000000001</v>
      </c>
      <c r="L41" s="109">
        <v>289.34399999999999</v>
      </c>
      <c r="M41" s="109">
        <v>256.82</v>
      </c>
      <c r="N41" s="109">
        <v>223.17099999999999</v>
      </c>
      <c r="O41" s="109">
        <v>63.426000000000002</v>
      </c>
      <c r="P41" s="109">
        <v>1562.5</v>
      </c>
      <c r="Q41" s="8"/>
      <c r="R41" s="8"/>
    </row>
    <row r="42" spans="2:18" ht="20.25" customHeight="1">
      <c r="B42" s="253" t="s">
        <v>551</v>
      </c>
      <c r="C42" s="130">
        <v>3662.895</v>
      </c>
      <c r="D42" s="109">
        <v>0.873</v>
      </c>
      <c r="E42" s="109">
        <v>5.0309999999999997</v>
      </c>
      <c r="F42" s="109">
        <v>68.881</v>
      </c>
      <c r="G42" s="109">
        <v>33.186</v>
      </c>
      <c r="H42" s="109">
        <v>1197.443</v>
      </c>
      <c r="I42" s="103">
        <v>0</v>
      </c>
      <c r="J42" s="109">
        <v>684.84500000000003</v>
      </c>
      <c r="K42" s="109">
        <v>8.7929999999999993</v>
      </c>
      <c r="L42" s="109">
        <v>189.88900000000001</v>
      </c>
      <c r="M42" s="109">
        <v>93.777000000000001</v>
      </c>
      <c r="N42" s="109">
        <v>1064.366</v>
      </c>
      <c r="O42" s="109">
        <v>204.66499999999999</v>
      </c>
      <c r="P42" s="109">
        <v>572.93700000000001</v>
      </c>
      <c r="Q42" s="8"/>
      <c r="R42" s="8"/>
    </row>
    <row r="43" spans="2:18" ht="20.25" customHeight="1">
      <c r="B43" s="253" t="s">
        <v>552</v>
      </c>
      <c r="C43" s="130">
        <v>4539.21</v>
      </c>
      <c r="D43" s="109">
        <v>0.75800000000000001</v>
      </c>
      <c r="E43" s="109">
        <v>10.993</v>
      </c>
      <c r="F43" s="109">
        <v>74.710999999999999</v>
      </c>
      <c r="G43" s="109">
        <v>19.634</v>
      </c>
      <c r="H43" s="109">
        <v>1173.9639999999999</v>
      </c>
      <c r="I43" s="103">
        <v>0</v>
      </c>
      <c r="J43" s="109">
        <v>697.02099999999996</v>
      </c>
      <c r="K43" s="109">
        <v>28.654</v>
      </c>
      <c r="L43" s="109">
        <v>92.471999999999994</v>
      </c>
      <c r="M43" s="109">
        <v>253.56399999999999</v>
      </c>
      <c r="N43" s="109">
        <v>246.44</v>
      </c>
      <c r="O43" s="109">
        <v>100.273</v>
      </c>
      <c r="P43" s="109">
        <v>922.38599999999997</v>
      </c>
      <c r="Q43" s="8"/>
      <c r="R43" s="8"/>
    </row>
    <row r="44" spans="2:18" ht="20.25" customHeight="1">
      <c r="B44" s="253"/>
      <c r="C44" s="130"/>
      <c r="D44" s="109"/>
      <c r="E44" s="109"/>
      <c r="F44" s="109"/>
      <c r="G44" s="109"/>
      <c r="H44" s="109"/>
      <c r="I44" s="103"/>
      <c r="J44" s="109"/>
      <c r="K44" s="109"/>
      <c r="L44" s="109"/>
      <c r="M44" s="109"/>
      <c r="N44" s="109"/>
      <c r="O44" s="109"/>
      <c r="P44" s="109"/>
      <c r="Q44" s="8"/>
      <c r="R44" s="8"/>
    </row>
    <row r="45" spans="2:18" ht="20.25" customHeight="1">
      <c r="B45" s="253" t="s">
        <v>143</v>
      </c>
      <c r="C45" s="130">
        <v>4199.9870000000001</v>
      </c>
      <c r="D45" s="109">
        <v>1.36</v>
      </c>
      <c r="E45" s="109">
        <v>199.82499999999999</v>
      </c>
      <c r="F45" s="109">
        <v>206.47900000000001</v>
      </c>
      <c r="G45" s="109">
        <v>96.906999999999996</v>
      </c>
      <c r="H45" s="109">
        <v>1554.9559999999999</v>
      </c>
      <c r="I45" s="103">
        <v>0</v>
      </c>
      <c r="J45" s="109">
        <v>826.67700000000002</v>
      </c>
      <c r="K45" s="109">
        <v>31.785</v>
      </c>
      <c r="L45" s="109">
        <v>807.64499999999998</v>
      </c>
      <c r="M45" s="109">
        <v>365.89299999999997</v>
      </c>
      <c r="N45" s="109">
        <v>640.63499999999999</v>
      </c>
      <c r="O45" s="109">
        <v>178.12299999999999</v>
      </c>
      <c r="P45" s="109">
        <v>547.60400000000004</v>
      </c>
      <c r="Q45" s="8"/>
      <c r="R45" s="8"/>
    </row>
    <row r="46" spans="2:18" ht="20.25" customHeight="1">
      <c r="B46" s="253" t="s">
        <v>144</v>
      </c>
      <c r="C46" s="130">
        <v>2211.1410000000001</v>
      </c>
      <c r="D46" s="109">
        <v>0.93600000000000005</v>
      </c>
      <c r="E46" s="109">
        <v>26.858000000000001</v>
      </c>
      <c r="F46" s="109">
        <v>89.813000000000002</v>
      </c>
      <c r="G46" s="109">
        <v>50.264000000000003</v>
      </c>
      <c r="H46" s="109">
        <v>1120.335</v>
      </c>
      <c r="I46" s="103">
        <v>0</v>
      </c>
      <c r="J46" s="109">
        <v>654.69500000000005</v>
      </c>
      <c r="K46" s="109">
        <v>23.074000000000002</v>
      </c>
      <c r="L46" s="109">
        <v>478.60500000000002</v>
      </c>
      <c r="M46" s="109">
        <v>368.81200000000001</v>
      </c>
      <c r="N46" s="109">
        <v>103.325</v>
      </c>
      <c r="O46" s="109">
        <v>178.047</v>
      </c>
      <c r="P46" s="109">
        <v>255.01499999999999</v>
      </c>
    </row>
    <row r="47" spans="2:18" ht="20.25" customHeight="1">
      <c r="B47" s="253" t="s">
        <v>145</v>
      </c>
      <c r="C47" s="130">
        <v>2342.4830000000002</v>
      </c>
      <c r="D47" s="109">
        <v>0</v>
      </c>
      <c r="E47" s="109">
        <v>0</v>
      </c>
      <c r="F47" s="109">
        <v>80.165000000000006</v>
      </c>
      <c r="G47" s="109">
        <v>11.045</v>
      </c>
      <c r="H47" s="109">
        <v>292.42099999999999</v>
      </c>
      <c r="I47" s="103">
        <v>0</v>
      </c>
      <c r="J47" s="109">
        <v>179.69499999999999</v>
      </c>
      <c r="K47" s="109">
        <v>45.588000000000001</v>
      </c>
      <c r="L47" s="109">
        <v>342.298</v>
      </c>
      <c r="M47" s="109">
        <v>190.667</v>
      </c>
      <c r="N47" s="109">
        <v>101.755</v>
      </c>
      <c r="O47" s="109">
        <v>135.477</v>
      </c>
      <c r="P47" s="109">
        <v>319</v>
      </c>
    </row>
    <row r="48" spans="2:18" ht="20.25" customHeight="1">
      <c r="B48" s="253"/>
      <c r="C48" s="130"/>
      <c r="D48" s="109"/>
      <c r="E48" s="109"/>
      <c r="F48" s="109"/>
      <c r="G48" s="109"/>
      <c r="H48" s="109"/>
      <c r="I48" s="103"/>
      <c r="J48" s="109"/>
      <c r="K48" s="109"/>
      <c r="L48" s="109"/>
      <c r="M48" s="109"/>
      <c r="N48" s="109"/>
      <c r="O48" s="109"/>
      <c r="P48" s="109"/>
    </row>
    <row r="49" spans="1:18" ht="20.25" customHeight="1">
      <c r="B49" s="253" t="s">
        <v>656</v>
      </c>
      <c r="C49" s="130">
        <v>4038.616</v>
      </c>
      <c r="D49" s="109">
        <v>0.64300000000000002</v>
      </c>
      <c r="E49" s="109">
        <v>19.672999999999998</v>
      </c>
      <c r="F49" s="109">
        <v>85.793999999999997</v>
      </c>
      <c r="G49" s="109">
        <v>46.841999999999999</v>
      </c>
      <c r="H49" s="109">
        <v>1523.2840000000001</v>
      </c>
      <c r="I49" s="103">
        <v>0</v>
      </c>
      <c r="J49" s="109">
        <v>528.03</v>
      </c>
      <c r="K49" s="109">
        <v>24.007999999999999</v>
      </c>
      <c r="L49" s="109">
        <v>368.40899999999999</v>
      </c>
      <c r="M49" s="109">
        <v>119.83799999999999</v>
      </c>
      <c r="N49" s="109">
        <v>214.21600000000001</v>
      </c>
      <c r="O49" s="109">
        <v>126.913</v>
      </c>
      <c r="P49" s="109">
        <v>1244.25</v>
      </c>
      <c r="Q49" s="8"/>
      <c r="R49" s="8"/>
    </row>
    <row r="50" spans="1:18" ht="20.25" customHeight="1">
      <c r="B50" s="253" t="s">
        <v>147</v>
      </c>
      <c r="C50" s="130">
        <v>1541.124</v>
      </c>
      <c r="D50" s="109">
        <v>0</v>
      </c>
      <c r="E50" s="109">
        <v>4.8499999999999996</v>
      </c>
      <c r="F50" s="109">
        <v>5.7859999999999996</v>
      </c>
      <c r="G50" s="109">
        <v>2.9849999999999999</v>
      </c>
      <c r="H50" s="109">
        <v>210.28399999999999</v>
      </c>
      <c r="I50" s="103">
        <v>0</v>
      </c>
      <c r="J50" s="109">
        <v>398.30500000000001</v>
      </c>
      <c r="K50" s="109">
        <v>7.2060000000000004</v>
      </c>
      <c r="L50" s="109">
        <v>126.51</v>
      </c>
      <c r="M50" s="109">
        <v>407.25200000000001</v>
      </c>
      <c r="N50" s="109">
        <v>147.88499999999999</v>
      </c>
      <c r="O50" s="109">
        <v>40.432000000000002</v>
      </c>
      <c r="P50" s="109">
        <v>995.2</v>
      </c>
      <c r="Q50" s="8"/>
      <c r="R50" s="8"/>
    </row>
    <row r="51" spans="1:18" ht="20.25" customHeight="1">
      <c r="B51" s="253" t="s">
        <v>148</v>
      </c>
      <c r="C51" s="130">
        <v>1936.441</v>
      </c>
      <c r="D51" s="109">
        <v>0</v>
      </c>
      <c r="E51" s="109">
        <v>17.044</v>
      </c>
      <c r="F51" s="109">
        <v>21.588999999999999</v>
      </c>
      <c r="G51" s="109">
        <v>2.335</v>
      </c>
      <c r="H51" s="109">
        <v>250.86500000000001</v>
      </c>
      <c r="I51" s="103">
        <v>0</v>
      </c>
      <c r="J51" s="109">
        <v>171.86699999999999</v>
      </c>
      <c r="K51" s="109">
        <v>13.12</v>
      </c>
      <c r="L51" s="109">
        <v>85.147999999999996</v>
      </c>
      <c r="M51" s="109">
        <v>53.999000000000002</v>
      </c>
      <c r="N51" s="109">
        <v>464.71499999999997</v>
      </c>
      <c r="O51" s="109">
        <v>47.735999999999997</v>
      </c>
      <c r="P51" s="109">
        <v>184.19300000000001</v>
      </c>
      <c r="Q51" s="8"/>
      <c r="R51" s="8"/>
    </row>
    <row r="52" spans="1:18" ht="20.25" customHeight="1">
      <c r="B52" s="253" t="s">
        <v>149</v>
      </c>
      <c r="C52" s="130">
        <v>670.65700000000004</v>
      </c>
      <c r="D52" s="109">
        <v>0</v>
      </c>
      <c r="E52" s="109">
        <v>3.7080000000000002</v>
      </c>
      <c r="F52" s="109">
        <v>98.747</v>
      </c>
      <c r="G52" s="109">
        <v>0.50900000000000001</v>
      </c>
      <c r="H52" s="109">
        <v>87.162999999999997</v>
      </c>
      <c r="I52" s="103">
        <v>0</v>
      </c>
      <c r="J52" s="109">
        <v>91.807000000000002</v>
      </c>
      <c r="K52" s="109">
        <v>15.772</v>
      </c>
      <c r="L52" s="109">
        <v>640.56899999999996</v>
      </c>
      <c r="M52" s="109">
        <v>368.76100000000002</v>
      </c>
      <c r="N52" s="109">
        <v>121.697</v>
      </c>
      <c r="O52" s="109">
        <v>85.956000000000003</v>
      </c>
      <c r="P52" s="109">
        <v>418.9</v>
      </c>
      <c r="Q52" s="8"/>
      <c r="R52" s="8"/>
    </row>
    <row r="53" spans="1:18" ht="20.25" customHeight="1">
      <c r="B53" s="253" t="s">
        <v>146</v>
      </c>
      <c r="C53" s="130">
        <v>4822.7659999999996</v>
      </c>
      <c r="D53" s="109">
        <v>0.754</v>
      </c>
      <c r="E53" s="109">
        <v>228.08</v>
      </c>
      <c r="F53" s="109">
        <v>477.30200000000002</v>
      </c>
      <c r="G53" s="109">
        <v>33.145000000000003</v>
      </c>
      <c r="H53" s="109">
        <v>1565.2919999999999</v>
      </c>
      <c r="I53" s="103">
        <v>6.3520000000000003</v>
      </c>
      <c r="J53" s="109">
        <v>602.47400000000005</v>
      </c>
      <c r="K53" s="109">
        <v>87.506</v>
      </c>
      <c r="L53" s="109">
        <v>538.97799999999995</v>
      </c>
      <c r="M53" s="109">
        <v>174.52600000000001</v>
      </c>
      <c r="N53" s="109">
        <v>325.49799999999999</v>
      </c>
      <c r="O53" s="109">
        <v>147.607</v>
      </c>
      <c r="P53" s="109">
        <v>1067.973</v>
      </c>
    </row>
    <row r="54" spans="1:18" ht="20.25" customHeight="1" thickBot="1">
      <c r="B54" s="132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</row>
    <row r="55" spans="1:18" ht="20.25" customHeight="1">
      <c r="C55" s="11" t="s">
        <v>90</v>
      </c>
    </row>
    <row r="56" spans="1:18" ht="20.25" customHeight="1">
      <c r="A56" s="11"/>
    </row>
  </sheetData>
  <mergeCells count="8">
    <mergeCell ref="P8:P11"/>
    <mergeCell ref="B6:O6"/>
    <mergeCell ref="F8:F11"/>
    <mergeCell ref="G8:G11"/>
    <mergeCell ref="L8:L11"/>
    <mergeCell ref="M8:M11"/>
    <mergeCell ref="N8:N11"/>
    <mergeCell ref="O8:O11"/>
  </mergeCells>
  <phoneticPr fontId="2"/>
  <printOptions horizontalCentered="1"/>
  <pageMargins left="0.59055118110236227" right="0.59055118110236227" top="0.98425196850393704" bottom="0.98425196850393704" header="0.51181102362204722" footer="0.51181102362204722"/>
  <pageSetup paperSize="9" scale="5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A2A0B-299B-4662-B4A5-0587A91D60CE}">
  <sheetPr>
    <tabColor theme="3"/>
    <pageSetUpPr autoPageBreaks="0" fitToPage="1"/>
  </sheetPr>
  <dimension ref="A1:S56"/>
  <sheetViews>
    <sheetView view="pageBreakPreview" topLeftCell="A9" zoomScale="70" zoomScaleNormal="75" zoomScaleSheetLayoutView="70" workbookViewId="0">
      <selection activeCell="B47" sqref="B47"/>
    </sheetView>
  </sheetViews>
  <sheetFormatPr defaultColWidth="13.375" defaultRowHeight="17.25"/>
  <cols>
    <col min="1" max="1" width="13.375" style="4" customWidth="1"/>
    <col min="2" max="2" width="20.75" style="27" customWidth="1"/>
    <col min="3" max="5" width="14.125" style="4" customWidth="1"/>
    <col min="6" max="6" width="14.625" style="4" customWidth="1"/>
    <col min="7" max="10" width="14.125" style="4" customWidth="1"/>
    <col min="11" max="19" width="13.375" style="4"/>
    <col min="20" max="21" width="14.625" style="4" bestFit="1" customWidth="1"/>
    <col min="22" max="16384" width="13.375" style="4"/>
  </cols>
  <sheetData>
    <row r="1" spans="1:19">
      <c r="A1" s="6"/>
    </row>
    <row r="6" spans="1:19">
      <c r="B6" s="282" t="s">
        <v>461</v>
      </c>
      <c r="C6" s="282"/>
      <c r="D6" s="282"/>
      <c r="E6" s="282"/>
      <c r="F6" s="282"/>
      <c r="G6" s="282"/>
      <c r="H6" s="282"/>
      <c r="I6" s="282"/>
      <c r="J6" s="282"/>
    </row>
    <row r="7" spans="1:19" ht="18" thickBot="1">
      <c r="C7" s="7" t="s">
        <v>276</v>
      </c>
      <c r="D7" s="6"/>
      <c r="I7" s="31"/>
      <c r="J7" s="31" t="s">
        <v>161</v>
      </c>
    </row>
    <row r="8" spans="1:19">
      <c r="B8" s="29"/>
      <c r="C8" s="297" t="s">
        <v>427</v>
      </c>
      <c r="D8" s="297" t="s">
        <v>428</v>
      </c>
      <c r="E8" s="297" t="s">
        <v>462</v>
      </c>
      <c r="F8" s="297" t="s">
        <v>339</v>
      </c>
      <c r="G8" s="297" t="s">
        <v>429</v>
      </c>
      <c r="H8" s="297" t="s">
        <v>463</v>
      </c>
      <c r="I8" s="32" t="s">
        <v>160</v>
      </c>
      <c r="J8" s="299" t="s">
        <v>464</v>
      </c>
      <c r="R8" s="6"/>
    </row>
    <row r="9" spans="1:19">
      <c r="B9" s="33"/>
      <c r="C9" s="298"/>
      <c r="D9" s="298"/>
      <c r="E9" s="298"/>
      <c r="F9" s="298"/>
      <c r="G9" s="298"/>
      <c r="H9" s="298"/>
      <c r="I9" s="239" t="s">
        <v>465</v>
      </c>
      <c r="J9" s="300"/>
      <c r="L9" s="241"/>
      <c r="M9" s="5"/>
      <c r="N9" s="241"/>
      <c r="O9" s="241"/>
      <c r="P9" s="241"/>
      <c r="Q9" s="241"/>
      <c r="R9" s="241"/>
      <c r="S9" s="241"/>
    </row>
    <row r="10" spans="1:19">
      <c r="C10" s="47"/>
    </row>
    <row r="11" spans="1:19">
      <c r="B11" s="118" t="s">
        <v>521</v>
      </c>
      <c r="C11" s="184">
        <v>610065.88600000006</v>
      </c>
      <c r="D11" s="183">
        <v>3881.29</v>
      </c>
      <c r="E11" s="183">
        <v>166709.23800000001</v>
      </c>
      <c r="F11" s="183">
        <v>172030.76699999999</v>
      </c>
      <c r="G11" s="183">
        <v>47218.317999999999</v>
      </c>
      <c r="H11" s="183">
        <v>273.13799999999998</v>
      </c>
      <c r="I11" s="183">
        <v>17203.989000000001</v>
      </c>
      <c r="J11" s="183">
        <v>16435.244999999999</v>
      </c>
    </row>
    <row r="12" spans="1:19">
      <c r="B12" s="118" t="s">
        <v>553</v>
      </c>
      <c r="C12" s="184">
        <v>546056.19700000004</v>
      </c>
      <c r="D12" s="183">
        <v>3794.2559999999999</v>
      </c>
      <c r="E12" s="183">
        <v>85431.782999999996</v>
      </c>
      <c r="F12" s="183">
        <v>193416.63</v>
      </c>
      <c r="G12" s="183">
        <v>51365.697</v>
      </c>
      <c r="H12" s="183">
        <v>243.422</v>
      </c>
      <c r="I12" s="183">
        <v>16933.794999999998</v>
      </c>
      <c r="J12" s="183">
        <v>18385.499</v>
      </c>
    </row>
    <row r="13" spans="1:19">
      <c r="B13" s="118" t="s">
        <v>615</v>
      </c>
      <c r="C13" s="184">
        <v>537341.51599999995</v>
      </c>
      <c r="D13" s="183">
        <v>3739.4580000000001</v>
      </c>
      <c r="E13" s="183">
        <v>79786.607999999993</v>
      </c>
      <c r="F13" s="183">
        <v>191134.70699999999</v>
      </c>
      <c r="G13" s="183">
        <v>51209.32</v>
      </c>
      <c r="H13" s="183">
        <v>239.024</v>
      </c>
      <c r="I13" s="183">
        <v>15723.989</v>
      </c>
      <c r="J13" s="183">
        <v>20698.452000000001</v>
      </c>
    </row>
    <row r="14" spans="1:19">
      <c r="B14" s="118" t="s">
        <v>648</v>
      </c>
      <c r="C14" s="184">
        <v>540693.09399999992</v>
      </c>
      <c r="D14" s="4">
        <v>3800.2620000000002</v>
      </c>
      <c r="E14" s="4">
        <v>79690.072</v>
      </c>
      <c r="F14" s="4">
        <v>193824.81</v>
      </c>
      <c r="G14" s="4">
        <v>50709.065000000002</v>
      </c>
      <c r="H14" s="4">
        <v>257.67</v>
      </c>
      <c r="I14" s="4">
        <v>14254.351000000001</v>
      </c>
      <c r="J14" s="183">
        <v>17447.235000000001</v>
      </c>
    </row>
    <row r="15" spans="1:19">
      <c r="C15" s="185"/>
      <c r="D15" s="186"/>
      <c r="E15" s="186"/>
      <c r="F15" s="186"/>
      <c r="G15" s="186"/>
      <c r="H15" s="186"/>
      <c r="I15" s="186"/>
      <c r="J15" s="186"/>
    </row>
    <row r="16" spans="1:19">
      <c r="B16" s="112" t="s">
        <v>554</v>
      </c>
      <c r="C16" s="263">
        <v>157795.31700000001</v>
      </c>
      <c r="D16" s="264">
        <v>856.37699999999995</v>
      </c>
      <c r="E16" s="264">
        <v>12792.388000000001</v>
      </c>
      <c r="F16" s="264">
        <v>76441.846999999994</v>
      </c>
      <c r="G16" s="264">
        <v>10123.235000000001</v>
      </c>
      <c r="H16" s="264">
        <v>186.92699999999999</v>
      </c>
      <c r="I16" s="264">
        <v>998.87300000000005</v>
      </c>
      <c r="J16" s="264">
        <v>2734.3440000000001</v>
      </c>
    </row>
    <row r="17" spans="2:13">
      <c r="B17" s="112" t="s">
        <v>555</v>
      </c>
      <c r="C17" s="263">
        <v>26619.945999999996</v>
      </c>
      <c r="D17" s="264">
        <v>232.423</v>
      </c>
      <c r="E17" s="264">
        <v>2369.9850000000001</v>
      </c>
      <c r="F17" s="264">
        <v>9378.7099999999991</v>
      </c>
      <c r="G17" s="264">
        <v>2795.9</v>
      </c>
      <c r="H17" s="264">
        <v>19.068999999999999</v>
      </c>
      <c r="I17" s="264">
        <v>619.74599999999998</v>
      </c>
      <c r="J17" s="264">
        <v>413.00099999999998</v>
      </c>
    </row>
    <row r="18" spans="2:13">
      <c r="B18" s="112" t="s">
        <v>556</v>
      </c>
      <c r="C18" s="263">
        <v>30394.621999999996</v>
      </c>
      <c r="D18" s="264">
        <v>225.18100000000001</v>
      </c>
      <c r="E18" s="264">
        <v>3267.4110000000001</v>
      </c>
      <c r="F18" s="264">
        <v>12111.566999999999</v>
      </c>
      <c r="G18" s="264">
        <v>3165.9780000000001</v>
      </c>
      <c r="H18" s="264">
        <v>0.32</v>
      </c>
      <c r="I18" s="264">
        <v>700.35199999999998</v>
      </c>
      <c r="J18" s="264">
        <v>1221.32</v>
      </c>
    </row>
    <row r="19" spans="2:13">
      <c r="B19" s="112" t="s">
        <v>557</v>
      </c>
      <c r="C19" s="263">
        <v>22194.156999999999</v>
      </c>
      <c r="D19" s="264">
        <v>162.95099999999999</v>
      </c>
      <c r="E19" s="264">
        <v>2434.373</v>
      </c>
      <c r="F19" s="264">
        <v>5959.9269999999997</v>
      </c>
      <c r="G19" s="264">
        <v>2711.0459999999998</v>
      </c>
      <c r="H19" s="264">
        <v>0</v>
      </c>
      <c r="I19" s="264">
        <v>360.839</v>
      </c>
      <c r="J19" s="264">
        <v>4731.8770000000004</v>
      </c>
    </row>
    <row r="20" spans="2:13">
      <c r="B20" s="113" t="s">
        <v>558</v>
      </c>
      <c r="C20" s="263">
        <v>16765.631000000001</v>
      </c>
      <c r="D20" s="264">
        <v>154.607</v>
      </c>
      <c r="E20" s="264">
        <v>5098.5119999999997</v>
      </c>
      <c r="F20" s="264">
        <v>5660.8890000000001</v>
      </c>
      <c r="G20" s="264">
        <v>1476.8230000000001</v>
      </c>
      <c r="H20" s="264">
        <v>9.1880000000000006</v>
      </c>
      <c r="I20" s="264">
        <v>138.12799999999999</v>
      </c>
      <c r="J20" s="264">
        <v>106.73099999999999</v>
      </c>
    </row>
    <row r="21" spans="2:13">
      <c r="B21" s="113" t="s">
        <v>559</v>
      </c>
      <c r="C21" s="263">
        <v>52176.933000000005</v>
      </c>
      <c r="D21" s="264">
        <v>216.07599999999999</v>
      </c>
      <c r="E21" s="264">
        <v>12715.714</v>
      </c>
      <c r="F21" s="264">
        <v>15846.65</v>
      </c>
      <c r="G21" s="264">
        <v>4512.3440000000001</v>
      </c>
      <c r="H21" s="264">
        <v>5.49</v>
      </c>
      <c r="I21" s="264">
        <v>2350.9250000000002</v>
      </c>
      <c r="J21" s="264">
        <v>1102.528</v>
      </c>
    </row>
    <row r="22" spans="2:13">
      <c r="B22" s="113" t="s">
        <v>560</v>
      </c>
      <c r="C22" s="263">
        <v>19552.215</v>
      </c>
      <c r="D22" s="264">
        <v>155.15700000000001</v>
      </c>
      <c r="E22" s="264">
        <v>2722.518</v>
      </c>
      <c r="F22" s="264">
        <v>6769.23</v>
      </c>
      <c r="G22" s="264">
        <v>2491.5430000000001</v>
      </c>
      <c r="H22" s="264">
        <v>3.6549999999999998</v>
      </c>
      <c r="I22" s="264">
        <v>354.12099999999998</v>
      </c>
      <c r="J22" s="264">
        <v>504.69900000000001</v>
      </c>
    </row>
    <row r="23" spans="2:13">
      <c r="B23" s="114" t="s">
        <v>561</v>
      </c>
      <c r="C23" s="263">
        <v>31869.644</v>
      </c>
      <c r="D23" s="264">
        <v>196.33500000000001</v>
      </c>
      <c r="E23" s="264">
        <v>4839.7079999999996</v>
      </c>
      <c r="F23" s="264">
        <v>11392.804</v>
      </c>
      <c r="G23" s="264">
        <v>3325.0630000000001</v>
      </c>
      <c r="H23" s="264">
        <v>25.815999999999999</v>
      </c>
      <c r="I23" s="264">
        <v>1204.546</v>
      </c>
      <c r="J23" s="264">
        <v>792.846</v>
      </c>
    </row>
    <row r="24" spans="2:13">
      <c r="B24" s="113" t="s">
        <v>562</v>
      </c>
      <c r="C24" s="263">
        <v>19368.427</v>
      </c>
      <c r="D24" s="264">
        <v>176.74600000000001</v>
      </c>
      <c r="E24" s="264">
        <v>1839.55</v>
      </c>
      <c r="F24" s="264">
        <v>9170.8950000000004</v>
      </c>
      <c r="G24" s="264">
        <v>2994.0819999999999</v>
      </c>
      <c r="H24" s="264">
        <v>0</v>
      </c>
      <c r="I24" s="264">
        <v>123.07299999999999</v>
      </c>
      <c r="J24" s="264">
        <v>72.587999999999994</v>
      </c>
      <c r="M24" s="40"/>
    </row>
    <row r="25" spans="2:13">
      <c r="B25" s="113"/>
      <c r="C25" s="263"/>
      <c r="D25" s="264"/>
      <c r="E25" s="264"/>
      <c r="F25" s="264"/>
      <c r="G25" s="264"/>
      <c r="H25" s="264"/>
      <c r="I25" s="264"/>
      <c r="J25" s="264"/>
      <c r="M25" s="40"/>
    </row>
    <row r="26" spans="2:13">
      <c r="B26" s="113" t="s">
        <v>563</v>
      </c>
      <c r="C26" s="263">
        <v>9031.9670000000006</v>
      </c>
      <c r="D26" s="264">
        <v>73.123000000000005</v>
      </c>
      <c r="E26" s="264">
        <v>1283.4739999999999</v>
      </c>
      <c r="F26" s="264">
        <v>1834.9770000000001</v>
      </c>
      <c r="G26" s="264">
        <v>1117.53</v>
      </c>
      <c r="H26" s="264">
        <v>0</v>
      </c>
      <c r="I26" s="264">
        <v>515.75199999999995</v>
      </c>
      <c r="J26" s="264">
        <v>161.881</v>
      </c>
    </row>
    <row r="27" spans="2:13">
      <c r="B27" s="113"/>
      <c r="C27" s="263"/>
      <c r="D27" s="264"/>
      <c r="E27" s="264"/>
      <c r="F27" s="264"/>
      <c r="G27" s="264"/>
      <c r="H27" s="264"/>
      <c r="I27" s="264"/>
      <c r="J27" s="264"/>
    </row>
    <row r="28" spans="2:13">
      <c r="B28" s="113" t="s">
        <v>657</v>
      </c>
      <c r="C28" s="263">
        <v>11330.103999999999</v>
      </c>
      <c r="D28" s="264">
        <v>99.497</v>
      </c>
      <c r="E28" s="264">
        <v>1911.4380000000001</v>
      </c>
      <c r="F28" s="264">
        <v>3381.56</v>
      </c>
      <c r="G28" s="264">
        <v>980.88499999999999</v>
      </c>
      <c r="H28" s="264">
        <v>0</v>
      </c>
      <c r="I28" s="264">
        <v>370.91300000000001</v>
      </c>
      <c r="J28" s="264">
        <v>367.80399999999997</v>
      </c>
    </row>
    <row r="29" spans="2:13">
      <c r="B29" s="113" t="s">
        <v>564</v>
      </c>
      <c r="C29" s="263">
        <v>4376.3960000000006</v>
      </c>
      <c r="D29" s="264">
        <v>54.43</v>
      </c>
      <c r="E29" s="264">
        <v>1211.7550000000001</v>
      </c>
      <c r="F29" s="264">
        <v>890.80799999999999</v>
      </c>
      <c r="G29" s="264">
        <v>303.56799999999998</v>
      </c>
      <c r="H29" s="264">
        <v>0</v>
      </c>
      <c r="I29" s="264">
        <v>105.39</v>
      </c>
      <c r="J29" s="264">
        <v>166.624</v>
      </c>
    </row>
    <row r="30" spans="2:13">
      <c r="B30" s="113" t="s">
        <v>565</v>
      </c>
      <c r="C30" s="263">
        <v>5953.7879999999996</v>
      </c>
      <c r="D30" s="264">
        <v>52.747999999999998</v>
      </c>
      <c r="E30" s="264">
        <v>1073.8340000000001</v>
      </c>
      <c r="F30" s="264">
        <v>779.12900000000002</v>
      </c>
      <c r="G30" s="264">
        <v>508.8</v>
      </c>
      <c r="H30" s="264">
        <v>0</v>
      </c>
      <c r="I30" s="264">
        <v>77.134</v>
      </c>
      <c r="J30" s="264">
        <v>247.66499999999999</v>
      </c>
    </row>
    <row r="31" spans="2:13">
      <c r="B31" s="113"/>
      <c r="C31" s="263"/>
      <c r="D31" s="264"/>
      <c r="E31" s="264"/>
      <c r="F31" s="264"/>
      <c r="G31" s="264"/>
      <c r="H31" s="264"/>
      <c r="I31" s="264"/>
      <c r="J31" s="264"/>
    </row>
    <row r="32" spans="2:13">
      <c r="B32" s="113" t="s">
        <v>566</v>
      </c>
      <c r="C32" s="263">
        <v>10873.508000000002</v>
      </c>
      <c r="D32" s="264">
        <v>68.787000000000006</v>
      </c>
      <c r="E32" s="264">
        <v>3914.11</v>
      </c>
      <c r="F32" s="264">
        <v>2498.3539999999998</v>
      </c>
      <c r="G32" s="264">
        <v>792.00599999999997</v>
      </c>
      <c r="H32" s="264">
        <v>0</v>
      </c>
      <c r="I32" s="264">
        <v>206.54300000000001</v>
      </c>
      <c r="J32" s="264">
        <v>214.12299999999999</v>
      </c>
    </row>
    <row r="33" spans="2:10">
      <c r="B33" s="113" t="s">
        <v>567</v>
      </c>
      <c r="C33" s="263">
        <v>6940.3600000000006</v>
      </c>
      <c r="D33" s="264">
        <v>56.720999999999997</v>
      </c>
      <c r="E33" s="264">
        <v>754.84199999999998</v>
      </c>
      <c r="F33" s="264">
        <v>1439.232</v>
      </c>
      <c r="G33" s="264">
        <v>462.06599999999997</v>
      </c>
      <c r="H33" s="264">
        <v>0</v>
      </c>
      <c r="I33" s="264">
        <v>293.32499999999999</v>
      </c>
      <c r="J33" s="264">
        <v>271.791</v>
      </c>
    </row>
    <row r="34" spans="2:10">
      <c r="B34" s="113" t="s">
        <v>568</v>
      </c>
      <c r="C34" s="263">
        <v>17822.373000000003</v>
      </c>
      <c r="D34" s="264">
        <v>89.748000000000005</v>
      </c>
      <c r="E34" s="264">
        <v>2289.2550000000001</v>
      </c>
      <c r="F34" s="264">
        <v>4704.902</v>
      </c>
      <c r="G34" s="264">
        <v>1465.2739999999999</v>
      </c>
      <c r="H34" s="264">
        <v>5.1630000000000003</v>
      </c>
      <c r="I34" s="264">
        <v>1190.8969999999999</v>
      </c>
      <c r="J34" s="264">
        <v>1244.5940000000001</v>
      </c>
    </row>
    <row r="35" spans="2:10">
      <c r="B35" s="113"/>
      <c r="C35" s="263"/>
      <c r="D35" s="264"/>
      <c r="E35" s="264"/>
      <c r="F35" s="264"/>
      <c r="G35" s="264"/>
      <c r="H35" s="264"/>
      <c r="I35" s="264"/>
      <c r="J35" s="264"/>
    </row>
    <row r="36" spans="2:10">
      <c r="B36" s="113" t="s">
        <v>569</v>
      </c>
      <c r="C36" s="263">
        <v>4806.5520000000006</v>
      </c>
      <c r="D36" s="264">
        <v>66.861999999999995</v>
      </c>
      <c r="E36" s="264">
        <v>1444.3820000000001</v>
      </c>
      <c r="F36" s="264">
        <v>1293.3889999999999</v>
      </c>
      <c r="G36" s="264">
        <v>409.25299999999999</v>
      </c>
      <c r="H36" s="264">
        <v>0</v>
      </c>
      <c r="I36" s="264">
        <v>163.876</v>
      </c>
      <c r="J36" s="264">
        <v>23.913</v>
      </c>
    </row>
    <row r="37" spans="2:10">
      <c r="B37" s="113" t="s">
        <v>570</v>
      </c>
      <c r="C37" s="263">
        <v>5299.183</v>
      </c>
      <c r="D37" s="264">
        <v>61.024000000000001</v>
      </c>
      <c r="E37" s="264">
        <v>879.50199999999995</v>
      </c>
      <c r="F37" s="264">
        <v>1606.3589999999999</v>
      </c>
      <c r="G37" s="264">
        <v>580.13300000000004</v>
      </c>
      <c r="H37" s="264">
        <v>0</v>
      </c>
      <c r="I37" s="264">
        <v>512.21600000000001</v>
      </c>
      <c r="J37" s="264">
        <v>91.301000000000002</v>
      </c>
    </row>
    <row r="38" spans="2:10">
      <c r="B38" s="113" t="s">
        <v>571</v>
      </c>
      <c r="C38" s="263">
        <v>4217.8660000000009</v>
      </c>
      <c r="D38" s="264">
        <v>61.466999999999999</v>
      </c>
      <c r="E38" s="264">
        <v>513.33799999999997</v>
      </c>
      <c r="F38" s="264">
        <v>1047.309</v>
      </c>
      <c r="G38" s="264">
        <v>452.06099999999998</v>
      </c>
      <c r="H38" s="264">
        <v>0</v>
      </c>
      <c r="I38" s="264">
        <v>111.751</v>
      </c>
      <c r="J38" s="264">
        <v>68.67</v>
      </c>
    </row>
    <row r="39" spans="2:10">
      <c r="B39" s="113" t="s">
        <v>572</v>
      </c>
      <c r="C39" s="263">
        <v>7629.713999999999</v>
      </c>
      <c r="D39" s="264">
        <v>70.099999999999994</v>
      </c>
      <c r="E39" s="264">
        <v>1309.9549999999999</v>
      </c>
      <c r="F39" s="264">
        <v>2204.375</v>
      </c>
      <c r="G39" s="264">
        <v>560.09100000000001</v>
      </c>
      <c r="H39" s="264">
        <v>0</v>
      </c>
      <c r="I39" s="264">
        <v>498.73700000000002</v>
      </c>
      <c r="J39" s="264">
        <v>16.957999999999998</v>
      </c>
    </row>
    <row r="40" spans="2:10">
      <c r="B40" s="113" t="s">
        <v>573</v>
      </c>
      <c r="C40" s="263">
        <v>8749.6229999999996</v>
      </c>
      <c r="D40" s="264">
        <v>77.938000000000002</v>
      </c>
      <c r="E40" s="264">
        <v>1073.3800000000001</v>
      </c>
      <c r="F40" s="264">
        <v>2166.0990000000002</v>
      </c>
      <c r="G40" s="264">
        <v>574.89400000000001</v>
      </c>
      <c r="H40" s="264">
        <v>0</v>
      </c>
      <c r="I40" s="264">
        <v>576.08100000000002</v>
      </c>
      <c r="J40" s="264">
        <v>277.79899999999998</v>
      </c>
    </row>
    <row r="41" spans="2:10">
      <c r="B41" s="113" t="s">
        <v>574</v>
      </c>
      <c r="C41" s="263">
        <v>9592.9090000000015</v>
      </c>
      <c r="D41" s="264">
        <v>70.375</v>
      </c>
      <c r="E41" s="264">
        <v>1523.327</v>
      </c>
      <c r="F41" s="264">
        <v>2018.1659999999999</v>
      </c>
      <c r="G41" s="264">
        <v>1151.7170000000001</v>
      </c>
      <c r="H41" s="264">
        <v>0</v>
      </c>
      <c r="I41" s="264">
        <v>852.56899999999996</v>
      </c>
      <c r="J41" s="264">
        <v>262.41300000000001</v>
      </c>
    </row>
    <row r="42" spans="2:10">
      <c r="B42" s="113"/>
      <c r="C42" s="263"/>
      <c r="D42" s="264"/>
      <c r="E42" s="264"/>
      <c r="F42" s="264"/>
      <c r="G42" s="264"/>
      <c r="H42" s="264"/>
      <c r="I42" s="264"/>
      <c r="J42" s="264"/>
    </row>
    <row r="43" spans="2:10">
      <c r="B43" s="113" t="s">
        <v>575</v>
      </c>
      <c r="C43" s="263">
        <v>13226.453000000001</v>
      </c>
      <c r="D43" s="264">
        <v>87.605000000000004</v>
      </c>
      <c r="E43" s="264">
        <v>2353.087</v>
      </c>
      <c r="F43" s="264">
        <v>4006.26</v>
      </c>
      <c r="G43" s="264">
        <v>1864.703</v>
      </c>
      <c r="H43" s="264">
        <v>2.0070000000000001</v>
      </c>
      <c r="I43" s="264">
        <v>583.74400000000003</v>
      </c>
      <c r="J43" s="264">
        <v>327.60599999999999</v>
      </c>
    </row>
    <row r="44" spans="2:10">
      <c r="B44" s="113" t="s">
        <v>576</v>
      </c>
      <c r="C44" s="263">
        <v>7859.277</v>
      </c>
      <c r="D44" s="264">
        <v>82.400999999999996</v>
      </c>
      <c r="E44" s="264">
        <v>1497.769</v>
      </c>
      <c r="F44" s="264">
        <v>2650.3069999999998</v>
      </c>
      <c r="G44" s="264">
        <v>926.10500000000002</v>
      </c>
      <c r="H44" s="264">
        <v>0</v>
      </c>
      <c r="I44" s="264">
        <v>164.61699999999999</v>
      </c>
      <c r="J44" s="264">
        <v>345.95100000000002</v>
      </c>
    </row>
    <row r="45" spans="2:10">
      <c r="B45" s="113" t="s">
        <v>577</v>
      </c>
      <c r="C45" s="263">
        <v>4573.0470000000005</v>
      </c>
      <c r="D45" s="264">
        <v>57.697000000000003</v>
      </c>
      <c r="E45" s="264">
        <v>1268.7339999999999</v>
      </c>
      <c r="F45" s="264">
        <v>879.54300000000001</v>
      </c>
      <c r="G45" s="264">
        <v>698.68899999999996</v>
      </c>
      <c r="H45" s="264">
        <v>0</v>
      </c>
      <c r="I45" s="264">
        <v>185.982</v>
      </c>
      <c r="J45" s="264">
        <v>49.05</v>
      </c>
    </row>
    <row r="46" spans="2:10">
      <c r="B46" s="113"/>
      <c r="C46" s="263"/>
      <c r="D46" s="264"/>
      <c r="E46" s="264"/>
      <c r="F46" s="264"/>
      <c r="G46" s="264"/>
      <c r="H46" s="264"/>
      <c r="I46" s="264"/>
      <c r="J46" s="264"/>
    </row>
    <row r="47" spans="2:10">
      <c r="B47" s="113" t="s">
        <v>453</v>
      </c>
      <c r="C47" s="263">
        <v>10112.778999999999</v>
      </c>
      <c r="D47" s="264">
        <v>71.305999999999997</v>
      </c>
      <c r="E47" s="264">
        <v>1624.4469999999999</v>
      </c>
      <c r="F47" s="264">
        <v>2976.7550000000001</v>
      </c>
      <c r="G47" s="264">
        <v>2188.2359999999999</v>
      </c>
      <c r="H47" s="264">
        <v>0</v>
      </c>
      <c r="I47" s="264">
        <v>263.13400000000001</v>
      </c>
      <c r="J47" s="264">
        <v>348.78</v>
      </c>
    </row>
    <row r="48" spans="2:10">
      <c r="B48" s="113" t="s">
        <v>578</v>
      </c>
      <c r="C48" s="263">
        <v>4058.4069999999997</v>
      </c>
      <c r="D48" s="264">
        <v>59.500999999999998</v>
      </c>
      <c r="E48" s="264">
        <v>1905.681</v>
      </c>
      <c r="F48" s="264">
        <v>680.572</v>
      </c>
      <c r="G48" s="264">
        <v>229.81899999999999</v>
      </c>
      <c r="H48" s="264">
        <v>3.5000000000000003E-2</v>
      </c>
      <c r="I48" s="264">
        <v>107.13200000000001</v>
      </c>
      <c r="J48" s="264">
        <v>138.36600000000001</v>
      </c>
    </row>
    <row r="49" spans="1:10">
      <c r="B49" s="113" t="s">
        <v>579</v>
      </c>
      <c r="C49" s="263">
        <v>3165.9719999999998</v>
      </c>
      <c r="D49" s="264">
        <v>50.999000000000002</v>
      </c>
      <c r="E49" s="264">
        <v>509.81799999999998</v>
      </c>
      <c r="F49" s="264">
        <v>687.61199999999997</v>
      </c>
      <c r="G49" s="264">
        <v>303.28199999999998</v>
      </c>
      <c r="H49" s="264">
        <v>0</v>
      </c>
      <c r="I49" s="264">
        <v>287.78199999999998</v>
      </c>
      <c r="J49" s="264">
        <v>169.291</v>
      </c>
    </row>
    <row r="50" spans="1:10">
      <c r="B50" s="113" t="s">
        <v>580</v>
      </c>
      <c r="C50" s="263">
        <v>2611.0589999999997</v>
      </c>
      <c r="D50" s="264">
        <v>30.96</v>
      </c>
      <c r="E50" s="264">
        <v>982.32299999999998</v>
      </c>
      <c r="F50" s="264">
        <v>213.477</v>
      </c>
      <c r="G50" s="264">
        <v>114.36799999999999</v>
      </c>
      <c r="H50" s="264">
        <v>0</v>
      </c>
      <c r="I50" s="264">
        <v>164.76300000000001</v>
      </c>
      <c r="J50" s="264">
        <v>640.63800000000003</v>
      </c>
    </row>
    <row r="51" spans="1:10">
      <c r="B51" s="113" t="s">
        <v>581</v>
      </c>
      <c r="C51" s="263">
        <v>11724.865</v>
      </c>
      <c r="D51" s="264">
        <v>81.12</v>
      </c>
      <c r="E51" s="264">
        <v>2285.462</v>
      </c>
      <c r="F51" s="264">
        <v>3133.1060000000002</v>
      </c>
      <c r="G51" s="264">
        <v>1429.5709999999999</v>
      </c>
      <c r="H51" s="264">
        <v>0</v>
      </c>
      <c r="I51" s="264">
        <v>171.41</v>
      </c>
      <c r="J51" s="264">
        <v>332.08300000000003</v>
      </c>
    </row>
    <row r="52" spans="1:10" ht="18" thickBot="1">
      <c r="B52" s="119"/>
      <c r="C52" s="120"/>
      <c r="D52" s="120"/>
      <c r="E52" s="120"/>
      <c r="F52" s="120"/>
      <c r="G52" s="120"/>
      <c r="H52" s="120"/>
      <c r="I52" s="120"/>
      <c r="J52" s="120"/>
    </row>
    <row r="53" spans="1:10">
      <c r="B53" s="121"/>
      <c r="C53" s="6" t="s">
        <v>90</v>
      </c>
    </row>
    <row r="55" spans="1:10">
      <c r="A55" s="6"/>
    </row>
    <row r="56" spans="1:10">
      <c r="A56" s="6"/>
    </row>
  </sheetData>
  <mergeCells count="8">
    <mergeCell ref="B6:J6"/>
    <mergeCell ref="C8:C9"/>
    <mergeCell ref="D8:D9"/>
    <mergeCell ref="E8:E9"/>
    <mergeCell ref="F8:F9"/>
    <mergeCell ref="G8:G9"/>
    <mergeCell ref="H8:H9"/>
    <mergeCell ref="J8:J9"/>
  </mergeCells>
  <phoneticPr fontId="2"/>
  <pageMargins left="0.78740157480314965" right="0.78740157480314965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A7BE1-9ECB-44A5-8959-01BA19C5DEED}">
  <sheetPr>
    <tabColor theme="3"/>
    <pageSetUpPr autoPageBreaks="0" fitToPage="1"/>
  </sheetPr>
  <dimension ref="A6:Q53"/>
  <sheetViews>
    <sheetView view="pageBreakPreview" topLeftCell="A7" zoomScale="70" zoomScaleNormal="70" zoomScaleSheetLayoutView="70" workbookViewId="0">
      <selection activeCell="B47" sqref="B47"/>
    </sheetView>
  </sheetViews>
  <sheetFormatPr defaultColWidth="13.375" defaultRowHeight="17.25"/>
  <cols>
    <col min="1" max="1" width="13.375" style="4" customWidth="1"/>
    <col min="2" max="2" width="20.75" style="27" customWidth="1"/>
    <col min="3" max="10" width="14.125" style="4" customWidth="1"/>
    <col min="11" max="16384" width="13.375" style="4"/>
  </cols>
  <sheetData>
    <row r="6" spans="2:17">
      <c r="B6" s="282" t="s">
        <v>277</v>
      </c>
      <c r="C6" s="282"/>
      <c r="D6" s="282"/>
      <c r="E6" s="282"/>
      <c r="F6" s="282"/>
      <c r="G6" s="282"/>
      <c r="H6" s="282"/>
      <c r="I6" s="282"/>
    </row>
    <row r="7" spans="2:17" ht="18" thickBot="1">
      <c r="B7" s="28"/>
      <c r="C7" s="7" t="s">
        <v>252</v>
      </c>
      <c r="D7" s="7"/>
      <c r="I7" s="15" t="s">
        <v>161</v>
      </c>
    </row>
    <row r="8" spans="2:17">
      <c r="B8" s="29"/>
      <c r="C8" s="297" t="s">
        <v>340</v>
      </c>
      <c r="D8" s="297" t="s">
        <v>466</v>
      </c>
      <c r="E8" s="297" t="s">
        <v>467</v>
      </c>
      <c r="F8" s="297" t="s">
        <v>468</v>
      </c>
      <c r="G8" s="297" t="s">
        <v>469</v>
      </c>
      <c r="H8" s="297" t="s">
        <v>470</v>
      </c>
      <c r="I8" s="36" t="s">
        <v>471</v>
      </c>
      <c r="K8" s="27"/>
      <c r="L8" s="27"/>
      <c r="M8" s="27"/>
      <c r="N8" s="27"/>
      <c r="O8" s="27"/>
      <c r="P8" s="27"/>
      <c r="Q8" s="241"/>
    </row>
    <row r="9" spans="2:17">
      <c r="B9" s="30"/>
      <c r="C9" s="298"/>
      <c r="D9" s="298"/>
      <c r="E9" s="298"/>
      <c r="F9" s="298"/>
      <c r="G9" s="298"/>
      <c r="H9" s="298"/>
      <c r="I9" s="37" t="s">
        <v>472</v>
      </c>
      <c r="K9" s="241"/>
      <c r="L9" s="241"/>
      <c r="M9" s="241"/>
      <c r="N9" s="241"/>
      <c r="O9" s="241"/>
      <c r="P9" s="241"/>
      <c r="Q9" s="241"/>
    </row>
    <row r="10" spans="2:17">
      <c r="C10" s="110"/>
    </row>
    <row r="11" spans="2:17">
      <c r="B11" s="241" t="s">
        <v>582</v>
      </c>
      <c r="C11" s="111">
        <v>48655.101999999999</v>
      </c>
      <c r="D11" s="9">
        <v>27151.123</v>
      </c>
      <c r="E11" s="9">
        <v>53480.54</v>
      </c>
      <c r="F11" s="9">
        <v>2706.8939999999998</v>
      </c>
      <c r="G11" s="9">
        <v>54320.241999999998</v>
      </c>
      <c r="H11" s="100">
        <v>0</v>
      </c>
      <c r="I11" s="100">
        <v>0</v>
      </c>
    </row>
    <row r="12" spans="2:17">
      <c r="B12" s="241" t="s">
        <v>583</v>
      </c>
      <c r="C12" s="111">
        <v>48514.016000000003</v>
      </c>
      <c r="D12" s="9">
        <v>22775.316999999999</v>
      </c>
      <c r="E12" s="9">
        <v>47114.652000000002</v>
      </c>
      <c r="F12" s="9">
        <v>2098.1770000000001</v>
      </c>
      <c r="G12" s="9">
        <v>55976.894999999997</v>
      </c>
      <c r="H12" s="100">
        <v>6.0579999999999998</v>
      </c>
      <c r="I12" s="100">
        <v>0</v>
      </c>
    </row>
    <row r="13" spans="2:17">
      <c r="B13" s="241" t="s">
        <v>614</v>
      </c>
      <c r="C13" s="111">
        <v>50325.720999999998</v>
      </c>
      <c r="D13" s="9">
        <v>20014.618999999999</v>
      </c>
      <c r="E13" s="9">
        <v>47533.004000000001</v>
      </c>
      <c r="F13" s="9">
        <v>972.09699999999998</v>
      </c>
      <c r="G13" s="9">
        <v>55964.517</v>
      </c>
      <c r="H13" s="100">
        <v>0</v>
      </c>
      <c r="I13" s="100">
        <v>0</v>
      </c>
    </row>
    <row r="14" spans="2:17">
      <c r="B14" s="241" t="s">
        <v>634</v>
      </c>
      <c r="C14" s="111">
        <v>47975.995999999999</v>
      </c>
      <c r="D14" s="9">
        <v>21977.186000000002</v>
      </c>
      <c r="E14" s="9">
        <v>49015.735999999997</v>
      </c>
      <c r="F14" s="9">
        <v>6095.3689999999997</v>
      </c>
      <c r="G14" s="9">
        <v>55644.398000000001</v>
      </c>
      <c r="H14" s="100">
        <v>0.94399999999999995</v>
      </c>
      <c r="I14" s="100">
        <v>0</v>
      </c>
    </row>
    <row r="15" spans="2:17">
      <c r="C15" s="111"/>
      <c r="D15" s="9"/>
      <c r="E15" s="9"/>
      <c r="F15" s="9"/>
      <c r="G15" s="9"/>
      <c r="H15" s="9"/>
      <c r="I15" s="9"/>
    </row>
    <row r="16" spans="2:17">
      <c r="B16" s="112" t="s">
        <v>554</v>
      </c>
      <c r="C16" s="111">
        <v>17900.905999999999</v>
      </c>
      <c r="D16" s="9">
        <v>5222.768</v>
      </c>
      <c r="E16" s="9">
        <v>13617.723</v>
      </c>
      <c r="F16" s="9">
        <v>157.54</v>
      </c>
      <c r="G16" s="9">
        <v>16762.388999999999</v>
      </c>
      <c r="H16" s="100">
        <v>0</v>
      </c>
      <c r="I16" s="100">
        <v>0</v>
      </c>
      <c r="J16" s="38"/>
    </row>
    <row r="17" spans="2:10">
      <c r="B17" s="112" t="s">
        <v>555</v>
      </c>
      <c r="C17" s="111">
        <v>3026.2840000000001</v>
      </c>
      <c r="D17" s="9">
        <v>1178.25</v>
      </c>
      <c r="E17" s="9">
        <v>2775.0050000000001</v>
      </c>
      <c r="F17" s="9">
        <v>590.34799999999996</v>
      </c>
      <c r="G17" s="9">
        <v>3221.2249999999999</v>
      </c>
      <c r="H17" s="100">
        <v>0</v>
      </c>
      <c r="I17" s="100">
        <v>0</v>
      </c>
      <c r="J17" s="38"/>
    </row>
    <row r="18" spans="2:10">
      <c r="B18" s="112" t="s">
        <v>556</v>
      </c>
      <c r="C18" s="111">
        <v>1829.3009999999999</v>
      </c>
      <c r="D18" s="9">
        <v>1239.732</v>
      </c>
      <c r="E18" s="9">
        <v>3019.143</v>
      </c>
      <c r="F18" s="9">
        <v>296.05200000000002</v>
      </c>
      <c r="G18" s="9">
        <v>3318.2649999999999</v>
      </c>
      <c r="H18" s="100">
        <v>0</v>
      </c>
      <c r="I18" s="100">
        <v>0</v>
      </c>
      <c r="J18" s="38"/>
    </row>
    <row r="19" spans="2:10">
      <c r="B19" s="112" t="s">
        <v>557</v>
      </c>
      <c r="C19" s="111">
        <v>1837.2560000000001</v>
      </c>
      <c r="D19" s="9">
        <v>611.49900000000002</v>
      </c>
      <c r="E19" s="9">
        <v>2168.2049999999999</v>
      </c>
      <c r="F19" s="9">
        <v>183.346</v>
      </c>
      <c r="G19" s="9">
        <v>1032.838</v>
      </c>
      <c r="H19" s="100">
        <v>0</v>
      </c>
      <c r="I19" s="100">
        <v>0</v>
      </c>
      <c r="J19" s="38"/>
    </row>
    <row r="20" spans="2:10">
      <c r="B20" s="113" t="s">
        <v>558</v>
      </c>
      <c r="C20" s="111">
        <v>1040.075</v>
      </c>
      <c r="D20" s="9">
        <v>577.726</v>
      </c>
      <c r="E20" s="9">
        <v>984.62099999999998</v>
      </c>
      <c r="F20" s="9">
        <v>40.295000000000002</v>
      </c>
      <c r="G20" s="9">
        <v>1478.0360000000001</v>
      </c>
      <c r="H20" s="100">
        <v>0</v>
      </c>
      <c r="I20" s="100">
        <v>0</v>
      </c>
      <c r="J20" s="38"/>
    </row>
    <row r="21" spans="2:10">
      <c r="B21" s="113" t="s">
        <v>559</v>
      </c>
      <c r="C21" s="111">
        <v>3306.0349999999999</v>
      </c>
      <c r="D21" s="9">
        <v>2050.1860000000001</v>
      </c>
      <c r="E21" s="9">
        <v>3889.4409999999998</v>
      </c>
      <c r="F21" s="9">
        <v>542.78499999999997</v>
      </c>
      <c r="G21" s="9">
        <v>5638.759</v>
      </c>
      <c r="H21" s="100">
        <v>0</v>
      </c>
      <c r="I21" s="100">
        <v>0</v>
      </c>
      <c r="J21" s="38"/>
    </row>
    <row r="22" spans="2:10">
      <c r="B22" s="113" t="s">
        <v>560</v>
      </c>
      <c r="C22" s="111">
        <v>1741.48</v>
      </c>
      <c r="D22" s="9">
        <v>611.66099999999994</v>
      </c>
      <c r="E22" s="9">
        <v>1526.3979999999999</v>
      </c>
      <c r="F22" s="9">
        <v>165.09200000000001</v>
      </c>
      <c r="G22" s="9">
        <v>2506.6610000000001</v>
      </c>
      <c r="H22" s="100">
        <v>0</v>
      </c>
      <c r="I22" s="100">
        <v>0</v>
      </c>
      <c r="J22" s="38"/>
    </row>
    <row r="23" spans="2:10">
      <c r="B23" s="114" t="s">
        <v>561</v>
      </c>
      <c r="C23" s="111">
        <v>2199.5039999999999</v>
      </c>
      <c r="D23" s="9">
        <v>1249.461</v>
      </c>
      <c r="E23" s="9">
        <v>3186.4050000000002</v>
      </c>
      <c r="F23" s="9">
        <v>683.15499999999997</v>
      </c>
      <c r="G23" s="9">
        <v>2774.0010000000002</v>
      </c>
      <c r="H23" s="100">
        <v>0</v>
      </c>
      <c r="I23" s="100">
        <v>0</v>
      </c>
      <c r="J23" s="38"/>
    </row>
    <row r="24" spans="2:10">
      <c r="B24" s="113" t="s">
        <v>562</v>
      </c>
      <c r="C24" s="111">
        <v>1584.028</v>
      </c>
      <c r="D24" s="9">
        <v>808.16499999999996</v>
      </c>
      <c r="E24" s="9">
        <v>1553.836</v>
      </c>
      <c r="F24" s="9">
        <v>0</v>
      </c>
      <c r="G24" s="9">
        <v>1045.4639999999999</v>
      </c>
      <c r="H24" s="100">
        <v>0</v>
      </c>
      <c r="I24" s="100">
        <v>0</v>
      </c>
      <c r="J24" s="38"/>
    </row>
    <row r="25" spans="2:10">
      <c r="B25" s="113"/>
      <c r="C25" s="111"/>
      <c r="D25" s="9"/>
      <c r="E25" s="9"/>
      <c r="F25" s="9"/>
      <c r="G25" s="9"/>
      <c r="H25" s="100"/>
      <c r="I25" s="100"/>
      <c r="J25" s="38"/>
    </row>
    <row r="26" spans="2:10">
      <c r="B26" s="113" t="s">
        <v>563</v>
      </c>
      <c r="C26" s="111">
        <v>801.77200000000005</v>
      </c>
      <c r="D26" s="9">
        <v>931.322</v>
      </c>
      <c r="E26" s="9">
        <v>589.87400000000002</v>
      </c>
      <c r="F26" s="9">
        <v>598.68399999999997</v>
      </c>
      <c r="G26" s="9">
        <v>1123.578</v>
      </c>
      <c r="H26" s="100">
        <v>0</v>
      </c>
      <c r="I26" s="100">
        <v>0</v>
      </c>
      <c r="J26" s="38"/>
    </row>
    <row r="27" spans="2:10">
      <c r="B27" s="113"/>
      <c r="C27" s="111"/>
      <c r="D27" s="9"/>
      <c r="E27" s="9"/>
      <c r="F27" s="9"/>
      <c r="G27" s="9"/>
      <c r="H27" s="100"/>
      <c r="I27" s="100"/>
      <c r="J27" s="38"/>
    </row>
    <row r="28" spans="2:10">
      <c r="B28" s="113" t="s">
        <v>657</v>
      </c>
      <c r="C28" s="111">
        <v>993.84699999999998</v>
      </c>
      <c r="D28" s="9">
        <v>429.89400000000001</v>
      </c>
      <c r="E28" s="9">
        <v>840.25099999999998</v>
      </c>
      <c r="F28" s="9">
        <v>431.471</v>
      </c>
      <c r="G28" s="9">
        <v>1522.5440000000001</v>
      </c>
      <c r="H28" s="100">
        <v>0</v>
      </c>
      <c r="I28" s="100">
        <v>0</v>
      </c>
      <c r="J28" s="38"/>
    </row>
    <row r="29" spans="2:10">
      <c r="B29" s="113" t="s">
        <v>564</v>
      </c>
      <c r="C29" s="111">
        <v>428.75</v>
      </c>
      <c r="D29" s="9">
        <v>297.49200000000002</v>
      </c>
      <c r="E29" s="9">
        <v>342.58600000000001</v>
      </c>
      <c r="F29" s="9">
        <v>116.804</v>
      </c>
      <c r="G29" s="9">
        <v>457.245</v>
      </c>
      <c r="H29" s="100">
        <v>0.94399999999999995</v>
      </c>
      <c r="I29" s="100">
        <v>0</v>
      </c>
      <c r="J29" s="38"/>
    </row>
    <row r="30" spans="2:10">
      <c r="B30" s="113" t="s">
        <v>565</v>
      </c>
      <c r="C30" s="111">
        <v>376.91</v>
      </c>
      <c r="D30" s="9">
        <v>217.999</v>
      </c>
      <c r="E30" s="9">
        <v>1935.0740000000001</v>
      </c>
      <c r="F30" s="9">
        <v>291.39800000000002</v>
      </c>
      <c r="G30" s="9">
        <v>393.09699999999998</v>
      </c>
      <c r="H30" s="100">
        <v>0</v>
      </c>
      <c r="I30" s="100">
        <v>0</v>
      </c>
      <c r="J30" s="38"/>
    </row>
    <row r="31" spans="2:10">
      <c r="B31" s="113"/>
      <c r="C31" s="111"/>
      <c r="D31" s="9"/>
      <c r="E31" s="9"/>
      <c r="F31" s="9"/>
      <c r="G31" s="9"/>
      <c r="H31" s="100"/>
      <c r="I31" s="100"/>
      <c r="J31" s="38"/>
    </row>
    <row r="32" spans="2:10">
      <c r="B32" s="113" t="s">
        <v>566</v>
      </c>
      <c r="C32" s="111">
        <v>1104.47</v>
      </c>
      <c r="D32" s="9">
        <v>474.70800000000003</v>
      </c>
      <c r="E32" s="9">
        <v>694.56600000000003</v>
      </c>
      <c r="F32" s="9">
        <v>141.74799999999999</v>
      </c>
      <c r="G32" s="9">
        <v>764.09299999999996</v>
      </c>
      <c r="H32" s="100">
        <v>0</v>
      </c>
      <c r="I32" s="100">
        <v>0</v>
      </c>
      <c r="J32" s="38"/>
    </row>
    <row r="33" spans="2:10">
      <c r="B33" s="113" t="s">
        <v>567</v>
      </c>
      <c r="C33" s="111">
        <v>475.58499999999998</v>
      </c>
      <c r="D33" s="9">
        <v>274.15199999999999</v>
      </c>
      <c r="E33" s="9">
        <v>2198.3960000000002</v>
      </c>
      <c r="F33" s="9">
        <v>232.696</v>
      </c>
      <c r="G33" s="9">
        <v>481.55399999999997</v>
      </c>
      <c r="H33" s="100">
        <v>0</v>
      </c>
      <c r="I33" s="100">
        <v>0</v>
      </c>
      <c r="J33" s="38"/>
    </row>
    <row r="34" spans="2:10">
      <c r="B34" s="113" t="s">
        <v>568</v>
      </c>
      <c r="C34" s="111">
        <v>1430.6780000000001</v>
      </c>
      <c r="D34" s="9">
        <v>696.96699999999998</v>
      </c>
      <c r="E34" s="9">
        <v>1290.6310000000001</v>
      </c>
      <c r="F34" s="9">
        <v>472.63200000000001</v>
      </c>
      <c r="G34" s="9">
        <v>2941.6320000000001</v>
      </c>
      <c r="H34" s="100">
        <v>0</v>
      </c>
      <c r="I34" s="100">
        <v>0</v>
      </c>
      <c r="J34" s="38"/>
    </row>
    <row r="35" spans="2:10">
      <c r="B35" s="113"/>
      <c r="C35" s="111"/>
      <c r="D35" s="9"/>
      <c r="E35" s="9"/>
      <c r="F35" s="9"/>
      <c r="G35" s="9"/>
      <c r="H35" s="100"/>
      <c r="I35" s="100"/>
      <c r="J35" s="38"/>
    </row>
    <row r="36" spans="2:10">
      <c r="B36" s="113" t="s">
        <v>569</v>
      </c>
      <c r="C36" s="111">
        <v>274.029</v>
      </c>
      <c r="D36" s="9">
        <v>178.12700000000001</v>
      </c>
      <c r="E36" s="9">
        <v>619.55899999999997</v>
      </c>
      <c r="F36" s="9">
        <v>4.2409999999999997</v>
      </c>
      <c r="G36" s="9">
        <v>328.92099999999999</v>
      </c>
      <c r="H36" s="100">
        <v>0</v>
      </c>
      <c r="I36" s="100">
        <v>0</v>
      </c>
      <c r="J36" s="38"/>
    </row>
    <row r="37" spans="2:10">
      <c r="B37" s="113" t="s">
        <v>570</v>
      </c>
      <c r="C37" s="111">
        <v>462.58600000000001</v>
      </c>
      <c r="D37" s="9">
        <v>205.10300000000001</v>
      </c>
      <c r="E37" s="9">
        <v>413.38200000000001</v>
      </c>
      <c r="F37" s="9">
        <v>74.447999999999993</v>
      </c>
      <c r="G37" s="9">
        <v>413.12900000000002</v>
      </c>
      <c r="H37" s="100">
        <v>0</v>
      </c>
      <c r="I37" s="100">
        <v>0</v>
      </c>
      <c r="J37" s="38"/>
    </row>
    <row r="38" spans="2:10">
      <c r="B38" s="113" t="s">
        <v>571</v>
      </c>
      <c r="C38" s="111">
        <v>917.62099999999998</v>
      </c>
      <c r="D38" s="9">
        <v>160.00700000000001</v>
      </c>
      <c r="E38" s="9">
        <v>246.60300000000001</v>
      </c>
      <c r="F38" s="9">
        <v>152.33199999999999</v>
      </c>
      <c r="G38" s="9">
        <v>486.70699999999999</v>
      </c>
      <c r="H38" s="100">
        <v>0</v>
      </c>
      <c r="I38" s="100">
        <v>0</v>
      </c>
      <c r="J38" s="38"/>
    </row>
    <row r="39" spans="2:10">
      <c r="B39" s="113" t="s">
        <v>572</v>
      </c>
      <c r="C39" s="111">
        <v>866.86300000000006</v>
      </c>
      <c r="D39" s="9">
        <v>242.44</v>
      </c>
      <c r="E39" s="9">
        <v>1086.7809999999999</v>
      </c>
      <c r="F39" s="9">
        <v>93.055999999999997</v>
      </c>
      <c r="G39" s="9">
        <v>680.35799999999995</v>
      </c>
      <c r="H39" s="100">
        <v>0</v>
      </c>
      <c r="I39" s="100">
        <v>0</v>
      </c>
      <c r="J39" s="38"/>
    </row>
    <row r="40" spans="2:10">
      <c r="B40" s="113" t="s">
        <v>573</v>
      </c>
      <c r="C40" s="111">
        <v>1168.682</v>
      </c>
      <c r="D40" s="9">
        <v>659.399</v>
      </c>
      <c r="E40" s="9">
        <v>850.9</v>
      </c>
      <c r="F40" s="9">
        <v>239.52500000000001</v>
      </c>
      <c r="G40" s="9">
        <v>1084.9259999999999</v>
      </c>
      <c r="H40" s="100">
        <v>0</v>
      </c>
      <c r="I40" s="100">
        <v>0</v>
      </c>
    </row>
    <row r="41" spans="2:10">
      <c r="B41" s="113" t="s">
        <v>574</v>
      </c>
      <c r="C41" s="111">
        <v>979.90499999999997</v>
      </c>
      <c r="D41" s="9">
        <v>457.81799999999998</v>
      </c>
      <c r="E41" s="9">
        <v>1058.0540000000001</v>
      </c>
      <c r="F41" s="9">
        <v>139.78700000000001</v>
      </c>
      <c r="G41" s="9">
        <v>1078.778</v>
      </c>
      <c r="H41" s="100">
        <v>0</v>
      </c>
      <c r="I41" s="100">
        <v>0</v>
      </c>
      <c r="J41" s="38"/>
    </row>
    <row r="42" spans="2:10">
      <c r="B42" s="113"/>
      <c r="C42" s="111"/>
      <c r="D42" s="9"/>
      <c r="E42" s="9"/>
      <c r="F42" s="9"/>
      <c r="G42" s="9"/>
      <c r="H42" s="100"/>
      <c r="I42" s="100"/>
      <c r="J42" s="38"/>
    </row>
    <row r="43" spans="2:10">
      <c r="B43" s="113" t="s">
        <v>575</v>
      </c>
      <c r="C43" s="111">
        <v>807.52700000000004</v>
      </c>
      <c r="D43" s="9">
        <v>903.18</v>
      </c>
      <c r="E43" s="9">
        <v>764.39099999999996</v>
      </c>
      <c r="F43" s="9">
        <v>7.1369999999999996</v>
      </c>
      <c r="G43" s="9">
        <v>1519.2059999999999</v>
      </c>
      <c r="H43" s="100">
        <v>0</v>
      </c>
      <c r="I43" s="100">
        <v>0</v>
      </c>
      <c r="J43" s="38"/>
    </row>
    <row r="44" spans="2:10">
      <c r="B44" s="113" t="s">
        <v>576</v>
      </c>
      <c r="C44" s="111">
        <v>465.06700000000001</v>
      </c>
      <c r="D44" s="9">
        <v>407.33100000000002</v>
      </c>
      <c r="E44" s="9">
        <v>582.82600000000002</v>
      </c>
      <c r="F44" s="9">
        <v>82.807000000000002</v>
      </c>
      <c r="G44" s="9">
        <v>654.096</v>
      </c>
      <c r="H44" s="100">
        <v>0</v>
      </c>
      <c r="I44" s="100">
        <v>0</v>
      </c>
      <c r="J44" s="38"/>
    </row>
    <row r="45" spans="2:10">
      <c r="B45" s="113" t="s">
        <v>577</v>
      </c>
      <c r="C45" s="111">
        <v>207.05199999999999</v>
      </c>
      <c r="D45" s="9">
        <v>409.05399999999997</v>
      </c>
      <c r="E45" s="9">
        <v>256.048</v>
      </c>
      <c r="F45" s="9">
        <v>0</v>
      </c>
      <c r="G45" s="9">
        <v>561.19799999999998</v>
      </c>
      <c r="H45" s="100">
        <v>0</v>
      </c>
      <c r="I45" s="100">
        <v>0</v>
      </c>
      <c r="J45" s="38"/>
    </row>
    <row r="46" spans="2:10">
      <c r="B46" s="113"/>
      <c r="C46" s="111"/>
      <c r="D46" s="9"/>
      <c r="E46" s="9"/>
      <c r="F46" s="9"/>
      <c r="G46" s="9"/>
      <c r="H46" s="100"/>
      <c r="I46" s="100"/>
      <c r="J46" s="38"/>
    </row>
    <row r="47" spans="2:10">
      <c r="B47" s="113" t="s">
        <v>453</v>
      </c>
      <c r="C47" s="111">
        <v>535.08399999999995</v>
      </c>
      <c r="D47" s="9">
        <v>441.42399999999998</v>
      </c>
      <c r="E47" s="9">
        <v>558.83000000000004</v>
      </c>
      <c r="F47" s="9">
        <v>31.106000000000002</v>
      </c>
      <c r="G47" s="9">
        <v>1073.6769999999999</v>
      </c>
      <c r="H47" s="100">
        <v>0</v>
      </c>
      <c r="I47" s="100">
        <v>0</v>
      </c>
    </row>
    <row r="48" spans="2:10">
      <c r="B48" s="113" t="s">
        <v>578</v>
      </c>
      <c r="C48" s="111">
        <v>222.542</v>
      </c>
      <c r="D48" s="9">
        <v>38.835999999999999</v>
      </c>
      <c r="E48" s="9">
        <v>195.636</v>
      </c>
      <c r="F48" s="9">
        <v>6.1639999999999997</v>
      </c>
      <c r="G48" s="9">
        <v>474.12299999999999</v>
      </c>
      <c r="H48" s="100">
        <v>0</v>
      </c>
      <c r="I48" s="100">
        <v>0</v>
      </c>
    </row>
    <row r="49" spans="1:10">
      <c r="B49" s="113" t="s">
        <v>579</v>
      </c>
      <c r="C49" s="111">
        <v>246.952</v>
      </c>
      <c r="D49" s="9">
        <v>204.36600000000001</v>
      </c>
      <c r="E49" s="9">
        <v>302.46600000000001</v>
      </c>
      <c r="F49" s="9">
        <v>84.647999999999996</v>
      </c>
      <c r="G49" s="9">
        <v>318.75599999999997</v>
      </c>
      <c r="H49" s="100">
        <v>0</v>
      </c>
      <c r="I49" s="100">
        <v>0</v>
      </c>
      <c r="J49" s="38"/>
    </row>
    <row r="50" spans="1:10">
      <c r="B50" s="113" t="s">
        <v>580</v>
      </c>
      <c r="C50" s="111">
        <v>92.581999999999994</v>
      </c>
      <c r="D50" s="9">
        <v>57.658999999999999</v>
      </c>
      <c r="E50" s="9">
        <v>153.21100000000001</v>
      </c>
      <c r="F50" s="9">
        <v>0</v>
      </c>
      <c r="G50" s="9">
        <v>161.078</v>
      </c>
      <c r="H50" s="100">
        <v>0</v>
      </c>
      <c r="I50" s="100">
        <v>0</v>
      </c>
      <c r="J50" s="38"/>
    </row>
    <row r="51" spans="1:10">
      <c r="B51" s="113" t="s">
        <v>581</v>
      </c>
      <c r="C51" s="111">
        <v>652.62300000000005</v>
      </c>
      <c r="D51" s="9">
        <v>740.46</v>
      </c>
      <c r="E51" s="9">
        <v>1314.894</v>
      </c>
      <c r="F51" s="9">
        <v>236.072</v>
      </c>
      <c r="G51" s="9">
        <v>1348.0640000000001</v>
      </c>
      <c r="H51" s="100">
        <v>0</v>
      </c>
      <c r="I51" s="100">
        <v>0</v>
      </c>
      <c r="J51" s="38"/>
    </row>
    <row r="52" spans="1:10" ht="18" thickBot="1">
      <c r="B52" s="28"/>
      <c r="C52" s="115"/>
      <c r="D52" s="116"/>
      <c r="E52" s="116"/>
      <c r="F52" s="116"/>
      <c r="G52" s="116"/>
      <c r="H52" s="117"/>
      <c r="I52" s="117"/>
      <c r="J52" s="38"/>
    </row>
    <row r="53" spans="1:10">
      <c r="A53" s="6"/>
      <c r="C53" s="6" t="s">
        <v>90</v>
      </c>
      <c r="J53" s="38"/>
    </row>
  </sheetData>
  <mergeCells count="7">
    <mergeCell ref="B6:I6"/>
    <mergeCell ref="C8:C9"/>
    <mergeCell ref="D8:D9"/>
    <mergeCell ref="E8:E9"/>
    <mergeCell ref="F8:F9"/>
    <mergeCell ref="G8:G9"/>
    <mergeCell ref="H8:H9"/>
  </mergeCells>
  <phoneticPr fontId="2"/>
  <pageMargins left="0.78740157480314965" right="0.78740157480314965" top="0.98425196850393704" bottom="0.98425196850393704" header="0.51181102362204722" footer="0.51181102362204722"/>
  <pageSetup paperSize="9" scale="7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13BA8-37D5-41BF-A0D8-561064989B73}">
  <sheetPr>
    <tabColor theme="3"/>
    <pageSetUpPr autoPageBreaks="0" fitToPage="1"/>
  </sheetPr>
  <dimension ref="A1:M60"/>
  <sheetViews>
    <sheetView view="pageBreakPreview" topLeftCell="A10" zoomScale="85" zoomScaleNormal="75" zoomScaleSheetLayoutView="85" workbookViewId="0">
      <selection activeCell="J21" sqref="J21"/>
    </sheetView>
  </sheetViews>
  <sheetFormatPr defaultColWidth="13.375" defaultRowHeight="17.25"/>
  <cols>
    <col min="1" max="1" width="13.375" style="20" customWidth="1"/>
    <col min="2" max="2" width="2.5" style="20" customWidth="1"/>
    <col min="3" max="3" width="3.875" style="20" customWidth="1"/>
    <col min="4" max="4" width="23.375" style="20" customWidth="1"/>
    <col min="5" max="9" width="15.125" style="20" customWidth="1"/>
    <col min="10" max="11" width="14.5" style="20" customWidth="1"/>
    <col min="12" max="16384" width="13.375" style="20"/>
  </cols>
  <sheetData>
    <row r="1" spans="1:10">
      <c r="A1" s="21"/>
    </row>
    <row r="6" spans="1:10">
      <c r="B6" s="243"/>
      <c r="C6" s="243"/>
      <c r="D6" s="243"/>
      <c r="E6" s="243"/>
      <c r="F6" s="243"/>
      <c r="G6" s="43" t="s">
        <v>162</v>
      </c>
      <c r="H6" s="43"/>
      <c r="I6" s="243"/>
    </row>
    <row r="7" spans="1:10" ht="18" thickBot="1">
      <c r="B7" s="41"/>
      <c r="C7" s="41"/>
      <c r="D7" s="41"/>
      <c r="E7" s="94" t="s">
        <v>522</v>
      </c>
      <c r="F7" s="41"/>
      <c r="G7" s="41"/>
    </row>
    <row r="8" spans="1:10">
      <c r="E8" s="273" t="s">
        <v>473</v>
      </c>
      <c r="F8" s="244"/>
      <c r="G8" s="42"/>
      <c r="H8" s="272"/>
      <c r="I8" s="240"/>
    </row>
    <row r="9" spans="1:10">
      <c r="E9" s="274" t="s">
        <v>542</v>
      </c>
      <c r="F9" s="96" t="s">
        <v>543</v>
      </c>
      <c r="G9" s="96" t="s">
        <v>611</v>
      </c>
      <c r="H9" s="96" t="s">
        <v>639</v>
      </c>
      <c r="I9" s="240"/>
      <c r="J9" s="240"/>
    </row>
    <row r="10" spans="1:10">
      <c r="B10" s="42"/>
      <c r="C10" s="42"/>
      <c r="D10" s="42"/>
      <c r="E10" s="97">
        <v>2020</v>
      </c>
      <c r="F10" s="97">
        <v>2021</v>
      </c>
      <c r="G10" s="97">
        <v>2022</v>
      </c>
      <c r="H10" s="97">
        <v>2023</v>
      </c>
      <c r="I10" s="98"/>
      <c r="J10" s="98"/>
    </row>
    <row r="11" spans="1:10">
      <c r="D11" s="99"/>
      <c r="H11" s="100"/>
      <c r="I11" s="100"/>
      <c r="J11" s="100"/>
    </row>
    <row r="12" spans="1:10" s="26" customFormat="1">
      <c r="B12" s="43" t="s">
        <v>288</v>
      </c>
      <c r="D12" s="101"/>
      <c r="E12" s="26">
        <v>128</v>
      </c>
      <c r="F12" s="26">
        <v>128</v>
      </c>
      <c r="G12" s="26">
        <v>128</v>
      </c>
      <c r="H12" s="26">
        <v>127</v>
      </c>
    </row>
    <row r="13" spans="1:10">
      <c r="D13" s="95"/>
    </row>
    <row r="14" spans="1:10">
      <c r="C14" s="21" t="s">
        <v>163</v>
      </c>
      <c r="D14" s="95"/>
      <c r="E14" s="20">
        <v>48</v>
      </c>
      <c r="F14" s="20">
        <v>48</v>
      </c>
      <c r="G14" s="20">
        <v>52</v>
      </c>
      <c r="H14" s="20">
        <v>81</v>
      </c>
    </row>
    <row r="15" spans="1:10">
      <c r="D15" s="102" t="s">
        <v>604</v>
      </c>
      <c r="E15" s="103">
        <v>27</v>
      </c>
      <c r="F15" s="103">
        <v>27</v>
      </c>
      <c r="G15" s="103">
        <v>27</v>
      </c>
      <c r="H15" s="103">
        <v>31</v>
      </c>
      <c r="I15" s="103"/>
      <c r="J15" s="103"/>
    </row>
    <row r="16" spans="1:10">
      <c r="D16" s="102" t="s">
        <v>14</v>
      </c>
      <c r="E16" s="103">
        <v>2</v>
      </c>
      <c r="F16" s="103">
        <v>2</v>
      </c>
      <c r="G16" s="103">
        <v>2</v>
      </c>
      <c r="H16" s="103">
        <v>2</v>
      </c>
      <c r="I16" s="103"/>
      <c r="J16" s="103"/>
    </row>
    <row r="17" spans="2:12">
      <c r="D17" s="102" t="s">
        <v>164</v>
      </c>
      <c r="E17" s="103">
        <v>12</v>
      </c>
      <c r="F17" s="103">
        <v>12</v>
      </c>
      <c r="G17" s="103">
        <v>12</v>
      </c>
      <c r="H17" s="103">
        <v>12</v>
      </c>
      <c r="I17" s="103"/>
      <c r="J17" s="103"/>
    </row>
    <row r="18" spans="2:12">
      <c r="D18" s="102" t="s">
        <v>430</v>
      </c>
      <c r="E18" s="14">
        <v>7</v>
      </c>
      <c r="F18" s="14">
        <v>7</v>
      </c>
      <c r="G18" s="103">
        <v>11</v>
      </c>
      <c r="H18" s="103">
        <v>36</v>
      </c>
      <c r="I18" s="14"/>
      <c r="J18" s="103"/>
    </row>
    <row r="19" spans="2:12">
      <c r="D19" s="102" t="s">
        <v>658</v>
      </c>
      <c r="E19" s="107" t="s">
        <v>266</v>
      </c>
      <c r="F19" s="107" t="s">
        <v>266</v>
      </c>
      <c r="G19" s="107" t="s">
        <v>266</v>
      </c>
      <c r="H19" s="107" t="s">
        <v>266</v>
      </c>
      <c r="I19" s="14"/>
      <c r="J19" s="103"/>
    </row>
    <row r="20" spans="2:12">
      <c r="D20" s="102"/>
      <c r="E20" s="103"/>
      <c r="F20" s="103"/>
      <c r="G20" s="103"/>
      <c r="H20" s="49"/>
      <c r="I20" s="49"/>
      <c r="J20" s="49"/>
    </row>
    <row r="21" spans="2:12">
      <c r="C21" s="21" t="s">
        <v>167</v>
      </c>
      <c r="D21" s="95"/>
      <c r="E21" s="20">
        <v>80</v>
      </c>
      <c r="F21" s="20">
        <v>80</v>
      </c>
      <c r="G21" s="20">
        <v>76</v>
      </c>
      <c r="H21" s="20">
        <v>46</v>
      </c>
    </row>
    <row r="22" spans="2:12">
      <c r="D22" s="102" t="s">
        <v>168</v>
      </c>
      <c r="E22" s="103">
        <v>9</v>
      </c>
      <c r="F22" s="103">
        <v>9</v>
      </c>
      <c r="G22" s="103">
        <v>9</v>
      </c>
      <c r="H22" s="103">
        <v>4</v>
      </c>
      <c r="I22" s="103"/>
      <c r="J22" s="103"/>
    </row>
    <row r="23" spans="2:12">
      <c r="D23" s="102" t="s">
        <v>169</v>
      </c>
      <c r="E23" s="103">
        <v>45</v>
      </c>
      <c r="F23" s="103">
        <v>45</v>
      </c>
      <c r="G23" s="103">
        <v>41</v>
      </c>
      <c r="H23" s="103">
        <v>16</v>
      </c>
      <c r="I23" s="103"/>
      <c r="J23" s="103"/>
    </row>
    <row r="24" spans="2:12">
      <c r="D24" s="102" t="s">
        <v>170</v>
      </c>
      <c r="E24" s="103">
        <v>1</v>
      </c>
      <c r="F24" s="103">
        <v>1</v>
      </c>
      <c r="G24" s="103">
        <v>1</v>
      </c>
      <c r="H24" s="103">
        <v>1</v>
      </c>
      <c r="I24" s="103"/>
      <c r="J24" s="103"/>
    </row>
    <row r="25" spans="2:12">
      <c r="D25" s="102" t="s">
        <v>171</v>
      </c>
      <c r="E25" s="103">
        <v>3</v>
      </c>
      <c r="F25" s="103">
        <v>3</v>
      </c>
      <c r="G25" s="103">
        <v>3</v>
      </c>
      <c r="H25" s="103">
        <v>3</v>
      </c>
      <c r="I25" s="103"/>
      <c r="J25" s="103"/>
    </row>
    <row r="26" spans="2:12">
      <c r="D26" s="102" t="s">
        <v>172</v>
      </c>
      <c r="E26" s="103">
        <v>1</v>
      </c>
      <c r="F26" s="103">
        <v>1</v>
      </c>
      <c r="G26" s="103">
        <v>1</v>
      </c>
      <c r="H26" s="103">
        <v>1</v>
      </c>
      <c r="I26" s="14"/>
      <c r="J26" s="103"/>
      <c r="K26" s="14"/>
      <c r="L26" s="14"/>
    </row>
    <row r="27" spans="2:12">
      <c r="D27" s="102" t="s">
        <v>165</v>
      </c>
      <c r="E27" s="103">
        <v>3</v>
      </c>
      <c r="F27" s="103">
        <v>3</v>
      </c>
      <c r="G27" s="103">
        <v>3</v>
      </c>
      <c r="H27" s="103">
        <v>3</v>
      </c>
      <c r="I27" s="103"/>
      <c r="J27" s="103"/>
    </row>
    <row r="28" spans="2:12">
      <c r="D28" s="102" t="s">
        <v>166</v>
      </c>
      <c r="E28" s="103">
        <v>4</v>
      </c>
      <c r="F28" s="103">
        <v>4</v>
      </c>
      <c r="G28" s="103">
        <v>4</v>
      </c>
      <c r="H28" s="14">
        <v>4</v>
      </c>
      <c r="I28" s="14"/>
      <c r="J28" s="14"/>
    </row>
    <row r="29" spans="2:12">
      <c r="D29" s="102" t="s">
        <v>173</v>
      </c>
      <c r="E29" s="103">
        <v>5</v>
      </c>
      <c r="F29" s="103">
        <v>5</v>
      </c>
      <c r="G29" s="103">
        <v>5</v>
      </c>
      <c r="H29" s="14">
        <v>5</v>
      </c>
      <c r="I29" s="14"/>
      <c r="J29" s="14"/>
    </row>
    <row r="30" spans="2:12">
      <c r="D30" s="102" t="s">
        <v>236</v>
      </c>
      <c r="E30" s="103">
        <v>9</v>
      </c>
      <c r="F30" s="103">
        <v>9</v>
      </c>
      <c r="G30" s="103">
        <v>9</v>
      </c>
      <c r="H30" s="14">
        <v>9</v>
      </c>
      <c r="I30" s="14"/>
      <c r="J30" s="14"/>
    </row>
    <row r="31" spans="2:12" ht="18" thickBot="1">
      <c r="B31" s="41"/>
      <c r="C31" s="41"/>
      <c r="D31" s="104"/>
      <c r="E31" s="41"/>
      <c r="F31" s="41"/>
      <c r="G31" s="41"/>
      <c r="H31" s="41"/>
    </row>
    <row r="32" spans="2:12">
      <c r="E32" s="105" t="s">
        <v>474</v>
      </c>
    </row>
    <row r="35" spans="1:13" ht="18" thickBot="1">
      <c r="B35" s="41"/>
      <c r="C35" s="41"/>
      <c r="D35" s="41"/>
      <c r="E35" s="94" t="s">
        <v>174</v>
      </c>
      <c r="F35" s="41"/>
      <c r="G35" s="41"/>
      <c r="H35" s="41"/>
      <c r="I35" s="106"/>
      <c r="J35" s="41"/>
      <c r="L35" s="106" t="s">
        <v>175</v>
      </c>
    </row>
    <row r="36" spans="1:13">
      <c r="E36" s="302"/>
      <c r="F36" s="301"/>
      <c r="G36" s="301"/>
      <c r="H36" s="303"/>
      <c r="I36" s="301"/>
      <c r="J36" s="301"/>
      <c r="K36" s="301"/>
      <c r="L36" s="301"/>
    </row>
    <row r="37" spans="1:13">
      <c r="E37" s="96" t="s">
        <v>542</v>
      </c>
      <c r="F37" s="96" t="s">
        <v>543</v>
      </c>
      <c r="G37" s="96" t="s">
        <v>611</v>
      </c>
      <c r="H37" s="96" t="s">
        <v>639</v>
      </c>
      <c r="I37" s="96" t="s">
        <v>542</v>
      </c>
      <c r="J37" s="96" t="s">
        <v>543</v>
      </c>
      <c r="K37" s="96" t="s">
        <v>611</v>
      </c>
      <c r="L37" s="96" t="s">
        <v>639</v>
      </c>
    </row>
    <row r="38" spans="1:13">
      <c r="B38" s="42"/>
      <c r="C38" s="42"/>
      <c r="D38" s="42"/>
      <c r="E38" s="97">
        <v>2020</v>
      </c>
      <c r="F38" s="97">
        <v>2021</v>
      </c>
      <c r="G38" s="97">
        <v>2022</v>
      </c>
      <c r="H38" s="97">
        <v>2023</v>
      </c>
      <c r="I38" s="97">
        <v>2020</v>
      </c>
      <c r="J38" s="97">
        <v>2021</v>
      </c>
      <c r="K38" s="97">
        <v>2022</v>
      </c>
      <c r="L38" s="97">
        <v>2023</v>
      </c>
    </row>
    <row r="39" spans="1:13">
      <c r="D39" s="99"/>
    </row>
    <row r="40" spans="1:13">
      <c r="A40" s="26"/>
      <c r="B40" s="43" t="s">
        <v>288</v>
      </c>
      <c r="C40" s="26"/>
      <c r="D40" s="101"/>
      <c r="E40" s="26">
        <v>17066</v>
      </c>
      <c r="F40" s="26">
        <v>15217</v>
      </c>
      <c r="G40" s="26">
        <v>16440</v>
      </c>
      <c r="H40" s="26">
        <v>16962</v>
      </c>
      <c r="I40" s="26">
        <v>314036</v>
      </c>
      <c r="J40" s="26">
        <v>304476</v>
      </c>
      <c r="K40" s="26">
        <v>297129</v>
      </c>
      <c r="L40" s="26">
        <v>289949</v>
      </c>
      <c r="M40" s="26"/>
    </row>
    <row r="41" spans="1:13" s="26" customFormat="1">
      <c r="A41" s="20"/>
      <c r="B41" s="20"/>
      <c r="C41" s="20"/>
      <c r="D41" s="95"/>
      <c r="E41" s="20"/>
      <c r="F41" s="20"/>
      <c r="G41" s="20"/>
      <c r="H41" s="20"/>
      <c r="I41" s="20"/>
      <c r="J41" s="20"/>
      <c r="K41" s="20"/>
      <c r="L41" s="20"/>
      <c r="M41" s="20"/>
    </row>
    <row r="42" spans="1:13">
      <c r="C42" s="21" t="s">
        <v>163</v>
      </c>
      <c r="D42" s="95"/>
      <c r="E42" s="20">
        <v>12613</v>
      </c>
      <c r="F42" s="20">
        <v>12559</v>
      </c>
      <c r="G42" s="20">
        <v>14581</v>
      </c>
      <c r="H42" s="20">
        <v>15517</v>
      </c>
      <c r="I42" s="20">
        <v>262483</v>
      </c>
      <c r="J42" s="20">
        <v>254147</v>
      </c>
      <c r="K42" s="20">
        <v>254437</v>
      </c>
      <c r="L42" s="20">
        <v>275053</v>
      </c>
    </row>
    <row r="43" spans="1:13">
      <c r="D43" s="102" t="s">
        <v>604</v>
      </c>
      <c r="E43" s="103">
        <v>3515</v>
      </c>
      <c r="F43" s="103">
        <v>3449</v>
      </c>
      <c r="G43" s="103">
        <v>5048</v>
      </c>
      <c r="H43" s="103">
        <v>5553</v>
      </c>
      <c r="I43" s="103">
        <v>85921</v>
      </c>
      <c r="J43" s="103">
        <v>83450</v>
      </c>
      <c r="K43" s="103">
        <v>82359</v>
      </c>
      <c r="L43" s="103">
        <v>85097</v>
      </c>
    </row>
    <row r="44" spans="1:13">
      <c r="D44" s="102" t="s">
        <v>14</v>
      </c>
      <c r="E44" s="103">
        <v>212</v>
      </c>
      <c r="F44" s="103">
        <v>442</v>
      </c>
      <c r="G44" s="103">
        <v>93</v>
      </c>
      <c r="H44" s="103">
        <v>120</v>
      </c>
      <c r="I44" s="103">
        <v>6407</v>
      </c>
      <c r="J44" s="103">
        <v>6098</v>
      </c>
      <c r="K44" s="103">
        <v>5490</v>
      </c>
      <c r="L44" s="103">
        <v>4963</v>
      </c>
    </row>
    <row r="45" spans="1:13">
      <c r="D45" s="102" t="s">
        <v>164</v>
      </c>
      <c r="E45" s="103">
        <v>1884</v>
      </c>
      <c r="F45" s="103">
        <v>2724</v>
      </c>
      <c r="G45" s="103">
        <v>3263</v>
      </c>
      <c r="H45" s="103">
        <v>3271</v>
      </c>
      <c r="I45" s="103">
        <v>39032</v>
      </c>
      <c r="J45" s="103">
        <v>37423</v>
      </c>
      <c r="K45" s="103">
        <v>36866</v>
      </c>
      <c r="L45" s="103">
        <v>35218</v>
      </c>
    </row>
    <row r="46" spans="1:13">
      <c r="D46" s="102" t="s">
        <v>430</v>
      </c>
      <c r="E46" s="107">
        <v>7002</v>
      </c>
      <c r="F46" s="107">
        <v>5944</v>
      </c>
      <c r="G46" s="107">
        <v>6177</v>
      </c>
      <c r="H46" s="107">
        <v>6573</v>
      </c>
      <c r="I46" s="107">
        <v>131123</v>
      </c>
      <c r="J46" s="107">
        <v>127176</v>
      </c>
      <c r="K46" s="103">
        <v>129722</v>
      </c>
      <c r="L46" s="103">
        <v>149775</v>
      </c>
    </row>
    <row r="47" spans="1:13">
      <c r="D47" s="102" t="s">
        <v>658</v>
      </c>
      <c r="E47" s="107" t="s">
        <v>266</v>
      </c>
      <c r="F47" s="107" t="s">
        <v>266</v>
      </c>
      <c r="G47" s="107" t="s">
        <v>266</v>
      </c>
      <c r="H47" s="107" t="s">
        <v>266</v>
      </c>
      <c r="I47" s="107" t="s">
        <v>266</v>
      </c>
      <c r="J47" s="107" t="s">
        <v>266</v>
      </c>
      <c r="K47" s="107" t="s">
        <v>266</v>
      </c>
      <c r="L47" s="107" t="s">
        <v>266</v>
      </c>
      <c r="M47" s="107"/>
    </row>
    <row r="48" spans="1:13">
      <c r="D48" s="102"/>
      <c r="E48" s="49"/>
      <c r="F48" s="49"/>
      <c r="G48" s="49"/>
      <c r="H48" s="49"/>
      <c r="I48" s="49"/>
      <c r="J48" s="49"/>
      <c r="K48" s="49"/>
      <c r="L48" s="49"/>
    </row>
    <row r="49" spans="2:12">
      <c r="C49" s="21" t="s">
        <v>167</v>
      </c>
      <c r="D49" s="95"/>
      <c r="E49" s="100">
        <v>4453</v>
      </c>
      <c r="F49" s="100">
        <v>2658</v>
      </c>
      <c r="G49" s="100">
        <v>1859</v>
      </c>
      <c r="H49" s="100">
        <v>1445</v>
      </c>
      <c r="I49" s="20">
        <v>51553</v>
      </c>
      <c r="J49" s="20">
        <v>50329</v>
      </c>
      <c r="K49" s="20">
        <v>42692</v>
      </c>
      <c r="L49" s="20">
        <v>14896</v>
      </c>
    </row>
    <row r="50" spans="2:12">
      <c r="D50" s="102" t="s">
        <v>168</v>
      </c>
      <c r="E50" s="107">
        <v>561</v>
      </c>
      <c r="F50" s="107">
        <v>274</v>
      </c>
      <c r="G50" s="107">
        <v>190</v>
      </c>
      <c r="H50" s="107">
        <v>147</v>
      </c>
      <c r="I50" s="103">
        <v>6239</v>
      </c>
      <c r="J50" s="103">
        <v>6041</v>
      </c>
      <c r="K50" s="103">
        <v>5791</v>
      </c>
      <c r="L50" s="103">
        <v>2696</v>
      </c>
    </row>
    <row r="51" spans="2:12">
      <c r="D51" s="102" t="s">
        <v>169</v>
      </c>
      <c r="E51" s="107">
        <v>1592</v>
      </c>
      <c r="F51" s="107">
        <v>997</v>
      </c>
      <c r="G51" s="107">
        <v>542</v>
      </c>
      <c r="H51" s="107">
        <v>89</v>
      </c>
      <c r="I51" s="103">
        <v>39414</v>
      </c>
      <c r="J51" s="103">
        <v>37672</v>
      </c>
      <c r="K51" s="103">
        <v>29482</v>
      </c>
      <c r="L51" s="103">
        <v>3750</v>
      </c>
    </row>
    <row r="52" spans="2:12">
      <c r="D52" s="102" t="s">
        <v>170</v>
      </c>
      <c r="E52" s="107" t="s">
        <v>266</v>
      </c>
      <c r="F52" s="107" t="s">
        <v>266</v>
      </c>
      <c r="G52" s="107" t="s">
        <v>266</v>
      </c>
      <c r="H52" s="107" t="s">
        <v>266</v>
      </c>
      <c r="I52" s="103">
        <v>7</v>
      </c>
      <c r="J52" s="103">
        <v>4</v>
      </c>
      <c r="K52" s="107" t="s">
        <v>266</v>
      </c>
      <c r="L52" s="107" t="s">
        <v>266</v>
      </c>
    </row>
    <row r="53" spans="2:12">
      <c r="D53" s="102" t="s">
        <v>171</v>
      </c>
      <c r="E53" s="107">
        <v>1412</v>
      </c>
      <c r="F53" s="108">
        <v>1287</v>
      </c>
      <c r="G53" s="109">
        <v>494</v>
      </c>
      <c r="H53" s="109">
        <v>672</v>
      </c>
      <c r="I53" s="103">
        <v>3019</v>
      </c>
      <c r="J53" s="103">
        <v>4248</v>
      </c>
      <c r="K53" s="103">
        <v>4683</v>
      </c>
      <c r="L53" s="103">
        <v>5296</v>
      </c>
    </row>
    <row r="54" spans="2:12">
      <c r="D54" s="102" t="s">
        <v>172</v>
      </c>
      <c r="E54" s="107" t="s">
        <v>266</v>
      </c>
      <c r="F54" s="107" t="s">
        <v>266</v>
      </c>
      <c r="G54" s="107" t="s">
        <v>266</v>
      </c>
      <c r="H54" s="107">
        <v>10</v>
      </c>
      <c r="I54" s="103">
        <v>25</v>
      </c>
      <c r="J54" s="103">
        <v>20</v>
      </c>
      <c r="K54" s="103">
        <v>15</v>
      </c>
      <c r="L54" s="103">
        <v>19</v>
      </c>
    </row>
    <row r="55" spans="2:12">
      <c r="D55" s="102" t="s">
        <v>165</v>
      </c>
      <c r="E55" s="107" t="s">
        <v>266</v>
      </c>
      <c r="F55" s="107" t="s">
        <v>266</v>
      </c>
      <c r="G55" s="107" t="s">
        <v>266</v>
      </c>
      <c r="H55" s="107" t="s">
        <v>266</v>
      </c>
      <c r="I55" s="103">
        <v>55</v>
      </c>
      <c r="J55" s="103">
        <v>40</v>
      </c>
      <c r="K55" s="103">
        <v>24</v>
      </c>
      <c r="L55" s="103">
        <v>12</v>
      </c>
    </row>
    <row r="56" spans="2:12">
      <c r="D56" s="102" t="s">
        <v>166</v>
      </c>
      <c r="E56" s="107">
        <v>18</v>
      </c>
      <c r="F56" s="107">
        <v>8</v>
      </c>
      <c r="G56" s="108">
        <v>351</v>
      </c>
      <c r="H56" s="108">
        <v>120</v>
      </c>
      <c r="I56" s="103">
        <v>627</v>
      </c>
      <c r="J56" s="103">
        <v>254</v>
      </c>
      <c r="K56" s="103">
        <v>434</v>
      </c>
      <c r="L56" s="103">
        <v>553</v>
      </c>
    </row>
    <row r="57" spans="2:12">
      <c r="D57" s="102" t="s">
        <v>173</v>
      </c>
      <c r="E57" s="108">
        <v>870</v>
      </c>
      <c r="F57" s="108">
        <v>4</v>
      </c>
      <c r="G57" s="107" t="s">
        <v>266</v>
      </c>
      <c r="H57" s="107" t="s">
        <v>266</v>
      </c>
      <c r="I57" s="103">
        <v>1333</v>
      </c>
      <c r="J57" s="103">
        <v>1313</v>
      </c>
      <c r="K57" s="103">
        <v>1287</v>
      </c>
      <c r="L57" s="103">
        <v>1257</v>
      </c>
    </row>
    <row r="58" spans="2:12">
      <c r="D58" s="102" t="s">
        <v>236</v>
      </c>
      <c r="E58" s="107" t="s">
        <v>266</v>
      </c>
      <c r="F58" s="107">
        <v>88</v>
      </c>
      <c r="G58" s="107">
        <v>283</v>
      </c>
      <c r="H58" s="107">
        <v>407</v>
      </c>
      <c r="I58" s="14">
        <v>834</v>
      </c>
      <c r="J58" s="14">
        <v>736</v>
      </c>
      <c r="K58" s="14">
        <v>977</v>
      </c>
      <c r="L58" s="14">
        <v>1313</v>
      </c>
    </row>
    <row r="59" spans="2:12" ht="18" thickBot="1">
      <c r="B59" s="41"/>
      <c r="C59" s="41"/>
      <c r="D59" s="104"/>
      <c r="E59" s="41"/>
      <c r="F59" s="41"/>
      <c r="G59" s="41"/>
      <c r="H59" s="41"/>
      <c r="I59" s="41"/>
      <c r="J59" s="41"/>
      <c r="K59" s="41"/>
      <c r="L59" s="41"/>
    </row>
    <row r="60" spans="2:12">
      <c r="E60" s="13" t="s">
        <v>90</v>
      </c>
    </row>
  </sheetData>
  <mergeCells count="2">
    <mergeCell ref="I36:L36"/>
    <mergeCell ref="E36:H36"/>
  </mergeCells>
  <phoneticPr fontId="2"/>
  <pageMargins left="0.59055118110236227" right="0.78740157480314965" top="0.98425196850393704" bottom="0.98425196850393704" header="0.51181102362204722" footer="0.51181102362204722"/>
  <pageSetup paperSize="9" scale="5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244E2-28BD-4699-BEAA-E0FEE2553A3C}">
  <sheetPr>
    <tabColor theme="3"/>
    <pageSetUpPr autoPageBreaks="0" fitToPage="1"/>
  </sheetPr>
  <dimension ref="A1:L67"/>
  <sheetViews>
    <sheetView view="pageBreakPreview" zoomScale="75" zoomScaleNormal="75" zoomScaleSheetLayoutView="75" workbookViewId="0"/>
  </sheetViews>
  <sheetFormatPr defaultColWidth="12.125" defaultRowHeight="17.25"/>
  <cols>
    <col min="1" max="1" width="13.375" style="4" customWidth="1"/>
    <col min="2" max="2" width="4.875" style="4" customWidth="1"/>
    <col min="3" max="3" width="2.875" style="4" customWidth="1"/>
    <col min="4" max="4" width="21" style="4" customWidth="1"/>
    <col min="5" max="6" width="13.375" style="4" customWidth="1"/>
    <col min="7" max="7" width="14.625" style="4" customWidth="1"/>
    <col min="8" max="10" width="13.375" style="4" customWidth="1"/>
    <col min="11" max="12" width="13" style="4" bestFit="1" customWidth="1"/>
    <col min="13" max="16384" width="12.125" style="4"/>
  </cols>
  <sheetData>
    <row r="1" spans="1:12">
      <c r="A1" s="6"/>
    </row>
    <row r="5" spans="1:12">
      <c r="E5" s="5"/>
      <c r="F5" s="5"/>
      <c r="K5" s="5"/>
    </row>
    <row r="6" spans="1:12">
      <c r="B6" s="282" t="s">
        <v>296</v>
      </c>
      <c r="C6" s="282"/>
      <c r="D6" s="282"/>
      <c r="E6" s="282"/>
      <c r="F6" s="282"/>
      <c r="G6" s="282"/>
      <c r="H6" s="282"/>
      <c r="I6" s="282"/>
      <c r="J6" s="282"/>
      <c r="K6" s="282"/>
      <c r="L6" s="282"/>
    </row>
    <row r="7" spans="1:12" ht="18" thickBot="1">
      <c r="B7" s="39"/>
      <c r="C7" s="39"/>
      <c r="D7" s="39"/>
      <c r="E7" s="44" t="s">
        <v>176</v>
      </c>
      <c r="F7" s="39"/>
      <c r="G7" s="39"/>
      <c r="H7" s="39"/>
      <c r="I7" s="39"/>
      <c r="J7" s="39"/>
      <c r="L7" s="15" t="s">
        <v>178</v>
      </c>
    </row>
    <row r="8" spans="1:12">
      <c r="E8" s="45"/>
      <c r="F8" s="46"/>
      <c r="G8" s="304" t="s">
        <v>475</v>
      </c>
      <c r="H8" s="304"/>
      <c r="I8" s="46"/>
      <c r="J8" s="46"/>
      <c r="K8" s="305" t="s">
        <v>476</v>
      </c>
      <c r="L8" s="304"/>
    </row>
    <row r="9" spans="1:12">
      <c r="E9" s="306" t="s">
        <v>477</v>
      </c>
      <c r="F9" s="46"/>
      <c r="G9" s="306" t="s">
        <v>478</v>
      </c>
      <c r="H9" s="46"/>
      <c r="I9" s="46"/>
      <c r="J9" s="46"/>
      <c r="K9" s="307" t="s">
        <v>297</v>
      </c>
      <c r="L9" s="306" t="s">
        <v>479</v>
      </c>
    </row>
    <row r="10" spans="1:12">
      <c r="B10" s="46"/>
      <c r="C10" s="46"/>
      <c r="D10" s="46"/>
      <c r="E10" s="300"/>
      <c r="F10" s="239" t="s">
        <v>480</v>
      </c>
      <c r="G10" s="300"/>
      <c r="H10" s="37" t="s">
        <v>481</v>
      </c>
      <c r="I10" s="37" t="s">
        <v>177</v>
      </c>
      <c r="J10" s="37" t="s">
        <v>482</v>
      </c>
      <c r="K10" s="298"/>
      <c r="L10" s="300"/>
    </row>
    <row r="11" spans="1:12">
      <c r="E11" s="47"/>
    </row>
    <row r="12" spans="1:12">
      <c r="B12" s="308" t="s">
        <v>432</v>
      </c>
      <c r="C12" s="308"/>
      <c r="D12" s="309"/>
      <c r="E12" s="47">
        <v>106921</v>
      </c>
      <c r="F12" s="4">
        <v>75261</v>
      </c>
      <c r="G12" s="4">
        <v>99766</v>
      </c>
      <c r="H12" s="4">
        <v>34420</v>
      </c>
      <c r="I12" s="4">
        <v>19253</v>
      </c>
      <c r="J12" s="4">
        <v>5637</v>
      </c>
      <c r="K12" s="4">
        <v>28913</v>
      </c>
      <c r="L12" s="4">
        <v>48385</v>
      </c>
    </row>
    <row r="13" spans="1:12">
      <c r="B13" s="308" t="s">
        <v>494</v>
      </c>
      <c r="C13" s="308"/>
      <c r="D13" s="309"/>
      <c r="E13" s="47">
        <v>107151</v>
      </c>
      <c r="F13" s="4">
        <v>76714</v>
      </c>
      <c r="G13" s="4">
        <v>101216</v>
      </c>
      <c r="H13" s="4">
        <v>34859</v>
      </c>
      <c r="I13" s="4">
        <v>20752</v>
      </c>
      <c r="J13" s="4">
        <v>5186</v>
      </c>
      <c r="K13" s="4">
        <v>31313</v>
      </c>
      <c r="L13" s="4">
        <v>51091</v>
      </c>
    </row>
    <row r="14" spans="1:12">
      <c r="B14" s="308" t="s">
        <v>523</v>
      </c>
      <c r="C14" s="308"/>
      <c r="D14" s="308"/>
      <c r="E14" s="47">
        <v>111085</v>
      </c>
      <c r="F14" s="4">
        <v>73297</v>
      </c>
      <c r="G14" s="4">
        <v>100847</v>
      </c>
      <c r="H14" s="4">
        <v>35182</v>
      </c>
      <c r="I14" s="4">
        <v>21823</v>
      </c>
      <c r="J14" s="4">
        <v>4733</v>
      </c>
      <c r="K14" s="4">
        <v>33589</v>
      </c>
      <c r="L14" s="4">
        <v>53437</v>
      </c>
    </row>
    <row r="15" spans="1:12">
      <c r="B15" s="308" t="s">
        <v>584</v>
      </c>
      <c r="C15" s="308"/>
      <c r="D15" s="308"/>
      <c r="E15" s="47">
        <v>111633</v>
      </c>
      <c r="F15" s="4">
        <v>71617</v>
      </c>
      <c r="G15" s="4">
        <v>99975</v>
      </c>
      <c r="H15" s="4">
        <v>34421</v>
      </c>
      <c r="I15" s="4">
        <v>21440</v>
      </c>
      <c r="J15" s="4">
        <v>4329</v>
      </c>
      <c r="K15" s="4">
        <v>32053</v>
      </c>
      <c r="L15" s="4">
        <v>52155</v>
      </c>
    </row>
    <row r="16" spans="1:12">
      <c r="B16" s="308" t="s">
        <v>617</v>
      </c>
      <c r="C16" s="308"/>
      <c r="D16" s="308"/>
      <c r="E16" s="47">
        <v>113115</v>
      </c>
      <c r="F16" s="4">
        <v>74712</v>
      </c>
      <c r="G16" s="4">
        <v>103822</v>
      </c>
      <c r="H16" s="4">
        <v>36288</v>
      </c>
      <c r="I16" s="4">
        <v>22100</v>
      </c>
      <c r="J16" s="4">
        <v>3960</v>
      </c>
      <c r="K16" s="4">
        <v>30969</v>
      </c>
      <c r="L16" s="4">
        <v>52791</v>
      </c>
    </row>
    <row r="17" spans="2:12">
      <c r="B17" s="241"/>
      <c r="C17" s="241"/>
      <c r="D17" s="241"/>
      <c r="E17" s="47"/>
    </row>
    <row r="18" spans="2:12">
      <c r="B18" s="308" t="s">
        <v>650</v>
      </c>
      <c r="C18" s="308"/>
      <c r="D18" s="309"/>
      <c r="E18" s="47">
        <v>93476</v>
      </c>
      <c r="F18" s="4">
        <v>62016</v>
      </c>
      <c r="G18" s="4">
        <v>92196</v>
      </c>
      <c r="H18" s="4">
        <v>31452</v>
      </c>
      <c r="I18" s="4">
        <v>21333</v>
      </c>
      <c r="J18" s="4">
        <v>72079</v>
      </c>
      <c r="K18" s="4">
        <v>30247</v>
      </c>
      <c r="L18" s="4">
        <v>48904</v>
      </c>
    </row>
    <row r="19" spans="2:12">
      <c r="E19" s="47"/>
    </row>
    <row r="20" spans="2:12">
      <c r="C20" s="6" t="s">
        <v>163</v>
      </c>
      <c r="D20" s="82"/>
      <c r="E20" s="9">
        <v>93476</v>
      </c>
      <c r="F20" s="9">
        <v>62016</v>
      </c>
      <c r="G20" s="9">
        <v>92196</v>
      </c>
      <c r="H20" s="9">
        <v>31452</v>
      </c>
      <c r="I20" s="9">
        <v>21333</v>
      </c>
      <c r="J20" s="9">
        <v>72079</v>
      </c>
      <c r="K20" s="9">
        <v>30247</v>
      </c>
      <c r="L20" s="9">
        <v>48904</v>
      </c>
    </row>
    <row r="21" spans="2:12">
      <c r="D21" s="83" t="s">
        <v>431</v>
      </c>
      <c r="E21" s="265">
        <v>13627</v>
      </c>
      <c r="F21" s="266">
        <v>10134</v>
      </c>
      <c r="G21" s="266">
        <v>12353</v>
      </c>
      <c r="H21" s="266">
        <v>1574</v>
      </c>
      <c r="I21" s="266">
        <v>5617</v>
      </c>
      <c r="J21" s="266">
        <v>483</v>
      </c>
      <c r="K21" s="266">
        <v>8977</v>
      </c>
      <c r="L21" s="266">
        <v>17803</v>
      </c>
    </row>
    <row r="22" spans="2:12">
      <c r="D22" s="83" t="s">
        <v>14</v>
      </c>
      <c r="E22" s="265">
        <v>2199</v>
      </c>
      <c r="F22" s="266">
        <v>2102</v>
      </c>
      <c r="G22" s="267">
        <v>1682</v>
      </c>
      <c r="H22" s="267">
        <v>221</v>
      </c>
      <c r="I22" s="267">
        <v>561</v>
      </c>
      <c r="J22" s="267">
        <v>69221</v>
      </c>
      <c r="K22" s="267">
        <v>636</v>
      </c>
      <c r="L22" s="266">
        <v>1832</v>
      </c>
    </row>
    <row r="23" spans="2:12">
      <c r="D23" s="83" t="s">
        <v>164</v>
      </c>
      <c r="E23" s="265">
        <v>57011</v>
      </c>
      <c r="F23" s="266">
        <v>44921</v>
      </c>
      <c r="G23" s="266">
        <v>58886</v>
      </c>
      <c r="H23" s="266">
        <v>28679</v>
      </c>
      <c r="I23" s="266">
        <v>3642</v>
      </c>
      <c r="J23" s="266">
        <v>437</v>
      </c>
      <c r="K23" s="266">
        <v>6718</v>
      </c>
      <c r="L23" s="266">
        <v>8720</v>
      </c>
    </row>
    <row r="24" spans="2:12">
      <c r="D24" s="83" t="s">
        <v>430</v>
      </c>
      <c r="E24" s="265">
        <v>20639</v>
      </c>
      <c r="F24" s="266">
        <v>4859</v>
      </c>
      <c r="G24" s="266">
        <v>19275</v>
      </c>
      <c r="H24" s="266">
        <v>978</v>
      </c>
      <c r="I24" s="266">
        <v>11514</v>
      </c>
      <c r="J24" s="266">
        <v>1938</v>
      </c>
      <c r="K24" s="266">
        <v>13916</v>
      </c>
      <c r="L24" s="266">
        <v>20549</v>
      </c>
    </row>
    <row r="25" spans="2:12">
      <c r="D25" s="83"/>
      <c r="E25" s="8"/>
      <c r="F25" s="268"/>
      <c r="G25" s="268"/>
      <c r="H25" s="268"/>
      <c r="I25" s="268"/>
      <c r="J25" s="268"/>
      <c r="K25" s="268"/>
      <c r="L25" s="8"/>
    </row>
    <row r="26" spans="2:12">
      <c r="C26" s="6" t="s">
        <v>167</v>
      </c>
      <c r="D26" s="82"/>
      <c r="E26" s="9">
        <v>6063</v>
      </c>
      <c r="F26" s="9">
        <v>3956</v>
      </c>
      <c r="G26" s="9">
        <v>4768</v>
      </c>
      <c r="H26" s="9">
        <v>509</v>
      </c>
      <c r="I26" s="14" t="s">
        <v>266</v>
      </c>
      <c r="J26" s="9">
        <v>289</v>
      </c>
      <c r="K26" s="9">
        <v>2852</v>
      </c>
      <c r="L26" s="9">
        <v>3371</v>
      </c>
    </row>
    <row r="27" spans="2:12">
      <c r="D27" s="83" t="s">
        <v>168</v>
      </c>
      <c r="E27" s="266">
        <v>354</v>
      </c>
      <c r="F27" s="266">
        <v>225</v>
      </c>
      <c r="G27" s="266">
        <v>241</v>
      </c>
      <c r="H27" s="266">
        <v>85</v>
      </c>
      <c r="I27" s="14" t="s">
        <v>266</v>
      </c>
      <c r="J27" s="266">
        <v>55</v>
      </c>
      <c r="K27" s="266">
        <v>271</v>
      </c>
      <c r="L27" s="266">
        <v>315</v>
      </c>
    </row>
    <row r="28" spans="2:12">
      <c r="D28" s="83" t="s">
        <v>169</v>
      </c>
      <c r="E28" s="266">
        <v>951</v>
      </c>
      <c r="F28" s="266">
        <v>279</v>
      </c>
      <c r="G28" s="266">
        <v>520</v>
      </c>
      <c r="H28" s="266">
        <v>82</v>
      </c>
      <c r="I28" s="14" t="s">
        <v>266</v>
      </c>
      <c r="J28" s="266">
        <v>74</v>
      </c>
      <c r="K28" s="266">
        <v>268</v>
      </c>
      <c r="L28" s="266">
        <v>649</v>
      </c>
    </row>
    <row r="29" spans="2:12">
      <c r="D29" s="83" t="s">
        <v>170</v>
      </c>
      <c r="E29" s="266">
        <v>11</v>
      </c>
      <c r="F29" s="266">
        <v>10</v>
      </c>
      <c r="G29" s="266">
        <v>5</v>
      </c>
      <c r="H29" s="14" t="s">
        <v>266</v>
      </c>
      <c r="I29" s="14" t="s">
        <v>266</v>
      </c>
      <c r="J29" s="14" t="s">
        <v>266</v>
      </c>
      <c r="K29" s="14" t="s">
        <v>266</v>
      </c>
      <c r="L29" s="267">
        <v>12</v>
      </c>
    </row>
    <row r="30" spans="2:12">
      <c r="D30" s="83" t="s">
        <v>171</v>
      </c>
      <c r="E30" s="266">
        <v>633</v>
      </c>
      <c r="F30" s="266">
        <v>260</v>
      </c>
      <c r="G30" s="266">
        <v>561</v>
      </c>
      <c r="H30" s="266">
        <v>152</v>
      </c>
      <c r="I30" s="14" t="s">
        <v>266</v>
      </c>
      <c r="J30" s="14">
        <v>25</v>
      </c>
      <c r="K30" s="14">
        <v>885</v>
      </c>
      <c r="L30" s="266">
        <v>916</v>
      </c>
    </row>
    <row r="31" spans="2:12">
      <c r="D31" s="83" t="s">
        <v>172</v>
      </c>
      <c r="E31" s="266">
        <v>11</v>
      </c>
      <c r="F31" s="266">
        <v>2</v>
      </c>
      <c r="G31" s="266">
        <v>11</v>
      </c>
      <c r="H31" s="266">
        <v>4</v>
      </c>
      <c r="I31" s="14" t="s">
        <v>266</v>
      </c>
      <c r="J31" s="14" t="s">
        <v>266</v>
      </c>
      <c r="K31" s="14">
        <v>22</v>
      </c>
      <c r="L31" s="267">
        <v>22</v>
      </c>
    </row>
    <row r="32" spans="2:12">
      <c r="D32" s="83" t="s">
        <v>165</v>
      </c>
      <c r="E32" s="266">
        <v>444</v>
      </c>
      <c r="F32" s="266">
        <v>231</v>
      </c>
      <c r="G32" s="266">
        <v>422</v>
      </c>
      <c r="H32" s="266">
        <v>165</v>
      </c>
      <c r="I32" s="14" t="s">
        <v>266</v>
      </c>
      <c r="J32" s="14" t="s">
        <v>266</v>
      </c>
      <c r="K32" s="14">
        <v>22</v>
      </c>
      <c r="L32" s="266">
        <v>13</v>
      </c>
    </row>
    <row r="33" spans="2:12">
      <c r="D33" s="83" t="s">
        <v>166</v>
      </c>
      <c r="E33" s="266">
        <v>579</v>
      </c>
      <c r="F33" s="266">
        <v>42</v>
      </c>
      <c r="G33" s="266">
        <v>244</v>
      </c>
      <c r="H33" s="266">
        <v>15</v>
      </c>
      <c r="I33" s="14" t="s">
        <v>266</v>
      </c>
      <c r="J33" s="14">
        <v>1</v>
      </c>
      <c r="K33" s="14">
        <v>724</v>
      </c>
      <c r="L33" s="266">
        <v>720</v>
      </c>
    </row>
    <row r="34" spans="2:12">
      <c r="D34" s="83" t="s">
        <v>173</v>
      </c>
      <c r="E34" s="266">
        <v>316</v>
      </c>
      <c r="F34" s="266">
        <v>288</v>
      </c>
      <c r="G34" s="266">
        <v>181</v>
      </c>
      <c r="H34" s="269" t="s">
        <v>266</v>
      </c>
      <c r="I34" s="14" t="s">
        <v>266</v>
      </c>
      <c r="J34" s="14">
        <v>4</v>
      </c>
      <c r="K34" s="14" t="s">
        <v>266</v>
      </c>
      <c r="L34" s="266">
        <v>34</v>
      </c>
    </row>
    <row r="35" spans="2:12">
      <c r="D35" s="82" t="s">
        <v>236</v>
      </c>
      <c r="E35" s="266">
        <v>2764</v>
      </c>
      <c r="F35" s="266">
        <v>2619</v>
      </c>
      <c r="G35" s="266">
        <v>2583</v>
      </c>
      <c r="H35" s="266">
        <v>6</v>
      </c>
      <c r="I35" s="14" t="s">
        <v>266</v>
      </c>
      <c r="J35" s="14">
        <v>130</v>
      </c>
      <c r="K35" s="14">
        <v>660</v>
      </c>
      <c r="L35" s="266">
        <v>690</v>
      </c>
    </row>
    <row r="36" spans="2:12" ht="18" thickBot="1">
      <c r="B36" s="39"/>
      <c r="C36" s="39"/>
      <c r="D36" s="84"/>
      <c r="E36" s="85"/>
      <c r="F36" s="39"/>
      <c r="G36" s="39"/>
      <c r="H36" s="39"/>
      <c r="I36" s="39"/>
      <c r="J36" s="39"/>
      <c r="K36" s="39"/>
      <c r="L36" s="39"/>
    </row>
    <row r="37" spans="2:12">
      <c r="E37" s="6" t="s">
        <v>90</v>
      </c>
    </row>
    <row r="38" spans="2:12">
      <c r="E38" s="6"/>
    </row>
    <row r="40" spans="2:12">
      <c r="B40" s="39"/>
      <c r="C40" s="39"/>
      <c r="D40" s="85"/>
      <c r="E40" s="44" t="s">
        <v>185</v>
      </c>
      <c r="F40" s="39"/>
      <c r="G40" s="39"/>
      <c r="H40" s="39"/>
      <c r="I40" s="39"/>
      <c r="J40" s="39"/>
      <c r="K40" s="39"/>
      <c r="L40" s="15" t="s">
        <v>178</v>
      </c>
    </row>
    <row r="41" spans="2:12">
      <c r="E41" s="45"/>
      <c r="F41" s="46"/>
      <c r="G41" s="86" t="s">
        <v>179</v>
      </c>
      <c r="H41" s="46"/>
      <c r="I41" s="46"/>
      <c r="J41" s="46"/>
      <c r="K41" s="299" t="s">
        <v>483</v>
      </c>
      <c r="L41" s="310"/>
    </row>
    <row r="42" spans="2:12">
      <c r="E42" s="45"/>
      <c r="F42" s="86" t="s">
        <v>180</v>
      </c>
      <c r="G42" s="46"/>
      <c r="H42" s="45"/>
      <c r="I42" s="86" t="s">
        <v>181</v>
      </c>
      <c r="J42" s="46"/>
      <c r="K42" s="300"/>
      <c r="L42" s="312"/>
    </row>
    <row r="43" spans="2:12">
      <c r="B43" s="46"/>
      <c r="C43" s="46"/>
      <c r="D43" s="46"/>
      <c r="E43" s="37" t="s">
        <v>434</v>
      </c>
      <c r="F43" s="37" t="s">
        <v>433</v>
      </c>
      <c r="G43" s="37" t="s">
        <v>182</v>
      </c>
      <c r="H43" s="37" t="s">
        <v>434</v>
      </c>
      <c r="I43" s="37" t="s">
        <v>433</v>
      </c>
      <c r="J43" s="37" t="s">
        <v>182</v>
      </c>
      <c r="K43" s="37" t="s">
        <v>434</v>
      </c>
      <c r="L43" s="37" t="s">
        <v>433</v>
      </c>
    </row>
    <row r="44" spans="2:12">
      <c r="E44" s="47"/>
    </row>
    <row r="45" spans="2:12">
      <c r="B45" s="308" t="s">
        <v>585</v>
      </c>
      <c r="C45" s="308"/>
      <c r="D45" s="309"/>
      <c r="E45" s="87">
        <v>122962</v>
      </c>
      <c r="F45" s="38">
        <v>117159</v>
      </c>
      <c r="G45" s="38">
        <v>3678</v>
      </c>
      <c r="H45" s="38">
        <v>1073</v>
      </c>
      <c r="I45" s="88">
        <v>1027</v>
      </c>
      <c r="J45" s="88">
        <v>-323</v>
      </c>
      <c r="K45" s="14">
        <v>0</v>
      </c>
      <c r="L45" s="14">
        <v>0</v>
      </c>
    </row>
    <row r="46" spans="2:12">
      <c r="B46" s="308" t="s">
        <v>586</v>
      </c>
      <c r="C46" s="308"/>
      <c r="D46" s="309"/>
      <c r="E46" s="87">
        <v>122194</v>
      </c>
      <c r="F46" s="38">
        <v>116784</v>
      </c>
      <c r="G46" s="38">
        <v>3262</v>
      </c>
      <c r="H46" s="38">
        <v>999</v>
      </c>
      <c r="I46" s="88">
        <v>956</v>
      </c>
      <c r="J46" s="88">
        <v>-326</v>
      </c>
      <c r="K46" s="14">
        <v>0</v>
      </c>
      <c r="L46" s="14">
        <v>0</v>
      </c>
    </row>
    <row r="47" spans="2:12">
      <c r="B47" s="308" t="s">
        <v>587</v>
      </c>
      <c r="C47" s="308"/>
      <c r="D47" s="309"/>
      <c r="E47" s="87">
        <v>119004.122</v>
      </c>
      <c r="F47" s="38">
        <v>113161.143</v>
      </c>
      <c r="G47" s="38">
        <v>3715.1640000000002</v>
      </c>
      <c r="H47" s="38">
        <v>1011.458</v>
      </c>
      <c r="I47" s="88">
        <v>975.25400000000002</v>
      </c>
      <c r="J47" s="88">
        <v>-339.54500000000002</v>
      </c>
      <c r="K47" s="14">
        <v>0</v>
      </c>
      <c r="L47" s="14">
        <v>0</v>
      </c>
    </row>
    <row r="48" spans="2:12">
      <c r="B48" s="308" t="s">
        <v>588</v>
      </c>
      <c r="C48" s="308"/>
      <c r="D48" s="309"/>
      <c r="E48" s="87">
        <v>121819.77899999999</v>
      </c>
      <c r="F48" s="38">
        <v>116208.645</v>
      </c>
      <c r="G48" s="38">
        <v>3351.9879999999998</v>
      </c>
      <c r="H48" s="38">
        <v>1052.934</v>
      </c>
      <c r="I48" s="88">
        <v>988.36800000000005</v>
      </c>
      <c r="J48" s="88">
        <v>-316.803</v>
      </c>
      <c r="K48" s="14">
        <v>0</v>
      </c>
      <c r="L48" s="14">
        <v>0</v>
      </c>
    </row>
    <row r="49" spans="2:12">
      <c r="B49" s="308" t="s">
        <v>616</v>
      </c>
      <c r="C49" s="308"/>
      <c r="D49" s="309"/>
      <c r="E49" s="87">
        <v>119475.844</v>
      </c>
      <c r="F49" s="38">
        <v>115163.383</v>
      </c>
      <c r="G49" s="38">
        <v>2125.2910000000002</v>
      </c>
      <c r="H49" s="38">
        <v>1068.1859999999999</v>
      </c>
      <c r="I49" s="88">
        <v>979.74300000000005</v>
      </c>
      <c r="J49" s="88">
        <v>-293.99400000000003</v>
      </c>
      <c r="K49" s="14">
        <v>0</v>
      </c>
      <c r="L49" s="14">
        <v>0</v>
      </c>
    </row>
    <row r="50" spans="2:12">
      <c r="B50" s="241"/>
      <c r="C50" s="241"/>
      <c r="D50" s="271"/>
      <c r="E50" s="87"/>
      <c r="F50" s="38"/>
      <c r="G50" s="38"/>
      <c r="H50" s="38"/>
      <c r="I50" s="88"/>
      <c r="J50" s="88"/>
      <c r="K50" s="14"/>
      <c r="L50" s="14"/>
    </row>
    <row r="51" spans="2:12">
      <c r="B51" s="308" t="s">
        <v>650</v>
      </c>
      <c r="C51" s="308"/>
      <c r="D51" s="309"/>
      <c r="E51" s="87">
        <v>114475.93</v>
      </c>
      <c r="F51" s="38">
        <v>110916.704</v>
      </c>
      <c r="G51" s="38">
        <v>1407.751</v>
      </c>
      <c r="H51" s="38">
        <v>1015.329</v>
      </c>
      <c r="I51" s="88">
        <v>958.10199999999998</v>
      </c>
      <c r="J51" s="88">
        <v>-284.15699999999998</v>
      </c>
      <c r="K51" s="14" t="s">
        <v>635</v>
      </c>
      <c r="L51" s="14" t="s">
        <v>635</v>
      </c>
    </row>
    <row r="52" spans="2:12" ht="18" thickBot="1">
      <c r="B52" s="39"/>
      <c r="C52" s="39"/>
      <c r="D52" s="39"/>
      <c r="E52" s="89"/>
      <c r="F52" s="39"/>
      <c r="G52" s="39"/>
      <c r="H52" s="39"/>
      <c r="I52" s="39"/>
      <c r="J52" s="39"/>
      <c r="K52" s="39"/>
      <c r="L52" s="39"/>
    </row>
    <row r="53" spans="2:12">
      <c r="E53" s="90" t="s">
        <v>183</v>
      </c>
      <c r="F53" s="299" t="s">
        <v>484</v>
      </c>
      <c r="G53" s="310"/>
      <c r="H53" s="311"/>
      <c r="I53" s="299" t="s">
        <v>210</v>
      </c>
      <c r="J53" s="310"/>
      <c r="K53" s="310"/>
    </row>
    <row r="54" spans="2:12">
      <c r="E54" s="37" t="s">
        <v>184</v>
      </c>
      <c r="F54" s="300"/>
      <c r="G54" s="312"/>
      <c r="H54" s="313"/>
      <c r="I54" s="300"/>
      <c r="J54" s="312"/>
      <c r="K54" s="312"/>
    </row>
    <row r="55" spans="2:12">
      <c r="B55" s="46"/>
      <c r="C55" s="46"/>
      <c r="D55" s="46"/>
      <c r="E55" s="37" t="s">
        <v>485</v>
      </c>
      <c r="F55" s="37" t="s">
        <v>434</v>
      </c>
      <c r="G55" s="37" t="s">
        <v>433</v>
      </c>
      <c r="H55" s="37" t="s">
        <v>485</v>
      </c>
      <c r="I55" s="37" t="s">
        <v>434</v>
      </c>
      <c r="J55" s="37" t="s">
        <v>433</v>
      </c>
      <c r="K55" s="37" t="s">
        <v>486</v>
      </c>
    </row>
    <row r="56" spans="2:12">
      <c r="E56" s="47"/>
    </row>
    <row r="57" spans="2:12">
      <c r="B57" s="308" t="s">
        <v>585</v>
      </c>
      <c r="C57" s="308"/>
      <c r="D57" s="309"/>
      <c r="E57" s="14" t="s">
        <v>266</v>
      </c>
      <c r="F57" s="38">
        <v>0</v>
      </c>
      <c r="G57" s="38">
        <v>0</v>
      </c>
      <c r="H57" s="38">
        <v>0</v>
      </c>
      <c r="I57" s="88">
        <v>110487</v>
      </c>
      <c r="J57" s="88">
        <v>108495</v>
      </c>
      <c r="K57" s="88">
        <v>1065</v>
      </c>
    </row>
    <row r="58" spans="2:12">
      <c r="B58" s="308" t="s">
        <v>589</v>
      </c>
      <c r="C58" s="308"/>
      <c r="D58" s="309"/>
      <c r="E58" s="14">
        <v>0</v>
      </c>
      <c r="F58" s="38">
        <v>0</v>
      </c>
      <c r="G58" s="38">
        <v>0</v>
      </c>
      <c r="H58" s="38">
        <v>0</v>
      </c>
      <c r="I58" s="88">
        <v>112983</v>
      </c>
      <c r="J58" s="88">
        <v>110088</v>
      </c>
      <c r="K58" s="88">
        <v>1921</v>
      </c>
    </row>
    <row r="59" spans="2:12">
      <c r="B59" s="308" t="s">
        <v>590</v>
      </c>
      <c r="C59" s="308"/>
      <c r="D59" s="308"/>
      <c r="E59" s="91">
        <v>0</v>
      </c>
      <c r="F59" s="38">
        <v>0</v>
      </c>
      <c r="G59" s="38">
        <v>0</v>
      </c>
      <c r="H59" s="38">
        <v>0</v>
      </c>
      <c r="I59" s="88">
        <v>114919.056</v>
      </c>
      <c r="J59" s="88">
        <v>112193.617</v>
      </c>
      <c r="K59" s="88">
        <v>2003.634</v>
      </c>
    </row>
    <row r="60" spans="2:12">
      <c r="B60" s="308" t="s">
        <v>591</v>
      </c>
      <c r="C60" s="308"/>
      <c r="D60" s="308"/>
      <c r="E60" s="91">
        <v>0</v>
      </c>
      <c r="F60" s="38">
        <v>0</v>
      </c>
      <c r="G60" s="38">
        <v>0</v>
      </c>
      <c r="H60" s="38">
        <v>0</v>
      </c>
      <c r="I60" s="88">
        <v>115574.534</v>
      </c>
      <c r="J60" s="88">
        <v>112647.70299999999</v>
      </c>
      <c r="K60" s="88">
        <v>1800.8520000000001</v>
      </c>
    </row>
    <row r="61" spans="2:12">
      <c r="B61" s="308" t="s">
        <v>616</v>
      </c>
      <c r="C61" s="308"/>
      <c r="D61" s="309"/>
      <c r="E61" s="91">
        <v>0</v>
      </c>
      <c r="F61" s="38">
        <v>0</v>
      </c>
      <c r="G61" s="38">
        <v>0</v>
      </c>
      <c r="H61" s="38">
        <v>0</v>
      </c>
      <c r="I61" s="88">
        <v>115851.44</v>
      </c>
      <c r="J61" s="88">
        <v>112318.05</v>
      </c>
      <c r="K61" s="88">
        <v>1935.85</v>
      </c>
    </row>
    <row r="62" spans="2:12">
      <c r="B62" s="241"/>
      <c r="C62" s="241"/>
      <c r="D62" s="271"/>
      <c r="E62" s="91"/>
      <c r="F62" s="38"/>
      <c r="G62" s="38"/>
      <c r="H62" s="38"/>
      <c r="I62" s="88"/>
      <c r="J62" s="88"/>
      <c r="K62" s="88"/>
    </row>
    <row r="63" spans="2:12">
      <c r="B63" s="308" t="s">
        <v>650</v>
      </c>
      <c r="C63" s="308"/>
      <c r="D63" s="309"/>
      <c r="E63" s="91" t="s">
        <v>635</v>
      </c>
      <c r="F63" s="38">
        <v>0</v>
      </c>
      <c r="G63" s="38">
        <v>0</v>
      </c>
      <c r="H63" s="38">
        <v>0</v>
      </c>
      <c r="I63" s="88">
        <v>117799.038</v>
      </c>
      <c r="J63" s="88">
        <v>115131.36900000001</v>
      </c>
      <c r="K63" s="88">
        <v>-5184.7150000000001</v>
      </c>
    </row>
    <row r="64" spans="2:12" ht="18" thickBot="1">
      <c r="B64" s="39"/>
      <c r="C64" s="39"/>
      <c r="D64" s="39"/>
      <c r="E64" s="92"/>
      <c r="F64" s="93"/>
      <c r="G64" s="93"/>
      <c r="H64" s="93"/>
      <c r="I64" s="93"/>
      <c r="J64" s="93"/>
      <c r="K64" s="93"/>
    </row>
    <row r="65" spans="1:5">
      <c r="A65" s="5"/>
      <c r="E65" s="6" t="s">
        <v>298</v>
      </c>
    </row>
    <row r="66" spans="1:5">
      <c r="E66" s="6" t="s">
        <v>90</v>
      </c>
    </row>
    <row r="67" spans="1:5">
      <c r="A67" s="6"/>
      <c r="E67" s="5"/>
    </row>
  </sheetData>
  <mergeCells count="28">
    <mergeCell ref="B60:D60"/>
    <mergeCell ref="B61:D61"/>
    <mergeCell ref="B63:D63"/>
    <mergeCell ref="B57:D57"/>
    <mergeCell ref="B58:D58"/>
    <mergeCell ref="B59:D59"/>
    <mergeCell ref="B49:D49"/>
    <mergeCell ref="B51:D51"/>
    <mergeCell ref="F53:H54"/>
    <mergeCell ref="I53:K54"/>
    <mergeCell ref="B12:D12"/>
    <mergeCell ref="B13:D13"/>
    <mergeCell ref="B14:D14"/>
    <mergeCell ref="B15:D15"/>
    <mergeCell ref="B16:D16"/>
    <mergeCell ref="B18:D18"/>
    <mergeCell ref="K41:L42"/>
    <mergeCell ref="B45:D45"/>
    <mergeCell ref="B46:D46"/>
    <mergeCell ref="B47:D47"/>
    <mergeCell ref="B48:D48"/>
    <mergeCell ref="B6:L6"/>
    <mergeCell ref="G8:H8"/>
    <mergeCell ref="K8:L8"/>
    <mergeCell ref="E9:E10"/>
    <mergeCell ref="G9:G10"/>
    <mergeCell ref="K9:K10"/>
    <mergeCell ref="L9:L10"/>
  </mergeCells>
  <phoneticPr fontId="2"/>
  <pageMargins left="0.78740157480314965" right="0.59055118110236227" top="0.98425196850393704" bottom="0.59055118110236227" header="0.51181102362204722" footer="0.51181102362204722"/>
  <pageSetup paperSize="9" scale="6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3"/>
    <pageSetUpPr autoPageBreaks="0" fitToPage="1"/>
  </sheetPr>
  <dimension ref="A1:CC86"/>
  <sheetViews>
    <sheetView tabSelected="1" view="pageBreakPreview" topLeftCell="A39" zoomScale="70" zoomScaleNormal="90" zoomScaleSheetLayoutView="70" workbookViewId="0"/>
  </sheetViews>
  <sheetFormatPr defaultColWidth="15.875" defaultRowHeight="17.25"/>
  <cols>
    <col min="1" max="1" width="13.375" style="1" customWidth="1"/>
    <col min="2" max="2" width="1.875" style="1" customWidth="1"/>
    <col min="3" max="3" width="2.625" style="1" customWidth="1"/>
    <col min="4" max="4" width="34.5" style="1" customWidth="1"/>
    <col min="5" max="12" width="15.5" style="1" customWidth="1"/>
    <col min="13" max="16384" width="15.875" style="1"/>
  </cols>
  <sheetData>
    <row r="1" spans="1:12">
      <c r="A1" s="48"/>
      <c r="B1" s="77"/>
    </row>
    <row r="6" spans="1:12" ht="20.25" customHeight="1">
      <c r="B6" s="316" t="s">
        <v>278</v>
      </c>
      <c r="C6" s="316"/>
      <c r="D6" s="316"/>
      <c r="E6" s="316"/>
      <c r="F6" s="316"/>
      <c r="G6" s="316"/>
      <c r="H6" s="316"/>
      <c r="I6" s="316"/>
      <c r="J6" s="316"/>
      <c r="K6" s="316"/>
      <c r="L6" s="316"/>
    </row>
    <row r="7" spans="1:12">
      <c r="B7" s="23"/>
      <c r="C7"/>
      <c r="D7" s="317" t="s">
        <v>267</v>
      </c>
      <c r="E7" s="317"/>
      <c r="F7" s="317"/>
      <c r="G7" s="317"/>
      <c r="H7" s="317"/>
      <c r="I7" s="317"/>
      <c r="J7" s="317"/>
      <c r="K7" s="317"/>
      <c r="L7" s="317"/>
    </row>
    <row r="8" spans="1:12">
      <c r="B8" s="23"/>
      <c r="C8" s="23"/>
      <c r="D8" s="318" t="s">
        <v>279</v>
      </c>
      <c r="E8" s="318"/>
      <c r="F8" s="318"/>
      <c r="G8" s="318"/>
      <c r="H8" s="318"/>
      <c r="I8" s="318"/>
      <c r="J8" s="318"/>
      <c r="K8" s="318"/>
      <c r="L8" s="318"/>
    </row>
    <row r="9" spans="1:12">
      <c r="D9" s="318" t="s">
        <v>280</v>
      </c>
      <c r="E9" s="318"/>
      <c r="F9" s="318"/>
      <c r="G9" s="318"/>
      <c r="H9" s="318"/>
      <c r="I9" s="318"/>
      <c r="J9" s="318"/>
      <c r="K9" s="318"/>
      <c r="L9" s="318"/>
    </row>
    <row r="10" spans="1:12">
      <c r="A10" s="1" t="s">
        <v>281</v>
      </c>
      <c r="D10" s="318" t="s">
        <v>282</v>
      </c>
      <c r="E10" s="318"/>
      <c r="F10" s="318"/>
      <c r="G10" s="318"/>
      <c r="H10" s="318"/>
      <c r="I10" s="318"/>
      <c r="J10" s="318"/>
      <c r="K10" s="318"/>
      <c r="L10" s="318"/>
    </row>
    <row r="11" spans="1:12">
      <c r="E11" s="77"/>
    </row>
    <row r="12" spans="1:12" ht="18" thickBot="1">
      <c r="B12" s="2"/>
      <c r="C12" s="2"/>
      <c r="D12" s="2"/>
      <c r="E12" s="50" t="s">
        <v>186</v>
      </c>
      <c r="F12" s="2"/>
      <c r="G12" s="2"/>
      <c r="H12" s="2"/>
      <c r="I12" s="51"/>
      <c r="J12" s="51"/>
      <c r="L12" s="1" t="s">
        <v>187</v>
      </c>
    </row>
    <row r="13" spans="1:12">
      <c r="D13" s="52"/>
      <c r="E13" s="53" t="s">
        <v>295</v>
      </c>
      <c r="F13" s="53" t="s">
        <v>332</v>
      </c>
      <c r="G13" s="53" t="s">
        <v>489</v>
      </c>
      <c r="H13" s="53" t="s">
        <v>495</v>
      </c>
      <c r="I13" s="53" t="s">
        <v>524</v>
      </c>
      <c r="J13" s="53" t="s">
        <v>529</v>
      </c>
      <c r="K13" s="53" t="s">
        <v>626</v>
      </c>
      <c r="L13" s="53" t="s">
        <v>653</v>
      </c>
    </row>
    <row r="14" spans="1:12">
      <c r="B14" s="3"/>
      <c r="C14" s="3"/>
      <c r="D14" s="54"/>
      <c r="E14" s="55">
        <v>2016</v>
      </c>
      <c r="F14" s="55">
        <v>2017</v>
      </c>
      <c r="G14" s="55">
        <v>2018</v>
      </c>
      <c r="H14" s="55">
        <v>2019</v>
      </c>
      <c r="I14" s="55">
        <v>2020</v>
      </c>
      <c r="J14" s="55">
        <v>2021</v>
      </c>
      <c r="K14" s="55">
        <v>2022</v>
      </c>
      <c r="L14" s="55">
        <v>2023</v>
      </c>
    </row>
    <row r="15" spans="1:12">
      <c r="D15" s="56"/>
    </row>
    <row r="16" spans="1:12" s="24" customFormat="1">
      <c r="D16" s="57" t="s">
        <v>188</v>
      </c>
      <c r="E16" s="24">
        <v>261417</v>
      </c>
      <c r="F16" s="58">
        <v>269138</v>
      </c>
      <c r="G16" s="58">
        <v>260954</v>
      </c>
      <c r="H16" s="58">
        <v>251977.75200000001</v>
      </c>
      <c r="I16" s="24">
        <v>271077.24099999998</v>
      </c>
      <c r="J16" s="24">
        <v>265425.86200000002</v>
      </c>
      <c r="K16" s="24">
        <v>281634.10100000002</v>
      </c>
      <c r="L16" s="24">
        <v>272817.65500000003</v>
      </c>
    </row>
    <row r="17" spans="3:81">
      <c r="D17" s="56"/>
      <c r="E17" s="59"/>
      <c r="F17" s="19"/>
      <c r="G17" s="19"/>
      <c r="H17" s="19"/>
    </row>
    <row r="18" spans="3:81" s="24" customFormat="1">
      <c r="C18" s="50" t="s">
        <v>189</v>
      </c>
      <c r="D18" s="60"/>
      <c r="E18" s="24">
        <v>104147</v>
      </c>
      <c r="F18" s="58">
        <v>111188.643</v>
      </c>
      <c r="G18" s="58">
        <v>111390</v>
      </c>
      <c r="H18" s="58">
        <v>113635.38100000001</v>
      </c>
      <c r="I18" s="24">
        <v>120473.576</v>
      </c>
      <c r="J18" s="24">
        <v>136626.41700000002</v>
      </c>
      <c r="K18" s="24">
        <v>131782.68</v>
      </c>
      <c r="L18" s="24">
        <v>131670</v>
      </c>
    </row>
    <row r="19" spans="3:81">
      <c r="C19" s="77"/>
      <c r="D19" s="56"/>
    </row>
    <row r="20" spans="3:81">
      <c r="D20" s="61" t="s">
        <v>190</v>
      </c>
      <c r="E20" s="1">
        <v>66307</v>
      </c>
      <c r="F20" s="19">
        <v>68582.642999999996</v>
      </c>
      <c r="G20" s="19">
        <v>68894</v>
      </c>
      <c r="H20" s="19">
        <v>69530.381999999998</v>
      </c>
      <c r="I20" s="19">
        <v>69690.695000000007</v>
      </c>
      <c r="J20" s="19">
        <v>76673.559000000008</v>
      </c>
      <c r="K20" s="19">
        <v>74357.168000000005</v>
      </c>
      <c r="L20" s="256">
        <v>76451</v>
      </c>
      <c r="CC20" s="178"/>
    </row>
    <row r="21" spans="3:81">
      <c r="D21" s="61" t="s">
        <v>283</v>
      </c>
      <c r="E21" s="1">
        <v>24</v>
      </c>
      <c r="F21" s="19">
        <v>20.927</v>
      </c>
      <c r="G21" s="19">
        <v>11</v>
      </c>
      <c r="H21" s="19">
        <v>7.4480000000000004</v>
      </c>
      <c r="I21" s="1">
        <v>5.9370000000000003</v>
      </c>
      <c r="J21" s="1">
        <v>63.389000000000003</v>
      </c>
      <c r="K21" s="1">
        <v>13.616</v>
      </c>
      <c r="L21" s="1">
        <v>22</v>
      </c>
    </row>
    <row r="22" spans="3:81">
      <c r="D22" s="62" t="s">
        <v>284</v>
      </c>
      <c r="E22" s="1">
        <v>49942</v>
      </c>
      <c r="F22" s="19">
        <v>52315.379000000001</v>
      </c>
      <c r="G22" s="19">
        <v>52710</v>
      </c>
      <c r="H22" s="19">
        <v>52824.125999999997</v>
      </c>
      <c r="I22" s="1">
        <v>52714.866000000002</v>
      </c>
      <c r="J22" s="1">
        <v>57114.908000000003</v>
      </c>
      <c r="K22" s="1">
        <v>55716.173999999999</v>
      </c>
      <c r="L22" s="1">
        <v>57893</v>
      </c>
    </row>
    <row r="23" spans="3:81">
      <c r="D23" s="61" t="s">
        <v>285</v>
      </c>
      <c r="E23" s="1">
        <v>92</v>
      </c>
      <c r="F23" s="19">
        <v>42.488</v>
      </c>
      <c r="G23" s="19">
        <v>26</v>
      </c>
      <c r="H23" s="19">
        <v>21.436</v>
      </c>
      <c r="I23" s="1">
        <v>11.22</v>
      </c>
      <c r="J23" s="1">
        <v>11.435</v>
      </c>
      <c r="K23" s="1">
        <v>5.556</v>
      </c>
      <c r="L23" s="1">
        <v>4</v>
      </c>
    </row>
    <row r="24" spans="3:81">
      <c r="D24" s="62" t="s">
        <v>262</v>
      </c>
      <c r="E24" s="1">
        <v>16249</v>
      </c>
      <c r="F24" s="19">
        <v>16203.849</v>
      </c>
      <c r="G24" s="19">
        <v>16147</v>
      </c>
      <c r="H24" s="19">
        <v>16677.371999999999</v>
      </c>
      <c r="I24" s="1">
        <v>16958.671999999999</v>
      </c>
      <c r="J24" s="1">
        <v>19483.827000000001</v>
      </c>
      <c r="K24" s="1">
        <v>18621.822</v>
      </c>
      <c r="L24" s="1">
        <v>18532</v>
      </c>
    </row>
    <row r="25" spans="3:81">
      <c r="D25" s="61" t="s">
        <v>260</v>
      </c>
      <c r="E25" s="1">
        <v>26952</v>
      </c>
      <c r="F25" s="19">
        <v>32137</v>
      </c>
      <c r="G25" s="19">
        <v>30999</v>
      </c>
      <c r="H25" s="19">
        <v>32762.419000000002</v>
      </c>
      <c r="I25" s="19">
        <v>38911.991999999998</v>
      </c>
      <c r="J25" s="19">
        <v>43901.125</v>
      </c>
      <c r="K25" s="19">
        <v>40464.535999999993</v>
      </c>
      <c r="L25" s="256">
        <v>40265</v>
      </c>
    </row>
    <row r="26" spans="3:81">
      <c r="D26" s="61" t="s">
        <v>286</v>
      </c>
      <c r="E26" s="63">
        <v>25665</v>
      </c>
      <c r="F26" s="19">
        <v>30683</v>
      </c>
      <c r="G26" s="19">
        <v>29581</v>
      </c>
      <c r="H26" s="19">
        <v>31268.412</v>
      </c>
      <c r="I26" s="1">
        <v>35637.870999999999</v>
      </c>
      <c r="J26" s="1">
        <v>39415.658000000003</v>
      </c>
      <c r="K26" s="1">
        <v>36531.553999999996</v>
      </c>
      <c r="L26" s="1">
        <v>36359</v>
      </c>
    </row>
    <row r="27" spans="3:81">
      <c r="D27" s="61" t="s">
        <v>343</v>
      </c>
      <c r="E27" s="64">
        <v>1287</v>
      </c>
      <c r="F27" s="64">
        <v>1454</v>
      </c>
      <c r="G27" s="19">
        <v>1418</v>
      </c>
      <c r="H27" s="19">
        <v>1494.0070000000001</v>
      </c>
      <c r="I27" s="1">
        <v>3274.1210000000001</v>
      </c>
      <c r="J27" s="1">
        <v>4485.4669999999996</v>
      </c>
      <c r="K27" s="1">
        <v>3932.982</v>
      </c>
      <c r="L27" s="1">
        <v>3906</v>
      </c>
    </row>
    <row r="28" spans="3:81">
      <c r="D28" s="61" t="s">
        <v>263</v>
      </c>
      <c r="E28" s="64" t="s">
        <v>344</v>
      </c>
      <c r="F28" s="64" t="s">
        <v>344</v>
      </c>
      <c r="G28" s="64" t="s">
        <v>344</v>
      </c>
      <c r="H28" s="64" t="s">
        <v>344</v>
      </c>
      <c r="I28" s="64" t="s">
        <v>344</v>
      </c>
      <c r="J28" s="64" t="s">
        <v>344</v>
      </c>
      <c r="K28" s="64" t="s">
        <v>344</v>
      </c>
      <c r="L28" s="64" t="s">
        <v>344</v>
      </c>
    </row>
    <row r="29" spans="3:81">
      <c r="D29" s="61" t="s">
        <v>228</v>
      </c>
      <c r="E29" s="1">
        <v>10888</v>
      </c>
      <c r="F29" s="19">
        <v>10469</v>
      </c>
      <c r="G29" s="19">
        <v>11497</v>
      </c>
      <c r="H29" s="19">
        <v>11342.58</v>
      </c>
      <c r="I29" s="1">
        <v>11870.888999999999</v>
      </c>
      <c r="J29" s="1">
        <v>16051.733</v>
      </c>
      <c r="K29" s="1">
        <v>16960.975999999999</v>
      </c>
      <c r="L29" s="1">
        <v>14954</v>
      </c>
    </row>
    <row r="30" spans="3:81">
      <c r="D30" s="61"/>
      <c r="F30" s="19"/>
      <c r="G30" s="19"/>
      <c r="H30" s="19"/>
    </row>
    <row r="31" spans="3:81" s="24" customFormat="1">
      <c r="C31" s="50" t="s">
        <v>191</v>
      </c>
      <c r="D31" s="60"/>
      <c r="E31" s="65">
        <v>157270</v>
      </c>
      <c r="F31" s="58">
        <v>157949.35700000002</v>
      </c>
      <c r="G31" s="58">
        <v>149564</v>
      </c>
      <c r="H31" s="58">
        <v>138342.37099999998</v>
      </c>
      <c r="I31" s="58">
        <v>150603.66499999998</v>
      </c>
      <c r="J31" s="58">
        <v>128799.44500000001</v>
      </c>
      <c r="K31" s="58">
        <v>149851.42100000003</v>
      </c>
      <c r="L31" s="257">
        <v>141147.65500000003</v>
      </c>
    </row>
    <row r="32" spans="3:81">
      <c r="C32" s="77"/>
      <c r="D32" s="56"/>
      <c r="F32" s="19"/>
      <c r="G32" s="19"/>
      <c r="H32" s="19"/>
    </row>
    <row r="33" spans="2:12">
      <c r="D33" s="61" t="s">
        <v>192</v>
      </c>
      <c r="E33" s="63">
        <v>0.3</v>
      </c>
      <c r="F33" s="19">
        <v>0</v>
      </c>
      <c r="G33" s="14">
        <v>1</v>
      </c>
      <c r="H33" s="1">
        <v>0.28799999999999998</v>
      </c>
      <c r="I33" s="1">
        <v>0.05</v>
      </c>
      <c r="J33" s="1">
        <v>8.1000000000000003E-2</v>
      </c>
      <c r="K33" s="1">
        <v>8.1000000000000003E-2</v>
      </c>
      <c r="L33" s="1">
        <v>0</v>
      </c>
    </row>
    <row r="34" spans="2:12">
      <c r="D34" s="62" t="s">
        <v>193</v>
      </c>
      <c r="E34" s="63">
        <v>77540</v>
      </c>
      <c r="F34" s="19">
        <v>77270</v>
      </c>
      <c r="G34" s="19">
        <v>77949</v>
      </c>
      <c r="H34" s="19">
        <v>82421.784</v>
      </c>
      <c r="I34" s="1">
        <v>94050.13</v>
      </c>
      <c r="J34" s="1">
        <v>98167.248999999996</v>
      </c>
      <c r="K34" s="1">
        <v>95599.653000000006</v>
      </c>
      <c r="L34" s="1">
        <v>101474</v>
      </c>
    </row>
    <row r="35" spans="2:12">
      <c r="D35" s="61" t="s">
        <v>194</v>
      </c>
      <c r="E35" s="66">
        <v>634</v>
      </c>
      <c r="F35" s="19">
        <v>619</v>
      </c>
      <c r="G35" s="19">
        <v>572</v>
      </c>
      <c r="H35" s="19">
        <v>549.31700000000001</v>
      </c>
      <c r="I35" s="1">
        <v>566.41</v>
      </c>
      <c r="J35" s="1">
        <v>943.84400000000005</v>
      </c>
      <c r="K35" s="1">
        <v>3378.855</v>
      </c>
      <c r="L35" s="1">
        <v>3372</v>
      </c>
    </row>
    <row r="36" spans="2:12">
      <c r="D36" s="67" t="s">
        <v>232</v>
      </c>
      <c r="E36" s="14">
        <v>1</v>
      </c>
      <c r="F36" s="14">
        <v>1</v>
      </c>
      <c r="G36" s="14">
        <v>1</v>
      </c>
      <c r="H36" s="14">
        <v>0.78100000000000003</v>
      </c>
      <c r="I36" s="1">
        <v>3.0000000000000001E-3</v>
      </c>
      <c r="J36" s="14" t="s">
        <v>266</v>
      </c>
      <c r="K36" s="14" t="s">
        <v>266</v>
      </c>
      <c r="L36" s="14" t="s">
        <v>266</v>
      </c>
    </row>
    <row r="37" spans="2:12">
      <c r="C37" s="24"/>
      <c r="D37" s="61" t="s">
        <v>233</v>
      </c>
      <c r="E37" s="59">
        <v>79094.7</v>
      </c>
      <c r="F37" s="19">
        <v>80059.357000000018</v>
      </c>
      <c r="G37" s="14">
        <v>71041</v>
      </c>
      <c r="H37" s="14">
        <v>55370.200999999986</v>
      </c>
      <c r="I37" s="14">
        <v>55987.071999999971</v>
      </c>
      <c r="J37" s="14">
        <v>29688.271000000008</v>
      </c>
      <c r="K37" s="14">
        <v>50872.832000000024</v>
      </c>
      <c r="L37" s="258">
        <v>36301.655000000028</v>
      </c>
    </row>
    <row r="38" spans="2:12">
      <c r="C38" s="24"/>
      <c r="D38" s="61"/>
      <c r="E38" s="59"/>
      <c r="F38" s="59"/>
      <c r="G38" s="59"/>
    </row>
    <row r="39" spans="2:12" ht="18" thickBot="1">
      <c r="B39" s="25"/>
      <c r="C39" s="25"/>
      <c r="D39" s="68"/>
      <c r="E39" s="2"/>
      <c r="F39" s="2"/>
      <c r="G39" s="2"/>
      <c r="H39" s="2"/>
      <c r="I39" s="2"/>
      <c r="J39" s="2"/>
      <c r="K39" s="2"/>
      <c r="L39" s="2"/>
    </row>
    <row r="40" spans="2:12">
      <c r="C40" s="24"/>
      <c r="E40" s="1" t="s">
        <v>248</v>
      </c>
      <c r="F40" s="24"/>
    </row>
    <row r="41" spans="2:12">
      <c r="C41" s="24"/>
      <c r="G41" s="24"/>
    </row>
    <row r="43" spans="2:12" ht="18" thickBot="1">
      <c r="B43" s="2"/>
      <c r="C43" s="2"/>
      <c r="D43" s="2"/>
      <c r="E43" s="69" t="s">
        <v>195</v>
      </c>
      <c r="F43" s="2"/>
      <c r="G43" s="2"/>
      <c r="H43" s="2"/>
      <c r="I43" s="2"/>
      <c r="J43" s="2" t="s">
        <v>275</v>
      </c>
      <c r="K43" s="2"/>
      <c r="L43" s="70" t="s">
        <v>287</v>
      </c>
    </row>
    <row r="44" spans="2:12">
      <c r="E44" s="314" t="s">
        <v>288</v>
      </c>
      <c r="F44" s="3"/>
      <c r="G44" s="3"/>
      <c r="H44" s="3"/>
      <c r="I44" s="71" t="s">
        <v>196</v>
      </c>
      <c r="J44" s="3"/>
      <c r="K44" s="3"/>
      <c r="L44" s="3"/>
    </row>
    <row r="45" spans="2:12">
      <c r="B45" s="3"/>
      <c r="C45" s="3"/>
      <c r="D45" s="3"/>
      <c r="E45" s="315"/>
      <c r="F45" s="72" t="s">
        <v>289</v>
      </c>
      <c r="G45" s="72" t="s">
        <v>241</v>
      </c>
      <c r="H45" s="72" t="s">
        <v>242</v>
      </c>
      <c r="I45" s="72" t="s">
        <v>243</v>
      </c>
      <c r="J45" s="72" t="s">
        <v>244</v>
      </c>
      <c r="K45" s="72" t="s">
        <v>239</v>
      </c>
      <c r="L45" s="72" t="s">
        <v>240</v>
      </c>
    </row>
    <row r="46" spans="2:12">
      <c r="E46" s="73"/>
    </row>
    <row r="47" spans="2:12">
      <c r="C47" s="77" t="s">
        <v>203</v>
      </c>
      <c r="E47" s="73">
        <v>324399.72200000001</v>
      </c>
      <c r="F47" s="63">
        <v>123377.132</v>
      </c>
      <c r="G47" s="63">
        <v>16494.734</v>
      </c>
      <c r="H47" s="63">
        <v>12180.635</v>
      </c>
      <c r="I47" s="63">
        <v>21839.721000000001</v>
      </c>
      <c r="J47" s="63">
        <v>9386.9590000000007</v>
      </c>
      <c r="K47" s="63">
        <v>19983.442999999999</v>
      </c>
      <c r="L47" s="63">
        <v>121137.098</v>
      </c>
    </row>
    <row r="48" spans="2:12" s="24" customFormat="1">
      <c r="C48" s="77" t="s">
        <v>204</v>
      </c>
      <c r="E48" s="73">
        <v>301429</v>
      </c>
      <c r="F48" s="1">
        <v>106445</v>
      </c>
      <c r="G48" s="1">
        <v>14071</v>
      </c>
      <c r="H48" s="1">
        <v>11756</v>
      </c>
      <c r="I48" s="1">
        <v>18920</v>
      </c>
      <c r="J48" s="1">
        <v>7915</v>
      </c>
      <c r="K48" s="1">
        <v>16956</v>
      </c>
      <c r="L48" s="1">
        <v>125366</v>
      </c>
    </row>
    <row r="49" spans="3:13" s="24" customFormat="1">
      <c r="C49" s="77" t="s">
        <v>226</v>
      </c>
      <c r="E49" s="73">
        <v>308881.72499999998</v>
      </c>
      <c r="F49" s="1">
        <v>101635.86900000001</v>
      </c>
      <c r="G49" s="1">
        <v>11475.011</v>
      </c>
      <c r="H49" s="1">
        <v>9705.26</v>
      </c>
      <c r="I49" s="1">
        <v>15231.284</v>
      </c>
      <c r="J49" s="1">
        <v>7590.0469999999996</v>
      </c>
      <c r="K49" s="1">
        <v>15993.806</v>
      </c>
      <c r="L49" s="1">
        <v>147250.448</v>
      </c>
    </row>
    <row r="50" spans="3:13" s="24" customFormat="1">
      <c r="C50" s="77" t="s">
        <v>247</v>
      </c>
      <c r="D50" s="1"/>
      <c r="E50" s="73">
        <v>264609.98200000002</v>
      </c>
      <c r="F50" s="1">
        <v>80450.672000000006</v>
      </c>
      <c r="G50" s="1">
        <v>10414.155000000001</v>
      </c>
      <c r="H50" s="1">
        <v>8290.4159999999993</v>
      </c>
      <c r="I50" s="1">
        <v>13613.636</v>
      </c>
      <c r="J50" s="1">
        <v>6579.9369999999999</v>
      </c>
      <c r="K50" s="1">
        <v>15242.88</v>
      </c>
      <c r="L50" s="1">
        <v>130018.287</v>
      </c>
    </row>
    <row r="51" spans="3:13" s="24" customFormat="1">
      <c r="C51" s="77" t="s">
        <v>290</v>
      </c>
      <c r="E51" s="74">
        <v>268216</v>
      </c>
      <c r="F51" s="19">
        <v>99855</v>
      </c>
      <c r="G51" s="19">
        <v>12407</v>
      </c>
      <c r="H51" s="19">
        <v>11185</v>
      </c>
      <c r="I51" s="19">
        <v>18914</v>
      </c>
      <c r="J51" s="19">
        <v>8850</v>
      </c>
      <c r="K51" s="19">
        <v>22126</v>
      </c>
      <c r="L51" s="19">
        <v>13792</v>
      </c>
      <c r="M51" s="16"/>
    </row>
    <row r="52" spans="3:13" s="24" customFormat="1">
      <c r="C52" s="77"/>
      <c r="E52" s="74"/>
      <c r="F52" s="19"/>
      <c r="G52" s="19"/>
      <c r="H52" s="19"/>
      <c r="I52" s="19"/>
      <c r="J52" s="19"/>
      <c r="K52" s="19"/>
      <c r="L52" s="19"/>
      <c r="M52" s="16"/>
    </row>
    <row r="53" spans="3:13" s="24" customFormat="1">
      <c r="C53" s="77" t="s">
        <v>299</v>
      </c>
      <c r="E53" s="75">
        <v>261417</v>
      </c>
      <c r="F53" s="64">
        <v>96783</v>
      </c>
      <c r="G53" s="64">
        <v>12812</v>
      </c>
      <c r="H53" s="64">
        <v>11186</v>
      </c>
      <c r="I53" s="64">
        <v>18811</v>
      </c>
      <c r="J53" s="64">
        <v>8391</v>
      </c>
      <c r="K53" s="64">
        <v>21174</v>
      </c>
      <c r="L53" s="64">
        <v>92257</v>
      </c>
      <c r="M53" s="16"/>
    </row>
    <row r="54" spans="3:13" s="24" customFormat="1">
      <c r="C54" s="77" t="s">
        <v>341</v>
      </c>
      <c r="E54" s="75">
        <v>269138</v>
      </c>
      <c r="F54" s="64">
        <v>101524</v>
      </c>
      <c r="G54" s="64">
        <v>13211</v>
      </c>
      <c r="H54" s="64">
        <v>11330</v>
      </c>
      <c r="I54" s="64">
        <v>19176</v>
      </c>
      <c r="J54" s="64">
        <v>8779</v>
      </c>
      <c r="K54" s="64">
        <v>21871</v>
      </c>
      <c r="L54" s="64">
        <v>93247</v>
      </c>
      <c r="M54" s="16"/>
    </row>
    <row r="55" spans="3:13" s="24" customFormat="1">
      <c r="C55" s="77" t="s">
        <v>345</v>
      </c>
      <c r="E55" s="75">
        <v>260954</v>
      </c>
      <c r="F55" s="64">
        <v>102182</v>
      </c>
      <c r="G55" s="64">
        <v>12781</v>
      </c>
      <c r="H55" s="64">
        <v>11397</v>
      </c>
      <c r="I55" s="64">
        <v>19184</v>
      </c>
      <c r="J55" s="64">
        <v>7910</v>
      </c>
      <c r="K55" s="64">
        <v>22705</v>
      </c>
      <c r="L55" s="64">
        <v>84795</v>
      </c>
      <c r="M55" s="16"/>
    </row>
    <row r="56" spans="3:13" s="24" customFormat="1">
      <c r="C56" s="77" t="s">
        <v>502</v>
      </c>
      <c r="E56" s="75">
        <v>251977.75200000001</v>
      </c>
      <c r="F56" s="64">
        <v>102490.117</v>
      </c>
      <c r="G56" s="64">
        <v>13312.485000000001</v>
      </c>
      <c r="H56" s="64">
        <v>12208.505999999999</v>
      </c>
      <c r="I56" s="64">
        <v>20726.259999999998</v>
      </c>
      <c r="J56" s="64">
        <v>9115.3379999999997</v>
      </c>
      <c r="K56" s="64">
        <v>23631.708999999999</v>
      </c>
      <c r="L56" s="64">
        <v>70493.338000000003</v>
      </c>
      <c r="M56" s="16"/>
    </row>
    <row r="57" spans="3:13" s="24" customFormat="1">
      <c r="C57" s="77" t="s">
        <v>525</v>
      </c>
      <c r="E57" s="75">
        <v>271077.24099999998</v>
      </c>
      <c r="F57" s="64">
        <v>113502.499</v>
      </c>
      <c r="G57" s="64">
        <v>15819.24</v>
      </c>
      <c r="H57" s="64">
        <v>13270.009</v>
      </c>
      <c r="I57" s="64">
        <v>21787.016</v>
      </c>
      <c r="J57" s="64">
        <v>9928.2950000000001</v>
      </c>
      <c r="K57" s="64">
        <v>24077.146000000001</v>
      </c>
      <c r="L57" s="64">
        <v>72693.035999999993</v>
      </c>
      <c r="M57" s="16"/>
    </row>
    <row r="58" spans="3:13" s="24" customFormat="1">
      <c r="C58" s="77"/>
      <c r="E58" s="75"/>
      <c r="F58" s="64"/>
      <c r="G58" s="64"/>
      <c r="H58" s="64"/>
      <c r="I58" s="64"/>
      <c r="J58" s="64"/>
      <c r="K58" s="64"/>
      <c r="L58" s="64"/>
      <c r="M58" s="16"/>
    </row>
    <row r="59" spans="3:13" s="24" customFormat="1">
      <c r="C59" s="77" t="s">
        <v>530</v>
      </c>
      <c r="E59" s="75">
        <v>265425.86200000002</v>
      </c>
      <c r="F59" s="64">
        <v>122531.88099999999</v>
      </c>
      <c r="G59" s="64">
        <v>16889.918000000001</v>
      </c>
      <c r="H59" s="64">
        <v>14122.732</v>
      </c>
      <c r="I59" s="64">
        <v>25468.416000000001</v>
      </c>
      <c r="J59" s="64">
        <v>10743.299000000001</v>
      </c>
      <c r="K59" s="64">
        <v>27445.235000000001</v>
      </c>
      <c r="L59" s="64">
        <v>48224.38</v>
      </c>
      <c r="M59" s="16"/>
    </row>
    <row r="60" spans="3:13" s="24" customFormat="1">
      <c r="C60" s="77" t="s">
        <v>627</v>
      </c>
      <c r="E60" s="75">
        <v>281634.10100000002</v>
      </c>
      <c r="F60" s="64">
        <v>116372.431</v>
      </c>
      <c r="G60" s="64">
        <v>18435.584999999999</v>
      </c>
      <c r="H60" s="64">
        <v>14018.018</v>
      </c>
      <c r="I60" s="64">
        <v>24408.457999999999</v>
      </c>
      <c r="J60" s="64">
        <v>11663.753000000001</v>
      </c>
      <c r="K60" s="64">
        <v>28187.16</v>
      </c>
      <c r="L60" s="64">
        <v>68548.695999999996</v>
      </c>
      <c r="M60" s="16"/>
    </row>
    <row r="61" spans="3:13" s="24" customFormat="1">
      <c r="C61" s="77" t="s">
        <v>652</v>
      </c>
      <c r="E61" s="75">
        <v>272817.65500000003</v>
      </c>
      <c r="F61" s="64">
        <v>120784.38</v>
      </c>
      <c r="G61" s="64">
        <v>18501.558000000001</v>
      </c>
      <c r="H61" s="64">
        <v>13964.601000000001</v>
      </c>
      <c r="I61" s="64">
        <v>23230.445</v>
      </c>
      <c r="J61" s="64">
        <v>11154.264999999999</v>
      </c>
      <c r="K61" s="64">
        <v>29537.031999999999</v>
      </c>
      <c r="L61" s="64">
        <v>55645.374000000003</v>
      </c>
      <c r="M61" s="16"/>
    </row>
    <row r="62" spans="3:13">
      <c r="C62" s="77"/>
      <c r="D62" s="24"/>
      <c r="E62" s="74"/>
      <c r="F62" s="19"/>
      <c r="G62" s="19"/>
      <c r="H62" s="19"/>
      <c r="I62" s="19"/>
      <c r="J62" s="19"/>
      <c r="K62" s="19"/>
      <c r="L62" s="19"/>
      <c r="M62" s="16"/>
    </row>
    <row r="63" spans="3:13">
      <c r="C63" s="77"/>
      <c r="D63" s="1" t="s">
        <v>261</v>
      </c>
      <c r="E63" s="74">
        <v>76450.709999999992</v>
      </c>
      <c r="F63" s="64">
        <v>40871.055</v>
      </c>
      <c r="G63" s="64">
        <v>4573.9780000000001</v>
      </c>
      <c r="H63" s="64">
        <v>4649.5389999999998</v>
      </c>
      <c r="I63" s="64">
        <v>7338.2719999999999</v>
      </c>
      <c r="J63" s="64">
        <v>3810.712</v>
      </c>
      <c r="K63" s="64">
        <v>9742.91</v>
      </c>
      <c r="L63" s="64">
        <v>5465.8099999999995</v>
      </c>
      <c r="M63" s="16"/>
    </row>
    <row r="64" spans="3:13">
      <c r="C64" s="77"/>
      <c r="D64" s="1" t="s">
        <v>291</v>
      </c>
      <c r="E64" s="73">
        <v>21.803999999999998</v>
      </c>
      <c r="F64" s="64">
        <v>21.67</v>
      </c>
      <c r="G64" s="64" t="s">
        <v>266</v>
      </c>
      <c r="H64" s="64">
        <v>0.47</v>
      </c>
      <c r="I64" s="64" t="s">
        <v>266</v>
      </c>
      <c r="J64" s="64" t="s">
        <v>266</v>
      </c>
      <c r="K64" s="64">
        <v>0.69</v>
      </c>
      <c r="L64" s="64">
        <v>0.18</v>
      </c>
      <c r="M64" s="17"/>
    </row>
    <row r="65" spans="2:13">
      <c r="C65" s="77"/>
      <c r="D65" s="76" t="s">
        <v>602</v>
      </c>
      <c r="E65" s="73">
        <v>57893.205000000002</v>
      </c>
      <c r="F65" s="64">
        <v>32797.481</v>
      </c>
      <c r="G65" s="64">
        <v>3284.056</v>
      </c>
      <c r="H65" s="64">
        <v>3017.3530000000001</v>
      </c>
      <c r="I65" s="64">
        <v>5488.3620000000001</v>
      </c>
      <c r="J65" s="64">
        <v>2792.6260000000002</v>
      </c>
      <c r="K65" s="64">
        <v>6767.3559999999998</v>
      </c>
      <c r="L65" s="64">
        <v>3745.9720000000002</v>
      </c>
      <c r="M65" s="18"/>
    </row>
    <row r="66" spans="2:13">
      <c r="C66" s="77"/>
      <c r="D66" s="1" t="s">
        <v>285</v>
      </c>
      <c r="E66" s="73">
        <v>4.1639999999999997</v>
      </c>
      <c r="F66" s="64">
        <v>1.9950000000000001</v>
      </c>
      <c r="G66" s="64">
        <v>0.28999999999999998</v>
      </c>
      <c r="H66" s="64">
        <v>0.1</v>
      </c>
      <c r="I66" s="64">
        <v>0.16600000000000001</v>
      </c>
      <c r="J66" s="64">
        <v>1.3120000000000001</v>
      </c>
      <c r="K66" s="64">
        <v>0.66</v>
      </c>
      <c r="L66" s="64" t="s">
        <v>651</v>
      </c>
      <c r="M66" s="18"/>
    </row>
    <row r="67" spans="2:13">
      <c r="C67" s="77"/>
      <c r="D67" s="76" t="s">
        <v>603</v>
      </c>
      <c r="E67" s="73">
        <v>18531.537</v>
      </c>
      <c r="F67" s="64">
        <v>8049.9089999999997</v>
      </c>
      <c r="G67" s="64">
        <v>1289.6320000000001</v>
      </c>
      <c r="H67" s="64">
        <v>1631.616</v>
      </c>
      <c r="I67" s="64">
        <v>1849.7439999999999</v>
      </c>
      <c r="J67" s="64">
        <v>1016.774</v>
      </c>
      <c r="K67" s="64">
        <v>2974.2040000000002</v>
      </c>
      <c r="L67" s="64">
        <v>1719.6579999999999</v>
      </c>
      <c r="M67" s="18"/>
    </row>
    <row r="68" spans="2:13">
      <c r="C68" s="77"/>
      <c r="D68" s="77" t="s">
        <v>260</v>
      </c>
      <c r="E68" s="74">
        <v>40264.731</v>
      </c>
      <c r="F68" s="64">
        <v>21780.635999999999</v>
      </c>
      <c r="G68" s="64">
        <v>2239.4110000000001</v>
      </c>
      <c r="H68" s="64">
        <v>1766.953</v>
      </c>
      <c r="I68" s="64">
        <v>3757.8139999999999</v>
      </c>
      <c r="J68" s="64">
        <v>1623.8359999999998</v>
      </c>
      <c r="K68" s="64">
        <v>4645.009</v>
      </c>
      <c r="L68" s="64">
        <v>4451.0739999999996</v>
      </c>
      <c r="M68" s="17"/>
    </row>
    <row r="69" spans="2:13">
      <c r="C69" s="77" t="s">
        <v>286</v>
      </c>
      <c r="D69" s="77" t="s">
        <v>286</v>
      </c>
      <c r="E69" s="73">
        <v>36358.957000000002</v>
      </c>
      <c r="F69" s="64">
        <v>19650.067999999999</v>
      </c>
      <c r="G69" s="64">
        <v>2020.1980000000001</v>
      </c>
      <c r="H69" s="64">
        <v>1595.3810000000001</v>
      </c>
      <c r="I69" s="64">
        <v>3398.8339999999998</v>
      </c>
      <c r="J69" s="64">
        <v>1466.0709999999999</v>
      </c>
      <c r="K69" s="64">
        <v>4202.2420000000002</v>
      </c>
      <c r="L69" s="64">
        <v>4026.163</v>
      </c>
      <c r="M69" s="18"/>
    </row>
    <row r="70" spans="2:13">
      <c r="C70" s="77"/>
      <c r="D70" s="77" t="s">
        <v>342</v>
      </c>
      <c r="E70" s="73">
        <v>3905.7739999999999</v>
      </c>
      <c r="F70" s="64">
        <v>2130.5680000000002</v>
      </c>
      <c r="G70" s="64">
        <v>219.21299999999999</v>
      </c>
      <c r="H70" s="64">
        <v>171.572</v>
      </c>
      <c r="I70" s="64">
        <v>358.98</v>
      </c>
      <c r="J70" s="64">
        <v>157.76499999999999</v>
      </c>
      <c r="K70" s="64">
        <v>442.767</v>
      </c>
      <c r="L70" s="64">
        <v>424.911</v>
      </c>
      <c r="M70" s="18"/>
    </row>
    <row r="71" spans="2:13">
      <c r="C71" s="77" t="s">
        <v>254</v>
      </c>
      <c r="E71" s="73">
        <v>14953.545</v>
      </c>
      <c r="F71" s="64">
        <v>7756.8190000000004</v>
      </c>
      <c r="G71" s="64">
        <v>1405.7829999999999</v>
      </c>
      <c r="H71" s="64">
        <v>1016.951</v>
      </c>
      <c r="I71" s="64">
        <v>1034.2560000000001</v>
      </c>
      <c r="J71" s="64">
        <v>508.46300000000002</v>
      </c>
      <c r="K71" s="64">
        <v>2151.6149999999998</v>
      </c>
      <c r="L71" s="64">
        <v>1079.6569999999999</v>
      </c>
      <c r="M71" s="18"/>
    </row>
    <row r="72" spans="2:13">
      <c r="C72" s="77"/>
      <c r="E72" s="75"/>
      <c r="F72" s="242"/>
      <c r="G72" s="242"/>
      <c r="H72" s="242"/>
      <c r="I72" s="242"/>
      <c r="J72" s="242"/>
      <c r="K72" s="242"/>
      <c r="L72" s="242"/>
      <c r="M72" s="17"/>
    </row>
    <row r="73" spans="2:13">
      <c r="C73" s="61" t="s">
        <v>292</v>
      </c>
      <c r="D73" s="78"/>
      <c r="E73" s="64" t="s">
        <v>266</v>
      </c>
      <c r="F73" s="64" t="s">
        <v>266</v>
      </c>
      <c r="G73" s="14" t="s">
        <v>266</v>
      </c>
      <c r="H73" s="14" t="s">
        <v>266</v>
      </c>
      <c r="I73" s="14" t="s">
        <v>266</v>
      </c>
      <c r="J73" s="14" t="s">
        <v>266</v>
      </c>
      <c r="K73" s="14" t="s">
        <v>266</v>
      </c>
      <c r="L73" s="14" t="s">
        <v>266</v>
      </c>
      <c r="M73" s="17"/>
    </row>
    <row r="74" spans="2:13">
      <c r="C74" s="77" t="s">
        <v>255</v>
      </c>
      <c r="D74" s="62" t="s">
        <v>193</v>
      </c>
      <c r="E74" s="14">
        <v>101473.535</v>
      </c>
      <c r="F74" s="64">
        <v>49971.326999999997</v>
      </c>
      <c r="G74" s="64">
        <v>7102.3829999999998</v>
      </c>
      <c r="H74" s="64">
        <v>6519.92</v>
      </c>
      <c r="I74" s="64">
        <v>10999.295</v>
      </c>
      <c r="J74" s="64">
        <v>5179.8069999999998</v>
      </c>
      <c r="K74" s="64">
        <v>12949.441000000001</v>
      </c>
      <c r="L74" s="64">
        <v>8751.3619999999992</v>
      </c>
      <c r="M74" s="19"/>
    </row>
    <row r="75" spans="2:13">
      <c r="C75" s="61" t="s">
        <v>293</v>
      </c>
      <c r="D75" s="78"/>
      <c r="E75" s="14">
        <v>3372.2910000000002</v>
      </c>
      <c r="F75" s="64">
        <v>42.277000000000001</v>
      </c>
      <c r="G75" s="64">
        <v>3178.9569999999999</v>
      </c>
      <c r="H75" s="64" t="s">
        <v>531</v>
      </c>
      <c r="I75" s="64">
        <v>84.747</v>
      </c>
      <c r="J75" s="64" t="s">
        <v>531</v>
      </c>
      <c r="K75" s="64">
        <v>21.152000000000001</v>
      </c>
      <c r="L75" s="64">
        <v>21.055</v>
      </c>
      <c r="M75" s="19"/>
    </row>
    <row r="76" spans="2:13">
      <c r="C76" s="76" t="s">
        <v>256</v>
      </c>
      <c r="D76" s="67" t="s">
        <v>232</v>
      </c>
      <c r="E76" s="14" t="s">
        <v>266</v>
      </c>
      <c r="F76" s="64" t="s">
        <v>266</v>
      </c>
      <c r="G76" s="64" t="s">
        <v>266</v>
      </c>
      <c r="H76" s="64" t="s">
        <v>266</v>
      </c>
      <c r="I76" s="64" t="s">
        <v>266</v>
      </c>
      <c r="J76" s="64" t="s">
        <v>266</v>
      </c>
      <c r="K76" s="64" t="s">
        <v>266</v>
      </c>
      <c r="L76" s="64" t="s">
        <v>266</v>
      </c>
      <c r="M76" s="14"/>
    </row>
    <row r="77" spans="2:13">
      <c r="C77" s="61" t="s">
        <v>294</v>
      </c>
      <c r="D77" s="78"/>
      <c r="E77" s="14">
        <v>36301.655000000028</v>
      </c>
      <c r="F77" s="14">
        <v>362.26600000000002</v>
      </c>
      <c r="G77" s="14" t="s">
        <v>531</v>
      </c>
      <c r="H77" s="14" t="s">
        <v>531</v>
      </c>
      <c r="I77" s="14">
        <v>16.061</v>
      </c>
      <c r="J77" s="14" t="s">
        <v>531</v>
      </c>
      <c r="K77" s="14" t="s">
        <v>531</v>
      </c>
      <c r="L77" s="14" t="s">
        <v>531</v>
      </c>
      <c r="M77" s="19"/>
    </row>
    <row r="78" spans="2:13" ht="18" thickBot="1">
      <c r="B78" s="2"/>
      <c r="C78" s="2"/>
      <c r="D78" s="2"/>
      <c r="E78" s="79"/>
      <c r="F78" s="80"/>
      <c r="G78" s="80"/>
      <c r="H78" s="80"/>
      <c r="I78" s="2"/>
      <c r="J78" s="2"/>
      <c r="K78" s="2"/>
      <c r="L78" s="2"/>
    </row>
    <row r="79" spans="2:13">
      <c r="E79" s="1" t="s">
        <v>253</v>
      </c>
      <c r="G79" s="77" t="s">
        <v>197</v>
      </c>
    </row>
    <row r="80" spans="2:13">
      <c r="G80" s="77" t="s">
        <v>198</v>
      </c>
      <c r="K80" s="81"/>
    </row>
    <row r="81" spans="5:7">
      <c r="G81" s="77" t="s">
        <v>200</v>
      </c>
    </row>
    <row r="82" spans="5:7">
      <c r="G82" s="77" t="s">
        <v>201</v>
      </c>
    </row>
    <row r="83" spans="5:7">
      <c r="G83" s="77" t="s">
        <v>202</v>
      </c>
    </row>
    <row r="84" spans="5:7">
      <c r="G84" s="77" t="s">
        <v>227</v>
      </c>
    </row>
    <row r="85" spans="5:7">
      <c r="G85" s="77" t="s">
        <v>199</v>
      </c>
    </row>
    <row r="86" spans="5:7">
      <c r="E86" s="77" t="s">
        <v>248</v>
      </c>
    </row>
  </sheetData>
  <mergeCells count="6">
    <mergeCell ref="E44:E45"/>
    <mergeCell ref="B6:L6"/>
    <mergeCell ref="D7:L7"/>
    <mergeCell ref="D8:L8"/>
    <mergeCell ref="D9:L9"/>
    <mergeCell ref="D10:L10"/>
  </mergeCells>
  <phoneticPr fontId="2"/>
  <pageMargins left="0.64" right="0.53" top="0.94" bottom="0.98425196850393704" header="0.51181102362204722" footer="0.51181102362204722"/>
  <pageSetup paperSize="9" scale="53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658C2-FC07-4239-A9E0-C28F76AEB83B}">
  <sheetPr>
    <tabColor theme="3"/>
    <pageSetUpPr autoPageBreaks="0" fitToPage="1"/>
  </sheetPr>
  <dimension ref="A1:K77"/>
  <sheetViews>
    <sheetView view="pageBreakPreview" zoomScale="70" zoomScaleNormal="75" zoomScaleSheetLayoutView="70" workbookViewId="0"/>
  </sheetViews>
  <sheetFormatPr defaultColWidth="15.875" defaultRowHeight="17.25"/>
  <cols>
    <col min="1" max="1" width="13.375" style="188" customWidth="1"/>
    <col min="2" max="2" width="1.125" style="188" customWidth="1"/>
    <col min="3" max="3" width="2.25" style="188" customWidth="1"/>
    <col min="4" max="4" width="10.75" style="188" customWidth="1"/>
    <col min="5" max="5" width="33.125" style="188" customWidth="1"/>
    <col min="6" max="11" width="15" style="188" customWidth="1"/>
    <col min="12" max="16384" width="15.875" style="188"/>
  </cols>
  <sheetData>
    <row r="1" spans="1:11">
      <c r="A1" s="187"/>
    </row>
    <row r="6" spans="1:11">
      <c r="B6" s="276" t="s">
        <v>237</v>
      </c>
      <c r="C6" s="276"/>
      <c r="D6" s="276"/>
      <c r="E6" s="276"/>
      <c r="F6" s="276"/>
      <c r="G6" s="276"/>
      <c r="H6" s="276"/>
      <c r="I6" s="276"/>
      <c r="J6" s="276"/>
    </row>
    <row r="7" spans="1:11">
      <c r="E7" s="187" t="s">
        <v>17</v>
      </c>
    </row>
    <row r="8" spans="1:11">
      <c r="E8" s="187" t="s">
        <v>18</v>
      </c>
    </row>
    <row r="9" spans="1:11">
      <c r="E9" s="187" t="s">
        <v>302</v>
      </c>
    </row>
    <row r="10" spans="1:11">
      <c r="E10" s="187" t="s">
        <v>303</v>
      </c>
    </row>
    <row r="11" spans="1:11">
      <c r="E11" s="187" t="s">
        <v>304</v>
      </c>
    </row>
    <row r="12" spans="1:11">
      <c r="E12" s="187" t="s">
        <v>305</v>
      </c>
    </row>
    <row r="13" spans="1:11" ht="18" thickBot="1">
      <c r="B13" s="190"/>
      <c r="C13" s="190"/>
      <c r="D13" s="190"/>
      <c r="E13" s="190"/>
      <c r="F13" s="215" t="s">
        <v>238</v>
      </c>
      <c r="G13" s="190"/>
      <c r="H13" s="190"/>
      <c r="J13" s="191"/>
      <c r="K13" s="191" t="s">
        <v>306</v>
      </c>
    </row>
    <row r="14" spans="1:11">
      <c r="F14" s="192" t="s">
        <v>489</v>
      </c>
      <c r="G14" s="192" t="s">
        <v>541</v>
      </c>
      <c r="H14" s="192" t="s">
        <v>654</v>
      </c>
      <c r="I14" s="193" t="s">
        <v>535</v>
      </c>
      <c r="J14" s="193" t="s">
        <v>607</v>
      </c>
      <c r="K14" s="193" t="s">
        <v>637</v>
      </c>
    </row>
    <row r="15" spans="1:11">
      <c r="B15" s="194"/>
      <c r="C15" s="194"/>
      <c r="D15" s="194"/>
      <c r="E15" s="194"/>
      <c r="F15" s="216">
        <v>2018</v>
      </c>
      <c r="G15" s="216">
        <v>2019</v>
      </c>
      <c r="H15" s="216">
        <v>2020</v>
      </c>
      <c r="I15" s="216">
        <v>2021</v>
      </c>
      <c r="J15" s="196">
        <v>2022</v>
      </c>
      <c r="K15" s="196">
        <v>2023</v>
      </c>
    </row>
    <row r="16" spans="1:11">
      <c r="E16" s="197"/>
    </row>
    <row r="17" spans="2:11" s="198" customFormat="1">
      <c r="C17" s="199" t="s">
        <v>307</v>
      </c>
      <c r="E17" s="200"/>
      <c r="F17" s="198">
        <v>539894.72900000005</v>
      </c>
      <c r="G17" s="198">
        <v>548495.10499999998</v>
      </c>
      <c r="H17" s="198">
        <v>648362.34200000018</v>
      </c>
      <c r="I17" s="198">
        <v>673364.527</v>
      </c>
      <c r="J17" s="198">
        <v>662895.16700000002</v>
      </c>
      <c r="K17" s="198">
        <v>636274.29599999997</v>
      </c>
    </row>
    <row r="18" spans="2:11">
      <c r="B18" s="198"/>
      <c r="E18" s="202"/>
    </row>
    <row r="19" spans="2:11">
      <c r="B19" s="198"/>
      <c r="C19" s="187" t="s">
        <v>347</v>
      </c>
      <c r="E19" s="202"/>
      <c r="F19" s="203">
        <v>110091.481</v>
      </c>
      <c r="G19" s="203">
        <v>110334.84</v>
      </c>
      <c r="H19" s="203">
        <v>113461.45699999999</v>
      </c>
      <c r="I19" s="203">
        <v>120597.253</v>
      </c>
      <c r="J19" s="188">
        <v>124817.57</v>
      </c>
      <c r="K19" s="188">
        <v>122077.427</v>
      </c>
    </row>
    <row r="20" spans="2:11">
      <c r="B20" s="198"/>
      <c r="C20" s="187" t="s">
        <v>348</v>
      </c>
      <c r="E20" s="202"/>
      <c r="F20" s="203">
        <v>17171.175999999999</v>
      </c>
      <c r="G20" s="203">
        <v>16684.175999999999</v>
      </c>
      <c r="H20" s="203">
        <v>15906.012000000001</v>
      </c>
      <c r="I20" s="203">
        <v>17294.899000000001</v>
      </c>
      <c r="J20" s="188">
        <v>19422.754000000001</v>
      </c>
      <c r="K20" s="188">
        <v>19515.162</v>
      </c>
    </row>
    <row r="21" spans="2:11">
      <c r="B21" s="198"/>
      <c r="C21" s="187"/>
      <c r="E21" s="202"/>
      <c r="F21" s="203"/>
      <c r="G21" s="203"/>
      <c r="H21" s="203"/>
      <c r="I21" s="203"/>
    </row>
    <row r="22" spans="2:11">
      <c r="C22" s="187" t="s">
        <v>308</v>
      </c>
      <c r="E22" s="202"/>
      <c r="F22" s="203">
        <v>433.16800000000001</v>
      </c>
      <c r="G22" s="203">
        <v>998.42399999999998</v>
      </c>
      <c r="H22" s="203">
        <v>641.04499999999996</v>
      </c>
      <c r="I22" s="203">
        <v>604.154</v>
      </c>
      <c r="J22" s="188">
        <v>593.33399999999995</v>
      </c>
      <c r="K22" s="188">
        <v>560.55200000000002</v>
      </c>
    </row>
    <row r="23" spans="2:11">
      <c r="B23" s="198"/>
      <c r="C23" s="187" t="s">
        <v>349</v>
      </c>
      <c r="E23" s="202"/>
      <c r="F23" s="203">
        <v>172716.47</v>
      </c>
      <c r="G23" s="203">
        <v>171311.77599999998</v>
      </c>
      <c r="H23" s="203">
        <v>175152.67300000001</v>
      </c>
      <c r="I23" s="203">
        <v>195674.497</v>
      </c>
      <c r="J23" s="188">
        <v>191580.59099999999</v>
      </c>
      <c r="K23" s="188">
        <v>191264.27499999999</v>
      </c>
    </row>
    <row r="24" spans="2:11">
      <c r="D24" s="187" t="s">
        <v>350</v>
      </c>
      <c r="E24" s="202"/>
      <c r="F24" s="203">
        <v>169551.01199999999</v>
      </c>
      <c r="G24" s="203">
        <v>168987.74299999999</v>
      </c>
      <c r="H24" s="203">
        <v>173029.97700000001</v>
      </c>
      <c r="I24" s="203">
        <v>193530.65400000001</v>
      </c>
      <c r="J24" s="188">
        <v>189435.916</v>
      </c>
      <c r="K24" s="188">
        <v>188786.43400000001</v>
      </c>
    </row>
    <row r="25" spans="2:11">
      <c r="D25" s="187" t="s">
        <v>309</v>
      </c>
      <c r="E25" s="202"/>
      <c r="F25" s="203">
        <v>3157.5149999999999</v>
      </c>
      <c r="G25" s="203">
        <v>2316.0990000000002</v>
      </c>
      <c r="H25" s="203">
        <v>2113.3960000000002</v>
      </c>
      <c r="I25" s="203">
        <v>2126.0120000000002</v>
      </c>
      <c r="J25" s="188">
        <v>2140.674</v>
      </c>
      <c r="K25" s="188">
        <v>2473.8409999999999</v>
      </c>
    </row>
    <row r="26" spans="2:11">
      <c r="D26" s="187" t="s">
        <v>310</v>
      </c>
      <c r="E26" s="202"/>
      <c r="F26" s="203">
        <v>7.9429999999999996</v>
      </c>
      <c r="G26" s="203">
        <v>7.9340000000000002</v>
      </c>
      <c r="H26" s="203">
        <v>9.3000000000000007</v>
      </c>
      <c r="I26" s="203">
        <v>17.831</v>
      </c>
      <c r="J26" s="188">
        <v>4.0010000000000003</v>
      </c>
      <c r="K26" s="188">
        <v>4</v>
      </c>
    </row>
    <row r="27" spans="2:11">
      <c r="E27" s="202"/>
      <c r="F27" s="203"/>
      <c r="G27" s="203"/>
      <c r="H27" s="203"/>
      <c r="I27" s="203"/>
    </row>
    <row r="28" spans="2:11">
      <c r="B28" s="198"/>
      <c r="C28" s="187" t="s">
        <v>351</v>
      </c>
      <c r="E28" s="202"/>
      <c r="F28" s="203">
        <v>210.298</v>
      </c>
      <c r="G28" s="203">
        <v>197.785</v>
      </c>
      <c r="H28" s="203">
        <v>210.00399999999999</v>
      </c>
      <c r="I28" s="203">
        <v>198.48</v>
      </c>
      <c r="J28" s="188">
        <v>177.23699999999999</v>
      </c>
      <c r="K28" s="188">
        <v>155.83500000000001</v>
      </c>
    </row>
    <row r="29" spans="2:11">
      <c r="B29" s="198"/>
      <c r="C29" s="187" t="s">
        <v>352</v>
      </c>
      <c r="E29" s="202"/>
      <c r="F29" s="203">
        <v>4394.0889999999999</v>
      </c>
      <c r="G29" s="203">
        <v>1479.299</v>
      </c>
      <c r="H29" s="203">
        <v>1158.1010000000001</v>
      </c>
      <c r="I29" s="203">
        <v>1096.5260000000001</v>
      </c>
      <c r="J29" s="188">
        <v>1528.337</v>
      </c>
      <c r="K29" s="188">
        <v>1459.9259999999999</v>
      </c>
    </row>
    <row r="30" spans="2:11">
      <c r="E30" s="202"/>
      <c r="F30" s="203"/>
      <c r="G30" s="203"/>
      <c r="H30" s="203"/>
      <c r="I30" s="203"/>
    </row>
    <row r="31" spans="2:11">
      <c r="C31" s="187" t="s">
        <v>353</v>
      </c>
      <c r="E31" s="202"/>
      <c r="F31" s="203">
        <v>4732.9930000000004</v>
      </c>
      <c r="G31" s="203">
        <v>4588.2470000000003</v>
      </c>
      <c r="H31" s="203">
        <v>4478.1949999999997</v>
      </c>
      <c r="I31" s="203">
        <v>4414.9450000000006</v>
      </c>
      <c r="J31" s="188">
        <v>4357.4229999999998</v>
      </c>
      <c r="K31" s="188">
        <v>4323.7659999999996</v>
      </c>
    </row>
    <row r="32" spans="2:11">
      <c r="D32" s="187" t="s">
        <v>354</v>
      </c>
      <c r="E32" s="202"/>
      <c r="F32" s="203">
        <v>2470.377</v>
      </c>
      <c r="G32" s="203">
        <v>2374.1030000000001</v>
      </c>
      <c r="H32" s="203">
        <v>2245.473</v>
      </c>
      <c r="I32" s="203">
        <v>2152.7080000000001</v>
      </c>
      <c r="J32" s="188">
        <v>2076.9609999999998</v>
      </c>
      <c r="K32" s="188">
        <v>2054.0239999999999</v>
      </c>
    </row>
    <row r="33" spans="2:11">
      <c r="D33" s="187" t="s">
        <v>355</v>
      </c>
      <c r="E33" s="202"/>
      <c r="F33" s="203">
        <v>221.089</v>
      </c>
      <c r="G33" s="203">
        <v>221.089</v>
      </c>
      <c r="H33" s="203">
        <v>225.18299999999999</v>
      </c>
      <c r="I33" s="203">
        <v>225.238</v>
      </c>
      <c r="J33" s="188">
        <v>225.24799999999999</v>
      </c>
      <c r="K33" s="188">
        <v>225.24799999999999</v>
      </c>
    </row>
    <row r="34" spans="2:11">
      <c r="D34" s="187" t="s">
        <v>311</v>
      </c>
      <c r="E34" s="202"/>
      <c r="F34" s="203">
        <v>1292.9369999999999</v>
      </c>
      <c r="G34" s="203">
        <v>1281.9369999999999</v>
      </c>
      <c r="H34" s="203">
        <v>1288.963</v>
      </c>
      <c r="I34" s="203">
        <v>1260.6400000000001</v>
      </c>
      <c r="J34" s="188">
        <v>1279.0440000000001</v>
      </c>
      <c r="K34" s="188">
        <v>1275.9549999999999</v>
      </c>
    </row>
    <row r="35" spans="2:11">
      <c r="D35" s="187" t="s">
        <v>312</v>
      </c>
      <c r="E35" s="202"/>
      <c r="F35" s="203">
        <v>748.59</v>
      </c>
      <c r="G35" s="203">
        <v>711.11800000000005</v>
      </c>
      <c r="H35" s="203">
        <v>718.57600000000002</v>
      </c>
      <c r="I35" s="203">
        <v>776.35900000000004</v>
      </c>
      <c r="J35" s="188">
        <v>776.17</v>
      </c>
      <c r="K35" s="188">
        <v>768.53899999999999</v>
      </c>
    </row>
    <row r="36" spans="2:11">
      <c r="E36" s="202"/>
      <c r="F36" s="203"/>
      <c r="G36" s="203"/>
      <c r="H36" s="203"/>
      <c r="I36" s="203"/>
    </row>
    <row r="37" spans="2:11">
      <c r="B37" s="198"/>
      <c r="C37" s="187" t="s">
        <v>356</v>
      </c>
      <c r="E37" s="202"/>
      <c r="F37" s="188">
        <v>1544.614</v>
      </c>
      <c r="G37" s="188">
        <v>1601.4389999999999</v>
      </c>
      <c r="H37" s="188">
        <v>1518.374</v>
      </c>
      <c r="I37" s="188">
        <v>1499.751</v>
      </c>
      <c r="J37" s="188">
        <v>1518.4749999999999</v>
      </c>
      <c r="K37" s="188">
        <v>1248.8309999999999</v>
      </c>
    </row>
    <row r="38" spans="2:11">
      <c r="B38" s="198"/>
      <c r="C38" s="187"/>
      <c r="D38" s="188" t="s">
        <v>313</v>
      </c>
      <c r="E38" s="202"/>
      <c r="F38" s="188">
        <v>1145.7829999999999</v>
      </c>
      <c r="G38" s="188">
        <v>1205.8969999999999</v>
      </c>
      <c r="H38" s="188">
        <v>1071.4390000000001</v>
      </c>
      <c r="I38" s="188">
        <v>1066.723</v>
      </c>
      <c r="J38" s="188">
        <v>1119.444</v>
      </c>
      <c r="K38" s="188">
        <v>876.39400000000001</v>
      </c>
    </row>
    <row r="39" spans="2:11">
      <c r="D39" s="187" t="s">
        <v>314</v>
      </c>
      <c r="E39" s="202"/>
      <c r="F39" s="203">
        <v>398.83100000000002</v>
      </c>
      <c r="G39" s="203">
        <v>395.54199999999997</v>
      </c>
      <c r="H39" s="203">
        <v>446.935</v>
      </c>
      <c r="I39" s="203">
        <v>433.02800000000002</v>
      </c>
      <c r="J39" s="188">
        <v>399.03100000000001</v>
      </c>
      <c r="K39" s="188">
        <v>372.43700000000001</v>
      </c>
    </row>
    <row r="40" spans="2:11">
      <c r="E40" s="202"/>
      <c r="F40" s="203"/>
      <c r="G40" s="203"/>
      <c r="H40" s="203"/>
      <c r="I40" s="203"/>
    </row>
    <row r="41" spans="2:11">
      <c r="B41" s="198"/>
      <c r="C41" s="187" t="s">
        <v>357</v>
      </c>
      <c r="E41" s="202"/>
      <c r="F41" s="188">
        <v>75926.942999999999</v>
      </c>
      <c r="G41" s="188">
        <v>82246.756999999998</v>
      </c>
      <c r="H41" s="188">
        <v>144254.83300000001</v>
      </c>
      <c r="I41" s="188">
        <v>146019.538</v>
      </c>
      <c r="J41" s="188">
        <v>144501.505</v>
      </c>
      <c r="K41" s="188">
        <v>111076.986</v>
      </c>
    </row>
    <row r="42" spans="2:11">
      <c r="D42" s="187" t="s">
        <v>358</v>
      </c>
      <c r="E42" s="202"/>
      <c r="F42" s="203">
        <v>13828.550999999999</v>
      </c>
      <c r="G42" s="203">
        <v>13780.937</v>
      </c>
      <c r="H42" s="203">
        <v>13765.924000000001</v>
      </c>
      <c r="I42" s="203">
        <v>13735.254000000001</v>
      </c>
      <c r="J42" s="188">
        <v>13733.411</v>
      </c>
      <c r="K42" s="188">
        <v>13960.754000000001</v>
      </c>
    </row>
    <row r="43" spans="2:11">
      <c r="D43" s="187" t="s">
        <v>359</v>
      </c>
      <c r="E43" s="202"/>
      <c r="F43" s="203">
        <v>2540.056</v>
      </c>
      <c r="G43" s="203">
        <v>2605.7359999999999</v>
      </c>
      <c r="H43" s="203">
        <v>2450.395</v>
      </c>
      <c r="I43" s="203">
        <v>2253.0210000000002</v>
      </c>
      <c r="J43" s="188">
        <v>2293.5610000000001</v>
      </c>
      <c r="K43" s="188">
        <v>2346.3440000000001</v>
      </c>
    </row>
    <row r="44" spans="2:11">
      <c r="E44" s="202"/>
      <c r="F44" s="203"/>
      <c r="G44" s="203"/>
      <c r="H44" s="203"/>
      <c r="I44" s="203"/>
    </row>
    <row r="45" spans="2:11">
      <c r="D45" s="188" t="s">
        <v>315</v>
      </c>
      <c r="E45" s="202"/>
      <c r="F45" s="188">
        <v>1877.5250000000001</v>
      </c>
      <c r="G45" s="188">
        <v>2078.989</v>
      </c>
      <c r="H45" s="188">
        <v>1926.3320000000001</v>
      </c>
      <c r="I45" s="188">
        <v>1885.038</v>
      </c>
      <c r="J45" s="188">
        <v>1989.4390000000001</v>
      </c>
      <c r="K45" s="188">
        <v>2030.2729999999999</v>
      </c>
    </row>
    <row r="46" spans="2:11">
      <c r="D46" s="188" t="s">
        <v>316</v>
      </c>
      <c r="E46" s="202"/>
      <c r="F46" s="188">
        <v>709.83600000000001</v>
      </c>
      <c r="G46" s="188">
        <v>721.89700000000005</v>
      </c>
      <c r="H46" s="188">
        <v>692.60400000000004</v>
      </c>
      <c r="I46" s="188">
        <v>751.13800000000003</v>
      </c>
      <c r="J46" s="188">
        <v>811.44</v>
      </c>
      <c r="K46" s="188">
        <v>912.69600000000003</v>
      </c>
    </row>
    <row r="47" spans="2:11">
      <c r="D47" s="187" t="s">
        <v>317</v>
      </c>
      <c r="E47" s="202"/>
      <c r="F47" s="203">
        <v>17165.813999999998</v>
      </c>
      <c r="G47" s="203">
        <v>20352.322</v>
      </c>
      <c r="H47" s="203">
        <v>23652.133999999998</v>
      </c>
      <c r="I47" s="203">
        <v>16821.526999999998</v>
      </c>
      <c r="J47" s="188">
        <v>16364.266</v>
      </c>
      <c r="K47" s="188">
        <v>23528.185000000001</v>
      </c>
    </row>
    <row r="48" spans="2:11">
      <c r="D48" s="187" t="s">
        <v>360</v>
      </c>
      <c r="E48" s="202"/>
      <c r="F48" s="203">
        <v>4269.7790000000005</v>
      </c>
      <c r="G48" s="203">
        <v>4671.8419999999996</v>
      </c>
      <c r="H48" s="203">
        <v>3041.9740000000002</v>
      </c>
      <c r="I48" s="203">
        <v>2494.0169999999998</v>
      </c>
      <c r="J48" s="188">
        <v>679.19799999999998</v>
      </c>
      <c r="K48" s="188">
        <v>3672.4189999999999</v>
      </c>
    </row>
    <row r="49" spans="2:11">
      <c r="D49" s="187" t="s">
        <v>318</v>
      </c>
      <c r="E49" s="202"/>
      <c r="F49" s="217">
        <v>0</v>
      </c>
      <c r="G49" s="218">
        <v>0</v>
      </c>
      <c r="H49" s="218">
        <v>0</v>
      </c>
      <c r="I49" s="218">
        <v>0</v>
      </c>
      <c r="J49" s="208">
        <v>0</v>
      </c>
      <c r="K49" s="208">
        <v>0</v>
      </c>
    </row>
    <row r="50" spans="2:11">
      <c r="D50" s="187" t="s">
        <v>319</v>
      </c>
      <c r="E50" s="202"/>
      <c r="F50" s="217">
        <v>611.00300000000004</v>
      </c>
      <c r="G50" s="217">
        <v>2748.761</v>
      </c>
      <c r="H50" s="217">
        <v>2845.9</v>
      </c>
      <c r="I50" s="217">
        <v>2768.6039999999998</v>
      </c>
      <c r="J50" s="188">
        <v>2659.3809999999999</v>
      </c>
      <c r="K50" s="188">
        <v>2593.5839999999998</v>
      </c>
    </row>
    <row r="51" spans="2:11">
      <c r="E51" s="202"/>
      <c r="F51" s="217"/>
      <c r="G51" s="217"/>
      <c r="H51" s="217"/>
      <c r="I51" s="217"/>
    </row>
    <row r="52" spans="2:11">
      <c r="D52" s="187" t="s">
        <v>320</v>
      </c>
      <c r="E52" s="202"/>
      <c r="F52" s="203">
        <v>620.76800000000003</v>
      </c>
      <c r="G52" s="203">
        <v>1278.154</v>
      </c>
      <c r="H52" s="203">
        <v>1043.4179999999999</v>
      </c>
      <c r="I52" s="203">
        <v>1231.6759999999999</v>
      </c>
      <c r="J52" s="188">
        <v>1204.92</v>
      </c>
      <c r="K52" s="188">
        <v>667.60699999999997</v>
      </c>
    </row>
    <row r="53" spans="2:11">
      <c r="E53" s="202"/>
      <c r="F53" s="203"/>
      <c r="G53" s="203"/>
      <c r="H53" s="203"/>
      <c r="I53" s="203"/>
    </row>
    <row r="54" spans="2:11">
      <c r="D54" s="187" t="s">
        <v>321</v>
      </c>
      <c r="E54" s="202"/>
      <c r="F54" s="203">
        <v>40.313000000000002</v>
      </c>
      <c r="G54" s="203">
        <v>39.207000000000001</v>
      </c>
      <c r="H54" s="203">
        <v>40.683999999999997</v>
      </c>
      <c r="I54" s="203">
        <v>32.506999999999998</v>
      </c>
      <c r="J54" s="188">
        <v>37.429000000000002</v>
      </c>
      <c r="K54" s="188">
        <v>38.020000000000003</v>
      </c>
    </row>
    <row r="55" spans="2:11">
      <c r="D55" s="187" t="s">
        <v>322</v>
      </c>
      <c r="E55" s="202"/>
      <c r="F55" s="203">
        <v>185.738</v>
      </c>
      <c r="G55" s="203">
        <v>181.696</v>
      </c>
      <c r="H55" s="203">
        <v>185.489</v>
      </c>
      <c r="I55" s="203">
        <v>180.27600000000001</v>
      </c>
      <c r="J55" s="188">
        <v>1664.4459999999999</v>
      </c>
      <c r="K55" s="188">
        <v>179.21600000000001</v>
      </c>
    </row>
    <row r="56" spans="2:11">
      <c r="D56" s="187" t="s">
        <v>323</v>
      </c>
      <c r="E56" s="202"/>
      <c r="F56" s="217">
        <v>26116.073</v>
      </c>
      <c r="G56" s="217">
        <v>27725.541000000001</v>
      </c>
      <c r="H56" s="217">
        <v>31962.91</v>
      </c>
      <c r="I56" s="217">
        <v>47534.675000000003</v>
      </c>
      <c r="J56" s="188">
        <v>37725.222999999998</v>
      </c>
      <c r="K56" s="188">
        <v>27645.547999999999</v>
      </c>
    </row>
    <row r="57" spans="2:11">
      <c r="D57" s="187" t="s">
        <v>312</v>
      </c>
      <c r="E57" s="202"/>
      <c r="F57" s="203">
        <v>7961.4870000000001</v>
      </c>
      <c r="G57" s="203">
        <v>6062</v>
      </c>
      <c r="H57" s="203">
        <v>62647</v>
      </c>
      <c r="I57" s="203">
        <v>56331</v>
      </c>
      <c r="J57" s="188">
        <v>65339</v>
      </c>
      <c r="K57" s="188">
        <v>33502.339999999997</v>
      </c>
    </row>
    <row r="58" spans="2:11">
      <c r="E58" s="202"/>
      <c r="F58" s="203"/>
      <c r="G58" s="203"/>
      <c r="H58" s="203"/>
      <c r="I58" s="203"/>
    </row>
    <row r="59" spans="2:11">
      <c r="B59" s="198"/>
      <c r="C59" s="187" t="s">
        <v>324</v>
      </c>
      <c r="E59" s="202"/>
      <c r="F59" s="188">
        <v>2210.7359999999999</v>
      </c>
      <c r="G59" s="188">
        <v>3126.855</v>
      </c>
      <c r="H59" s="188">
        <v>3804.9339999999997</v>
      </c>
      <c r="I59" s="188">
        <v>2700.241</v>
      </c>
      <c r="J59" s="188">
        <v>2305.5390000000002</v>
      </c>
      <c r="K59" s="188">
        <v>1612.182</v>
      </c>
    </row>
    <row r="60" spans="2:11">
      <c r="D60" s="187" t="s">
        <v>361</v>
      </c>
      <c r="E60" s="202"/>
      <c r="F60" s="203">
        <v>405.464</v>
      </c>
      <c r="G60" s="203">
        <v>383.11700000000002</v>
      </c>
      <c r="H60" s="203">
        <v>372.38099999999997</v>
      </c>
      <c r="I60" s="203">
        <v>321.69400000000002</v>
      </c>
      <c r="J60" s="188">
        <v>305.43299999999999</v>
      </c>
      <c r="K60" s="188">
        <v>306.06</v>
      </c>
    </row>
    <row r="61" spans="2:11">
      <c r="D61" s="187" t="s">
        <v>362</v>
      </c>
      <c r="E61" s="202"/>
      <c r="F61" s="203">
        <v>1805.2719999999999</v>
      </c>
      <c r="G61" s="203">
        <v>2743.7379999999998</v>
      </c>
      <c r="H61" s="203">
        <v>3432.5529999999999</v>
      </c>
      <c r="I61" s="203">
        <v>2378.547</v>
      </c>
      <c r="J61" s="188">
        <v>2000.106</v>
      </c>
      <c r="K61" s="188">
        <v>1306.1220000000001</v>
      </c>
    </row>
    <row r="62" spans="2:11">
      <c r="E62" s="202"/>
      <c r="F62" s="203"/>
      <c r="G62" s="203"/>
      <c r="H62" s="203"/>
      <c r="I62" s="203"/>
    </row>
    <row r="63" spans="2:11">
      <c r="B63" s="198"/>
      <c r="C63" s="187" t="s">
        <v>325</v>
      </c>
      <c r="E63" s="202"/>
      <c r="F63" s="203">
        <v>101.679</v>
      </c>
      <c r="G63" s="203">
        <v>81.364000000000004</v>
      </c>
      <c r="H63" s="203">
        <v>552.22699999999998</v>
      </c>
      <c r="I63" s="203">
        <v>224.22900000000001</v>
      </c>
      <c r="J63" s="188">
        <v>139.56800000000001</v>
      </c>
      <c r="K63" s="188">
        <v>189.636</v>
      </c>
    </row>
    <row r="64" spans="2:11">
      <c r="B64" s="198"/>
      <c r="C64" s="187" t="s">
        <v>363</v>
      </c>
      <c r="E64" s="202"/>
      <c r="F64" s="203">
        <v>4469.8850000000002</v>
      </c>
      <c r="G64" s="203">
        <v>7340.3950000000004</v>
      </c>
      <c r="H64" s="203">
        <v>8674.3050000000003</v>
      </c>
      <c r="I64" s="203">
        <v>5295.1859999999997</v>
      </c>
      <c r="J64" s="188">
        <v>4994.25</v>
      </c>
      <c r="K64" s="188">
        <v>9677.3359999999993</v>
      </c>
    </row>
    <row r="65" spans="1:11">
      <c r="B65" s="198"/>
      <c r="C65" s="187" t="s">
        <v>364</v>
      </c>
      <c r="E65" s="202"/>
      <c r="F65" s="203">
        <v>13716.752</v>
      </c>
      <c r="G65" s="203">
        <v>12880.987999999999</v>
      </c>
      <c r="H65" s="203">
        <v>12633.772000000001</v>
      </c>
      <c r="I65" s="203">
        <v>21686.808000000001</v>
      </c>
      <c r="J65" s="188">
        <v>29810.437999999998</v>
      </c>
      <c r="K65" s="188">
        <v>25663.615000000002</v>
      </c>
    </row>
    <row r="66" spans="1:11">
      <c r="E66" s="202"/>
      <c r="F66" s="203"/>
      <c r="G66" s="203"/>
      <c r="H66" s="203"/>
      <c r="I66" s="203"/>
    </row>
    <row r="67" spans="1:11">
      <c r="B67" s="198"/>
      <c r="C67" s="187" t="s">
        <v>365</v>
      </c>
      <c r="E67" s="202"/>
      <c r="F67" s="203">
        <v>60162.345000000001</v>
      </c>
      <c r="G67" s="203">
        <v>53729.46</v>
      </c>
      <c r="H67" s="203">
        <v>78368.948999999993</v>
      </c>
      <c r="I67" s="203">
        <v>65198.12</v>
      </c>
      <c r="J67" s="188">
        <v>63376.87</v>
      </c>
      <c r="K67" s="188">
        <v>75369.857999999993</v>
      </c>
    </row>
    <row r="68" spans="1:11">
      <c r="B68" s="198"/>
      <c r="C68" s="187" t="s">
        <v>366</v>
      </c>
      <c r="E68" s="202"/>
      <c r="F68" s="203">
        <v>72012.100000000006</v>
      </c>
      <c r="G68" s="203">
        <v>81893.3</v>
      </c>
      <c r="H68" s="203">
        <v>87547.460999999996</v>
      </c>
      <c r="I68" s="203">
        <v>90859.9</v>
      </c>
      <c r="J68" s="188">
        <v>73771.275999999998</v>
      </c>
      <c r="K68" s="188">
        <v>72078.909</v>
      </c>
    </row>
    <row r="69" spans="1:11" ht="18" thickBot="1">
      <c r="B69" s="219"/>
      <c r="C69" s="190"/>
      <c r="D69" s="190"/>
      <c r="E69" s="213"/>
      <c r="F69" s="190"/>
      <c r="G69" s="190"/>
      <c r="H69" s="190"/>
      <c r="I69" s="190"/>
      <c r="J69" s="190"/>
      <c r="K69" s="190"/>
    </row>
    <row r="70" spans="1:11">
      <c r="B70" s="198"/>
      <c r="F70" s="188" t="s">
        <v>592</v>
      </c>
    </row>
    <row r="71" spans="1:11">
      <c r="B71" s="198"/>
      <c r="F71" s="188" t="s">
        <v>631</v>
      </c>
    </row>
    <row r="72" spans="1:11">
      <c r="A72" s="187"/>
      <c r="B72" s="198"/>
    </row>
    <row r="73" spans="1:11">
      <c r="A73" s="187"/>
      <c r="B73" s="198"/>
      <c r="F73" s="187"/>
    </row>
    <row r="74" spans="1:11">
      <c r="B74" s="198"/>
    </row>
    <row r="75" spans="1:11">
      <c r="B75" s="198"/>
    </row>
    <row r="76" spans="1:11">
      <c r="B76" s="198"/>
    </row>
    <row r="77" spans="1:11">
      <c r="B77" s="198"/>
    </row>
  </sheetData>
  <mergeCells count="1">
    <mergeCell ref="B6:J6"/>
  </mergeCells>
  <phoneticPr fontId="2"/>
  <pageMargins left="0.78740157480314965" right="0.78740157480314965" top="0.98425196850393704" bottom="0.98425196850393704" header="0.51181102362204722" footer="0.51181102362204722"/>
  <pageSetup paperSize="9" scale="62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058BD-4AB9-4753-A6D0-FCD7BCF696B4}">
  <sheetPr>
    <tabColor theme="3"/>
    <pageSetUpPr autoPageBreaks="0" fitToPage="1"/>
  </sheetPr>
  <dimension ref="A1:K69"/>
  <sheetViews>
    <sheetView view="pageBreakPreview" topLeftCell="A22" zoomScale="60" zoomScaleNormal="75" workbookViewId="0">
      <selection activeCell="K64" sqref="K64"/>
    </sheetView>
  </sheetViews>
  <sheetFormatPr defaultColWidth="15.875" defaultRowHeight="17.25"/>
  <cols>
    <col min="1" max="1" width="13.375" style="188" customWidth="1"/>
    <col min="2" max="3" width="0.75" style="188" customWidth="1"/>
    <col min="4" max="4" width="15.875" style="188"/>
    <col min="5" max="5" width="21.25" style="188" customWidth="1"/>
    <col min="6" max="11" width="16.875" style="188" customWidth="1"/>
    <col min="12" max="16384" width="15.875" style="188"/>
  </cols>
  <sheetData>
    <row r="1" spans="1:11">
      <c r="A1" s="187"/>
      <c r="B1" s="198"/>
      <c r="F1" s="187"/>
    </row>
    <row r="2" spans="1:11">
      <c r="B2" s="198"/>
    </row>
    <row r="3" spans="1:11">
      <c r="B3" s="198"/>
    </row>
    <row r="4" spans="1:11">
      <c r="B4" s="198"/>
    </row>
    <row r="5" spans="1:11">
      <c r="B5" s="198"/>
    </row>
    <row r="6" spans="1:11">
      <c r="A6" s="198"/>
      <c r="B6" s="276" t="s">
        <v>367</v>
      </c>
      <c r="C6" s="276"/>
      <c r="D6" s="276"/>
      <c r="E6" s="276"/>
      <c r="F6" s="276"/>
      <c r="G6" s="276"/>
      <c r="H6" s="276"/>
      <c r="I6" s="276"/>
      <c r="J6" s="276"/>
    </row>
    <row r="7" spans="1:11" ht="18" thickBot="1">
      <c r="A7" s="198"/>
      <c r="B7" s="219"/>
      <c r="C7" s="190"/>
      <c r="D7" s="190"/>
      <c r="E7" s="220"/>
      <c r="F7" s="199" t="s">
        <v>29</v>
      </c>
      <c r="G7" s="190"/>
      <c r="H7" s="190"/>
      <c r="J7" s="191"/>
      <c r="K7" s="191" t="s">
        <v>19</v>
      </c>
    </row>
    <row r="8" spans="1:11">
      <c r="A8" s="198"/>
      <c r="B8" s="198"/>
      <c r="F8" s="192" t="s">
        <v>489</v>
      </c>
      <c r="G8" s="192" t="s">
        <v>541</v>
      </c>
      <c r="H8" s="192" t="s">
        <v>654</v>
      </c>
      <c r="I8" s="193" t="s">
        <v>535</v>
      </c>
      <c r="J8" s="193" t="s">
        <v>607</v>
      </c>
      <c r="K8" s="193" t="s">
        <v>637</v>
      </c>
    </row>
    <row r="9" spans="1:11">
      <c r="B9" s="221"/>
      <c r="C9" s="194"/>
      <c r="D9" s="194"/>
      <c r="E9" s="194"/>
      <c r="F9" s="195">
        <v>2018</v>
      </c>
      <c r="G9" s="195">
        <v>2019</v>
      </c>
      <c r="H9" s="195">
        <v>2020</v>
      </c>
      <c r="I9" s="195">
        <v>2021</v>
      </c>
      <c r="J9" s="196">
        <v>2022</v>
      </c>
      <c r="K9" s="196">
        <v>2023</v>
      </c>
    </row>
    <row r="10" spans="1:11">
      <c r="B10" s="198"/>
      <c r="E10" s="197"/>
    </row>
    <row r="11" spans="1:11" s="198" customFormat="1">
      <c r="C11" s="199" t="s">
        <v>30</v>
      </c>
      <c r="E11" s="200"/>
      <c r="F11" s="198">
        <v>527013.74099999992</v>
      </c>
      <c r="G11" s="198">
        <v>535861.3330000001</v>
      </c>
      <c r="H11" s="198">
        <v>626675.53399999999</v>
      </c>
      <c r="I11" s="198">
        <v>643554.07100000011</v>
      </c>
      <c r="J11" s="198">
        <v>637231.55200000003</v>
      </c>
      <c r="K11" s="198">
        <v>608065.88500000001</v>
      </c>
    </row>
    <row r="12" spans="1:11">
      <c r="B12" s="198"/>
      <c r="E12" s="202"/>
    </row>
    <row r="13" spans="1:11">
      <c r="B13" s="198"/>
      <c r="C13" s="187" t="s">
        <v>368</v>
      </c>
      <c r="E13" s="202"/>
      <c r="F13" s="203">
        <v>1170.5039999999999</v>
      </c>
      <c r="G13" s="203">
        <v>1215.9860000000001</v>
      </c>
      <c r="H13" s="203">
        <v>1213.5730000000001</v>
      </c>
      <c r="I13" s="203">
        <v>1187.489</v>
      </c>
      <c r="J13" s="188">
        <v>1199.8</v>
      </c>
      <c r="K13" s="188">
        <v>1196.232</v>
      </c>
    </row>
    <row r="14" spans="1:11">
      <c r="B14" s="198"/>
      <c r="C14" s="187" t="s">
        <v>369</v>
      </c>
      <c r="E14" s="202"/>
      <c r="F14" s="203">
        <v>24889.575000000001</v>
      </c>
      <c r="G14" s="203">
        <v>25882.35</v>
      </c>
      <c r="H14" s="203">
        <v>25538.628000000001</v>
      </c>
      <c r="I14" s="203">
        <v>33958.326000000001</v>
      </c>
      <c r="J14" s="188">
        <v>44591.864999999998</v>
      </c>
      <c r="K14" s="188">
        <v>39420.237999999998</v>
      </c>
    </row>
    <row r="15" spans="1:11">
      <c r="B15" s="198"/>
      <c r="C15" s="187" t="s">
        <v>370</v>
      </c>
      <c r="E15" s="202"/>
      <c r="F15" s="203">
        <v>72347.339000000007</v>
      </c>
      <c r="G15" s="203">
        <v>77008.850999999995</v>
      </c>
      <c r="H15" s="203">
        <v>94143.911999999997</v>
      </c>
      <c r="I15" s="203">
        <v>83198.623000000007</v>
      </c>
      <c r="J15" s="188">
        <v>88307.577000000005</v>
      </c>
      <c r="K15" s="188">
        <v>87256.941999999995</v>
      </c>
    </row>
    <row r="16" spans="1:11">
      <c r="B16" s="198"/>
      <c r="C16" s="187" t="s">
        <v>371</v>
      </c>
      <c r="E16" s="202"/>
      <c r="F16" s="203">
        <v>12092.805</v>
      </c>
      <c r="G16" s="203">
        <v>12499.882</v>
      </c>
      <c r="H16" s="203">
        <v>30407.014999999999</v>
      </c>
      <c r="I16" s="203">
        <v>41562.514000000003</v>
      </c>
      <c r="J16" s="188">
        <v>42844.911999999997</v>
      </c>
      <c r="K16" s="188">
        <v>21596.775000000001</v>
      </c>
    </row>
    <row r="17" spans="2:11">
      <c r="B17" s="198"/>
      <c r="C17" s="187" t="s">
        <v>372</v>
      </c>
      <c r="E17" s="202"/>
      <c r="F17" s="203">
        <v>1368.7940000000001</v>
      </c>
      <c r="G17" s="203">
        <v>1398.5039999999999</v>
      </c>
      <c r="H17" s="203">
        <v>1199.1600000000001</v>
      </c>
      <c r="I17" s="203">
        <v>1225.7270000000001</v>
      </c>
      <c r="J17" s="188">
        <v>1083.021</v>
      </c>
      <c r="K17" s="188">
        <v>1085.2149999999999</v>
      </c>
    </row>
    <row r="18" spans="2:11">
      <c r="B18" s="198"/>
      <c r="C18" s="187" t="s">
        <v>373</v>
      </c>
      <c r="E18" s="202"/>
      <c r="F18" s="203">
        <v>28527.679</v>
      </c>
      <c r="G18" s="203">
        <v>29713.107</v>
      </c>
      <c r="H18" s="203">
        <v>29596.684000000001</v>
      </c>
      <c r="I18" s="203">
        <v>29639.18</v>
      </c>
      <c r="J18" s="188">
        <v>26008.847000000002</v>
      </c>
      <c r="K18" s="188">
        <v>25974.937999999998</v>
      </c>
    </row>
    <row r="19" spans="2:11">
      <c r="B19" s="198"/>
      <c r="C19" s="187" t="s">
        <v>374</v>
      </c>
      <c r="E19" s="202"/>
      <c r="F19" s="203">
        <v>54737.186999999998</v>
      </c>
      <c r="G19" s="203">
        <v>51720.853000000003</v>
      </c>
      <c r="H19" s="203">
        <v>89151.84</v>
      </c>
      <c r="I19" s="203">
        <v>78557.353000000003</v>
      </c>
      <c r="J19" s="188">
        <v>85783.62</v>
      </c>
      <c r="K19" s="188">
        <v>79032.797999999995</v>
      </c>
    </row>
    <row r="20" spans="2:11">
      <c r="B20" s="198"/>
      <c r="C20" s="187" t="s">
        <v>375</v>
      </c>
      <c r="E20" s="202"/>
      <c r="F20" s="203">
        <v>95488.721000000005</v>
      </c>
      <c r="G20" s="203">
        <v>100177.12699999999</v>
      </c>
      <c r="H20" s="203">
        <v>105862.363</v>
      </c>
      <c r="I20" s="203">
        <v>125238.67200000001</v>
      </c>
      <c r="J20" s="188">
        <v>112633.02</v>
      </c>
      <c r="K20" s="188">
        <v>109250.36</v>
      </c>
    </row>
    <row r="21" spans="2:11">
      <c r="B21" s="198"/>
      <c r="C21" s="187" t="s">
        <v>376</v>
      </c>
      <c r="E21" s="202"/>
      <c r="F21" s="203">
        <v>27571.505000000001</v>
      </c>
      <c r="G21" s="203">
        <v>28144.796999999999</v>
      </c>
      <c r="H21" s="203">
        <v>27976.886999999999</v>
      </c>
      <c r="I21" s="203">
        <v>27267.199000000001</v>
      </c>
      <c r="J21" s="188">
        <v>27827.907999999999</v>
      </c>
      <c r="K21" s="188">
        <v>27746.947</v>
      </c>
    </row>
    <row r="22" spans="2:11">
      <c r="B22" s="198"/>
      <c r="C22" s="187" t="s">
        <v>377</v>
      </c>
      <c r="E22" s="202"/>
      <c r="F22" s="203">
        <v>106272.747</v>
      </c>
      <c r="G22" s="203">
        <v>106322.211</v>
      </c>
      <c r="H22" s="203">
        <v>116057.50599999999</v>
      </c>
      <c r="I22" s="203">
        <v>104949.069</v>
      </c>
      <c r="J22" s="188">
        <v>104145.804</v>
      </c>
      <c r="K22" s="188">
        <v>103449.855</v>
      </c>
    </row>
    <row r="23" spans="2:11">
      <c r="B23" s="198"/>
      <c r="C23" s="222" t="s">
        <v>378</v>
      </c>
      <c r="D23" s="223"/>
      <c r="E23" s="202"/>
      <c r="F23" s="203">
        <v>7212.3119999999999</v>
      </c>
      <c r="G23" s="203">
        <v>7398.1859999999997</v>
      </c>
      <c r="H23" s="203">
        <v>5007.6719999999996</v>
      </c>
      <c r="I23" s="203">
        <v>3644.1790000000001</v>
      </c>
      <c r="J23" s="188">
        <v>1118.703</v>
      </c>
      <c r="K23" s="188">
        <v>8700.4670000000006</v>
      </c>
    </row>
    <row r="24" spans="2:11">
      <c r="B24" s="198"/>
      <c r="C24" s="187" t="s">
        <v>328</v>
      </c>
      <c r="E24" s="202"/>
      <c r="F24" s="203">
        <v>75147.426999999996</v>
      </c>
      <c r="G24" s="203">
        <v>75590.312999999995</v>
      </c>
      <c r="H24" s="203">
        <v>77466.847999999998</v>
      </c>
      <c r="I24" s="203">
        <v>86981.813999999998</v>
      </c>
      <c r="J24" s="188">
        <v>75309.342000000004</v>
      </c>
      <c r="K24" s="188">
        <v>76655.743000000002</v>
      </c>
    </row>
    <row r="25" spans="2:11">
      <c r="C25" s="278" t="s">
        <v>211</v>
      </c>
      <c r="D25" s="278"/>
      <c r="E25" s="202" t="s">
        <v>505</v>
      </c>
      <c r="F25" s="224" t="s">
        <v>266</v>
      </c>
      <c r="G25" s="224" t="s">
        <v>266</v>
      </c>
      <c r="H25" s="224" t="s">
        <v>266</v>
      </c>
      <c r="I25" s="224" t="s">
        <v>266</v>
      </c>
      <c r="J25" s="224" t="s">
        <v>266</v>
      </c>
      <c r="K25" s="224" t="s">
        <v>266</v>
      </c>
    </row>
    <row r="26" spans="2:11">
      <c r="C26" s="187" t="s">
        <v>508</v>
      </c>
      <c r="E26" s="202"/>
      <c r="F26" s="203">
        <v>359.339</v>
      </c>
      <c r="G26" s="203">
        <v>162.048</v>
      </c>
      <c r="H26" s="203">
        <v>158.131</v>
      </c>
      <c r="I26" s="203">
        <v>122.73399999999999</v>
      </c>
      <c r="J26" s="188">
        <v>61.168999999999997</v>
      </c>
      <c r="K26" s="188">
        <v>52.393999999999998</v>
      </c>
    </row>
    <row r="27" spans="2:11">
      <c r="C27" s="187" t="s">
        <v>509</v>
      </c>
      <c r="E27" s="202"/>
      <c r="F27" s="203">
        <v>630.83900000000006</v>
      </c>
      <c r="G27" s="203">
        <v>750.61800000000005</v>
      </c>
      <c r="H27" s="203">
        <v>616.65099999999995</v>
      </c>
      <c r="I27" s="203">
        <v>986.28599999999994</v>
      </c>
      <c r="J27" s="188">
        <v>874.05899999999997</v>
      </c>
      <c r="K27" s="188">
        <v>1043.854</v>
      </c>
    </row>
    <row r="28" spans="2:11">
      <c r="C28" s="187" t="s">
        <v>510</v>
      </c>
      <c r="E28" s="202"/>
      <c r="F28" s="203">
        <v>525.88400000000001</v>
      </c>
      <c r="G28" s="203">
        <v>393.40100000000001</v>
      </c>
      <c r="H28" s="203">
        <v>698.71299999999997</v>
      </c>
      <c r="I28" s="203">
        <v>1100.6859999999999</v>
      </c>
      <c r="J28" s="188">
        <v>623.64300000000003</v>
      </c>
      <c r="K28" s="188">
        <v>1043.3630000000001</v>
      </c>
    </row>
    <row r="29" spans="2:11">
      <c r="C29" s="187" t="s">
        <v>511</v>
      </c>
      <c r="E29" s="202"/>
      <c r="F29" s="203">
        <v>17471.100999999999</v>
      </c>
      <c r="G29" s="203">
        <v>16590.202000000001</v>
      </c>
      <c r="H29" s="203">
        <v>20227.060000000001</v>
      </c>
      <c r="I29" s="203">
        <v>21926.931</v>
      </c>
      <c r="J29" s="188">
        <v>22565.937999999998</v>
      </c>
      <c r="K29" s="188">
        <v>22421.213</v>
      </c>
    </row>
    <row r="30" spans="2:11">
      <c r="C30" s="187" t="s">
        <v>512</v>
      </c>
      <c r="E30" s="202"/>
      <c r="F30" s="203">
        <v>220.72900000000001</v>
      </c>
      <c r="G30" s="203">
        <v>219.346</v>
      </c>
      <c r="H30" s="203">
        <v>208.57499999999999</v>
      </c>
      <c r="I30" s="203">
        <v>231.32499999999999</v>
      </c>
      <c r="J30" s="188">
        <v>224.13800000000001</v>
      </c>
      <c r="K30" s="188">
        <v>212.18199999999999</v>
      </c>
    </row>
    <row r="31" spans="2:11">
      <c r="C31" s="187" t="s">
        <v>513</v>
      </c>
      <c r="E31" s="202"/>
      <c r="F31" s="203">
        <v>979.25400000000002</v>
      </c>
      <c r="G31" s="203">
        <v>528.31399999999996</v>
      </c>
      <c r="H31" s="203">
        <v>0</v>
      </c>
      <c r="I31" s="228">
        <v>0</v>
      </c>
      <c r="J31" s="208">
        <v>11.752000000000001</v>
      </c>
      <c r="K31" s="188">
        <v>38.576999999999998</v>
      </c>
    </row>
    <row r="32" spans="2:11">
      <c r="C32" s="188" t="s">
        <v>514</v>
      </c>
      <c r="E32" s="202"/>
      <c r="F32" s="224" t="s">
        <v>266</v>
      </c>
      <c r="G32" s="224">
        <v>145.23699999999999</v>
      </c>
      <c r="H32" s="224">
        <v>289.69799999999998</v>
      </c>
      <c r="I32" s="203">
        <v>264.93900000000002</v>
      </c>
      <c r="J32" s="188">
        <v>338.57</v>
      </c>
      <c r="K32" s="188">
        <v>417.67099999999999</v>
      </c>
    </row>
    <row r="33" spans="2:11">
      <c r="C33" s="188" t="s">
        <v>515</v>
      </c>
      <c r="E33" s="202"/>
      <c r="F33" s="224" t="s">
        <v>266</v>
      </c>
      <c r="G33" s="224" t="s">
        <v>266</v>
      </c>
      <c r="H33" s="224">
        <v>854.61800000000005</v>
      </c>
      <c r="I33" s="224">
        <v>1511.0250000000001</v>
      </c>
      <c r="J33" s="188">
        <v>1677.864</v>
      </c>
      <c r="K33" s="188">
        <v>1470.1210000000001</v>
      </c>
    </row>
    <row r="34" spans="2:11" ht="18" thickBot="1">
      <c r="B34" s="190"/>
      <c r="C34" s="190"/>
      <c r="D34" s="190"/>
      <c r="E34" s="190"/>
      <c r="F34" s="225"/>
      <c r="G34" s="224"/>
      <c r="H34" s="224"/>
      <c r="I34" s="224"/>
    </row>
    <row r="35" spans="2:11" ht="19.5" customHeight="1">
      <c r="F35" s="279" t="s">
        <v>516</v>
      </c>
      <c r="G35" s="280"/>
      <c r="H35" s="280"/>
      <c r="I35" s="280"/>
      <c r="J35" s="280"/>
      <c r="K35" s="214"/>
    </row>
    <row r="36" spans="2:11">
      <c r="F36" s="281"/>
      <c r="G36" s="281"/>
      <c r="H36" s="281"/>
      <c r="I36" s="281"/>
      <c r="J36" s="281"/>
    </row>
    <row r="37" spans="2:11">
      <c r="B37" s="198"/>
      <c r="F37" s="188" t="s">
        <v>631</v>
      </c>
    </row>
    <row r="39" spans="2:11" ht="18" thickBot="1">
      <c r="B39" s="219"/>
      <c r="C39" s="190"/>
      <c r="D39" s="190"/>
      <c r="E39" s="190"/>
      <c r="F39" s="199" t="s">
        <v>36</v>
      </c>
      <c r="G39" s="190"/>
      <c r="H39" s="190"/>
      <c r="J39" s="191"/>
      <c r="K39" s="191" t="s">
        <v>19</v>
      </c>
    </row>
    <row r="40" spans="2:11">
      <c r="B40" s="198"/>
      <c r="F40" s="192" t="s">
        <v>489</v>
      </c>
      <c r="G40" s="192" t="s">
        <v>541</v>
      </c>
      <c r="H40" s="192" t="s">
        <v>654</v>
      </c>
      <c r="I40" s="193" t="s">
        <v>535</v>
      </c>
      <c r="J40" s="193" t="s">
        <v>607</v>
      </c>
      <c r="K40" s="193" t="s">
        <v>637</v>
      </c>
    </row>
    <row r="41" spans="2:11">
      <c r="B41" s="221"/>
      <c r="C41" s="194"/>
      <c r="D41" s="194"/>
      <c r="E41" s="194"/>
      <c r="F41" s="195">
        <v>2018</v>
      </c>
      <c r="G41" s="195">
        <v>2019</v>
      </c>
      <c r="H41" s="195">
        <v>2020</v>
      </c>
      <c r="I41" s="195">
        <v>2021</v>
      </c>
      <c r="J41" s="196">
        <v>2022</v>
      </c>
      <c r="K41" s="196">
        <v>2023</v>
      </c>
    </row>
    <row r="42" spans="2:11" s="198" customFormat="1">
      <c r="B42" s="188"/>
      <c r="C42" s="188"/>
      <c r="D42" s="188"/>
      <c r="E42" s="197"/>
      <c r="F42" s="188"/>
      <c r="G42" s="188"/>
      <c r="H42" s="188"/>
      <c r="I42" s="188"/>
    </row>
    <row r="43" spans="2:11">
      <c r="B43" s="198"/>
      <c r="C43" s="199" t="s">
        <v>30</v>
      </c>
      <c r="D43" s="198"/>
      <c r="E43" s="200"/>
      <c r="F43" s="198">
        <v>527013.74100000004</v>
      </c>
      <c r="G43" s="198">
        <v>535861.3330000001</v>
      </c>
      <c r="H43" s="198">
        <v>626675.5340000001</v>
      </c>
      <c r="I43" s="198">
        <v>643554.07100000011</v>
      </c>
      <c r="J43" s="198">
        <v>637231.55200000003</v>
      </c>
      <c r="K43" s="198">
        <v>608065.88500000001</v>
      </c>
    </row>
    <row r="44" spans="2:11">
      <c r="E44" s="202"/>
    </row>
    <row r="45" spans="2:11">
      <c r="C45" s="187" t="s">
        <v>379</v>
      </c>
      <c r="E45" s="202"/>
      <c r="F45" s="203">
        <v>137147.74900000001</v>
      </c>
      <c r="G45" s="203">
        <v>136733.508</v>
      </c>
      <c r="H45" s="203">
        <v>135001.68299999999</v>
      </c>
      <c r="I45" s="203">
        <v>132590.89300000001</v>
      </c>
      <c r="J45" s="188">
        <v>135051.73699999999</v>
      </c>
      <c r="K45" s="188">
        <v>128590.495</v>
      </c>
    </row>
    <row r="46" spans="2:11">
      <c r="C46" s="187" t="s">
        <v>380</v>
      </c>
      <c r="E46" s="202"/>
      <c r="F46" s="203">
        <v>15010.63</v>
      </c>
      <c r="G46" s="203">
        <v>15778.374</v>
      </c>
      <c r="H46" s="203">
        <v>18575.421999999999</v>
      </c>
      <c r="I46" s="203">
        <v>18539.745999999999</v>
      </c>
      <c r="J46" s="188">
        <v>21383.249</v>
      </c>
      <c r="K46" s="188">
        <v>19097.59</v>
      </c>
    </row>
    <row r="47" spans="2:11">
      <c r="C47" s="187" t="s">
        <v>381</v>
      </c>
      <c r="E47" s="202"/>
      <c r="F47" s="203">
        <v>4266.0420000000004</v>
      </c>
      <c r="G47" s="203">
        <v>3532.5929999999998</v>
      </c>
      <c r="H47" s="203">
        <v>4480.1980000000003</v>
      </c>
      <c r="I47" s="203">
        <v>4997.8630000000003</v>
      </c>
      <c r="J47" s="188">
        <v>5422.64</v>
      </c>
      <c r="K47" s="188">
        <v>5374.5559999999996</v>
      </c>
    </row>
    <row r="48" spans="2:11">
      <c r="C48" s="187"/>
      <c r="E48" s="202"/>
      <c r="F48" s="203"/>
      <c r="G48" s="203"/>
      <c r="H48" s="203"/>
      <c r="I48" s="203"/>
    </row>
    <row r="49" spans="3:11">
      <c r="C49" s="187" t="s">
        <v>382</v>
      </c>
      <c r="E49" s="202"/>
      <c r="F49" s="203">
        <v>11516.258</v>
      </c>
      <c r="G49" s="203">
        <v>12309.518</v>
      </c>
      <c r="H49" s="203">
        <v>12211.819</v>
      </c>
      <c r="I49" s="203">
        <v>12332.484</v>
      </c>
      <c r="J49" s="188">
        <v>13337.673000000001</v>
      </c>
      <c r="K49" s="188">
        <v>13188.017</v>
      </c>
    </row>
    <row r="50" spans="3:11">
      <c r="C50" s="187" t="s">
        <v>383</v>
      </c>
      <c r="E50" s="202"/>
      <c r="F50" s="203">
        <v>99888.024999999994</v>
      </c>
      <c r="G50" s="203">
        <v>101989.58500000001</v>
      </c>
      <c r="H50" s="203">
        <v>151111.53899999999</v>
      </c>
      <c r="I50" s="203">
        <v>159894.731</v>
      </c>
      <c r="J50" s="188">
        <v>165603.20199999999</v>
      </c>
      <c r="K50" s="188">
        <v>134686.50200000001</v>
      </c>
    </row>
    <row r="51" spans="3:11">
      <c r="C51" s="187"/>
      <c r="E51" s="202"/>
      <c r="F51" s="203"/>
      <c r="G51" s="203"/>
      <c r="H51" s="203"/>
      <c r="I51" s="203"/>
    </row>
    <row r="52" spans="3:11">
      <c r="C52" s="187" t="s">
        <v>384</v>
      </c>
      <c r="E52" s="202"/>
      <c r="F52" s="188">
        <v>113951.01300000001</v>
      </c>
      <c r="G52" s="188">
        <v>122995.694</v>
      </c>
      <c r="H52" s="188">
        <v>141497.44400000002</v>
      </c>
      <c r="I52" s="188">
        <v>149156.927</v>
      </c>
      <c r="J52" s="188">
        <v>132123.02100000001</v>
      </c>
      <c r="K52" s="188">
        <v>128401.537</v>
      </c>
    </row>
    <row r="53" spans="3:11">
      <c r="D53" s="187" t="s">
        <v>385</v>
      </c>
      <c r="E53" s="202"/>
      <c r="F53" s="203">
        <v>78241.485000000001</v>
      </c>
      <c r="G53" s="203">
        <v>84802.653000000006</v>
      </c>
      <c r="H53" s="203">
        <v>94239.403000000006</v>
      </c>
      <c r="I53" s="203">
        <v>110924.46799999999</v>
      </c>
      <c r="J53" s="188">
        <v>95116.014999999999</v>
      </c>
      <c r="K53" s="188">
        <v>90389.824999999997</v>
      </c>
    </row>
    <row r="54" spans="3:11">
      <c r="D54" s="187" t="s">
        <v>386</v>
      </c>
      <c r="E54" s="202"/>
      <c r="F54" s="203">
        <v>22434.690999999999</v>
      </c>
      <c r="G54" s="203">
        <v>25250.26</v>
      </c>
      <c r="H54" s="203">
        <v>32632.923999999999</v>
      </c>
      <c r="I54" s="203">
        <v>24440.935000000001</v>
      </c>
      <c r="J54" s="188">
        <v>23664.055</v>
      </c>
      <c r="K54" s="188">
        <v>21795.780999999999</v>
      </c>
    </row>
    <row r="55" spans="3:11">
      <c r="D55" s="187" t="s">
        <v>387</v>
      </c>
      <c r="E55" s="202"/>
      <c r="F55" s="203">
        <v>12759.183000000001</v>
      </c>
      <c r="G55" s="203">
        <v>12581.606</v>
      </c>
      <c r="H55" s="203">
        <v>14434.708000000001</v>
      </c>
      <c r="I55" s="203">
        <v>13551.468999999999</v>
      </c>
      <c r="J55" s="188">
        <v>13011.474</v>
      </c>
      <c r="K55" s="188">
        <v>16147.960999999999</v>
      </c>
    </row>
    <row r="56" spans="3:11">
      <c r="D56" s="187" t="s">
        <v>212</v>
      </c>
      <c r="E56" s="202"/>
      <c r="F56" s="224" t="s">
        <v>266</v>
      </c>
      <c r="G56" s="224" t="s">
        <v>266</v>
      </c>
      <c r="H56" s="224" t="s">
        <v>266</v>
      </c>
      <c r="I56" s="224" t="s">
        <v>266</v>
      </c>
      <c r="J56" s="224" t="s">
        <v>266</v>
      </c>
      <c r="K56" s="224" t="s">
        <v>266</v>
      </c>
    </row>
    <row r="57" spans="3:11">
      <c r="D57" s="187" t="s">
        <v>326</v>
      </c>
      <c r="E57" s="202"/>
      <c r="F57" s="204">
        <v>515.654</v>
      </c>
      <c r="G57" s="204">
        <v>361.17500000000001</v>
      </c>
      <c r="H57" s="204">
        <v>190.40899999999999</v>
      </c>
      <c r="I57" s="204">
        <v>240.05500000000001</v>
      </c>
      <c r="J57" s="188">
        <v>331.47699999999998</v>
      </c>
      <c r="K57" s="188">
        <v>67.97</v>
      </c>
    </row>
    <row r="58" spans="3:11">
      <c r="D58" s="187"/>
      <c r="E58" s="202"/>
      <c r="F58" s="204"/>
      <c r="G58" s="204"/>
      <c r="H58" s="204"/>
      <c r="I58" s="204"/>
    </row>
    <row r="59" spans="3:11">
      <c r="C59" s="187" t="s">
        <v>327</v>
      </c>
      <c r="E59" s="202"/>
      <c r="F59" s="203">
        <v>7209.1809999999996</v>
      </c>
      <c r="G59" s="203">
        <v>7393.0259999999998</v>
      </c>
      <c r="H59" s="203">
        <v>5006.9589999999998</v>
      </c>
      <c r="I59" s="203">
        <v>3643.9780000000001</v>
      </c>
      <c r="J59" s="188">
        <v>1118.595</v>
      </c>
      <c r="K59" s="188">
        <v>8700.4670000000006</v>
      </c>
    </row>
    <row r="60" spans="3:11">
      <c r="C60" s="187" t="s">
        <v>618</v>
      </c>
      <c r="E60" s="202"/>
      <c r="F60" s="224">
        <v>0</v>
      </c>
      <c r="G60" s="224">
        <v>0</v>
      </c>
      <c r="H60" s="224">
        <v>0</v>
      </c>
      <c r="I60" s="224">
        <v>0</v>
      </c>
      <c r="J60" s="224">
        <v>0</v>
      </c>
      <c r="K60" s="224">
        <v>0</v>
      </c>
    </row>
    <row r="61" spans="3:11">
      <c r="C61" s="187" t="s">
        <v>328</v>
      </c>
      <c r="E61" s="202"/>
      <c r="F61" s="203">
        <v>75071.366999999998</v>
      </c>
      <c r="G61" s="203">
        <v>75528.817999999999</v>
      </c>
      <c r="H61" s="203">
        <v>77378.061000000002</v>
      </c>
      <c r="I61" s="203">
        <v>86748.073000000004</v>
      </c>
      <c r="J61" s="188">
        <v>75271.38</v>
      </c>
      <c r="K61" s="188">
        <v>76614.150999999998</v>
      </c>
    </row>
    <row r="62" spans="3:11">
      <c r="C62" s="187"/>
      <c r="E62" s="202"/>
      <c r="F62" s="203"/>
      <c r="G62" s="203"/>
      <c r="H62" s="203"/>
      <c r="I62" s="203"/>
    </row>
    <row r="63" spans="3:11">
      <c r="C63" s="187" t="s">
        <v>388</v>
      </c>
      <c r="E63" s="202"/>
      <c r="F63" s="203">
        <v>5218.384</v>
      </c>
      <c r="G63" s="203">
        <v>5532.4610000000002</v>
      </c>
      <c r="H63" s="203">
        <v>3120.6970000000001</v>
      </c>
      <c r="I63" s="203">
        <v>10515.731</v>
      </c>
      <c r="J63" s="188">
        <v>21594.710999999999</v>
      </c>
      <c r="K63" s="188">
        <v>19722.203000000001</v>
      </c>
    </row>
    <row r="64" spans="3:11">
      <c r="C64" s="187" t="s">
        <v>389</v>
      </c>
      <c r="E64" s="202"/>
      <c r="F64" s="203">
        <v>5.9009999999999998</v>
      </c>
      <c r="G64" s="203">
        <v>405.10399999999998</v>
      </c>
      <c r="H64" s="224">
        <v>0</v>
      </c>
      <c r="I64" s="224">
        <v>0</v>
      </c>
      <c r="J64" s="208">
        <v>0</v>
      </c>
      <c r="K64" s="208">
        <v>0</v>
      </c>
    </row>
    <row r="65" spans="2:11">
      <c r="C65" s="187" t="s">
        <v>390</v>
      </c>
      <c r="E65" s="202"/>
      <c r="F65" s="203">
        <v>50360.514000000003</v>
      </c>
      <c r="G65" s="203">
        <v>46910.154000000002</v>
      </c>
      <c r="H65" s="203">
        <v>71756.385999999999</v>
      </c>
      <c r="I65" s="203">
        <v>58484.936000000002</v>
      </c>
      <c r="J65" s="188">
        <v>59933.474000000002</v>
      </c>
      <c r="K65" s="188">
        <v>67422.797999999995</v>
      </c>
    </row>
    <row r="66" spans="2:11">
      <c r="C66" s="187" t="s">
        <v>391</v>
      </c>
      <c r="E66" s="202"/>
      <c r="F66" s="203">
        <v>7368.6769999999997</v>
      </c>
      <c r="G66" s="203">
        <v>6752.4979999999996</v>
      </c>
      <c r="H66" s="203">
        <v>6535.326</v>
      </c>
      <c r="I66" s="203">
        <v>6648.7089999999998</v>
      </c>
      <c r="J66" s="188">
        <v>6391.87</v>
      </c>
      <c r="K66" s="188">
        <v>6267.5690000000004</v>
      </c>
    </row>
    <row r="67" spans="2:11">
      <c r="C67" s="187" t="s">
        <v>392</v>
      </c>
      <c r="E67" s="202"/>
      <c r="F67" s="224" t="s">
        <v>266</v>
      </c>
      <c r="G67" s="224" t="s">
        <v>266</v>
      </c>
      <c r="H67" s="224" t="s">
        <v>266</v>
      </c>
      <c r="I67" s="224" t="s">
        <v>266</v>
      </c>
      <c r="J67" s="224" t="s">
        <v>266</v>
      </c>
      <c r="K67" s="224" t="s">
        <v>266</v>
      </c>
    </row>
    <row r="68" spans="2:11" ht="18" thickBot="1">
      <c r="B68" s="190"/>
      <c r="C68" s="190"/>
      <c r="D68" s="190"/>
      <c r="E68" s="213"/>
      <c r="F68" s="190"/>
      <c r="G68" s="190"/>
      <c r="H68" s="190"/>
      <c r="I68" s="190"/>
      <c r="J68" s="190"/>
      <c r="K68" s="190"/>
    </row>
    <row r="69" spans="2:11">
      <c r="F69" s="188" t="s">
        <v>631</v>
      </c>
    </row>
  </sheetData>
  <mergeCells count="3">
    <mergeCell ref="B6:J6"/>
    <mergeCell ref="C25:D25"/>
    <mergeCell ref="F35:J36"/>
  </mergeCells>
  <phoneticPr fontId="2"/>
  <pageMargins left="0.78740157480314965" right="0.78740157480314965" top="0.98425196850393704" bottom="0.59055118110236227" header="0.51181102362204722" footer="0.51181102362204722"/>
  <pageSetup paperSize="9" scale="62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/>
    <pageSetUpPr autoPageBreaks="0" fitToPage="1"/>
  </sheetPr>
  <dimension ref="A1:K77"/>
  <sheetViews>
    <sheetView view="pageBreakPreview" zoomScale="75" zoomScaleNormal="70" workbookViewId="0"/>
  </sheetViews>
  <sheetFormatPr defaultColWidth="15.875" defaultRowHeight="17.25"/>
  <cols>
    <col min="1" max="1" width="13.375" style="188" customWidth="1"/>
    <col min="2" max="2" width="1.75" style="188" customWidth="1"/>
    <col min="3" max="3" width="5.875" style="188" customWidth="1"/>
    <col min="4" max="4" width="16" style="188" customWidth="1"/>
    <col min="5" max="5" width="13.5" style="188" customWidth="1"/>
    <col min="6" max="10" width="17" style="188" customWidth="1"/>
    <col min="11" max="11" width="16.875" style="188" customWidth="1"/>
    <col min="12" max="16384" width="15.875" style="188"/>
  </cols>
  <sheetData>
    <row r="1" spans="1:11">
      <c r="A1" s="187"/>
    </row>
    <row r="6" spans="1:11">
      <c r="B6" s="276" t="s">
        <v>393</v>
      </c>
      <c r="C6" s="276"/>
      <c r="D6" s="276"/>
      <c r="E6" s="276"/>
      <c r="F6" s="276"/>
      <c r="G6" s="276"/>
      <c r="H6" s="276"/>
      <c r="I6" s="276"/>
      <c r="J6" s="276"/>
    </row>
    <row r="7" spans="1:11" ht="18" thickBot="1">
      <c r="B7" s="190"/>
      <c r="C7" s="190"/>
      <c r="D7" s="190"/>
      <c r="E7" s="190"/>
      <c r="F7" s="215"/>
      <c r="G7" s="190"/>
      <c r="H7" s="190"/>
      <c r="J7" s="191"/>
      <c r="K7" s="191" t="s">
        <v>19</v>
      </c>
    </row>
    <row r="8" spans="1:11">
      <c r="F8" s="192" t="s">
        <v>489</v>
      </c>
      <c r="G8" s="192" t="s">
        <v>495</v>
      </c>
      <c r="H8" s="192" t="s">
        <v>654</v>
      </c>
      <c r="I8" s="193" t="s">
        <v>535</v>
      </c>
      <c r="J8" s="193" t="s">
        <v>607</v>
      </c>
      <c r="K8" s="193" t="s">
        <v>637</v>
      </c>
    </row>
    <row r="9" spans="1:11">
      <c r="B9" s="194"/>
      <c r="C9" s="194"/>
      <c r="D9" s="194"/>
      <c r="E9" s="194"/>
      <c r="F9" s="195">
        <v>2018</v>
      </c>
      <c r="G9" s="195">
        <v>2019</v>
      </c>
      <c r="H9" s="195">
        <v>2020</v>
      </c>
      <c r="I9" s="195">
        <v>2021</v>
      </c>
      <c r="J9" s="196">
        <v>2022</v>
      </c>
      <c r="K9" s="196">
        <v>2023</v>
      </c>
    </row>
    <row r="10" spans="1:11">
      <c r="E10" s="197"/>
    </row>
    <row r="11" spans="1:11" s="198" customFormat="1">
      <c r="B11" s="199" t="s">
        <v>394</v>
      </c>
      <c r="E11" s="200"/>
      <c r="F11" s="198">
        <v>93677.219027000014</v>
      </c>
      <c r="G11" s="198">
        <v>94476.857589000007</v>
      </c>
      <c r="H11" s="198">
        <v>94671.975474999985</v>
      </c>
      <c r="I11" s="198">
        <v>99438.71183700001</v>
      </c>
      <c r="J11" s="198">
        <v>103740.493065</v>
      </c>
      <c r="K11" s="198">
        <v>103984.978764</v>
      </c>
    </row>
    <row r="12" spans="1:11" s="198" customFormat="1">
      <c r="B12" s="199"/>
      <c r="E12" s="200"/>
    </row>
    <row r="13" spans="1:11" s="198" customFormat="1">
      <c r="C13" s="199" t="s">
        <v>46</v>
      </c>
      <c r="E13" s="200"/>
      <c r="F13" s="198">
        <v>93660.558527000016</v>
      </c>
      <c r="G13" s="198">
        <v>94461.889389000004</v>
      </c>
      <c r="H13" s="198">
        <v>94656.54207499999</v>
      </c>
      <c r="I13" s="198">
        <v>99424.193537000014</v>
      </c>
      <c r="J13" s="198">
        <v>103709.265265091</v>
      </c>
      <c r="K13" s="198">
        <v>103913.88336399999</v>
      </c>
    </row>
    <row r="14" spans="1:11">
      <c r="D14" s="187" t="s">
        <v>47</v>
      </c>
      <c r="E14" s="202"/>
      <c r="F14" s="203">
        <v>29997.59794</v>
      </c>
      <c r="G14" s="203">
        <v>30353.561501</v>
      </c>
      <c r="H14" s="203">
        <v>30959.159749999999</v>
      </c>
      <c r="I14" s="203">
        <v>31889.293179</v>
      </c>
      <c r="J14" s="188">
        <v>31209.689181000002</v>
      </c>
      <c r="K14" s="188">
        <v>32509.468977</v>
      </c>
    </row>
    <row r="15" spans="1:11">
      <c r="D15" s="187" t="s">
        <v>48</v>
      </c>
      <c r="E15" s="202"/>
      <c r="F15" s="203">
        <v>3532.4177479999998</v>
      </c>
      <c r="G15" s="203">
        <v>3483.7200240000002</v>
      </c>
      <c r="H15" s="203">
        <v>2481.5749259999998</v>
      </c>
      <c r="I15" s="203">
        <v>2277.9091290000001</v>
      </c>
      <c r="J15" s="188">
        <v>2288.1010289999999</v>
      </c>
      <c r="K15" s="188">
        <v>2040.0235339999999</v>
      </c>
    </row>
    <row r="16" spans="1:11">
      <c r="D16" s="187" t="s">
        <v>49</v>
      </c>
      <c r="E16" s="202"/>
      <c r="F16" s="203">
        <v>582.75302199999999</v>
      </c>
      <c r="G16" s="203">
        <v>266.36400700000002</v>
      </c>
      <c r="H16" s="203">
        <v>271.16310900000002</v>
      </c>
      <c r="I16" s="203">
        <v>201.022865</v>
      </c>
      <c r="J16" s="188">
        <v>94.815640000000002</v>
      </c>
      <c r="K16" s="188">
        <v>88.354609999999994</v>
      </c>
    </row>
    <row r="17" spans="3:11">
      <c r="D17" s="187" t="s">
        <v>50</v>
      </c>
      <c r="E17" s="202"/>
      <c r="F17" s="203">
        <v>1028.758898</v>
      </c>
      <c r="G17" s="203">
        <v>1082.2133249999999</v>
      </c>
      <c r="H17" s="203">
        <v>1201.1482559999999</v>
      </c>
      <c r="I17" s="203">
        <v>1256.6466519999999</v>
      </c>
      <c r="J17" s="188">
        <v>1198.122873</v>
      </c>
      <c r="K17" s="188">
        <v>1232.219497</v>
      </c>
    </row>
    <row r="18" spans="3:11">
      <c r="D18" s="187" t="s">
        <v>51</v>
      </c>
      <c r="E18" s="202"/>
      <c r="F18" s="203">
        <v>18462.680767000002</v>
      </c>
      <c r="G18" s="203">
        <v>19321.332299999998</v>
      </c>
      <c r="H18" s="203">
        <v>17795.831590999998</v>
      </c>
      <c r="I18" s="203">
        <v>20295.318051999999</v>
      </c>
      <c r="J18" s="188">
        <v>22240.108181</v>
      </c>
      <c r="K18" s="188">
        <v>19987.529914999999</v>
      </c>
    </row>
    <row r="19" spans="3:11">
      <c r="D19" s="187" t="s">
        <v>52</v>
      </c>
      <c r="E19" s="202"/>
      <c r="F19" s="203">
        <v>14656.241426000001</v>
      </c>
      <c r="G19" s="203">
        <v>15050.127284</v>
      </c>
      <c r="H19" s="203">
        <v>17667.214477000001</v>
      </c>
      <c r="I19" s="203">
        <v>19288.275313999999</v>
      </c>
      <c r="J19" s="188">
        <v>18575.374148999999</v>
      </c>
      <c r="K19" s="188">
        <v>18406.191633999999</v>
      </c>
    </row>
    <row r="20" spans="3:11">
      <c r="D20" s="187" t="s">
        <v>53</v>
      </c>
      <c r="E20" s="202"/>
      <c r="F20" s="203">
        <v>3828.9472040000001</v>
      </c>
      <c r="G20" s="203">
        <v>3576.799982</v>
      </c>
      <c r="H20" s="203">
        <v>3441.8370359999999</v>
      </c>
      <c r="I20" s="203">
        <v>3413.7892919999999</v>
      </c>
      <c r="J20" s="188">
        <v>6433.4380760000004</v>
      </c>
      <c r="K20" s="188">
        <v>8727.1296000000002</v>
      </c>
    </row>
    <row r="21" spans="3:11">
      <c r="D21" s="187"/>
      <c r="E21" s="202"/>
      <c r="F21" s="203"/>
      <c r="G21" s="203"/>
      <c r="H21" s="203"/>
      <c r="I21" s="203"/>
    </row>
    <row r="22" spans="3:11">
      <c r="D22" s="187" t="s">
        <v>54</v>
      </c>
      <c r="E22" s="202"/>
      <c r="F22" s="203">
        <v>1729.45498</v>
      </c>
      <c r="G22" s="203">
        <v>1719.093345</v>
      </c>
      <c r="H22" s="203">
        <v>1860.9394359999999</v>
      </c>
      <c r="I22" s="203">
        <v>1785.4805650000001</v>
      </c>
      <c r="J22" s="188">
        <v>1944.2832309999999</v>
      </c>
      <c r="K22" s="188">
        <v>1876.1890430000001</v>
      </c>
    </row>
    <row r="23" spans="3:11">
      <c r="D23" s="187" t="s">
        <v>55</v>
      </c>
      <c r="E23" s="202"/>
      <c r="F23" s="203">
        <v>1049.705524</v>
      </c>
      <c r="G23" s="203">
        <v>1058.5491119999999</v>
      </c>
      <c r="H23" s="203">
        <v>1029.1665889999999</v>
      </c>
      <c r="I23" s="203">
        <v>1091.87807</v>
      </c>
      <c r="J23" s="188">
        <v>1142.787114</v>
      </c>
      <c r="K23" s="188">
        <v>1140.217339</v>
      </c>
    </row>
    <row r="24" spans="3:11">
      <c r="D24" s="187" t="s">
        <v>56</v>
      </c>
      <c r="E24" s="202"/>
      <c r="F24" s="203">
        <v>316.28307000000001</v>
      </c>
      <c r="G24" s="203">
        <v>313.89184499999999</v>
      </c>
      <c r="H24" s="203">
        <v>302.75975</v>
      </c>
      <c r="I24" s="203">
        <v>326.36062500000003</v>
      </c>
      <c r="J24" s="188">
        <v>322.13983999999999</v>
      </c>
      <c r="K24" s="188">
        <v>306.15940999999998</v>
      </c>
    </row>
    <row r="25" spans="3:11">
      <c r="D25" s="187" t="s">
        <v>245</v>
      </c>
      <c r="E25" s="202"/>
      <c r="F25" s="204">
        <v>1485.9314999999999</v>
      </c>
      <c r="G25" s="204">
        <v>800.33249999999998</v>
      </c>
      <c r="H25" s="204">
        <v>0</v>
      </c>
      <c r="I25" s="208">
        <v>0</v>
      </c>
      <c r="J25" s="208">
        <v>0</v>
      </c>
      <c r="K25" s="208">
        <v>0</v>
      </c>
    </row>
    <row r="26" spans="3:11">
      <c r="D26" s="187" t="s">
        <v>246</v>
      </c>
      <c r="E26" s="202"/>
      <c r="F26" s="204">
        <v>5842.2839560000002</v>
      </c>
      <c r="G26" s="204">
        <v>6017.3929340000004</v>
      </c>
      <c r="H26" s="204">
        <v>5950.5657229999997</v>
      </c>
      <c r="I26" s="204">
        <v>6019.9552240000003</v>
      </c>
      <c r="J26" s="188">
        <v>6432.1004919999996</v>
      </c>
      <c r="K26" s="188">
        <v>5749.8872090000004</v>
      </c>
    </row>
    <row r="27" spans="3:11">
      <c r="D27" s="187" t="s">
        <v>57</v>
      </c>
      <c r="E27" s="202"/>
      <c r="F27" s="203">
        <v>11147.411292000001</v>
      </c>
      <c r="G27" s="203">
        <v>11418.51123</v>
      </c>
      <c r="H27" s="203">
        <v>11695.090232</v>
      </c>
      <c r="I27" s="203">
        <v>11578.17337</v>
      </c>
      <c r="J27" s="188">
        <v>11828.305458999999</v>
      </c>
      <c r="K27" s="188">
        <v>11850.421396</v>
      </c>
    </row>
    <row r="28" spans="3:11">
      <c r="D28" s="187" t="s">
        <v>58</v>
      </c>
      <c r="E28" s="202"/>
      <c r="F28" s="203">
        <v>9.1200000000000003E-2</v>
      </c>
      <c r="G28" s="203">
        <v>0</v>
      </c>
      <c r="H28" s="203">
        <v>9.1200000000000003E-2</v>
      </c>
      <c r="I28" s="203">
        <v>9.1200000000000003E-2</v>
      </c>
      <c r="J28" s="188">
        <v>9.1200000000000003E-2</v>
      </c>
      <c r="K28" s="188">
        <v>9.1200000000000003E-2</v>
      </c>
    </row>
    <row r="29" spans="3:11">
      <c r="D29" s="187"/>
      <c r="E29" s="202"/>
      <c r="F29" s="204"/>
      <c r="G29" s="204"/>
      <c r="H29" s="204"/>
      <c r="I29" s="204"/>
    </row>
    <row r="30" spans="3:11" s="198" customFormat="1">
      <c r="C30" s="199" t="s">
        <v>59</v>
      </c>
      <c r="E30" s="200"/>
      <c r="F30" s="198">
        <v>16.660499999999999</v>
      </c>
      <c r="G30" s="198">
        <v>14.9682</v>
      </c>
      <c r="H30" s="198">
        <v>15.433400000000001</v>
      </c>
      <c r="I30" s="198">
        <v>14.5183</v>
      </c>
      <c r="J30" s="198">
        <v>13.465199999999999</v>
      </c>
      <c r="K30" s="198">
        <v>13.084199999999999</v>
      </c>
    </row>
    <row r="31" spans="3:11">
      <c r="D31" s="187" t="s">
        <v>60</v>
      </c>
      <c r="E31" s="202"/>
      <c r="F31" s="203">
        <v>16.660499999999999</v>
      </c>
      <c r="G31" s="203">
        <v>14.9682</v>
      </c>
      <c r="H31" s="203">
        <v>15.433400000000001</v>
      </c>
      <c r="I31" s="203">
        <v>14.5183</v>
      </c>
      <c r="J31" s="188">
        <v>13.465199999999999</v>
      </c>
      <c r="K31" s="188">
        <v>13.084199999999999</v>
      </c>
    </row>
    <row r="32" spans="3:11">
      <c r="D32" s="187"/>
      <c r="E32" s="202"/>
      <c r="F32" s="204"/>
      <c r="G32" s="204"/>
      <c r="H32" s="204"/>
      <c r="I32" s="204"/>
      <c r="J32" s="204"/>
      <c r="K32" s="204"/>
    </row>
    <row r="33" spans="2:11" s="198" customFormat="1">
      <c r="C33" s="199" t="s">
        <v>61</v>
      </c>
      <c r="E33" s="200"/>
      <c r="F33" s="226" t="s">
        <v>266</v>
      </c>
      <c r="G33" s="226" t="s">
        <v>266</v>
      </c>
      <c r="H33" s="226" t="s">
        <v>266</v>
      </c>
      <c r="I33" s="226" t="s">
        <v>266</v>
      </c>
      <c r="J33" s="226">
        <v>17.671399999999998</v>
      </c>
      <c r="K33" s="226">
        <v>58.011200000000002</v>
      </c>
    </row>
    <row r="34" spans="2:11" ht="18" thickBot="1">
      <c r="B34" s="190"/>
      <c r="C34" s="190"/>
      <c r="D34" s="190"/>
      <c r="E34" s="213"/>
      <c r="F34" s="190"/>
      <c r="G34" s="190"/>
      <c r="H34" s="190"/>
      <c r="I34" s="190"/>
      <c r="J34" s="190"/>
      <c r="K34" s="190"/>
    </row>
    <row r="35" spans="2:11">
      <c r="F35" s="187" t="s">
        <v>632</v>
      </c>
    </row>
    <row r="38" spans="2:11">
      <c r="B38" s="276" t="s">
        <v>257</v>
      </c>
      <c r="C38" s="276"/>
      <c r="D38" s="276"/>
      <c r="E38" s="276"/>
      <c r="F38" s="276"/>
      <c r="G38" s="276"/>
      <c r="H38" s="276"/>
      <c r="I38" s="276"/>
      <c r="J38" s="276"/>
    </row>
    <row r="39" spans="2:11" ht="18" thickBot="1">
      <c r="B39" s="190"/>
      <c r="C39" s="190"/>
      <c r="D39" s="190"/>
      <c r="E39" s="190"/>
      <c r="J39" s="191"/>
      <c r="K39" s="191" t="s">
        <v>19</v>
      </c>
    </row>
    <row r="40" spans="2:11">
      <c r="F40" s="192" t="s">
        <v>489</v>
      </c>
      <c r="G40" s="192" t="s">
        <v>541</v>
      </c>
      <c r="H40" s="192" t="s">
        <v>654</v>
      </c>
      <c r="I40" s="193" t="s">
        <v>535</v>
      </c>
      <c r="J40" s="193" t="s">
        <v>607</v>
      </c>
      <c r="K40" s="193" t="s">
        <v>637</v>
      </c>
    </row>
    <row r="41" spans="2:11">
      <c r="B41" s="194"/>
      <c r="C41" s="194"/>
      <c r="D41" s="194"/>
      <c r="E41" s="194"/>
      <c r="F41" s="195">
        <v>2018</v>
      </c>
      <c r="G41" s="195">
        <v>2019</v>
      </c>
      <c r="H41" s="195">
        <v>2020</v>
      </c>
      <c r="I41" s="196">
        <v>2021</v>
      </c>
      <c r="J41" s="196">
        <v>2022</v>
      </c>
      <c r="K41" s="196">
        <v>2023</v>
      </c>
    </row>
    <row r="42" spans="2:11">
      <c r="E42" s="197"/>
    </row>
    <row r="43" spans="2:11">
      <c r="B43" s="187" t="s">
        <v>65</v>
      </c>
      <c r="E43" s="202"/>
    </row>
    <row r="44" spans="2:11">
      <c r="B44" s="187"/>
      <c r="C44" s="187" t="s">
        <v>66</v>
      </c>
      <c r="E44" s="202"/>
      <c r="F44" s="203">
        <v>658.585103</v>
      </c>
      <c r="G44" s="203">
        <v>648.73543700000005</v>
      </c>
      <c r="H44" s="203">
        <v>639.34656199999995</v>
      </c>
      <c r="I44" s="188">
        <v>642.11656800000003</v>
      </c>
      <c r="J44" s="188">
        <v>640.23007900000005</v>
      </c>
      <c r="K44" s="188">
        <v>641.63911499999995</v>
      </c>
    </row>
    <row r="45" spans="2:11">
      <c r="C45" s="187" t="s">
        <v>62</v>
      </c>
      <c r="E45" s="202"/>
      <c r="F45" s="203">
        <v>318.0609</v>
      </c>
      <c r="G45" s="203">
        <v>323.119168</v>
      </c>
      <c r="H45" s="203">
        <v>96.672956999999997</v>
      </c>
      <c r="I45" s="188">
        <v>96.064582000000001</v>
      </c>
      <c r="J45" s="188">
        <v>98.803758999999999</v>
      </c>
      <c r="K45" s="188">
        <v>126.130773</v>
      </c>
    </row>
    <row r="46" spans="2:11">
      <c r="C46" s="187" t="s">
        <v>268</v>
      </c>
      <c r="E46" s="202"/>
      <c r="F46" s="227">
        <v>8.4090000000000007</v>
      </c>
      <c r="G46" s="227">
        <v>0</v>
      </c>
      <c r="H46" s="227">
        <v>0.68828999999999996</v>
      </c>
      <c r="I46" s="188">
        <v>14.101604</v>
      </c>
      <c r="J46" s="227">
        <v>0</v>
      </c>
      <c r="K46" s="228">
        <v>0</v>
      </c>
    </row>
    <row r="47" spans="2:11">
      <c r="C47" s="187" t="s">
        <v>264</v>
      </c>
      <c r="E47" s="202"/>
      <c r="F47" s="203">
        <v>611.96089400000005</v>
      </c>
      <c r="G47" s="203">
        <v>634.897154</v>
      </c>
      <c r="H47" s="203">
        <v>576.11688200000003</v>
      </c>
      <c r="I47" s="188">
        <v>570.77733799999999</v>
      </c>
      <c r="J47" s="188">
        <v>646.43496900000002</v>
      </c>
      <c r="K47" s="188">
        <v>586.71617400000002</v>
      </c>
    </row>
    <row r="48" spans="2:11">
      <c r="C48" s="187" t="s">
        <v>265</v>
      </c>
      <c r="E48" s="202"/>
      <c r="F48" s="207">
        <v>235.607</v>
      </c>
      <c r="G48" s="207">
        <v>231.70132799999999</v>
      </c>
      <c r="H48" s="207">
        <v>6.9470109999999998</v>
      </c>
      <c r="I48" s="188">
        <v>6.3810000000000004E-3</v>
      </c>
      <c r="J48" s="188">
        <v>3.7141790000000001</v>
      </c>
      <c r="K48" s="188">
        <v>31.813185000000001</v>
      </c>
    </row>
    <row r="49" spans="2:11">
      <c r="C49" s="187" t="s">
        <v>269</v>
      </c>
      <c r="E49" s="202"/>
      <c r="F49" s="227">
        <v>0</v>
      </c>
      <c r="G49" s="229">
        <v>0</v>
      </c>
      <c r="H49" s="188">
        <v>1.150055</v>
      </c>
      <c r="I49" s="188">
        <v>14.753363</v>
      </c>
      <c r="J49" s="227">
        <v>0</v>
      </c>
      <c r="K49" s="228">
        <v>0</v>
      </c>
    </row>
    <row r="50" spans="2:11">
      <c r="C50" s="187"/>
      <c r="E50" s="202"/>
      <c r="F50" s="203"/>
      <c r="G50" s="203"/>
      <c r="H50" s="203"/>
    </row>
    <row r="51" spans="2:11">
      <c r="B51" s="187" t="s">
        <v>67</v>
      </c>
      <c r="E51" s="202"/>
    </row>
    <row r="52" spans="2:11">
      <c r="B52" s="187"/>
      <c r="C52" s="187" t="s">
        <v>619</v>
      </c>
      <c r="E52" s="202"/>
      <c r="F52" s="203">
        <v>888.96402399999999</v>
      </c>
      <c r="G52" s="203">
        <v>456.96302400000002</v>
      </c>
      <c r="H52" s="203">
        <v>195.18489299999999</v>
      </c>
      <c r="I52" s="188">
        <v>96.128594000000007</v>
      </c>
      <c r="J52" s="188">
        <v>256.98859800000002</v>
      </c>
      <c r="K52" s="188">
        <v>131.08394100000001</v>
      </c>
    </row>
    <row r="53" spans="2:11">
      <c r="C53" s="187" t="s">
        <v>62</v>
      </c>
      <c r="E53" s="202"/>
      <c r="F53" s="203">
        <v>178.81911099999999</v>
      </c>
      <c r="G53" s="203">
        <v>178.721969</v>
      </c>
      <c r="H53" s="203">
        <v>195.62199899999999</v>
      </c>
      <c r="I53" s="188">
        <v>227.04310100000001</v>
      </c>
      <c r="J53" s="188">
        <v>178.95200199999999</v>
      </c>
      <c r="K53" s="188">
        <v>179.863789</v>
      </c>
    </row>
    <row r="54" spans="2:11">
      <c r="C54" s="187" t="s">
        <v>268</v>
      </c>
      <c r="E54" s="202"/>
      <c r="F54" s="228">
        <v>6.4156769999999996</v>
      </c>
      <c r="G54" s="228">
        <v>0</v>
      </c>
      <c r="H54" s="228">
        <v>0</v>
      </c>
      <c r="I54" s="208">
        <v>0</v>
      </c>
      <c r="J54" s="188">
        <v>23.435075999999999</v>
      </c>
      <c r="K54" s="228">
        <v>0</v>
      </c>
    </row>
    <row r="55" spans="2:11">
      <c r="C55" s="187" t="s">
        <v>63</v>
      </c>
      <c r="E55" s="202"/>
      <c r="F55" s="203">
        <v>967.34189200000003</v>
      </c>
      <c r="G55" s="203">
        <v>467.64250399999997</v>
      </c>
      <c r="H55" s="203">
        <v>212.375348</v>
      </c>
      <c r="I55" s="188">
        <v>79.834001999999998</v>
      </c>
      <c r="J55" s="188">
        <v>208.89485400000001</v>
      </c>
      <c r="K55" s="188">
        <v>49.030664999999999</v>
      </c>
    </row>
    <row r="56" spans="2:11">
      <c r="C56" s="187" t="s">
        <v>64</v>
      </c>
      <c r="E56" s="202"/>
      <c r="F56" s="207">
        <v>7.6564519999999998</v>
      </c>
      <c r="G56" s="207">
        <v>3.5712229999999998</v>
      </c>
      <c r="H56" s="207">
        <v>2.929627</v>
      </c>
      <c r="I56" s="188">
        <v>2.4926810000000001</v>
      </c>
      <c r="J56" s="188">
        <v>3.2470940000000001</v>
      </c>
      <c r="K56" s="188">
        <v>12.025746</v>
      </c>
    </row>
    <row r="57" spans="2:11">
      <c r="C57" s="187" t="s">
        <v>269</v>
      </c>
      <c r="E57" s="202"/>
      <c r="F57" s="228" t="s">
        <v>266</v>
      </c>
      <c r="G57" s="228" t="s">
        <v>266</v>
      </c>
      <c r="H57" s="228">
        <v>96.984209000000007</v>
      </c>
      <c r="I57" s="188">
        <v>0</v>
      </c>
      <c r="J57" s="228" t="s">
        <v>266</v>
      </c>
      <c r="K57" s="228">
        <v>0</v>
      </c>
    </row>
    <row r="58" spans="2:11">
      <c r="C58" s="187"/>
      <c r="E58" s="202"/>
      <c r="F58" s="217"/>
      <c r="G58" s="217"/>
      <c r="H58" s="217"/>
    </row>
    <row r="59" spans="2:11">
      <c r="B59" s="187" t="s">
        <v>68</v>
      </c>
      <c r="E59" s="202"/>
    </row>
    <row r="60" spans="2:11">
      <c r="B60" s="187"/>
      <c r="C60" s="187" t="s">
        <v>69</v>
      </c>
      <c r="E60" s="202"/>
      <c r="F60" s="203">
        <v>1294.679858</v>
      </c>
      <c r="G60" s="203">
        <v>1286.861431</v>
      </c>
      <c r="H60" s="203">
        <v>1198.91236</v>
      </c>
      <c r="I60" s="188">
        <v>1266.6850300000001</v>
      </c>
      <c r="J60" s="188">
        <v>1250.4830469999999</v>
      </c>
      <c r="K60" s="188">
        <v>1184.361187</v>
      </c>
    </row>
    <row r="61" spans="2:11">
      <c r="C61" s="187" t="s">
        <v>70</v>
      </c>
      <c r="E61" s="202"/>
      <c r="F61" s="203">
        <v>965.06988100000001</v>
      </c>
      <c r="G61" s="203">
        <v>1015.120199</v>
      </c>
      <c r="H61" s="203">
        <v>1043.5509689999999</v>
      </c>
      <c r="I61" s="188">
        <v>1033.762344</v>
      </c>
      <c r="J61" s="188">
        <v>1052.1453899999999</v>
      </c>
      <c r="K61" s="188">
        <v>1050.844345</v>
      </c>
    </row>
    <row r="62" spans="2:11">
      <c r="C62" s="187" t="s">
        <v>268</v>
      </c>
      <c r="E62" s="202"/>
      <c r="F62" s="228">
        <v>0</v>
      </c>
      <c r="G62" s="228">
        <v>2.1059999999999999</v>
      </c>
      <c r="H62" s="228">
        <v>10.4</v>
      </c>
      <c r="I62" s="188">
        <v>0</v>
      </c>
      <c r="J62" s="227">
        <v>0</v>
      </c>
      <c r="K62" s="227">
        <v>0</v>
      </c>
    </row>
    <row r="63" spans="2:11">
      <c r="C63" s="187" t="s">
        <v>71</v>
      </c>
      <c r="E63" s="202"/>
      <c r="F63" s="203">
        <v>2049.9269079999999</v>
      </c>
      <c r="G63" s="203">
        <v>2064.6492539999999</v>
      </c>
      <c r="H63" s="203">
        <v>1957.5410240000001</v>
      </c>
      <c r="I63" s="188">
        <v>1990.212055</v>
      </c>
      <c r="J63" s="188">
        <v>2035.3002530000001</v>
      </c>
      <c r="K63" s="188">
        <v>2028.3224749999999</v>
      </c>
    </row>
    <row r="64" spans="2:11">
      <c r="C64" s="187" t="s">
        <v>72</v>
      </c>
      <c r="E64" s="202"/>
      <c r="F64" s="203">
        <v>71.674018000000004</v>
      </c>
      <c r="G64" s="203">
        <v>66.799660000000003</v>
      </c>
      <c r="H64" s="203">
        <v>62.503191999999999</v>
      </c>
      <c r="I64" s="188">
        <v>60.214407999999999</v>
      </c>
      <c r="J64" s="188">
        <v>59.164563000000001</v>
      </c>
      <c r="K64" s="188">
        <v>52.200319999999998</v>
      </c>
    </row>
    <row r="65" spans="2:11">
      <c r="C65" s="187" t="s">
        <v>269</v>
      </c>
      <c r="E65" s="202"/>
      <c r="F65" s="227">
        <v>0</v>
      </c>
      <c r="G65" s="227">
        <v>0</v>
      </c>
      <c r="H65" s="227">
        <v>10.4</v>
      </c>
      <c r="I65" s="188">
        <v>0</v>
      </c>
      <c r="J65" s="227">
        <v>0</v>
      </c>
      <c r="K65" s="227">
        <v>0</v>
      </c>
    </row>
    <row r="66" spans="2:11">
      <c r="C66" s="187"/>
      <c r="E66" s="202"/>
      <c r="F66" s="208"/>
      <c r="G66" s="227"/>
      <c r="H66" s="227"/>
    </row>
    <row r="67" spans="2:11">
      <c r="B67" s="188" t="s">
        <v>496</v>
      </c>
      <c r="C67" s="187"/>
      <c r="E67" s="202"/>
      <c r="F67" s="208"/>
      <c r="G67" s="227"/>
      <c r="H67" s="227"/>
    </row>
    <row r="68" spans="2:11">
      <c r="C68" s="187" t="s">
        <v>497</v>
      </c>
      <c r="E68" s="202"/>
      <c r="F68" s="208">
        <v>0</v>
      </c>
      <c r="G68" s="227">
        <v>733.691013</v>
      </c>
      <c r="H68" s="227">
        <v>753.30330600000002</v>
      </c>
      <c r="I68" s="188">
        <v>758.20925299999999</v>
      </c>
      <c r="J68" s="188">
        <v>737.19748100000004</v>
      </c>
      <c r="K68" s="188">
        <v>773.11964599999999</v>
      </c>
    </row>
    <row r="69" spans="2:11">
      <c r="C69" s="187" t="s">
        <v>62</v>
      </c>
      <c r="E69" s="202"/>
      <c r="F69" s="208">
        <v>0</v>
      </c>
      <c r="G69" s="227">
        <v>1923.006271</v>
      </c>
      <c r="H69" s="227">
        <v>1947.7416310000001</v>
      </c>
      <c r="I69" s="188">
        <v>1927.2702710000001</v>
      </c>
      <c r="J69" s="188">
        <v>1802.3491059999999</v>
      </c>
      <c r="K69" s="188">
        <v>1755.741818</v>
      </c>
    </row>
    <row r="70" spans="2:11">
      <c r="C70" s="187" t="s">
        <v>268</v>
      </c>
      <c r="E70" s="202"/>
      <c r="F70" s="208">
        <v>0</v>
      </c>
      <c r="G70" s="227">
        <v>0</v>
      </c>
      <c r="H70" s="227">
        <v>4457.8675069999999</v>
      </c>
      <c r="I70" s="188">
        <v>0</v>
      </c>
      <c r="J70" s="227">
        <v>0</v>
      </c>
      <c r="K70" s="227">
        <v>0</v>
      </c>
    </row>
    <row r="71" spans="2:11">
      <c r="C71" s="187" t="s">
        <v>63</v>
      </c>
      <c r="E71" s="202"/>
      <c r="F71" s="208">
        <v>0</v>
      </c>
      <c r="G71" s="227">
        <v>2370.4144670000001</v>
      </c>
      <c r="H71" s="227">
        <v>2457.5519479999998</v>
      </c>
      <c r="I71" s="188">
        <v>2480.7568070000002</v>
      </c>
      <c r="J71" s="188">
        <v>2386.1964659999999</v>
      </c>
      <c r="K71" s="188">
        <v>2417.1887670000001</v>
      </c>
    </row>
    <row r="72" spans="2:11">
      <c r="C72" s="187" t="s">
        <v>64</v>
      </c>
      <c r="E72" s="202"/>
      <c r="F72" s="208">
        <v>0</v>
      </c>
      <c r="G72" s="227">
        <v>235.482741</v>
      </c>
      <c r="H72" s="227">
        <v>191.22137499999999</v>
      </c>
      <c r="I72" s="188">
        <v>188.889398</v>
      </c>
      <c r="J72" s="188">
        <v>151.56459100000001</v>
      </c>
      <c r="K72" s="188">
        <v>139.59463199999999</v>
      </c>
    </row>
    <row r="73" spans="2:11">
      <c r="C73" s="187" t="s">
        <v>269</v>
      </c>
      <c r="E73" s="202"/>
      <c r="F73" s="208">
        <v>0</v>
      </c>
      <c r="G73" s="227">
        <v>0</v>
      </c>
      <c r="H73" s="227">
        <v>4547.3030470000003</v>
      </c>
      <c r="I73" s="188">
        <v>0</v>
      </c>
      <c r="J73" s="227">
        <v>0</v>
      </c>
      <c r="K73" s="227">
        <v>0</v>
      </c>
    </row>
    <row r="74" spans="2:11" ht="18" thickBot="1">
      <c r="B74" s="190"/>
      <c r="C74" s="190"/>
      <c r="D74" s="190"/>
      <c r="E74" s="213"/>
      <c r="F74" s="190"/>
      <c r="G74" s="190"/>
      <c r="H74" s="190"/>
      <c r="I74" s="190"/>
      <c r="J74" s="190"/>
      <c r="K74" s="190"/>
    </row>
    <row r="75" spans="2:11">
      <c r="F75" s="187" t="s">
        <v>593</v>
      </c>
    </row>
    <row r="76" spans="2:11">
      <c r="F76" s="188" t="s">
        <v>594</v>
      </c>
    </row>
    <row r="77" spans="2:11">
      <c r="F77" s="187" t="s">
        <v>633</v>
      </c>
    </row>
  </sheetData>
  <mergeCells count="2">
    <mergeCell ref="B6:J6"/>
    <mergeCell ref="B38:J38"/>
  </mergeCells>
  <phoneticPr fontId="2"/>
  <pageMargins left="0.78740157480314965" right="0.78740157480314965" top="0.98425196850393704" bottom="0.59055118110236227" header="0.51181102362204722" footer="0.51181102362204722"/>
  <pageSetup paperSize="9" scale="6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/>
    <pageSetUpPr autoPageBreaks="0" fitToPage="1"/>
  </sheetPr>
  <dimension ref="A1:K63"/>
  <sheetViews>
    <sheetView view="pageBreakPreview" zoomScale="75" zoomScaleNormal="75" zoomScaleSheetLayoutView="75" workbookViewId="0"/>
  </sheetViews>
  <sheetFormatPr defaultColWidth="15.875" defaultRowHeight="17.25"/>
  <cols>
    <col min="1" max="1" width="13.375" style="188" customWidth="1"/>
    <col min="2" max="2" width="5.875" style="188" customWidth="1"/>
    <col min="3" max="3" width="11.625" style="188" customWidth="1"/>
    <col min="4" max="4" width="17.625" style="188" customWidth="1"/>
    <col min="5" max="5" width="9.75" style="188" customWidth="1"/>
    <col min="6" max="10" width="17" style="188" customWidth="1"/>
    <col min="11" max="11" width="16.875" style="188" customWidth="1"/>
    <col min="12" max="16384" width="15.875" style="188"/>
  </cols>
  <sheetData>
    <row r="1" spans="1:11">
      <c r="A1" s="187"/>
    </row>
    <row r="6" spans="1:11">
      <c r="B6" s="276" t="s">
        <v>329</v>
      </c>
      <c r="C6" s="276"/>
      <c r="D6" s="276"/>
      <c r="E6" s="276"/>
      <c r="F6" s="276"/>
      <c r="G6" s="276"/>
      <c r="H6" s="276"/>
      <c r="I6" s="276"/>
      <c r="J6" s="276"/>
    </row>
    <row r="7" spans="1:11">
      <c r="D7" s="187" t="s">
        <v>300</v>
      </c>
    </row>
    <row r="8" spans="1:11">
      <c r="D8" s="187" t="s">
        <v>395</v>
      </c>
    </row>
    <row r="9" spans="1:11">
      <c r="D9" s="187" t="s">
        <v>301</v>
      </c>
    </row>
    <row r="10" spans="1:11">
      <c r="D10" s="187" t="s">
        <v>396</v>
      </c>
    </row>
    <row r="11" spans="1:11">
      <c r="D11" s="187" t="s">
        <v>330</v>
      </c>
    </row>
    <row r="12" spans="1:11">
      <c r="D12" s="187" t="s">
        <v>249</v>
      </c>
    </row>
    <row r="13" spans="1:11">
      <c r="D13" s="187" t="s">
        <v>250</v>
      </c>
    </row>
    <row r="14" spans="1:11" ht="18" thickBot="1">
      <c r="B14" s="219"/>
      <c r="C14" s="219"/>
      <c r="D14" s="190"/>
      <c r="E14" s="219"/>
      <c r="F14" s="190"/>
      <c r="G14" s="190"/>
      <c r="H14" s="190"/>
      <c r="J14" s="191"/>
      <c r="K14" s="191" t="s">
        <v>306</v>
      </c>
    </row>
    <row r="15" spans="1:11">
      <c r="B15" s="198"/>
      <c r="C15" s="198"/>
      <c r="E15" s="198"/>
      <c r="F15" s="192" t="s">
        <v>595</v>
      </c>
      <c r="G15" s="192" t="s">
        <v>596</v>
      </c>
      <c r="H15" s="192" t="s">
        <v>654</v>
      </c>
      <c r="I15" s="193" t="s">
        <v>535</v>
      </c>
      <c r="J15" s="193" t="s">
        <v>607</v>
      </c>
      <c r="K15" s="193" t="s">
        <v>637</v>
      </c>
    </row>
    <row r="16" spans="1:11">
      <c r="B16" s="221"/>
      <c r="C16" s="221"/>
      <c r="D16" s="194"/>
      <c r="E16" s="221"/>
      <c r="F16" s="216">
        <v>2018</v>
      </c>
      <c r="G16" s="216">
        <v>2019</v>
      </c>
      <c r="H16" s="216">
        <v>2020</v>
      </c>
      <c r="I16" s="196">
        <v>2021</v>
      </c>
      <c r="J16" s="196">
        <v>2022</v>
      </c>
      <c r="K16" s="196">
        <v>2023</v>
      </c>
    </row>
    <row r="17" spans="2:11">
      <c r="C17" s="198"/>
      <c r="E17" s="230"/>
    </row>
    <row r="18" spans="2:11" s="198" customFormat="1">
      <c r="B18" s="199" t="s">
        <v>397</v>
      </c>
      <c r="E18" s="200"/>
      <c r="F18" s="198">
        <v>1048689.1239529999</v>
      </c>
      <c r="G18" s="198">
        <v>1058647.001344</v>
      </c>
      <c r="H18" s="198">
        <v>1073111.169363</v>
      </c>
      <c r="I18" s="198">
        <v>1080657.703919</v>
      </c>
      <c r="J18" s="198">
        <f>SUM(J20,J49,J56,J58)</f>
        <v>1082786.9811470001</v>
      </c>
      <c r="K18" s="198">
        <f>SUM(K20,K49,K56,K58)</f>
        <v>1081658.6060000001</v>
      </c>
    </row>
    <row r="19" spans="2:11">
      <c r="E19" s="202"/>
      <c r="F19" s="231"/>
      <c r="G19" s="231" t="s">
        <v>597</v>
      </c>
      <c r="H19" s="231"/>
    </row>
    <row r="20" spans="2:11">
      <c r="B20" s="187" t="s">
        <v>620</v>
      </c>
      <c r="E20" s="202"/>
      <c r="F20" s="188">
        <v>1028569.436</v>
      </c>
      <c r="G20" s="188">
        <v>1040486.3370000001</v>
      </c>
      <c r="H20" s="188">
        <v>1055991.1969999999</v>
      </c>
      <c r="I20" s="188">
        <v>1064597.9939999999</v>
      </c>
      <c r="J20" s="188">
        <v>1067379.932</v>
      </c>
      <c r="K20" s="188">
        <v>1066647.8060000001</v>
      </c>
    </row>
    <row r="21" spans="2:11">
      <c r="B21" s="187"/>
      <c r="E21" s="202"/>
    </row>
    <row r="22" spans="2:11">
      <c r="C22" s="187" t="s">
        <v>528</v>
      </c>
      <c r="E22" s="202"/>
      <c r="F22" s="203">
        <v>225645.516</v>
      </c>
      <c r="G22" s="203">
        <v>234382.93299999999</v>
      </c>
      <c r="H22" s="203">
        <v>238149.08900000001</v>
      </c>
      <c r="I22" s="188">
        <v>238349.58300000001</v>
      </c>
      <c r="J22" s="188">
        <v>249843.84299999999</v>
      </c>
      <c r="K22" s="188">
        <v>254595.40400000001</v>
      </c>
    </row>
    <row r="23" spans="2:11">
      <c r="C23" s="187" t="s">
        <v>73</v>
      </c>
      <c r="E23" s="202"/>
      <c r="F23" s="203">
        <v>163659.21400000001</v>
      </c>
      <c r="G23" s="203">
        <v>166414.63699999999</v>
      </c>
      <c r="H23" s="203">
        <v>173222.34299999999</v>
      </c>
      <c r="I23" s="188">
        <v>174754.60699999999</v>
      </c>
      <c r="J23" s="188">
        <v>178832.587</v>
      </c>
      <c r="K23" s="188">
        <v>178470.894</v>
      </c>
    </row>
    <row r="24" spans="2:11">
      <c r="C24" s="187" t="s">
        <v>74</v>
      </c>
      <c r="E24" s="202"/>
      <c r="F24" s="203">
        <v>5087.7160000000003</v>
      </c>
      <c r="G24" s="203">
        <v>5015.2969999999996</v>
      </c>
      <c r="H24" s="203">
        <v>5025.7389999999996</v>
      </c>
      <c r="I24" s="188">
        <v>4732.1270000000004</v>
      </c>
      <c r="J24" s="188">
        <v>4794.7420000000002</v>
      </c>
      <c r="K24" s="188">
        <v>4990.22</v>
      </c>
    </row>
    <row r="25" spans="2:11">
      <c r="C25" s="187"/>
      <c r="E25" s="202"/>
      <c r="F25" s="203"/>
      <c r="G25" s="203"/>
      <c r="H25" s="203"/>
    </row>
    <row r="26" spans="2:11">
      <c r="C26" s="187" t="s">
        <v>230</v>
      </c>
      <c r="E26" s="202"/>
      <c r="F26" s="203">
        <v>4525.3789999999999</v>
      </c>
      <c r="G26" s="203">
        <v>4947.0929999999998</v>
      </c>
      <c r="H26" s="203">
        <v>5542.9120000000003</v>
      </c>
      <c r="I26" s="188">
        <v>8140.4610000000002</v>
      </c>
      <c r="J26" s="188">
        <v>9065.8649999999998</v>
      </c>
      <c r="K26" s="188">
        <v>10492.436</v>
      </c>
    </row>
    <row r="27" spans="2:11">
      <c r="C27" s="187" t="s">
        <v>75</v>
      </c>
      <c r="E27" s="202"/>
      <c r="F27" s="218">
        <v>5213.1409999999996</v>
      </c>
      <c r="G27" s="217">
        <v>5182.3</v>
      </c>
      <c r="H27" s="217">
        <v>3576.0030000000002</v>
      </c>
      <c r="I27" s="188">
        <v>2412.2179999999998</v>
      </c>
      <c r="J27" s="188">
        <v>1729.154</v>
      </c>
      <c r="K27" s="188">
        <v>1304.203</v>
      </c>
    </row>
    <row r="28" spans="2:11">
      <c r="C28" s="187" t="s">
        <v>76</v>
      </c>
      <c r="E28" s="202"/>
      <c r="F28" s="203">
        <v>18907.112000000001</v>
      </c>
      <c r="G28" s="203">
        <v>19096.164000000001</v>
      </c>
      <c r="H28" s="203">
        <v>18324.727999999999</v>
      </c>
      <c r="I28" s="188">
        <v>13897.187</v>
      </c>
      <c r="J28" s="188">
        <v>12746.386</v>
      </c>
      <c r="K28" s="188">
        <v>16079.904</v>
      </c>
    </row>
    <row r="29" spans="2:11">
      <c r="C29" s="187" t="s">
        <v>270</v>
      </c>
      <c r="E29" s="202"/>
      <c r="F29" s="203">
        <v>143.76900000000001</v>
      </c>
      <c r="G29" s="203">
        <v>137.298</v>
      </c>
      <c r="H29" s="203">
        <v>128.904</v>
      </c>
      <c r="I29" s="188">
        <v>120.471</v>
      </c>
      <c r="J29" s="188">
        <v>111.999</v>
      </c>
      <c r="K29" s="188">
        <v>103.48699999999999</v>
      </c>
    </row>
    <row r="30" spans="2:11">
      <c r="C30" s="187" t="s">
        <v>605</v>
      </c>
      <c r="E30" s="202"/>
      <c r="F30" s="203">
        <v>6580.9539999999997</v>
      </c>
      <c r="G30" s="203">
        <v>5156.4960000000001</v>
      </c>
      <c r="H30" s="203">
        <v>3726.337</v>
      </c>
      <c r="I30" s="188">
        <v>10.72</v>
      </c>
      <c r="J30" s="208">
        <v>10</v>
      </c>
      <c r="K30" s="208">
        <v>9.6479999999999997</v>
      </c>
    </row>
    <row r="31" spans="2:11">
      <c r="C31" s="187" t="s">
        <v>498</v>
      </c>
      <c r="E31" s="202"/>
      <c r="F31" s="49" t="s">
        <v>344</v>
      </c>
      <c r="G31" s="49">
        <v>4108.1000000000004</v>
      </c>
      <c r="H31" s="203">
        <v>18982.5</v>
      </c>
      <c r="I31" s="188">
        <v>41239.800000000003</v>
      </c>
      <c r="J31" s="188">
        <v>56903.3</v>
      </c>
      <c r="K31" s="188">
        <v>73559.34</v>
      </c>
    </row>
    <row r="32" spans="2:11">
      <c r="C32" s="187" t="s">
        <v>499</v>
      </c>
      <c r="E32" s="202"/>
      <c r="F32" s="203"/>
      <c r="G32" s="203"/>
      <c r="H32" s="203"/>
    </row>
    <row r="33" spans="3:11">
      <c r="C33" s="187"/>
      <c r="E33" s="202"/>
      <c r="F33" s="203"/>
      <c r="G33" s="203"/>
      <c r="H33" s="203"/>
    </row>
    <row r="34" spans="3:11">
      <c r="C34" s="187" t="s">
        <v>77</v>
      </c>
      <c r="E34" s="202"/>
      <c r="F34" s="203">
        <v>6.3449999999999998</v>
      </c>
      <c r="G34" s="228">
        <v>0</v>
      </c>
      <c r="H34" s="207">
        <v>0</v>
      </c>
      <c r="I34" s="207">
        <v>0</v>
      </c>
      <c r="J34" s="207">
        <v>0</v>
      </c>
      <c r="K34" s="207">
        <v>0</v>
      </c>
    </row>
    <row r="35" spans="3:11">
      <c r="C35" s="187" t="s">
        <v>78</v>
      </c>
      <c r="E35" s="202"/>
      <c r="F35" s="203">
        <v>1717.9069999999999</v>
      </c>
      <c r="G35" s="203">
        <v>1642.347</v>
      </c>
      <c r="H35" s="203">
        <v>1850.99</v>
      </c>
      <c r="I35" s="188">
        <v>1805.4559999999999</v>
      </c>
      <c r="J35" s="188">
        <v>1761.5129999999999</v>
      </c>
      <c r="K35" s="188">
        <v>1708.702</v>
      </c>
    </row>
    <row r="36" spans="3:11">
      <c r="C36" s="187" t="s">
        <v>231</v>
      </c>
      <c r="E36" s="202"/>
      <c r="F36" s="203">
        <v>2818.31</v>
      </c>
      <c r="G36" s="203">
        <v>2913.3249999999998</v>
      </c>
      <c r="H36" s="203">
        <v>2776.558</v>
      </c>
      <c r="I36" s="188">
        <v>2684.8910000000001</v>
      </c>
      <c r="J36" s="188">
        <v>2773.9720000000002</v>
      </c>
      <c r="K36" s="188">
        <v>2609.047</v>
      </c>
    </row>
    <row r="37" spans="3:11">
      <c r="C37" s="187" t="s">
        <v>234</v>
      </c>
      <c r="E37" s="202"/>
      <c r="F37" s="203">
        <v>4555.9579999999996</v>
      </c>
      <c r="G37" s="203">
        <v>4587</v>
      </c>
      <c r="H37" s="203">
        <v>4531.134</v>
      </c>
      <c r="I37" s="188">
        <v>4345.9589999999998</v>
      </c>
      <c r="J37" s="188">
        <v>4799.2219999999998</v>
      </c>
      <c r="K37" s="188">
        <v>5109.2219999999998</v>
      </c>
    </row>
    <row r="38" spans="3:11">
      <c r="C38" s="187"/>
      <c r="E38" s="202"/>
      <c r="F38" s="203"/>
      <c r="G38" s="203"/>
      <c r="H38" s="203"/>
    </row>
    <row r="39" spans="3:11">
      <c r="C39" s="187" t="s">
        <v>398</v>
      </c>
      <c r="E39" s="202"/>
      <c r="F39" s="203">
        <v>18544.452000000001</v>
      </c>
      <c r="G39" s="203">
        <v>16842.45</v>
      </c>
      <c r="H39" s="203">
        <v>16103.696</v>
      </c>
      <c r="I39" s="188">
        <v>15553.769</v>
      </c>
      <c r="J39" s="188">
        <v>15031.665000000001</v>
      </c>
      <c r="K39" s="188">
        <v>13957.272999999999</v>
      </c>
    </row>
    <row r="40" spans="3:11">
      <c r="C40" s="187" t="s">
        <v>527</v>
      </c>
      <c r="E40" s="202"/>
      <c r="F40" s="203">
        <v>124656.21</v>
      </c>
      <c r="G40" s="203">
        <v>126915.601</v>
      </c>
      <c r="H40" s="203">
        <v>129447.815</v>
      </c>
      <c r="I40" s="188">
        <v>132770.92600000001</v>
      </c>
      <c r="J40" s="188">
        <v>133738.223</v>
      </c>
      <c r="K40" s="188">
        <v>138776.57</v>
      </c>
    </row>
    <row r="41" spans="3:11">
      <c r="C41" s="187" t="s">
        <v>500</v>
      </c>
      <c r="E41" s="202"/>
      <c r="F41" s="203">
        <v>1513.259</v>
      </c>
      <c r="G41" s="203">
        <v>1399.87</v>
      </c>
      <c r="H41" s="203">
        <v>3138.0810000000001</v>
      </c>
      <c r="I41" s="188">
        <v>3024.692</v>
      </c>
      <c r="J41" s="188">
        <v>2911.3029999999999</v>
      </c>
      <c r="K41" s="188">
        <v>2739.9140000000002</v>
      </c>
    </row>
    <row r="42" spans="3:11">
      <c r="C42" s="187" t="s">
        <v>501</v>
      </c>
      <c r="E42" s="202"/>
      <c r="F42" s="203">
        <v>5784.7259999999997</v>
      </c>
      <c r="G42" s="203">
        <v>5081.585</v>
      </c>
      <c r="H42" s="203">
        <v>4378.4440000000004</v>
      </c>
      <c r="I42" s="188">
        <v>3675.3029999999999</v>
      </c>
      <c r="J42" s="188">
        <v>2972.1640000000002</v>
      </c>
      <c r="K42" s="188">
        <v>2234.1729999999998</v>
      </c>
    </row>
    <row r="43" spans="3:11">
      <c r="C43" s="187" t="s">
        <v>79</v>
      </c>
      <c r="E43" s="202"/>
      <c r="F43" s="203">
        <v>376167.72</v>
      </c>
      <c r="G43" s="203">
        <v>372755.84399999998</v>
      </c>
      <c r="H43" s="203">
        <v>367073.69300000003</v>
      </c>
      <c r="I43" s="188">
        <v>362750.67700000003</v>
      </c>
      <c r="J43" s="188">
        <v>336886.13799999998</v>
      </c>
      <c r="K43" s="188">
        <v>313042.25400000002</v>
      </c>
    </row>
    <row r="44" spans="3:11">
      <c r="C44" s="187"/>
      <c r="E44" s="202"/>
      <c r="F44" s="203"/>
      <c r="G44" s="203"/>
      <c r="H44" s="203"/>
    </row>
    <row r="45" spans="3:11">
      <c r="C45" s="187" t="s">
        <v>235</v>
      </c>
      <c r="E45" s="202"/>
      <c r="F45" s="203">
        <v>8213.777</v>
      </c>
      <c r="G45" s="203">
        <v>12250.861999999999</v>
      </c>
      <c r="H45" s="203">
        <v>13481.696</v>
      </c>
      <c r="I45" s="188">
        <v>13070.973</v>
      </c>
      <c r="J45" s="188">
        <v>12649.651</v>
      </c>
      <c r="K45" s="188">
        <v>12059.236999999999</v>
      </c>
    </row>
    <row r="46" spans="3:11">
      <c r="C46" s="187" t="s">
        <v>214</v>
      </c>
      <c r="E46" s="202"/>
      <c r="F46" s="203">
        <v>27085.356</v>
      </c>
      <c r="G46" s="203">
        <v>27038.928</v>
      </c>
      <c r="H46" s="203">
        <v>24660.14</v>
      </c>
      <c r="I46" s="188">
        <v>22150.534</v>
      </c>
      <c r="J46" s="188">
        <v>19640.928</v>
      </c>
      <c r="K46" s="188">
        <v>17005.874</v>
      </c>
    </row>
    <row r="47" spans="3:11">
      <c r="C47" s="187" t="s">
        <v>25</v>
      </c>
      <c r="E47" s="202"/>
      <c r="F47" s="203">
        <v>27742.615000000002</v>
      </c>
      <c r="G47" s="203">
        <v>24617.955000000002</v>
      </c>
      <c r="H47" s="203">
        <v>21870.395</v>
      </c>
      <c r="I47" s="188">
        <v>19107.64</v>
      </c>
      <c r="J47" s="188">
        <v>20177.093000000001</v>
      </c>
      <c r="K47" s="188">
        <v>17800.004000000001</v>
      </c>
    </row>
    <row r="48" spans="3:11">
      <c r="C48" s="187"/>
      <c r="E48" s="202"/>
      <c r="F48" s="217"/>
      <c r="G48" s="217"/>
      <c r="H48" s="217"/>
    </row>
    <row r="49" spans="1:11">
      <c r="B49" s="187" t="s">
        <v>621</v>
      </c>
      <c r="E49" s="202"/>
      <c r="F49" s="217">
        <v>8628</v>
      </c>
      <c r="G49" s="217">
        <v>17381.791675</v>
      </c>
      <c r="H49" s="217">
        <v>16360.972363000001</v>
      </c>
      <c r="I49" s="188">
        <v>15421.084605</v>
      </c>
      <c r="J49" s="188">
        <v>14869.658911</v>
      </c>
      <c r="K49" s="188">
        <f>SUM(K51:K54)</f>
        <v>14575.8</v>
      </c>
    </row>
    <row r="50" spans="1:11">
      <c r="B50" s="187"/>
      <c r="E50" s="202"/>
      <c r="F50" s="217"/>
      <c r="G50" s="217"/>
      <c r="H50" s="217"/>
    </row>
    <row r="51" spans="1:11">
      <c r="C51" s="187" t="s">
        <v>622</v>
      </c>
      <c r="E51" s="202"/>
      <c r="F51" s="217">
        <v>4491</v>
      </c>
      <c r="G51" s="217">
        <v>4013</v>
      </c>
      <c r="H51" s="217">
        <v>3706</v>
      </c>
      <c r="I51" s="188">
        <v>3499</v>
      </c>
      <c r="J51" s="188">
        <v>3057</v>
      </c>
      <c r="K51" s="188">
        <v>2777</v>
      </c>
    </row>
    <row r="52" spans="1:11">
      <c r="C52" s="187" t="s">
        <v>623</v>
      </c>
      <c r="E52" s="202"/>
      <c r="F52" s="217">
        <v>4137</v>
      </c>
      <c r="G52" s="217">
        <v>3823.645156</v>
      </c>
      <c r="H52" s="217">
        <v>3524.9723629999999</v>
      </c>
      <c r="I52" s="188">
        <v>3253.3719769999998</v>
      </c>
      <c r="J52" s="188">
        <v>3134.4344569999998</v>
      </c>
      <c r="K52" s="188">
        <v>3134</v>
      </c>
    </row>
    <row r="53" spans="1:11">
      <c r="C53" s="187" t="s">
        <v>624</v>
      </c>
      <c r="E53" s="202"/>
      <c r="F53" s="218">
        <v>0</v>
      </c>
      <c r="G53" s="218">
        <v>0</v>
      </c>
      <c r="H53" s="218">
        <v>0</v>
      </c>
      <c r="I53" s="218">
        <v>0</v>
      </c>
      <c r="J53" s="188">
        <v>489.7</v>
      </c>
      <c r="K53" s="188">
        <v>932.8</v>
      </c>
    </row>
    <row r="54" spans="1:11">
      <c r="C54" s="187" t="s">
        <v>625</v>
      </c>
      <c r="E54" s="202"/>
      <c r="F54" s="218">
        <v>0</v>
      </c>
      <c r="G54" s="218">
        <v>9545.1465189999999</v>
      </c>
      <c r="H54" s="217">
        <v>9130</v>
      </c>
      <c r="I54" s="188">
        <v>8668.7126279999993</v>
      </c>
      <c r="J54" s="188">
        <v>8188.5244540000003</v>
      </c>
      <c r="K54" s="188">
        <v>7732</v>
      </c>
    </row>
    <row r="55" spans="1:11">
      <c r="C55" s="187"/>
      <c r="E55" s="202"/>
      <c r="F55" s="217"/>
      <c r="G55" s="217"/>
      <c r="H55" s="217"/>
    </row>
    <row r="56" spans="1:11">
      <c r="B56" s="187" t="s">
        <v>399</v>
      </c>
      <c r="E56" s="232"/>
      <c r="F56" s="217">
        <v>1298</v>
      </c>
      <c r="G56" s="217">
        <v>671.87266899999997</v>
      </c>
      <c r="H56" s="217">
        <v>664</v>
      </c>
      <c r="I56" s="188">
        <v>559.67609600000003</v>
      </c>
      <c r="J56" s="188">
        <v>468.65268300000002</v>
      </c>
      <c r="K56" s="188">
        <v>377</v>
      </c>
    </row>
    <row r="57" spans="1:11">
      <c r="B57" s="187" t="s">
        <v>526</v>
      </c>
      <c r="E57" s="232"/>
      <c r="F57" s="217">
        <v>10075</v>
      </c>
      <c r="G57" s="228">
        <v>0</v>
      </c>
      <c r="H57" s="218">
        <v>0</v>
      </c>
      <c r="I57" s="218">
        <v>0</v>
      </c>
      <c r="J57" s="218">
        <v>0</v>
      </c>
      <c r="K57" s="218">
        <v>0</v>
      </c>
    </row>
    <row r="58" spans="1:11">
      <c r="B58" s="187" t="s">
        <v>400</v>
      </c>
      <c r="E58" s="233"/>
      <c r="F58" s="217">
        <v>118.68795299999999</v>
      </c>
      <c r="G58" s="217">
        <v>107</v>
      </c>
      <c r="H58" s="217">
        <v>95</v>
      </c>
      <c r="I58" s="188">
        <v>78.949218000000002</v>
      </c>
      <c r="J58" s="188">
        <v>68.737553000000005</v>
      </c>
      <c r="K58" s="188">
        <v>58</v>
      </c>
    </row>
    <row r="59" spans="1:11">
      <c r="B59" s="187"/>
      <c r="E59" s="233"/>
      <c r="G59" s="217"/>
      <c r="H59" s="217"/>
      <c r="I59" s="217"/>
      <c r="J59" s="217"/>
    </row>
    <row r="60" spans="1:11" ht="18" thickBot="1">
      <c r="B60" s="190"/>
      <c r="C60" s="190"/>
      <c r="D60" s="190"/>
      <c r="E60" s="213"/>
      <c r="F60" s="234"/>
      <c r="G60" s="234"/>
      <c r="H60" s="234"/>
      <c r="I60" s="234"/>
      <c r="J60" s="234"/>
      <c r="K60" s="190"/>
    </row>
    <row r="61" spans="1:11">
      <c r="F61" s="222" t="s">
        <v>598</v>
      </c>
    </row>
    <row r="62" spans="1:11">
      <c r="F62" s="188" t="s">
        <v>599</v>
      </c>
    </row>
    <row r="63" spans="1:11" ht="17.25" customHeight="1">
      <c r="A63" s="187"/>
      <c r="F63" s="187" t="s">
        <v>630</v>
      </c>
    </row>
  </sheetData>
  <mergeCells count="1">
    <mergeCell ref="B6:J6"/>
  </mergeCells>
  <phoneticPr fontId="2"/>
  <pageMargins left="0.78740157480314965" right="0.78740157480314965" top="0.98425196850393704" bottom="0.98425196850393704" header="0.51181102362204722" footer="0.51181102362204722"/>
  <pageSetup paperSize="9" scale="57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7286A-8C48-4238-A4C2-A4C62CDC07DF}">
  <sheetPr>
    <tabColor theme="3"/>
    <pageSetUpPr autoPageBreaks="0" fitToPage="1"/>
  </sheetPr>
  <dimension ref="A1:K76"/>
  <sheetViews>
    <sheetView view="pageBreakPreview" zoomScale="75" zoomScaleNormal="75" zoomScaleSheetLayoutView="70" workbookViewId="0">
      <selection activeCell="G4" sqref="G4"/>
    </sheetView>
  </sheetViews>
  <sheetFormatPr defaultColWidth="14.625" defaultRowHeight="17.25"/>
  <cols>
    <col min="1" max="1" width="13.375" style="4" customWidth="1"/>
    <col min="2" max="2" width="1.5" style="4" customWidth="1"/>
    <col min="3" max="3" width="4.375" style="4" customWidth="1"/>
    <col min="4" max="4" width="14.375" style="4" customWidth="1"/>
    <col min="5" max="5" width="17.5" style="4" customWidth="1"/>
    <col min="6" max="10" width="18.875" style="4" customWidth="1"/>
    <col min="11" max="12" width="18.75" style="4" customWidth="1"/>
    <col min="13" max="16384" width="14.625" style="4"/>
  </cols>
  <sheetData>
    <row r="1" spans="1:11">
      <c r="A1" s="6"/>
    </row>
    <row r="6" spans="1:11">
      <c r="B6" s="282" t="s">
        <v>401</v>
      </c>
      <c r="C6" s="282"/>
      <c r="D6" s="282"/>
      <c r="E6" s="282"/>
      <c r="F6" s="282"/>
      <c r="G6" s="282"/>
      <c r="H6" s="282"/>
      <c r="I6" s="282"/>
      <c r="J6" s="282"/>
    </row>
    <row r="7" spans="1:11" ht="18" thickBot="1">
      <c r="B7" s="39"/>
      <c r="C7" s="39"/>
      <c r="D7" s="39"/>
      <c r="E7" s="39"/>
      <c r="F7" s="154" t="s">
        <v>272</v>
      </c>
      <c r="G7" s="39"/>
      <c r="H7" s="39"/>
      <c r="I7" s="15"/>
      <c r="K7" s="4" t="s">
        <v>518</v>
      </c>
    </row>
    <row r="8" spans="1:11">
      <c r="B8" s="170"/>
      <c r="C8" s="170"/>
      <c r="D8" s="170"/>
      <c r="E8" s="170"/>
      <c r="F8" s="156" t="s">
        <v>402</v>
      </c>
      <c r="G8" s="156" t="s">
        <v>487</v>
      </c>
      <c r="H8" s="156" t="s">
        <v>517</v>
      </c>
      <c r="I8" s="171" t="s">
        <v>536</v>
      </c>
      <c r="J8" s="171" t="s">
        <v>609</v>
      </c>
      <c r="K8" s="171" t="s">
        <v>634</v>
      </c>
    </row>
    <row r="9" spans="1:11">
      <c r="B9" s="46"/>
      <c r="C9" s="46"/>
      <c r="D9" s="46"/>
      <c r="E9" s="46"/>
      <c r="F9" s="97">
        <v>2018</v>
      </c>
      <c r="G9" s="97">
        <v>2019</v>
      </c>
      <c r="H9" s="97">
        <v>2020</v>
      </c>
      <c r="I9" s="172">
        <v>2021</v>
      </c>
      <c r="J9" s="172">
        <v>2022</v>
      </c>
      <c r="K9" s="172">
        <v>2023</v>
      </c>
    </row>
    <row r="10" spans="1:11">
      <c r="E10" s="173"/>
      <c r="I10" s="174"/>
    </row>
    <row r="11" spans="1:11" s="5" customFormat="1">
      <c r="C11" s="7" t="s">
        <v>331</v>
      </c>
      <c r="E11" s="159"/>
      <c r="F11" s="5">
        <v>502202</v>
      </c>
      <c r="G11" s="5">
        <v>506173</v>
      </c>
      <c r="H11" s="5">
        <v>626660.201</v>
      </c>
      <c r="I11" s="5">
        <v>571679.45299999998</v>
      </c>
      <c r="J11" s="5">
        <v>556998.39399999997</v>
      </c>
      <c r="K11" s="5">
        <v>560133.17799999996</v>
      </c>
    </row>
    <row r="12" spans="1:11">
      <c r="E12" s="82"/>
      <c r="F12" s="5"/>
      <c r="G12" s="5"/>
      <c r="H12" s="5"/>
    </row>
    <row r="13" spans="1:11">
      <c r="C13" s="6" t="s">
        <v>80</v>
      </c>
      <c r="E13" s="82"/>
      <c r="F13" s="38">
        <v>126149</v>
      </c>
      <c r="G13" s="130">
        <v>127634</v>
      </c>
      <c r="H13" s="130">
        <v>126654</v>
      </c>
      <c r="I13" s="4">
        <v>126401.736</v>
      </c>
      <c r="J13" s="4">
        <v>128254.223</v>
      </c>
      <c r="K13" s="4">
        <v>128724.34600000001</v>
      </c>
    </row>
    <row r="14" spans="1:11">
      <c r="C14" s="6" t="s">
        <v>20</v>
      </c>
      <c r="E14" s="82"/>
      <c r="F14" s="38">
        <v>3450</v>
      </c>
      <c r="G14" s="130">
        <v>3851</v>
      </c>
      <c r="H14" s="130">
        <v>4163</v>
      </c>
      <c r="I14" s="4">
        <v>4225.71</v>
      </c>
      <c r="J14" s="4">
        <v>4430.2259999999997</v>
      </c>
      <c r="K14" s="4">
        <v>4403.2650000000003</v>
      </c>
    </row>
    <row r="15" spans="1:11">
      <c r="C15" s="6" t="s">
        <v>32</v>
      </c>
      <c r="E15" s="82"/>
      <c r="F15" s="38">
        <v>359</v>
      </c>
      <c r="G15" s="130">
        <v>162</v>
      </c>
      <c r="H15" s="130">
        <v>158</v>
      </c>
      <c r="I15" s="4">
        <v>122.73399999999999</v>
      </c>
      <c r="J15" s="4">
        <v>61.168999999999997</v>
      </c>
      <c r="K15" s="4">
        <v>52.393999999999998</v>
      </c>
    </row>
    <row r="16" spans="1:11">
      <c r="C16" s="6" t="s">
        <v>81</v>
      </c>
      <c r="E16" s="82"/>
      <c r="F16" s="38">
        <v>631</v>
      </c>
      <c r="G16" s="130">
        <v>751</v>
      </c>
      <c r="H16" s="130">
        <v>617</v>
      </c>
      <c r="I16" s="4">
        <v>986.28599999999994</v>
      </c>
      <c r="J16" s="4">
        <v>874.05899999999997</v>
      </c>
      <c r="K16" s="4">
        <v>1043.854</v>
      </c>
    </row>
    <row r="17" spans="3:11">
      <c r="C17" s="6" t="s">
        <v>82</v>
      </c>
      <c r="E17" s="82"/>
      <c r="F17" s="38">
        <v>526</v>
      </c>
      <c r="G17" s="130">
        <v>393</v>
      </c>
      <c r="H17" s="130">
        <v>699</v>
      </c>
      <c r="I17" s="4">
        <v>1100.6859999999999</v>
      </c>
      <c r="J17" s="4">
        <v>623.64300000000003</v>
      </c>
      <c r="K17" s="4">
        <v>1043.3630000000001</v>
      </c>
    </row>
    <row r="18" spans="3:11">
      <c r="C18" s="6" t="s">
        <v>33</v>
      </c>
      <c r="E18" s="82"/>
      <c r="F18" s="38">
        <v>17471</v>
      </c>
      <c r="G18" s="130">
        <v>16590</v>
      </c>
      <c r="H18" s="130">
        <v>20227</v>
      </c>
      <c r="I18" s="4">
        <v>21926.931</v>
      </c>
      <c r="J18" s="4">
        <v>22565.937999999998</v>
      </c>
      <c r="K18" s="4">
        <v>22421.213</v>
      </c>
    </row>
    <row r="19" spans="3:11">
      <c r="C19" s="6"/>
      <c r="E19" s="82"/>
      <c r="F19" s="38"/>
    </row>
    <row r="20" spans="3:11">
      <c r="C20" s="6" t="s">
        <v>83</v>
      </c>
      <c r="E20" s="82"/>
      <c r="F20" s="38">
        <v>221</v>
      </c>
      <c r="G20" s="130">
        <v>219</v>
      </c>
      <c r="H20" s="130">
        <v>209</v>
      </c>
      <c r="I20" s="4">
        <v>231.32400000000001</v>
      </c>
      <c r="J20" s="4">
        <v>224.13800000000001</v>
      </c>
      <c r="K20" s="4">
        <v>212.18100000000001</v>
      </c>
    </row>
    <row r="21" spans="3:11">
      <c r="C21" s="6" t="s">
        <v>34</v>
      </c>
      <c r="E21" s="82"/>
      <c r="F21" s="49" t="s">
        <v>266</v>
      </c>
      <c r="G21" s="49" t="s">
        <v>266</v>
      </c>
      <c r="H21" s="49" t="s">
        <v>266</v>
      </c>
      <c r="I21" s="49" t="s">
        <v>266</v>
      </c>
      <c r="J21" s="235" t="s">
        <v>610</v>
      </c>
      <c r="K21" s="235" t="s">
        <v>610</v>
      </c>
    </row>
    <row r="22" spans="3:11">
      <c r="C22" s="6" t="s">
        <v>35</v>
      </c>
      <c r="D22" s="5"/>
      <c r="E22" s="159"/>
      <c r="F22" s="38">
        <v>979</v>
      </c>
      <c r="G22" s="130">
        <v>528</v>
      </c>
      <c r="H22" s="175" t="s">
        <v>537</v>
      </c>
      <c r="I22" s="49" t="s">
        <v>266</v>
      </c>
      <c r="J22" s="4">
        <v>12.337</v>
      </c>
      <c r="K22" s="4">
        <v>38.575000000000003</v>
      </c>
    </row>
    <row r="23" spans="3:11">
      <c r="C23" s="6" t="s">
        <v>488</v>
      </c>
      <c r="D23" s="5"/>
      <c r="E23" s="159"/>
      <c r="F23" s="49" t="s">
        <v>344</v>
      </c>
      <c r="G23" s="49">
        <v>145</v>
      </c>
      <c r="H23" s="130">
        <v>290</v>
      </c>
      <c r="I23" s="4">
        <v>264.93900000000002</v>
      </c>
      <c r="J23" s="4">
        <v>342.53399999999999</v>
      </c>
      <c r="K23" s="4">
        <v>417.67099999999999</v>
      </c>
    </row>
    <row r="24" spans="3:11">
      <c r="C24" s="6" t="s">
        <v>636</v>
      </c>
      <c r="D24" s="5"/>
      <c r="E24" s="159"/>
      <c r="F24" s="49" t="s">
        <v>635</v>
      </c>
      <c r="G24" s="49" t="s">
        <v>635</v>
      </c>
      <c r="H24" s="130">
        <v>854</v>
      </c>
      <c r="I24" s="4">
        <v>1511</v>
      </c>
      <c r="J24" s="4">
        <v>1672</v>
      </c>
      <c r="K24" s="4">
        <v>1470.1210000000001</v>
      </c>
    </row>
    <row r="25" spans="3:11">
      <c r="C25" s="6" t="s">
        <v>217</v>
      </c>
      <c r="D25" s="5"/>
      <c r="E25" s="159"/>
      <c r="F25" s="38">
        <v>650</v>
      </c>
      <c r="G25" s="130">
        <v>2304</v>
      </c>
      <c r="H25" s="130">
        <v>931</v>
      </c>
      <c r="I25" s="4">
        <v>2346.7150000000001</v>
      </c>
      <c r="J25" s="4">
        <v>931.37599999999998</v>
      </c>
      <c r="K25" s="4">
        <v>919.82899999999995</v>
      </c>
    </row>
    <row r="26" spans="3:11">
      <c r="C26" s="6" t="s">
        <v>21</v>
      </c>
      <c r="D26" s="5"/>
      <c r="E26" s="159"/>
      <c r="F26" s="38">
        <v>124016</v>
      </c>
      <c r="G26" s="130">
        <v>125144</v>
      </c>
      <c r="H26" s="130">
        <v>125990</v>
      </c>
      <c r="I26" s="4">
        <v>140423.924</v>
      </c>
      <c r="J26" s="4">
        <v>139394.28700000001</v>
      </c>
      <c r="K26" s="4">
        <v>142332.48199999999</v>
      </c>
    </row>
    <row r="27" spans="3:11">
      <c r="C27" s="6"/>
      <c r="D27" s="5"/>
      <c r="E27" s="159"/>
      <c r="F27" s="38"/>
      <c r="G27" s="38"/>
      <c r="H27" s="38"/>
    </row>
    <row r="28" spans="3:11">
      <c r="C28" s="6" t="s">
        <v>22</v>
      </c>
      <c r="D28" s="5"/>
      <c r="E28" s="159"/>
      <c r="F28" s="38">
        <v>102</v>
      </c>
      <c r="G28" s="130">
        <v>96</v>
      </c>
      <c r="H28" s="130">
        <v>102</v>
      </c>
      <c r="I28" s="4">
        <v>96.551000000000002</v>
      </c>
      <c r="J28" s="4">
        <v>84.793999999999997</v>
      </c>
      <c r="K28" s="4">
        <v>73.914000000000001</v>
      </c>
    </row>
    <row r="29" spans="3:11">
      <c r="C29" s="6" t="s">
        <v>23</v>
      </c>
      <c r="D29" s="5"/>
      <c r="E29" s="159"/>
      <c r="F29" s="38">
        <v>3327</v>
      </c>
      <c r="G29" s="130">
        <v>2819</v>
      </c>
      <c r="H29" s="130">
        <v>2742</v>
      </c>
      <c r="I29" s="4">
        <v>2841.453</v>
      </c>
      <c r="J29" s="4">
        <v>2431.9349999999999</v>
      </c>
      <c r="K29" s="4">
        <v>2496.34</v>
      </c>
    </row>
    <row r="30" spans="3:11">
      <c r="C30" s="6" t="s">
        <v>24</v>
      </c>
      <c r="D30" s="5"/>
      <c r="E30" s="159"/>
      <c r="F30" s="38">
        <v>6663</v>
      </c>
      <c r="G30" s="130">
        <v>5982</v>
      </c>
      <c r="H30" s="130">
        <v>4917</v>
      </c>
      <c r="I30" s="4">
        <v>5255.5469999999996</v>
      </c>
      <c r="J30" s="4">
        <v>5529.1239999999998</v>
      </c>
      <c r="K30" s="4">
        <v>5578.2929999999997</v>
      </c>
    </row>
    <row r="31" spans="3:11">
      <c r="C31" s="6" t="s">
        <v>26</v>
      </c>
      <c r="D31" s="5"/>
      <c r="E31" s="159"/>
      <c r="F31" s="38">
        <v>2306</v>
      </c>
      <c r="G31" s="130">
        <v>2575</v>
      </c>
      <c r="H31" s="130">
        <v>2360</v>
      </c>
      <c r="I31" s="4">
        <v>2321.1619999999998</v>
      </c>
      <c r="J31" s="4">
        <v>2180.0630000000001</v>
      </c>
      <c r="K31" s="4">
        <v>2189.8470000000002</v>
      </c>
    </row>
    <row r="32" spans="3:11">
      <c r="C32" s="6"/>
      <c r="D32" s="5"/>
      <c r="E32" s="159"/>
      <c r="F32" s="38"/>
    </row>
    <row r="33" spans="2:11">
      <c r="C33" s="6" t="s">
        <v>27</v>
      </c>
      <c r="D33" s="5"/>
      <c r="E33" s="159"/>
      <c r="F33" s="38">
        <v>66709</v>
      </c>
      <c r="G33" s="130">
        <v>76212</v>
      </c>
      <c r="H33" s="130">
        <v>191122</v>
      </c>
      <c r="I33" s="4">
        <v>116306.144</v>
      </c>
      <c r="J33" s="4">
        <v>103588.039</v>
      </c>
      <c r="K33" s="4">
        <v>96448.739000000001</v>
      </c>
    </row>
    <row r="34" spans="2:11">
      <c r="C34" s="176" t="s">
        <v>215</v>
      </c>
      <c r="D34" s="5"/>
      <c r="E34" s="159"/>
      <c r="F34" s="38">
        <v>6</v>
      </c>
      <c r="G34" s="130">
        <v>6</v>
      </c>
      <c r="H34" s="130">
        <v>6</v>
      </c>
      <c r="I34" s="4">
        <v>5.4</v>
      </c>
      <c r="J34" s="4">
        <v>6.1769999999999996</v>
      </c>
      <c r="K34" s="4">
        <v>6.3520000000000003</v>
      </c>
    </row>
    <row r="35" spans="2:11">
      <c r="C35" s="6" t="s">
        <v>84</v>
      </c>
      <c r="D35" s="5"/>
      <c r="E35" s="159"/>
      <c r="F35" s="38">
        <v>33260</v>
      </c>
      <c r="G35" s="130">
        <v>36303</v>
      </c>
      <c r="H35" s="130">
        <v>35066</v>
      </c>
      <c r="I35" s="4">
        <v>34519.476000000002</v>
      </c>
      <c r="J35" s="4">
        <v>35316.28</v>
      </c>
      <c r="K35" s="4">
        <v>35497.527999999998</v>
      </c>
    </row>
    <row r="36" spans="2:11">
      <c r="C36" s="6" t="s">
        <v>28</v>
      </c>
      <c r="D36" s="5"/>
      <c r="E36" s="159"/>
      <c r="F36" s="38">
        <v>2285</v>
      </c>
      <c r="G36" s="130">
        <v>1763</v>
      </c>
      <c r="H36" s="130">
        <v>1804</v>
      </c>
      <c r="I36" s="4">
        <v>1907.8520000000001</v>
      </c>
      <c r="J36" s="4">
        <v>2301.393</v>
      </c>
      <c r="K36" s="4">
        <v>1822.8389999999999</v>
      </c>
    </row>
    <row r="37" spans="2:11">
      <c r="C37" s="6" t="s">
        <v>85</v>
      </c>
      <c r="D37" s="5"/>
      <c r="E37" s="159"/>
      <c r="F37" s="38">
        <v>30466</v>
      </c>
      <c r="G37" s="130">
        <v>10080</v>
      </c>
      <c r="H37" s="130">
        <v>14843</v>
      </c>
      <c r="I37" s="4">
        <v>17699.822</v>
      </c>
      <c r="J37" s="4">
        <v>21320.748</v>
      </c>
      <c r="K37" s="4">
        <v>22256.613000000001</v>
      </c>
    </row>
    <row r="38" spans="2:11">
      <c r="C38" s="6"/>
      <c r="D38" s="5"/>
      <c r="E38" s="159"/>
      <c r="F38" s="38"/>
    </row>
    <row r="39" spans="2:11">
      <c r="B39" s="5"/>
      <c r="C39" s="6" t="s">
        <v>86</v>
      </c>
      <c r="D39" s="5"/>
      <c r="E39" s="159"/>
      <c r="F39" s="38">
        <v>15621</v>
      </c>
      <c r="G39" s="130">
        <v>16903</v>
      </c>
      <c r="H39" s="130">
        <v>11813</v>
      </c>
      <c r="I39" s="4">
        <v>9581.8169999999991</v>
      </c>
      <c r="J39" s="4">
        <v>10914.349</v>
      </c>
      <c r="K39" s="4">
        <v>18519.817999999999</v>
      </c>
    </row>
    <row r="40" spans="2:11">
      <c r="B40" s="5"/>
      <c r="C40" s="6" t="s">
        <v>87</v>
      </c>
      <c r="D40" s="5"/>
      <c r="E40" s="159"/>
      <c r="F40" s="38">
        <v>10553</v>
      </c>
      <c r="G40" s="130">
        <v>11608</v>
      </c>
      <c r="H40" s="130">
        <v>12163</v>
      </c>
      <c r="I40" s="4">
        <v>15211.315000000001</v>
      </c>
      <c r="J40" s="4">
        <v>23604.256000000001</v>
      </c>
      <c r="K40" s="4">
        <v>17951.878000000001</v>
      </c>
    </row>
    <row r="41" spans="2:11">
      <c r="B41" s="5"/>
      <c r="C41" s="6" t="s">
        <v>88</v>
      </c>
      <c r="D41" s="5"/>
      <c r="E41" s="159"/>
      <c r="F41" s="38">
        <v>9718</v>
      </c>
      <c r="G41" s="130">
        <v>10126</v>
      </c>
      <c r="H41" s="130">
        <v>9930</v>
      </c>
      <c r="I41" s="4">
        <v>9283.5059999999994</v>
      </c>
      <c r="J41" s="4">
        <v>10068.112999999999</v>
      </c>
      <c r="K41" s="4">
        <v>9942.5300000000007</v>
      </c>
    </row>
    <row r="42" spans="2:11">
      <c r="B42" s="5"/>
      <c r="C42" s="6" t="s">
        <v>89</v>
      </c>
      <c r="D42" s="5"/>
      <c r="E42" s="159"/>
      <c r="F42" s="38">
        <v>46734</v>
      </c>
      <c r="G42" s="130">
        <v>53979</v>
      </c>
      <c r="H42" s="130">
        <v>59000</v>
      </c>
      <c r="I42" s="4">
        <v>57107.398000000001</v>
      </c>
      <c r="J42" s="4">
        <v>40266.927000000003</v>
      </c>
      <c r="K42" s="4">
        <v>44269.192999999999</v>
      </c>
    </row>
    <row r="43" spans="2:11" ht="18" thickBot="1">
      <c r="B43" s="154"/>
      <c r="C43" s="39"/>
      <c r="D43" s="154"/>
      <c r="E43" s="177"/>
      <c r="F43" s="39"/>
      <c r="G43" s="39"/>
      <c r="H43" s="39"/>
      <c r="I43" s="39"/>
      <c r="J43" s="39"/>
      <c r="K43" s="39"/>
    </row>
    <row r="44" spans="2:11">
      <c r="B44" s="5"/>
      <c r="D44" s="5"/>
      <c r="F44" s="4" t="s">
        <v>90</v>
      </c>
    </row>
    <row r="46" spans="2:11">
      <c r="B46" s="5"/>
      <c r="C46" s="5"/>
      <c r="D46" s="5"/>
    </row>
    <row r="47" spans="2:11" ht="18" thickBot="1">
      <c r="B47" s="154"/>
      <c r="C47" s="154"/>
      <c r="D47" s="154"/>
      <c r="E47" s="154"/>
      <c r="F47" s="154" t="s">
        <v>273</v>
      </c>
      <c r="G47" s="39"/>
      <c r="H47" s="39"/>
      <c r="I47" s="15"/>
      <c r="K47" s="4" t="s">
        <v>518</v>
      </c>
    </row>
    <row r="48" spans="2:11">
      <c r="B48" s="5"/>
      <c r="C48" s="5"/>
      <c r="D48" s="5"/>
      <c r="E48" s="5"/>
      <c r="F48" s="156" t="s">
        <v>532</v>
      </c>
      <c r="G48" s="156" t="s">
        <v>533</v>
      </c>
      <c r="H48" s="156" t="s">
        <v>534</v>
      </c>
      <c r="I48" s="171" t="s">
        <v>535</v>
      </c>
      <c r="J48" s="171" t="s">
        <v>607</v>
      </c>
      <c r="K48" s="171" t="s">
        <v>637</v>
      </c>
    </row>
    <row r="49" spans="2:11">
      <c r="B49" s="157"/>
      <c r="C49" s="157"/>
      <c r="D49" s="157"/>
      <c r="E49" s="157"/>
      <c r="F49" s="97">
        <v>2018</v>
      </c>
      <c r="G49" s="97">
        <v>2019</v>
      </c>
      <c r="H49" s="97">
        <v>2020</v>
      </c>
      <c r="I49" s="172">
        <v>2021</v>
      </c>
      <c r="J49" s="172">
        <v>2022</v>
      </c>
      <c r="K49" s="172">
        <v>2023</v>
      </c>
    </row>
    <row r="50" spans="2:11">
      <c r="B50" s="5"/>
      <c r="C50" s="5"/>
      <c r="D50" s="5"/>
      <c r="E50" s="158"/>
      <c r="I50" s="174"/>
    </row>
    <row r="51" spans="2:11" s="5" customFormat="1">
      <c r="D51" s="7" t="s">
        <v>91</v>
      </c>
      <c r="E51" s="159"/>
      <c r="F51" s="5">
        <v>489603</v>
      </c>
      <c r="G51" s="5">
        <v>492899</v>
      </c>
      <c r="H51" s="5">
        <v>610066</v>
      </c>
      <c r="I51" s="5">
        <v>546056.19700000004</v>
      </c>
      <c r="J51" s="5">
        <v>537341.51599999995</v>
      </c>
      <c r="K51" s="5">
        <v>540693.09399999992</v>
      </c>
    </row>
    <row r="52" spans="2:11">
      <c r="B52" s="5"/>
      <c r="C52" s="5"/>
      <c r="E52" s="159"/>
      <c r="F52" s="5"/>
    </row>
    <row r="53" spans="2:11">
      <c r="C53" s="6" t="s">
        <v>92</v>
      </c>
      <c r="E53" s="82"/>
      <c r="F53" s="38">
        <v>4052</v>
      </c>
      <c r="G53" s="183">
        <v>3967</v>
      </c>
      <c r="H53" s="183">
        <v>3881</v>
      </c>
      <c r="I53" s="4">
        <v>3794.2559999999999</v>
      </c>
      <c r="J53" s="4">
        <v>3739.4580000000001</v>
      </c>
      <c r="K53" s="4">
        <v>3800.2620000000002</v>
      </c>
    </row>
    <row r="54" spans="2:11">
      <c r="C54" s="6" t="s">
        <v>93</v>
      </c>
      <c r="E54" s="82"/>
      <c r="F54" s="38">
        <v>78014</v>
      </c>
      <c r="G54" s="183">
        <v>61940</v>
      </c>
      <c r="H54" s="183">
        <v>166709</v>
      </c>
      <c r="I54" s="4">
        <v>85431.782999999996</v>
      </c>
      <c r="J54" s="4">
        <v>79786.607999999993</v>
      </c>
      <c r="K54" s="4">
        <v>79690.072</v>
      </c>
    </row>
    <row r="55" spans="2:11">
      <c r="C55" s="6" t="s">
        <v>94</v>
      </c>
      <c r="E55" s="82"/>
      <c r="F55" s="38">
        <v>163042</v>
      </c>
      <c r="G55" s="183">
        <v>167670</v>
      </c>
      <c r="H55" s="183">
        <v>172031</v>
      </c>
      <c r="I55" s="4">
        <v>193416.63</v>
      </c>
      <c r="J55" s="4">
        <v>191134.70699999999</v>
      </c>
      <c r="K55" s="4">
        <v>193824.81</v>
      </c>
    </row>
    <row r="56" spans="2:11">
      <c r="C56" s="6"/>
      <c r="E56" s="82"/>
      <c r="F56" s="38"/>
    </row>
    <row r="57" spans="2:11">
      <c r="C57" s="6" t="s">
        <v>95</v>
      </c>
      <c r="E57" s="82"/>
      <c r="F57" s="38">
        <v>42819</v>
      </c>
      <c r="G57" s="183">
        <v>42167</v>
      </c>
      <c r="H57" s="183">
        <v>47218</v>
      </c>
      <c r="I57" s="4">
        <v>51365.697</v>
      </c>
      <c r="J57" s="4">
        <v>51209.32</v>
      </c>
      <c r="K57" s="4">
        <v>50709.065000000002</v>
      </c>
    </row>
    <row r="58" spans="2:11">
      <c r="C58" s="6" t="s">
        <v>96</v>
      </c>
      <c r="E58" s="82"/>
      <c r="F58" s="38">
        <v>275</v>
      </c>
      <c r="G58" s="183">
        <v>256</v>
      </c>
      <c r="H58" s="183">
        <v>273</v>
      </c>
      <c r="I58" s="4">
        <v>243.422</v>
      </c>
      <c r="J58" s="4">
        <v>239.024</v>
      </c>
      <c r="K58" s="4">
        <v>257.67</v>
      </c>
    </row>
    <row r="59" spans="2:11">
      <c r="C59" s="6" t="s">
        <v>31</v>
      </c>
      <c r="E59" s="82"/>
      <c r="F59" s="38">
        <v>15279</v>
      </c>
      <c r="G59" s="183">
        <v>16266</v>
      </c>
      <c r="H59" s="183">
        <v>17204</v>
      </c>
      <c r="I59" s="4">
        <v>16933.794999999998</v>
      </c>
      <c r="J59" s="4">
        <v>15723.989</v>
      </c>
      <c r="K59" s="4">
        <v>14254.351000000001</v>
      </c>
    </row>
    <row r="60" spans="2:11">
      <c r="C60" s="6"/>
      <c r="E60" s="82"/>
      <c r="F60" s="38"/>
    </row>
    <row r="61" spans="2:11">
      <c r="C61" s="6" t="s">
        <v>97</v>
      </c>
      <c r="E61" s="82"/>
      <c r="F61" s="38">
        <v>7771</v>
      </c>
      <c r="G61" s="183">
        <v>9747</v>
      </c>
      <c r="H61" s="183">
        <v>16435</v>
      </c>
      <c r="I61" s="4">
        <v>18385.499</v>
      </c>
      <c r="J61" s="4">
        <v>20698.452000000001</v>
      </c>
      <c r="K61" s="4">
        <v>17447.235000000001</v>
      </c>
    </row>
    <row r="62" spans="2:11">
      <c r="C62" s="6" t="s">
        <v>98</v>
      </c>
      <c r="E62" s="82"/>
      <c r="F62" s="38">
        <v>49891</v>
      </c>
      <c r="G62" s="9">
        <v>54524</v>
      </c>
      <c r="H62" s="9">
        <v>48655</v>
      </c>
      <c r="I62" s="4">
        <v>48514.016000000003</v>
      </c>
      <c r="J62" s="4">
        <v>50325.720999999998</v>
      </c>
      <c r="K62" s="4">
        <v>47975.995999999999</v>
      </c>
    </row>
    <row r="63" spans="2:11">
      <c r="C63" s="6" t="s">
        <v>99</v>
      </c>
      <c r="E63" s="82"/>
      <c r="F63" s="38">
        <v>21867</v>
      </c>
      <c r="G63" s="9">
        <v>22844</v>
      </c>
      <c r="H63" s="9">
        <v>27151</v>
      </c>
      <c r="I63" s="4">
        <v>22775.316999999999</v>
      </c>
      <c r="J63" s="4">
        <v>20014.618999999999</v>
      </c>
      <c r="K63" s="4">
        <v>21977.186000000002</v>
      </c>
    </row>
    <row r="64" spans="2:11">
      <c r="C64" s="6"/>
      <c r="E64" s="82"/>
      <c r="F64" s="38"/>
    </row>
    <row r="65" spans="1:11">
      <c r="C65" s="6" t="s">
        <v>100</v>
      </c>
      <c r="E65" s="82"/>
      <c r="F65" s="38">
        <v>42443</v>
      </c>
      <c r="G65" s="9">
        <v>51682</v>
      </c>
      <c r="H65" s="9">
        <v>53481</v>
      </c>
      <c r="I65" s="4">
        <v>47114.652000000002</v>
      </c>
      <c r="J65" s="4">
        <v>47533.004000000001</v>
      </c>
      <c r="K65" s="4">
        <v>49015.735999999997</v>
      </c>
    </row>
    <row r="66" spans="1:11">
      <c r="C66" s="6" t="s">
        <v>101</v>
      </c>
      <c r="E66" s="82"/>
      <c r="F66" s="38">
        <v>5773</v>
      </c>
      <c r="G66" s="9">
        <v>5448</v>
      </c>
      <c r="H66" s="9">
        <v>2707</v>
      </c>
      <c r="I66" s="4">
        <v>2098.1770000000001</v>
      </c>
      <c r="J66" s="4">
        <v>972.09699999999998</v>
      </c>
      <c r="K66" s="4">
        <v>6095.3689999999997</v>
      </c>
    </row>
    <row r="67" spans="1:11">
      <c r="C67" s="6" t="s">
        <v>43</v>
      </c>
      <c r="E67" s="82"/>
      <c r="F67" s="38">
        <v>58334</v>
      </c>
      <c r="G67" s="9">
        <v>55935</v>
      </c>
      <c r="H67" s="9">
        <v>54320</v>
      </c>
      <c r="I67" s="4">
        <v>55976.894999999997</v>
      </c>
      <c r="J67" s="4">
        <v>55964.517</v>
      </c>
      <c r="K67" s="4">
        <v>55644.398000000001</v>
      </c>
    </row>
    <row r="68" spans="1:11">
      <c r="C68" s="6"/>
      <c r="E68" s="82"/>
      <c r="F68" s="38"/>
    </row>
    <row r="69" spans="1:11">
      <c r="C69" s="6" t="s">
        <v>102</v>
      </c>
      <c r="E69" s="82"/>
      <c r="F69" s="38">
        <v>44</v>
      </c>
      <c r="G69" s="100">
        <v>452</v>
      </c>
      <c r="H69" s="100" t="s">
        <v>266</v>
      </c>
      <c r="I69" s="49">
        <v>6.0579999999999998</v>
      </c>
      <c r="J69" s="235" t="s">
        <v>610</v>
      </c>
      <c r="K69" s="4">
        <v>0.94399999999999995</v>
      </c>
    </row>
    <row r="70" spans="1:11">
      <c r="C70" s="6" t="s">
        <v>103</v>
      </c>
      <c r="E70" s="82"/>
      <c r="F70" s="49" t="s">
        <v>266</v>
      </c>
      <c r="G70" s="49" t="s">
        <v>266</v>
      </c>
      <c r="H70" s="49" t="s">
        <v>266</v>
      </c>
      <c r="I70" s="49" t="s">
        <v>266</v>
      </c>
      <c r="J70" s="235" t="s">
        <v>610</v>
      </c>
      <c r="K70" s="235" t="s">
        <v>610</v>
      </c>
    </row>
    <row r="71" spans="1:11" ht="18" thickBot="1">
      <c r="B71" s="39"/>
      <c r="C71" s="154"/>
      <c r="D71" s="154"/>
      <c r="E71" s="84"/>
      <c r="F71" s="39"/>
      <c r="G71" s="39"/>
      <c r="H71" s="39"/>
      <c r="I71" s="39"/>
      <c r="J71" s="39"/>
      <c r="K71" s="39"/>
    </row>
    <row r="72" spans="1:11">
      <c r="C72" s="5"/>
      <c r="D72" s="5"/>
      <c r="F72" s="4" t="s">
        <v>90</v>
      </c>
      <c r="G72" s="5"/>
      <c r="H72" s="5"/>
      <c r="I72" s="5"/>
    </row>
    <row r="73" spans="1:11">
      <c r="A73" s="6"/>
      <c r="C73" s="5"/>
      <c r="D73" s="5"/>
      <c r="E73" s="5"/>
      <c r="F73" s="5"/>
      <c r="G73" s="5"/>
      <c r="H73" s="5"/>
      <c r="I73" s="5"/>
    </row>
    <row r="74" spans="1:11">
      <c r="A74" s="6"/>
    </row>
    <row r="76" spans="1:11">
      <c r="A76" s="5"/>
      <c r="C76" s="5"/>
      <c r="D76" s="5"/>
      <c r="E76" s="5"/>
      <c r="F76" s="5"/>
      <c r="G76" s="5"/>
      <c r="H76" s="5"/>
      <c r="I76" s="5"/>
    </row>
  </sheetData>
  <mergeCells count="1">
    <mergeCell ref="B6:J6"/>
  </mergeCells>
  <phoneticPr fontId="2"/>
  <pageMargins left="0.78740157480314965" right="0.59055118110236227" top="0.98425196850393704" bottom="0.59055118110236227" header="0.51181102362204722" footer="0.51181102362204722"/>
  <pageSetup paperSize="9" scale="57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2EA79-C586-470E-ADD7-ADEC392638A8}">
  <sheetPr>
    <tabColor theme="3"/>
    <pageSetUpPr autoPageBreaks="0" fitToPage="1"/>
  </sheetPr>
  <dimension ref="A1:O69"/>
  <sheetViews>
    <sheetView view="pageBreakPreview" topLeftCell="A14" zoomScale="70" zoomScaleNormal="75" zoomScaleSheetLayoutView="70" workbookViewId="0">
      <selection activeCell="G13" sqref="G13"/>
    </sheetView>
  </sheetViews>
  <sheetFormatPr defaultColWidth="14.625" defaultRowHeight="17.25"/>
  <cols>
    <col min="1" max="1" width="13.375" style="4" customWidth="1"/>
    <col min="2" max="2" width="2.125" style="4" customWidth="1"/>
    <col min="3" max="3" width="5.875" style="4" customWidth="1"/>
    <col min="4" max="4" width="10.875" style="4" customWidth="1"/>
    <col min="5" max="5" width="17.375" style="4" customWidth="1"/>
    <col min="6" max="11" width="18.875" style="4" customWidth="1"/>
    <col min="12" max="12" width="18.5" style="4" bestFit="1" customWidth="1"/>
    <col min="13" max="13" width="18" style="4" bestFit="1" customWidth="1"/>
    <col min="14" max="14" width="14.625" style="4"/>
    <col min="15" max="15" width="18" style="4" bestFit="1" customWidth="1"/>
    <col min="16" max="16384" width="14.625" style="4"/>
  </cols>
  <sheetData>
    <row r="1" spans="1:11">
      <c r="A1" s="6"/>
    </row>
    <row r="3" spans="1:11">
      <c r="A3" s="5"/>
      <c r="C3" s="5"/>
      <c r="D3" s="5"/>
      <c r="E3" s="5"/>
      <c r="F3" s="5"/>
      <c r="G3" s="5"/>
      <c r="H3" s="5"/>
      <c r="I3" s="5"/>
      <c r="J3" s="5"/>
      <c r="K3" s="5"/>
    </row>
    <row r="6" spans="1:11">
      <c r="B6" s="282" t="s">
        <v>401</v>
      </c>
      <c r="C6" s="282"/>
      <c r="D6" s="282"/>
      <c r="E6" s="282"/>
      <c r="F6" s="282"/>
      <c r="G6" s="282"/>
      <c r="H6" s="282"/>
      <c r="I6" s="282"/>
      <c r="J6" s="282"/>
      <c r="K6" s="282"/>
    </row>
    <row r="7" spans="1:11" ht="18" thickBot="1">
      <c r="B7" s="154"/>
      <c r="C7" s="154"/>
      <c r="D7" s="154"/>
      <c r="E7" s="39"/>
      <c r="F7" s="44" t="s">
        <v>274</v>
      </c>
      <c r="G7" s="154"/>
      <c r="H7" s="39"/>
      <c r="I7" s="39"/>
      <c r="J7" s="39"/>
      <c r="K7" s="15" t="s">
        <v>161</v>
      </c>
    </row>
    <row r="8" spans="1:11">
      <c r="B8" s="155"/>
      <c r="C8" s="155"/>
      <c r="D8" s="155"/>
      <c r="E8" s="155"/>
      <c r="F8" s="156" t="s">
        <v>532</v>
      </c>
      <c r="G8" s="156" t="s">
        <v>533</v>
      </c>
      <c r="H8" s="156" t="s">
        <v>534</v>
      </c>
      <c r="I8" s="156" t="s">
        <v>538</v>
      </c>
      <c r="J8" s="156" t="s">
        <v>606</v>
      </c>
      <c r="K8" s="156" t="s">
        <v>638</v>
      </c>
    </row>
    <row r="9" spans="1:11">
      <c r="B9" s="157"/>
      <c r="C9" s="157"/>
      <c r="D9" s="157"/>
      <c r="E9" s="157"/>
      <c r="F9" s="143">
        <v>2018</v>
      </c>
      <c r="G9" s="143">
        <v>2019</v>
      </c>
      <c r="H9" s="143">
        <v>2020</v>
      </c>
      <c r="I9" s="143">
        <v>2021</v>
      </c>
      <c r="J9" s="143">
        <v>2022</v>
      </c>
      <c r="K9" s="143">
        <v>2023</v>
      </c>
    </row>
    <row r="10" spans="1:11">
      <c r="A10" s="5"/>
      <c r="B10" s="5"/>
      <c r="C10" s="5"/>
      <c r="D10" s="5"/>
      <c r="E10" s="158"/>
    </row>
    <row r="11" spans="1:11" s="5" customFormat="1">
      <c r="D11" s="7" t="s">
        <v>104</v>
      </c>
      <c r="E11" s="159"/>
      <c r="F11" s="5">
        <v>489603</v>
      </c>
      <c r="G11" s="5">
        <v>492899</v>
      </c>
      <c r="H11" s="5">
        <v>610066</v>
      </c>
      <c r="I11" s="5">
        <v>546056.19700000004</v>
      </c>
      <c r="J11" s="5">
        <v>537341.51599999995</v>
      </c>
      <c r="K11" s="5">
        <v>540693.09400000004</v>
      </c>
    </row>
    <row r="12" spans="1:11">
      <c r="A12" s="5"/>
      <c r="C12" s="5"/>
      <c r="D12" s="5"/>
      <c r="E12" s="159"/>
      <c r="F12" s="5"/>
      <c r="G12" s="5"/>
    </row>
    <row r="13" spans="1:11">
      <c r="A13" s="5"/>
      <c r="C13" s="6" t="s">
        <v>105</v>
      </c>
      <c r="E13" s="159"/>
      <c r="F13" s="4">
        <v>296086</v>
      </c>
      <c r="G13" s="4">
        <v>291372</v>
      </c>
      <c r="H13" s="38">
        <v>409142</v>
      </c>
      <c r="I13" s="38">
        <v>335122.853</v>
      </c>
      <c r="J13" s="4">
        <v>343044.41100000002</v>
      </c>
      <c r="K13" s="4">
        <v>337915.89400000003</v>
      </c>
    </row>
    <row r="14" spans="1:11">
      <c r="A14" s="5"/>
      <c r="C14" s="5"/>
      <c r="D14" s="6" t="s">
        <v>435</v>
      </c>
      <c r="E14" s="82"/>
      <c r="F14" s="38">
        <v>75860</v>
      </c>
      <c r="G14" s="38">
        <v>75408</v>
      </c>
      <c r="H14" s="38">
        <v>81140</v>
      </c>
      <c r="I14" s="38">
        <v>81558.941999999995</v>
      </c>
      <c r="J14" s="4">
        <v>82653.460000000006</v>
      </c>
      <c r="K14" s="4">
        <v>80584.936000000002</v>
      </c>
    </row>
    <row r="15" spans="1:11">
      <c r="D15" s="6" t="s">
        <v>37</v>
      </c>
      <c r="E15" s="82"/>
      <c r="F15" s="38">
        <v>77559</v>
      </c>
      <c r="G15" s="38">
        <v>65839</v>
      </c>
      <c r="H15" s="38">
        <v>69426</v>
      </c>
      <c r="I15" s="38">
        <v>71625.751999999993</v>
      </c>
      <c r="J15" s="4">
        <v>76269.702999999994</v>
      </c>
      <c r="K15" s="4">
        <v>72436.528000000006</v>
      </c>
    </row>
    <row r="16" spans="1:11">
      <c r="D16" s="6" t="s">
        <v>38</v>
      </c>
      <c r="E16" s="82"/>
      <c r="F16" s="38">
        <v>4469</v>
      </c>
      <c r="G16" s="38">
        <v>4257</v>
      </c>
      <c r="H16" s="38">
        <v>4284</v>
      </c>
      <c r="I16" s="38">
        <v>4338.9799999999996</v>
      </c>
      <c r="J16" s="4">
        <v>4471.7569999999996</v>
      </c>
      <c r="K16" s="4">
        <v>4152.7929999999997</v>
      </c>
    </row>
    <row r="17" spans="2:12">
      <c r="D17" s="6" t="s">
        <v>39</v>
      </c>
      <c r="E17" s="82"/>
      <c r="F17" s="38">
        <v>92253</v>
      </c>
      <c r="G17" s="38">
        <v>95730</v>
      </c>
      <c r="H17" s="38">
        <v>97770</v>
      </c>
      <c r="I17" s="38">
        <v>116347.963</v>
      </c>
      <c r="J17" s="4">
        <v>113287.522</v>
      </c>
      <c r="K17" s="4">
        <v>117344.535</v>
      </c>
    </row>
    <row r="18" spans="2:12">
      <c r="D18" s="6" t="s">
        <v>40</v>
      </c>
      <c r="E18" s="82"/>
      <c r="F18" s="38">
        <v>45945</v>
      </c>
      <c r="G18" s="38">
        <v>50138</v>
      </c>
      <c r="H18" s="38">
        <v>156522</v>
      </c>
      <c r="I18" s="38">
        <v>61251.216</v>
      </c>
      <c r="J18" s="4">
        <v>66361.968999999997</v>
      </c>
      <c r="K18" s="4">
        <v>63397.101999999999</v>
      </c>
    </row>
    <row r="19" spans="2:12">
      <c r="D19" s="6"/>
      <c r="E19" s="82"/>
      <c r="F19" s="38"/>
      <c r="G19" s="38"/>
      <c r="H19" s="38"/>
      <c r="I19" s="38"/>
    </row>
    <row r="20" spans="2:12">
      <c r="C20" s="6" t="s">
        <v>106</v>
      </c>
      <c r="E20" s="82"/>
      <c r="F20" s="4">
        <v>60825</v>
      </c>
      <c r="G20" s="4">
        <v>80323</v>
      </c>
      <c r="H20" s="38">
        <v>75769</v>
      </c>
      <c r="I20" s="38">
        <v>70986.963000000003</v>
      </c>
      <c r="J20" s="4">
        <v>59198.67</v>
      </c>
      <c r="K20" s="4">
        <v>72854.791000000012</v>
      </c>
    </row>
    <row r="21" spans="2:12">
      <c r="D21" s="6" t="s">
        <v>41</v>
      </c>
      <c r="E21" s="82"/>
      <c r="F21" s="4">
        <v>55052</v>
      </c>
      <c r="G21" s="38">
        <v>74875</v>
      </c>
      <c r="H21" s="38">
        <v>73062</v>
      </c>
      <c r="I21" s="38">
        <v>68888.962</v>
      </c>
      <c r="J21" s="4">
        <v>58226.572999999997</v>
      </c>
      <c r="K21" s="4">
        <v>66759.422000000006</v>
      </c>
    </row>
    <row r="22" spans="2:12">
      <c r="C22" s="4" t="s">
        <v>258</v>
      </c>
      <c r="D22" s="6" t="s">
        <v>436</v>
      </c>
      <c r="E22" s="82"/>
      <c r="F22" s="38">
        <v>30240</v>
      </c>
      <c r="G22" s="38">
        <v>44946</v>
      </c>
      <c r="H22" s="38">
        <v>35916</v>
      </c>
      <c r="I22" s="38">
        <v>34130.527999999998</v>
      </c>
      <c r="J22" s="4">
        <v>34097.641999999993</v>
      </c>
      <c r="K22" s="4">
        <v>28394.134999999998</v>
      </c>
      <c r="L22" s="8"/>
    </row>
    <row r="23" spans="2:12">
      <c r="C23" s="4" t="s">
        <v>259</v>
      </c>
      <c r="D23" s="6" t="s">
        <v>437</v>
      </c>
      <c r="E23" s="82"/>
      <c r="F23" s="38">
        <v>24812</v>
      </c>
      <c r="G23" s="38">
        <v>29929</v>
      </c>
      <c r="H23" s="38">
        <v>37146</v>
      </c>
      <c r="I23" s="38">
        <v>34758.434000000001</v>
      </c>
      <c r="J23" s="4">
        <v>24128.931</v>
      </c>
      <c r="K23" s="4">
        <v>38365.095999999998</v>
      </c>
    </row>
    <row r="24" spans="2:12">
      <c r="D24" s="6" t="s">
        <v>42</v>
      </c>
      <c r="E24" s="82"/>
      <c r="F24" s="38">
        <v>5773</v>
      </c>
      <c r="G24" s="38">
        <v>5448</v>
      </c>
      <c r="H24" s="38">
        <v>2707</v>
      </c>
      <c r="I24" s="38">
        <v>2098.0010000000002</v>
      </c>
      <c r="J24" s="4">
        <v>972.09699999999998</v>
      </c>
      <c r="K24" s="4">
        <v>6095.3689999999997</v>
      </c>
    </row>
    <row r="25" spans="2:12">
      <c r="D25" s="6" t="s">
        <v>107</v>
      </c>
      <c r="E25" s="82"/>
      <c r="F25" s="49" t="s">
        <v>266</v>
      </c>
      <c r="G25" s="49" t="s">
        <v>266</v>
      </c>
      <c r="H25" s="49" t="s">
        <v>266</v>
      </c>
      <c r="I25" s="49" t="s">
        <v>266</v>
      </c>
      <c r="J25" s="49" t="s">
        <v>266</v>
      </c>
      <c r="K25" s="49" t="s">
        <v>266</v>
      </c>
    </row>
    <row r="26" spans="2:12">
      <c r="D26" s="6"/>
      <c r="E26" s="82"/>
      <c r="F26" s="160"/>
      <c r="G26" s="160"/>
      <c r="H26" s="38"/>
      <c r="I26" s="38"/>
    </row>
    <row r="27" spans="2:12">
      <c r="C27" s="6" t="s">
        <v>43</v>
      </c>
      <c r="E27" s="82"/>
      <c r="F27" s="38">
        <v>58334</v>
      </c>
      <c r="G27" s="38">
        <v>55934</v>
      </c>
      <c r="H27" s="38">
        <v>54320</v>
      </c>
      <c r="I27" s="38">
        <v>55976.834000000003</v>
      </c>
      <c r="J27" s="4">
        <v>55964.144</v>
      </c>
      <c r="K27" s="4">
        <v>55628.436999999998</v>
      </c>
    </row>
    <row r="28" spans="2:12">
      <c r="C28" s="6" t="s">
        <v>44</v>
      </c>
      <c r="E28" s="82"/>
      <c r="F28" s="38">
        <v>18380</v>
      </c>
      <c r="G28" s="38">
        <v>10917</v>
      </c>
      <c r="H28" s="38">
        <v>15383</v>
      </c>
      <c r="I28" s="38">
        <v>29311.294000000002</v>
      </c>
      <c r="J28" s="4">
        <v>23933.644</v>
      </c>
      <c r="K28" s="4">
        <v>21069.539000000001</v>
      </c>
    </row>
    <row r="29" spans="2:12">
      <c r="C29" s="6" t="s">
        <v>108</v>
      </c>
      <c r="E29" s="82"/>
      <c r="F29" s="38">
        <v>4359</v>
      </c>
      <c r="G29" s="38">
        <v>3759</v>
      </c>
      <c r="H29" s="38">
        <v>4478</v>
      </c>
      <c r="I29" s="38">
        <v>4266.0429999999997</v>
      </c>
      <c r="J29" s="4">
        <v>4611.1490000000003</v>
      </c>
      <c r="K29" s="4">
        <v>5540.6890000000003</v>
      </c>
    </row>
    <row r="30" spans="2:12">
      <c r="C30" s="6" t="s">
        <v>45</v>
      </c>
      <c r="E30" s="82"/>
      <c r="F30" s="38">
        <v>51620</v>
      </c>
      <c r="G30" s="38">
        <v>50593</v>
      </c>
      <c r="H30" s="49">
        <v>50974</v>
      </c>
      <c r="I30" s="38">
        <v>50392.21</v>
      </c>
      <c r="J30" s="4">
        <v>50589.498</v>
      </c>
      <c r="K30" s="4">
        <v>47683.743999999999</v>
      </c>
    </row>
    <row r="31" spans="2:12">
      <c r="C31" s="6" t="s">
        <v>103</v>
      </c>
      <c r="E31" s="82"/>
      <c r="F31" s="49" t="s">
        <v>266</v>
      </c>
      <c r="G31" s="49" t="s">
        <v>266</v>
      </c>
      <c r="H31" s="49" t="s">
        <v>266</v>
      </c>
      <c r="I31" s="49" t="s">
        <v>266</v>
      </c>
      <c r="J31" s="49" t="s">
        <v>266</v>
      </c>
      <c r="K31" s="49" t="s">
        <v>266</v>
      </c>
    </row>
    <row r="32" spans="2:12" ht="18" thickBot="1">
      <c r="B32" s="39"/>
      <c r="C32" s="39"/>
      <c r="D32" s="39"/>
      <c r="E32" s="84"/>
      <c r="F32" s="39"/>
      <c r="G32" s="39"/>
      <c r="H32" s="39"/>
      <c r="I32" s="39"/>
      <c r="J32" s="39"/>
      <c r="K32" s="39"/>
    </row>
    <row r="33" spans="2:12">
      <c r="C33" s="6"/>
      <c r="F33" s="4" t="s">
        <v>539</v>
      </c>
    </row>
    <row r="34" spans="2:12">
      <c r="F34" s="6" t="s">
        <v>540</v>
      </c>
    </row>
    <row r="35" spans="2:12">
      <c r="F35" s="6" t="s">
        <v>519</v>
      </c>
    </row>
    <row r="36" spans="2:12">
      <c r="F36" s="6"/>
    </row>
    <row r="38" spans="2:12" s="9" customFormat="1">
      <c r="B38" s="283" t="s">
        <v>438</v>
      </c>
      <c r="C38" s="283"/>
      <c r="D38" s="283"/>
      <c r="E38" s="283"/>
      <c r="F38" s="283"/>
      <c r="G38" s="283"/>
      <c r="H38" s="283"/>
      <c r="I38" s="283"/>
      <c r="J38" s="283"/>
      <c r="K38" s="283"/>
    </row>
    <row r="39" spans="2:12" s="9" customFormat="1" ht="18" thickBot="1">
      <c r="B39" s="120"/>
      <c r="C39" s="120"/>
      <c r="D39" s="120"/>
      <c r="E39" s="120"/>
      <c r="F39" s="120"/>
      <c r="G39" s="120"/>
      <c r="H39" s="120"/>
      <c r="I39" s="120"/>
      <c r="J39" s="120"/>
      <c r="K39" s="124" t="s">
        <v>161</v>
      </c>
    </row>
    <row r="40" spans="2:12" s="9" customFormat="1">
      <c r="F40" s="161" t="s">
        <v>489</v>
      </c>
      <c r="G40" s="161" t="s">
        <v>541</v>
      </c>
      <c r="H40" s="161" t="s">
        <v>542</v>
      </c>
      <c r="I40" s="156" t="s">
        <v>543</v>
      </c>
      <c r="J40" s="156" t="s">
        <v>611</v>
      </c>
      <c r="K40" s="156" t="s">
        <v>639</v>
      </c>
    </row>
    <row r="41" spans="2:12" s="9" customFormat="1">
      <c r="B41" s="162"/>
      <c r="C41" s="162"/>
      <c r="D41" s="162"/>
      <c r="E41" s="162"/>
      <c r="F41" s="143">
        <v>2018</v>
      </c>
      <c r="G41" s="143">
        <v>2019</v>
      </c>
      <c r="H41" s="143">
        <v>2020</v>
      </c>
      <c r="I41" s="143">
        <v>2021</v>
      </c>
      <c r="J41" s="143">
        <v>2022</v>
      </c>
      <c r="K41" s="143">
        <v>2023</v>
      </c>
    </row>
    <row r="42" spans="2:12" s="9" customFormat="1">
      <c r="E42" s="163"/>
    </row>
    <row r="43" spans="2:12" s="10" customFormat="1">
      <c r="D43" s="164" t="s">
        <v>109</v>
      </c>
      <c r="E43" s="165"/>
      <c r="F43" s="10">
        <v>126149</v>
      </c>
      <c r="G43" s="10">
        <v>127634</v>
      </c>
      <c r="H43" s="10">
        <v>126654</v>
      </c>
      <c r="I43" s="10">
        <v>126401</v>
      </c>
      <c r="J43" s="10">
        <v>128254</v>
      </c>
      <c r="K43" s="5">
        <v>128724.34600000001</v>
      </c>
    </row>
    <row r="44" spans="2:12" s="9" customFormat="1">
      <c r="B44" s="10"/>
      <c r="E44" s="166"/>
      <c r="F44" s="10"/>
      <c r="G44" s="10"/>
      <c r="H44" s="10"/>
      <c r="I44" s="10"/>
      <c r="J44" s="10"/>
      <c r="K44" s="10"/>
    </row>
    <row r="45" spans="2:12" s="9" customFormat="1">
      <c r="B45" s="10"/>
      <c r="C45" s="11" t="s">
        <v>46</v>
      </c>
      <c r="E45" s="166"/>
      <c r="F45" s="9">
        <v>117321</v>
      </c>
      <c r="G45" s="9">
        <v>118735</v>
      </c>
      <c r="H45" s="9">
        <v>117950</v>
      </c>
      <c r="I45" s="9">
        <v>117680</v>
      </c>
      <c r="J45" s="9">
        <v>119342.43399999999</v>
      </c>
      <c r="K45" s="9">
        <v>119693.42600000001</v>
      </c>
    </row>
    <row r="46" spans="2:12" s="9" customFormat="1">
      <c r="B46" s="10"/>
      <c r="C46" s="11" t="s">
        <v>110</v>
      </c>
      <c r="E46" s="166"/>
      <c r="F46" s="9">
        <v>117321</v>
      </c>
      <c r="G46" s="9">
        <v>118735</v>
      </c>
      <c r="H46" s="9">
        <v>117950</v>
      </c>
      <c r="I46" s="9">
        <v>117680</v>
      </c>
      <c r="J46" s="9">
        <v>119342.43399999999</v>
      </c>
      <c r="K46" s="9">
        <v>119693.42600000001</v>
      </c>
      <c r="L46" s="22"/>
    </row>
    <row r="47" spans="2:12" s="9" customFormat="1">
      <c r="B47" s="10"/>
      <c r="D47" s="11" t="s">
        <v>111</v>
      </c>
      <c r="E47" s="166"/>
      <c r="F47" s="9">
        <v>51969</v>
      </c>
      <c r="G47" s="9">
        <v>52406</v>
      </c>
      <c r="H47" s="9">
        <v>50949</v>
      </c>
      <c r="I47" s="9">
        <v>50540</v>
      </c>
      <c r="J47" s="9">
        <v>51135.853000000003</v>
      </c>
      <c r="K47" s="9">
        <v>50567.815000000002</v>
      </c>
      <c r="L47" s="22"/>
    </row>
    <row r="48" spans="2:12" s="9" customFormat="1">
      <c r="D48" s="11" t="s">
        <v>112</v>
      </c>
      <c r="E48" s="166"/>
      <c r="F48" s="8">
        <v>42275</v>
      </c>
      <c r="G48" s="8">
        <v>42882</v>
      </c>
      <c r="H48" s="8">
        <v>43331</v>
      </c>
      <c r="I48" s="9">
        <v>42811</v>
      </c>
      <c r="J48" s="9">
        <v>43246.77</v>
      </c>
      <c r="K48" s="9">
        <v>43743.541999999994</v>
      </c>
    </row>
    <row r="49" spans="3:12" s="9" customFormat="1">
      <c r="D49" s="11" t="s">
        <v>113</v>
      </c>
      <c r="E49" s="166"/>
      <c r="F49" s="8">
        <v>9694</v>
      </c>
      <c r="G49" s="8">
        <v>9524</v>
      </c>
      <c r="H49" s="8">
        <v>7618</v>
      </c>
      <c r="I49" s="9">
        <v>7729</v>
      </c>
      <c r="J49" s="9">
        <v>7789.0829999999996</v>
      </c>
      <c r="K49" s="9">
        <v>6824.2730000000001</v>
      </c>
    </row>
    <row r="50" spans="3:12" s="9" customFormat="1">
      <c r="D50" s="11"/>
      <c r="E50" s="166"/>
      <c r="F50" s="8"/>
      <c r="G50" s="8"/>
      <c r="H50" s="8"/>
      <c r="I50" s="8"/>
      <c r="J50" s="8"/>
      <c r="K50" s="8"/>
      <c r="L50" s="22"/>
    </row>
    <row r="51" spans="3:12" s="9" customFormat="1">
      <c r="D51" s="11" t="s">
        <v>114</v>
      </c>
      <c r="E51" s="166"/>
      <c r="F51" s="9">
        <v>55696</v>
      </c>
      <c r="G51" s="9">
        <v>56444</v>
      </c>
      <c r="H51" s="9">
        <v>57146</v>
      </c>
      <c r="I51" s="9">
        <v>56824</v>
      </c>
      <c r="J51" s="9">
        <v>57410.925000000003</v>
      </c>
      <c r="K51" s="9">
        <v>58273.248</v>
      </c>
      <c r="L51" s="22"/>
    </row>
    <row r="52" spans="3:12" s="9" customFormat="1">
      <c r="D52" s="11" t="s">
        <v>115</v>
      </c>
      <c r="E52" s="166"/>
      <c r="F52" s="9">
        <v>55369</v>
      </c>
      <c r="G52" s="9">
        <v>56123</v>
      </c>
      <c r="H52" s="9">
        <v>56824</v>
      </c>
      <c r="I52" s="9">
        <v>56506</v>
      </c>
      <c r="J52" s="9">
        <v>57092.536</v>
      </c>
      <c r="K52" s="9">
        <v>57957.663</v>
      </c>
    </row>
    <row r="53" spans="3:12" s="9" customFormat="1">
      <c r="E53" s="167" t="s">
        <v>116</v>
      </c>
      <c r="F53" s="8">
        <v>18661</v>
      </c>
      <c r="G53" s="8">
        <v>18548</v>
      </c>
      <c r="H53" s="8">
        <v>18210</v>
      </c>
      <c r="I53" s="9">
        <v>18534</v>
      </c>
      <c r="J53" s="9">
        <v>18160.37</v>
      </c>
      <c r="K53" s="9">
        <v>18170.423999999999</v>
      </c>
    </row>
    <row r="54" spans="3:12" s="9" customFormat="1">
      <c r="E54" s="167" t="s">
        <v>117</v>
      </c>
      <c r="F54" s="8">
        <v>23520</v>
      </c>
      <c r="G54" s="8">
        <v>24099</v>
      </c>
      <c r="H54" s="8">
        <v>24412</v>
      </c>
      <c r="I54" s="9">
        <v>23619</v>
      </c>
      <c r="J54" s="9">
        <v>24711.552</v>
      </c>
      <c r="K54" s="9">
        <v>25421.019</v>
      </c>
    </row>
    <row r="55" spans="3:12" s="9" customFormat="1">
      <c r="E55" s="167" t="s">
        <v>118</v>
      </c>
      <c r="F55" s="8">
        <v>13188</v>
      </c>
      <c r="G55" s="8">
        <v>13476</v>
      </c>
      <c r="H55" s="8">
        <v>14202</v>
      </c>
      <c r="I55" s="9">
        <v>14353</v>
      </c>
      <c r="J55" s="9">
        <v>14220.614</v>
      </c>
      <c r="K55" s="9">
        <v>14366.22</v>
      </c>
    </row>
    <row r="56" spans="3:12" s="9" customFormat="1">
      <c r="D56" s="11" t="s">
        <v>119</v>
      </c>
      <c r="E56" s="165"/>
      <c r="F56" s="8">
        <v>327</v>
      </c>
      <c r="G56" s="8">
        <v>321</v>
      </c>
      <c r="H56" s="8">
        <v>322</v>
      </c>
      <c r="I56" s="9">
        <v>318</v>
      </c>
      <c r="J56" s="9">
        <v>318.38900000000001</v>
      </c>
      <c r="K56" s="9">
        <v>315.58499999999998</v>
      </c>
      <c r="L56" s="22"/>
    </row>
    <row r="57" spans="3:12" s="9" customFormat="1">
      <c r="D57" s="11" t="s">
        <v>120</v>
      </c>
      <c r="E57" s="165"/>
      <c r="F57" s="8">
        <v>3233</v>
      </c>
      <c r="G57" s="8">
        <v>3367</v>
      </c>
      <c r="H57" s="8">
        <v>3555</v>
      </c>
      <c r="I57" s="9">
        <v>3631</v>
      </c>
      <c r="J57" s="9">
        <v>3798.009</v>
      </c>
      <c r="K57" s="9">
        <v>3870.3980000000001</v>
      </c>
      <c r="L57" s="22"/>
    </row>
    <row r="58" spans="3:12" s="9" customFormat="1">
      <c r="D58" s="11" t="s">
        <v>121</v>
      </c>
      <c r="E58" s="166"/>
      <c r="F58" s="8">
        <v>6423</v>
      </c>
      <c r="G58" s="8">
        <v>6478</v>
      </c>
      <c r="H58" s="8">
        <v>6300</v>
      </c>
      <c r="I58" s="9">
        <v>6685</v>
      </c>
      <c r="J58" s="9">
        <v>6997.6469999999999</v>
      </c>
      <c r="K58" s="9">
        <v>6981.9650000000001</v>
      </c>
      <c r="L58" s="22"/>
    </row>
    <row r="59" spans="3:12" s="9" customFormat="1">
      <c r="D59" s="11" t="s">
        <v>122</v>
      </c>
      <c r="E59" s="166"/>
      <c r="F59" s="49" t="s">
        <v>266</v>
      </c>
      <c r="G59" s="49">
        <v>40</v>
      </c>
      <c r="H59" s="49" t="s">
        <v>266</v>
      </c>
      <c r="I59" s="49" t="s">
        <v>266</v>
      </c>
      <c r="J59" s="49" t="s">
        <v>610</v>
      </c>
      <c r="K59" s="49" t="s">
        <v>610</v>
      </c>
    </row>
    <row r="60" spans="3:12" s="9" customFormat="1">
      <c r="C60" s="11" t="s">
        <v>123</v>
      </c>
      <c r="E60" s="166"/>
      <c r="F60" s="49" t="s">
        <v>344</v>
      </c>
      <c r="G60" s="49" t="s">
        <v>344</v>
      </c>
      <c r="H60" s="49" t="s">
        <v>344</v>
      </c>
      <c r="I60" s="49" t="s">
        <v>344</v>
      </c>
      <c r="J60" s="49" t="s">
        <v>612</v>
      </c>
      <c r="K60" s="49" t="s">
        <v>612</v>
      </c>
    </row>
    <row r="61" spans="3:12" s="9" customFormat="1">
      <c r="C61" s="11"/>
      <c r="E61" s="166"/>
      <c r="F61" s="160"/>
      <c r="G61" s="160"/>
      <c r="H61" s="160"/>
      <c r="I61" s="160"/>
      <c r="J61" s="160"/>
      <c r="K61" s="160"/>
    </row>
    <row r="62" spans="3:12" s="9" customFormat="1">
      <c r="C62" s="11" t="s">
        <v>59</v>
      </c>
      <c r="E62" s="166"/>
      <c r="F62" s="9">
        <v>8828</v>
      </c>
      <c r="G62" s="9">
        <v>8899</v>
      </c>
      <c r="H62" s="9">
        <v>8704</v>
      </c>
      <c r="I62" s="9">
        <v>8721</v>
      </c>
      <c r="J62" s="9">
        <v>8911.7890000000007</v>
      </c>
      <c r="K62" s="9">
        <v>9030.92</v>
      </c>
    </row>
    <row r="63" spans="3:12" s="9" customFormat="1">
      <c r="D63" s="11" t="s">
        <v>124</v>
      </c>
      <c r="E63" s="166"/>
      <c r="F63" s="8">
        <v>428</v>
      </c>
      <c r="G63" s="8">
        <v>416</v>
      </c>
      <c r="H63" s="8">
        <v>242</v>
      </c>
      <c r="I63" s="8">
        <v>288</v>
      </c>
      <c r="J63" s="8">
        <v>373.26799999999997</v>
      </c>
      <c r="K63" s="9">
        <v>399.45499999999998</v>
      </c>
    </row>
    <row r="64" spans="3:12" s="9" customFormat="1">
      <c r="D64" s="11" t="s">
        <v>125</v>
      </c>
      <c r="E64" s="166"/>
      <c r="F64" s="8">
        <v>2259</v>
      </c>
      <c r="G64" s="8">
        <v>2266</v>
      </c>
      <c r="H64" s="8">
        <v>2248</v>
      </c>
      <c r="I64" s="8">
        <v>2251</v>
      </c>
      <c r="J64" s="8">
        <v>2259.962</v>
      </c>
      <c r="K64" s="9">
        <v>2261.6680000000001</v>
      </c>
    </row>
    <row r="65" spans="2:15" s="9" customFormat="1">
      <c r="D65" s="11" t="s">
        <v>126</v>
      </c>
      <c r="E65" s="166"/>
      <c r="F65" s="8">
        <v>6141</v>
      </c>
      <c r="G65" s="8">
        <v>6217</v>
      </c>
      <c r="H65" s="8">
        <v>6214</v>
      </c>
      <c r="I65" s="8">
        <v>6182</v>
      </c>
      <c r="J65" s="8">
        <v>6278.5590000000002</v>
      </c>
      <c r="K65" s="9">
        <v>6369.7969999999996</v>
      </c>
    </row>
    <row r="66" spans="2:15" s="9" customFormat="1">
      <c r="D66" s="11"/>
      <c r="E66" s="166"/>
      <c r="F66" s="8"/>
      <c r="G66" s="8"/>
      <c r="H66" s="8"/>
      <c r="I66" s="8"/>
      <c r="J66" s="8"/>
      <c r="K66" s="8"/>
    </row>
    <row r="67" spans="2:15" s="9" customFormat="1">
      <c r="C67" s="11" t="s">
        <v>127</v>
      </c>
      <c r="D67" s="10"/>
      <c r="E67" s="166"/>
      <c r="F67" s="49" t="s">
        <v>344</v>
      </c>
      <c r="G67" s="49" t="s">
        <v>344</v>
      </c>
      <c r="H67" s="49" t="s">
        <v>344</v>
      </c>
      <c r="I67" s="49" t="s">
        <v>344</v>
      </c>
      <c r="J67" s="49" t="s">
        <v>612</v>
      </c>
      <c r="K67" s="49" t="s">
        <v>344</v>
      </c>
      <c r="N67" s="4"/>
    </row>
    <row r="68" spans="2:15" s="9" customFormat="1" ht="18" thickBot="1">
      <c r="B68" s="120"/>
      <c r="C68" s="168"/>
      <c r="D68" s="168"/>
      <c r="E68" s="169"/>
      <c r="F68" s="168"/>
      <c r="G68" s="168"/>
      <c r="H68" s="168"/>
      <c r="I68" s="168"/>
      <c r="J68" s="168"/>
      <c r="K68" s="168"/>
      <c r="N68" s="4"/>
    </row>
    <row r="69" spans="2:15" s="9" customFormat="1">
      <c r="C69" s="10"/>
      <c r="D69" s="10"/>
      <c r="F69" s="11" t="s">
        <v>90</v>
      </c>
      <c r="G69" s="10"/>
      <c r="H69" s="10"/>
      <c r="I69" s="10"/>
      <c r="J69" s="10"/>
      <c r="O69" s="4"/>
    </row>
  </sheetData>
  <mergeCells count="2">
    <mergeCell ref="B6:K6"/>
    <mergeCell ref="B38:K38"/>
  </mergeCells>
  <phoneticPr fontId="2"/>
  <pageMargins left="0.59055118110236227" right="0.78740157480314965" top="0.98425196850393704" bottom="0.98425196850393704" header="0.51181102362204722" footer="0.51181102362204722"/>
  <pageSetup paperSize="9" scale="5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A8D19-68B1-457C-9C83-B6E6487866E7}">
  <sheetPr>
    <tabColor theme="3"/>
    <pageSetUpPr autoPageBreaks="0" fitToPage="1"/>
  </sheetPr>
  <dimension ref="A1:K54"/>
  <sheetViews>
    <sheetView view="pageBreakPreview" topLeftCell="A7" zoomScale="75" zoomScaleNormal="75" zoomScaleSheetLayoutView="75" workbookViewId="0">
      <selection activeCell="I18" sqref="I18"/>
    </sheetView>
  </sheetViews>
  <sheetFormatPr defaultColWidth="14.625" defaultRowHeight="17.25"/>
  <cols>
    <col min="1" max="1" width="13.375" style="12" customWidth="1"/>
    <col min="2" max="2" width="19" style="12" customWidth="1"/>
    <col min="3" max="4" width="13.75" style="12" customWidth="1"/>
    <col min="5" max="5" width="14.125" style="12" customWidth="1"/>
    <col min="6" max="7" width="13.75" style="12" customWidth="1"/>
    <col min="8" max="10" width="15.125" style="12" customWidth="1"/>
    <col min="11" max="16384" width="14.625" style="12"/>
  </cols>
  <sheetData>
    <row r="1" spans="1:10">
      <c r="A1" s="13"/>
    </row>
    <row r="6" spans="1:10">
      <c r="B6" s="284" t="s">
        <v>403</v>
      </c>
      <c r="C6" s="284"/>
      <c r="D6" s="284"/>
      <c r="E6" s="284"/>
      <c r="F6" s="284"/>
      <c r="G6" s="284"/>
      <c r="H6" s="284"/>
      <c r="I6" s="284"/>
      <c r="J6" s="284"/>
    </row>
    <row r="7" spans="1:10" ht="18" thickBot="1">
      <c r="B7" s="136"/>
      <c r="C7" s="137"/>
      <c r="D7" s="138"/>
      <c r="E7" s="137"/>
      <c r="F7" s="138"/>
      <c r="G7" s="13"/>
      <c r="H7" s="137"/>
      <c r="I7" s="137"/>
      <c r="J7" s="137"/>
    </row>
    <row r="8" spans="1:10" ht="18.75" customHeight="1">
      <c r="B8" s="139"/>
      <c r="C8" s="285" t="s">
        <v>629</v>
      </c>
      <c r="D8" s="286"/>
      <c r="E8" s="286"/>
      <c r="F8" s="286"/>
      <c r="G8" s="287" t="s">
        <v>128</v>
      </c>
      <c r="H8" s="288"/>
      <c r="I8" s="288"/>
      <c r="J8" s="289"/>
    </row>
    <row r="9" spans="1:10">
      <c r="C9" s="140" t="s">
        <v>534</v>
      </c>
      <c r="D9" s="140" t="s">
        <v>538</v>
      </c>
      <c r="E9" s="140" t="s">
        <v>606</v>
      </c>
      <c r="F9" s="140" t="s">
        <v>634</v>
      </c>
      <c r="G9" s="245" t="s">
        <v>534</v>
      </c>
      <c r="H9" s="245" t="s">
        <v>535</v>
      </c>
      <c r="I9" s="254" t="s">
        <v>607</v>
      </c>
      <c r="J9" s="259" t="s">
        <v>634</v>
      </c>
    </row>
    <row r="10" spans="1:10">
      <c r="B10" s="141"/>
      <c r="C10" s="142" t="s">
        <v>520</v>
      </c>
      <c r="D10" s="142" t="s">
        <v>544</v>
      </c>
      <c r="E10" s="142" t="s">
        <v>608</v>
      </c>
      <c r="F10" s="142" t="s">
        <v>640</v>
      </c>
      <c r="G10" s="143">
        <v>2020</v>
      </c>
      <c r="H10" s="142" t="s">
        <v>544</v>
      </c>
      <c r="I10" s="142" t="s">
        <v>608</v>
      </c>
      <c r="J10" s="260">
        <v>2023</v>
      </c>
    </row>
    <row r="11" spans="1:10">
      <c r="B11" s="144"/>
      <c r="C11" s="145"/>
      <c r="D11" s="145"/>
      <c r="E11" s="145"/>
      <c r="F11" s="145"/>
      <c r="G11" s="145" t="s">
        <v>545</v>
      </c>
      <c r="H11" s="145" t="s">
        <v>545</v>
      </c>
      <c r="I11" s="145" t="s">
        <v>545</v>
      </c>
      <c r="J11" s="255" t="s">
        <v>545</v>
      </c>
    </row>
    <row r="12" spans="1:10" s="35" customFormat="1">
      <c r="B12" s="146" t="s">
        <v>439</v>
      </c>
      <c r="C12" s="147">
        <v>0.36</v>
      </c>
      <c r="D12" s="147">
        <v>0.35</v>
      </c>
      <c r="E12" s="147">
        <v>0.34</v>
      </c>
      <c r="F12" s="147">
        <v>0.33999999999999997</v>
      </c>
      <c r="G12" s="5">
        <v>544220.01599999995</v>
      </c>
      <c r="H12" s="5">
        <v>547716.19299999997</v>
      </c>
      <c r="I12" s="180">
        <v>534134.15099999995</v>
      </c>
      <c r="J12" s="261">
        <v>524846.46499999997</v>
      </c>
    </row>
    <row r="13" spans="1:10">
      <c r="B13" s="148"/>
      <c r="C13" s="149"/>
      <c r="D13" s="149"/>
      <c r="E13" s="149"/>
      <c r="F13" s="149"/>
      <c r="G13" s="5"/>
      <c r="H13" s="5"/>
    </row>
    <row r="14" spans="1:10">
      <c r="B14" s="150" t="s">
        <v>440</v>
      </c>
      <c r="C14" s="151">
        <v>0.82</v>
      </c>
      <c r="D14" s="151">
        <v>0.81</v>
      </c>
      <c r="E14" s="151">
        <v>0.8</v>
      </c>
      <c r="F14" s="151">
        <v>0.77</v>
      </c>
      <c r="G14" s="38">
        <v>185922.696</v>
      </c>
      <c r="H14" s="38">
        <v>193034.88099999999</v>
      </c>
      <c r="I14" s="181">
        <v>186829.364</v>
      </c>
      <c r="J14" s="262">
        <v>178843.16200000001</v>
      </c>
    </row>
    <row r="15" spans="1:10">
      <c r="B15" s="150" t="s">
        <v>333</v>
      </c>
      <c r="C15" s="151">
        <v>0.55000000000000004</v>
      </c>
      <c r="D15" s="151">
        <v>0.53</v>
      </c>
      <c r="E15" s="151">
        <v>0.52</v>
      </c>
      <c r="F15" s="151">
        <v>0.51</v>
      </c>
      <c r="G15" s="38">
        <v>34155.519</v>
      </c>
      <c r="H15" s="38">
        <v>33989.392</v>
      </c>
      <c r="I15" s="181">
        <v>33685.629000000001</v>
      </c>
      <c r="J15" s="262">
        <v>33183.934999999998</v>
      </c>
    </row>
    <row r="16" spans="1:10">
      <c r="B16" s="150" t="s">
        <v>404</v>
      </c>
      <c r="C16" s="151">
        <v>0.46</v>
      </c>
      <c r="D16" s="151">
        <v>0.46</v>
      </c>
      <c r="E16" s="151">
        <v>0.45</v>
      </c>
      <c r="F16" s="151">
        <v>0.45</v>
      </c>
      <c r="G16" s="38">
        <v>29983.418000000001</v>
      </c>
      <c r="H16" s="38">
        <v>27815.151999999998</v>
      </c>
      <c r="I16" s="181">
        <v>25549.503000000001</v>
      </c>
      <c r="J16" s="262">
        <v>24166.171999999999</v>
      </c>
    </row>
    <row r="17" spans="2:11">
      <c r="B17" s="150" t="s">
        <v>405</v>
      </c>
      <c r="C17" s="151">
        <v>0.53</v>
      </c>
      <c r="D17" s="151">
        <v>0.52</v>
      </c>
      <c r="E17" s="151">
        <v>0.51</v>
      </c>
      <c r="F17" s="151">
        <v>0.51</v>
      </c>
      <c r="G17" s="38">
        <v>9933.5049999999992</v>
      </c>
      <c r="H17" s="38">
        <v>10517.725</v>
      </c>
      <c r="I17" s="181">
        <v>13462.241</v>
      </c>
      <c r="J17" s="262">
        <v>13872.022999999999</v>
      </c>
      <c r="K17" s="246"/>
    </row>
    <row r="18" spans="2:11">
      <c r="B18" s="150" t="s">
        <v>441</v>
      </c>
      <c r="C18" s="151">
        <v>0.53</v>
      </c>
      <c r="D18" s="151">
        <v>0.52</v>
      </c>
      <c r="E18" s="151">
        <v>0.51</v>
      </c>
      <c r="F18" s="151">
        <v>0.5</v>
      </c>
      <c r="G18" s="38">
        <v>13579.937</v>
      </c>
      <c r="H18" s="38">
        <v>13504.02</v>
      </c>
      <c r="I18" s="181">
        <v>14489.057000000001</v>
      </c>
      <c r="J18" s="262">
        <v>15272.816000000001</v>
      </c>
    </row>
    <row r="19" spans="2:11">
      <c r="B19" s="150" t="s">
        <v>442</v>
      </c>
      <c r="C19" s="151">
        <v>0.38</v>
      </c>
      <c r="D19" s="151">
        <v>0.38</v>
      </c>
      <c r="E19" s="151">
        <v>0.39</v>
      </c>
      <c r="F19" s="151">
        <v>0.38</v>
      </c>
      <c r="G19" s="38">
        <v>50149.644999999997</v>
      </c>
      <c r="H19" s="38">
        <v>49901.813999999998</v>
      </c>
      <c r="I19" s="181">
        <v>47697.156999999999</v>
      </c>
      <c r="J19" s="262">
        <v>50497.796999999999</v>
      </c>
    </row>
    <row r="20" spans="2:11">
      <c r="B20" s="150" t="s">
        <v>443</v>
      </c>
      <c r="C20" s="151">
        <v>0.37</v>
      </c>
      <c r="D20" s="151">
        <v>0.36</v>
      </c>
      <c r="E20" s="151">
        <v>0.36</v>
      </c>
      <c r="F20" s="151">
        <v>0.36</v>
      </c>
      <c r="G20" s="38">
        <v>23228.989000000001</v>
      </c>
      <c r="H20" s="38">
        <v>23469.91</v>
      </c>
      <c r="I20" s="181">
        <v>21763.7</v>
      </c>
      <c r="J20" s="262">
        <v>20905.962</v>
      </c>
    </row>
    <row r="21" spans="2:11">
      <c r="B21" s="148" t="s">
        <v>334</v>
      </c>
      <c r="C21" s="151">
        <v>0.4</v>
      </c>
      <c r="D21" s="151">
        <v>0.4</v>
      </c>
      <c r="E21" s="151">
        <v>0.4</v>
      </c>
      <c r="F21" s="151">
        <v>0.41</v>
      </c>
      <c r="G21" s="38">
        <v>25913.172999999999</v>
      </c>
      <c r="H21" s="38">
        <v>24298.772000000001</v>
      </c>
      <c r="I21" s="181">
        <v>23797.101999999999</v>
      </c>
      <c r="J21" s="262">
        <v>23245.701000000001</v>
      </c>
    </row>
    <row r="22" spans="2:11">
      <c r="B22" s="150" t="s">
        <v>216</v>
      </c>
      <c r="C22" s="151">
        <v>0.64</v>
      </c>
      <c r="D22" s="151">
        <v>0.63</v>
      </c>
      <c r="E22" s="151">
        <v>0.62</v>
      </c>
      <c r="F22" s="151">
        <v>0.61</v>
      </c>
      <c r="G22" s="38">
        <v>6305.0360000000001</v>
      </c>
      <c r="H22" s="38">
        <v>5560.0150000000003</v>
      </c>
      <c r="I22" s="181">
        <v>4514.6769999999997</v>
      </c>
      <c r="J22" s="262">
        <v>3536.4670000000001</v>
      </c>
    </row>
    <row r="23" spans="2:11">
      <c r="B23" s="150" t="s">
        <v>444</v>
      </c>
      <c r="C23" s="151">
        <v>0.22</v>
      </c>
      <c r="D23" s="151">
        <v>0.22</v>
      </c>
      <c r="E23" s="151">
        <v>0.21</v>
      </c>
      <c r="F23" s="151">
        <v>0.21</v>
      </c>
      <c r="G23" s="38">
        <v>8524.9709999999995</v>
      </c>
      <c r="H23" s="38">
        <v>7892.6819999999998</v>
      </c>
      <c r="I23" s="181">
        <v>7217.3720000000003</v>
      </c>
      <c r="J23" s="262">
        <v>7200.9480000000003</v>
      </c>
    </row>
    <row r="24" spans="2:11">
      <c r="B24" s="150" t="s">
        <v>335</v>
      </c>
      <c r="C24" s="151">
        <v>0.36</v>
      </c>
      <c r="D24" s="151">
        <v>0.35</v>
      </c>
      <c r="E24" s="151">
        <v>0.34</v>
      </c>
      <c r="F24" s="151">
        <v>0.34</v>
      </c>
      <c r="G24" s="182">
        <v>13961.638000000001</v>
      </c>
      <c r="H24" s="182">
        <v>13820.078</v>
      </c>
      <c r="I24" s="181">
        <v>12938.205</v>
      </c>
      <c r="J24" s="262">
        <v>12454.45</v>
      </c>
    </row>
    <row r="25" spans="2:11">
      <c r="B25" s="150" t="s">
        <v>445</v>
      </c>
      <c r="C25" s="152">
        <v>0.21</v>
      </c>
      <c r="D25" s="152">
        <v>0.2</v>
      </c>
      <c r="E25" s="152">
        <v>0.19</v>
      </c>
      <c r="F25" s="152">
        <v>0.19</v>
      </c>
      <c r="G25" s="38">
        <v>4008.5149999999999</v>
      </c>
      <c r="H25" s="38">
        <v>3882.0390000000002</v>
      </c>
      <c r="I25" s="181">
        <v>3745.6</v>
      </c>
      <c r="J25" s="262">
        <v>3693.1439999999998</v>
      </c>
    </row>
    <row r="26" spans="2:11">
      <c r="B26" s="150" t="s">
        <v>406</v>
      </c>
      <c r="C26" s="151">
        <v>0.21</v>
      </c>
      <c r="D26" s="151">
        <v>0.2</v>
      </c>
      <c r="E26" s="151">
        <v>0.2</v>
      </c>
      <c r="F26" s="151">
        <v>0.19</v>
      </c>
      <c r="G26" s="38">
        <v>3319.076</v>
      </c>
      <c r="H26" s="38">
        <v>3839.942</v>
      </c>
      <c r="I26" s="181">
        <v>4953.7190000000001</v>
      </c>
      <c r="J26" s="262">
        <v>6459.53</v>
      </c>
    </row>
    <row r="27" spans="2:11">
      <c r="B27" s="150" t="s">
        <v>446</v>
      </c>
      <c r="C27" s="151">
        <v>0.35</v>
      </c>
      <c r="D27" s="151">
        <v>0.34</v>
      </c>
      <c r="E27" s="151">
        <v>0.34</v>
      </c>
      <c r="F27" s="151">
        <v>0.32</v>
      </c>
      <c r="G27" s="38">
        <v>10065.75</v>
      </c>
      <c r="H27" s="38">
        <v>11123.388999999999</v>
      </c>
      <c r="I27" s="181">
        <v>11498.97</v>
      </c>
      <c r="J27" s="262">
        <v>11430.43</v>
      </c>
    </row>
    <row r="28" spans="2:11">
      <c r="B28" s="150" t="s">
        <v>407</v>
      </c>
      <c r="C28" s="151">
        <v>0.31</v>
      </c>
      <c r="D28" s="151">
        <v>0.3</v>
      </c>
      <c r="E28" s="151">
        <v>0.28999999999999998</v>
      </c>
      <c r="F28" s="151">
        <v>0.28999999999999998</v>
      </c>
      <c r="G28" s="38">
        <v>3985.2640000000001</v>
      </c>
      <c r="H28" s="38">
        <v>3796.1529999999998</v>
      </c>
      <c r="I28" s="181">
        <v>3849.2869999999998</v>
      </c>
      <c r="J28" s="262">
        <v>4511.1090000000004</v>
      </c>
    </row>
    <row r="29" spans="2:11">
      <c r="B29" s="150" t="s">
        <v>408</v>
      </c>
      <c r="C29" s="151">
        <v>0.35</v>
      </c>
      <c r="D29" s="151">
        <v>0.34</v>
      </c>
      <c r="E29" s="151">
        <v>0.35</v>
      </c>
      <c r="F29" s="151">
        <v>0.35</v>
      </c>
      <c r="G29" s="38">
        <v>17516.845000000001</v>
      </c>
      <c r="H29" s="38">
        <v>16358.606</v>
      </c>
      <c r="I29" s="181">
        <v>14864.12</v>
      </c>
      <c r="J29" s="262">
        <v>13167.156999999999</v>
      </c>
    </row>
    <row r="30" spans="2:11">
      <c r="B30" s="150" t="s">
        <v>447</v>
      </c>
      <c r="C30" s="151">
        <v>0.31</v>
      </c>
      <c r="D30" s="151">
        <v>0.28999999999999998</v>
      </c>
      <c r="E30" s="151">
        <v>0.28000000000000003</v>
      </c>
      <c r="F30" s="151">
        <v>0.27</v>
      </c>
      <c r="G30" s="38">
        <v>3717.1039999999998</v>
      </c>
      <c r="H30" s="38">
        <v>3588.9450000000002</v>
      </c>
      <c r="I30" s="181">
        <v>3597.491</v>
      </c>
      <c r="J30" s="262">
        <v>3402.953</v>
      </c>
    </row>
    <row r="31" spans="2:11">
      <c r="B31" s="150" t="s">
        <v>448</v>
      </c>
      <c r="C31" s="151">
        <v>0.31</v>
      </c>
      <c r="D31" s="151">
        <v>0.3</v>
      </c>
      <c r="E31" s="151">
        <v>0.28999999999999998</v>
      </c>
      <c r="F31" s="151">
        <v>0.28999999999999998</v>
      </c>
      <c r="G31" s="38">
        <v>3970.6979999999999</v>
      </c>
      <c r="H31" s="38">
        <v>3958.9059999999999</v>
      </c>
      <c r="I31" s="181">
        <v>3749.6950000000002</v>
      </c>
      <c r="J31" s="262">
        <v>3727.7370000000001</v>
      </c>
    </row>
    <row r="32" spans="2:11">
      <c r="B32" s="150" t="s">
        <v>449</v>
      </c>
      <c r="C32" s="151">
        <v>0.31</v>
      </c>
      <c r="D32" s="151">
        <v>0.28999999999999998</v>
      </c>
      <c r="E32" s="151">
        <v>0.27</v>
      </c>
      <c r="F32" s="151">
        <v>0.26</v>
      </c>
      <c r="G32" s="38">
        <v>4570.067</v>
      </c>
      <c r="H32" s="38">
        <v>4412.174</v>
      </c>
      <c r="I32" s="181">
        <v>4274.9690000000001</v>
      </c>
      <c r="J32" s="262">
        <v>4134.5550000000003</v>
      </c>
    </row>
    <row r="33" spans="1:10">
      <c r="B33" s="150" t="s">
        <v>450</v>
      </c>
      <c r="C33" s="151">
        <v>0.34</v>
      </c>
      <c r="D33" s="151">
        <v>0.33</v>
      </c>
      <c r="E33" s="151">
        <v>0.32</v>
      </c>
      <c r="F33" s="151">
        <v>0.32</v>
      </c>
      <c r="G33" s="38">
        <v>7232.26</v>
      </c>
      <c r="H33" s="38">
        <v>7229.0450000000001</v>
      </c>
      <c r="I33" s="181">
        <v>7282.4669999999996</v>
      </c>
      <c r="J33" s="262">
        <v>8194.9750000000004</v>
      </c>
    </row>
    <row r="34" spans="1:10">
      <c r="B34" s="150" t="s">
        <v>409</v>
      </c>
      <c r="C34" s="151">
        <v>0.32</v>
      </c>
      <c r="D34" s="151">
        <v>0.32</v>
      </c>
      <c r="E34" s="151">
        <v>0.33</v>
      </c>
      <c r="F34" s="151">
        <v>0.33</v>
      </c>
      <c r="G34" s="38">
        <v>10344.469999999999</v>
      </c>
      <c r="H34" s="38">
        <v>10793.489</v>
      </c>
      <c r="I34" s="181">
        <v>10429.289000000001</v>
      </c>
      <c r="J34" s="262">
        <v>9957.9950000000008</v>
      </c>
    </row>
    <row r="35" spans="1:10">
      <c r="B35" s="150" t="s">
        <v>451</v>
      </c>
      <c r="C35" s="151">
        <v>0.25</v>
      </c>
      <c r="D35" s="151">
        <v>0.24</v>
      </c>
      <c r="E35" s="151">
        <v>0.24</v>
      </c>
      <c r="F35" s="151">
        <v>0.24</v>
      </c>
      <c r="G35" s="38">
        <v>10270.407999999999</v>
      </c>
      <c r="H35" s="38">
        <v>10147.055</v>
      </c>
      <c r="I35" s="181">
        <v>9943.4290000000001</v>
      </c>
      <c r="J35" s="262">
        <v>9817.9670000000006</v>
      </c>
    </row>
    <row r="36" spans="1:10">
      <c r="B36" s="150" t="s">
        <v>452</v>
      </c>
      <c r="C36" s="151">
        <v>0.45</v>
      </c>
      <c r="D36" s="151">
        <v>0.44</v>
      </c>
      <c r="E36" s="151">
        <v>0.44</v>
      </c>
      <c r="F36" s="151">
        <v>0.43</v>
      </c>
      <c r="G36" s="38">
        <v>16166.734</v>
      </c>
      <c r="H36" s="38">
        <v>16572.295999999998</v>
      </c>
      <c r="I36" s="181">
        <v>16015.995999999999</v>
      </c>
      <c r="J36" s="262">
        <v>15124.347</v>
      </c>
    </row>
    <row r="37" spans="1:10">
      <c r="B37" s="150" t="s">
        <v>410</v>
      </c>
      <c r="C37" s="151">
        <v>0.5</v>
      </c>
      <c r="D37" s="151">
        <v>0.49</v>
      </c>
      <c r="E37" s="151">
        <v>0.48</v>
      </c>
      <c r="F37" s="151">
        <v>0.48</v>
      </c>
      <c r="G37" s="38">
        <v>6555.6360000000004</v>
      </c>
      <c r="H37" s="38">
        <v>6058.1440000000002</v>
      </c>
      <c r="I37" s="181">
        <v>5636.415</v>
      </c>
      <c r="J37" s="262">
        <v>5261.6480000000001</v>
      </c>
    </row>
    <row r="38" spans="1:10">
      <c r="B38" s="150" t="s">
        <v>411</v>
      </c>
      <c r="C38" s="151">
        <v>0.2</v>
      </c>
      <c r="D38" s="151">
        <v>0.19</v>
      </c>
      <c r="E38" s="151">
        <v>0.2</v>
      </c>
      <c r="F38" s="151">
        <v>0.2</v>
      </c>
      <c r="G38" s="38">
        <v>5690.2979999999998</v>
      </c>
      <c r="H38" s="38">
        <v>5714.0169999999998</v>
      </c>
      <c r="I38" s="181">
        <v>5438.8779999999997</v>
      </c>
      <c r="J38" s="262">
        <v>5210.701</v>
      </c>
    </row>
    <row r="39" spans="1:10">
      <c r="B39" s="150" t="s">
        <v>453</v>
      </c>
      <c r="C39" s="151">
        <v>0.33</v>
      </c>
      <c r="D39" s="151">
        <v>0.32</v>
      </c>
      <c r="E39" s="151">
        <v>0.31</v>
      </c>
      <c r="F39" s="151">
        <v>0.3</v>
      </c>
      <c r="G39" s="38">
        <v>11619.584000000001</v>
      </c>
      <c r="H39" s="38">
        <v>12087.703</v>
      </c>
      <c r="I39" s="181">
        <v>12503.341</v>
      </c>
      <c r="J39" s="262">
        <v>12709.325999999999</v>
      </c>
    </row>
    <row r="40" spans="1:10">
      <c r="B40" s="150" t="s">
        <v>454</v>
      </c>
      <c r="C40" s="151">
        <v>0.18</v>
      </c>
      <c r="D40" s="151">
        <v>0.17</v>
      </c>
      <c r="E40" s="151">
        <v>0.16</v>
      </c>
      <c r="F40" s="151">
        <v>0.15</v>
      </c>
      <c r="G40" s="38">
        <v>4357.7839999999997</v>
      </c>
      <c r="H40" s="38">
        <v>4739.9549999999999</v>
      </c>
      <c r="I40" s="181">
        <v>5249.7659999999996</v>
      </c>
      <c r="J40" s="262">
        <v>5785.7719999999999</v>
      </c>
    </row>
    <row r="41" spans="1:10">
      <c r="B41" s="150" t="s">
        <v>412</v>
      </c>
      <c r="C41" s="151">
        <v>0.14000000000000001</v>
      </c>
      <c r="D41" s="151">
        <v>0.15</v>
      </c>
      <c r="E41" s="151">
        <v>0.15</v>
      </c>
      <c r="F41" s="151">
        <v>0.15</v>
      </c>
      <c r="G41" s="38">
        <v>2708.123</v>
      </c>
      <c r="H41" s="38">
        <v>2662.0880000000002</v>
      </c>
      <c r="I41" s="181">
        <v>2443.89</v>
      </c>
      <c r="J41" s="262">
        <v>2315.2579999999998</v>
      </c>
    </row>
    <row r="42" spans="1:10">
      <c r="B42" s="150" t="s">
        <v>413</v>
      </c>
      <c r="C42" s="151">
        <v>0.14000000000000001</v>
      </c>
      <c r="D42" s="151">
        <v>0.13</v>
      </c>
      <c r="E42" s="151">
        <v>0.13</v>
      </c>
      <c r="F42" s="151">
        <v>0.13</v>
      </c>
      <c r="G42" s="38">
        <v>1508.182</v>
      </c>
      <c r="H42" s="38">
        <v>1494.7729999999999</v>
      </c>
      <c r="I42" s="181">
        <v>1538.4280000000001</v>
      </c>
      <c r="J42" s="262">
        <v>1803.1469999999999</v>
      </c>
    </row>
    <row r="43" spans="1:10">
      <c r="B43" s="150" t="s">
        <v>455</v>
      </c>
      <c r="C43" s="151">
        <v>0.26</v>
      </c>
      <c r="D43" s="151">
        <v>0.26</v>
      </c>
      <c r="E43" s="151">
        <v>0.26</v>
      </c>
      <c r="F43" s="151">
        <v>0.26</v>
      </c>
      <c r="G43" s="38">
        <v>14954.691000000001</v>
      </c>
      <c r="H43" s="38">
        <v>15453.032999999999</v>
      </c>
      <c r="I43" s="181">
        <v>15174.394</v>
      </c>
      <c r="J43" s="262">
        <v>14959.281000000001</v>
      </c>
    </row>
    <row r="44" spans="1:10" ht="18" thickBot="1">
      <c r="B44" s="153"/>
      <c r="C44" s="137"/>
      <c r="D44" s="137"/>
      <c r="E44" s="137"/>
      <c r="F44" s="137"/>
      <c r="G44" s="39"/>
      <c r="H44" s="39"/>
      <c r="I44" s="137"/>
      <c r="J44" s="137"/>
    </row>
    <row r="45" spans="1:10">
      <c r="C45" s="12" t="s">
        <v>218</v>
      </c>
      <c r="H45" s="38"/>
      <c r="I45" s="38"/>
      <c r="J45" s="38"/>
    </row>
    <row r="46" spans="1:10">
      <c r="C46" s="13" t="s">
        <v>90</v>
      </c>
      <c r="H46" s="4"/>
      <c r="I46" s="4"/>
      <c r="J46" s="4"/>
    </row>
    <row r="47" spans="1:10">
      <c r="A47" s="13"/>
      <c r="H47" s="4"/>
      <c r="I47" s="4"/>
      <c r="J47" s="4"/>
    </row>
    <row r="48" spans="1:10">
      <c r="H48" s="4"/>
      <c r="I48" s="4"/>
      <c r="J48" s="4"/>
    </row>
    <row r="49" spans="8:10">
      <c r="H49" s="4"/>
      <c r="I49" s="4"/>
      <c r="J49" s="4"/>
    </row>
    <row r="50" spans="8:10">
      <c r="H50" s="4"/>
      <c r="I50" s="4"/>
      <c r="J50" s="4"/>
    </row>
    <row r="51" spans="8:10">
      <c r="H51" s="4"/>
      <c r="I51" s="4"/>
      <c r="J51" s="4"/>
    </row>
    <row r="52" spans="8:10">
      <c r="H52" s="4"/>
      <c r="I52" s="4"/>
      <c r="J52" s="4"/>
    </row>
    <row r="53" spans="8:10">
      <c r="H53" s="4"/>
      <c r="I53" s="4"/>
      <c r="J53" s="4"/>
    </row>
    <row r="54" spans="8:10">
      <c r="H54" s="4"/>
      <c r="I54" s="4"/>
      <c r="J54" s="4"/>
    </row>
  </sheetData>
  <mergeCells count="3">
    <mergeCell ref="B6:J6"/>
    <mergeCell ref="C8:F8"/>
    <mergeCell ref="G8:J8"/>
  </mergeCells>
  <phoneticPr fontId="2"/>
  <pageMargins left="0.78740157480314965" right="0.78740157480314965" top="0.98425196850393704" bottom="0.59055118110236227" header="0.51181102362204722" footer="0.51181102362204722"/>
  <pageSetup paperSize="9" scale="6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A3B8B-5F49-43D8-AC8A-0F694BB04CCB}">
  <sheetPr>
    <tabColor theme="3"/>
    <pageSetUpPr autoPageBreaks="0" fitToPage="1"/>
  </sheetPr>
  <dimension ref="A1:AC56"/>
  <sheetViews>
    <sheetView view="pageBreakPreview" topLeftCell="A19" zoomScale="70" zoomScaleNormal="75" zoomScaleSheetLayoutView="70" workbookViewId="0">
      <selection activeCell="B29" sqref="B29"/>
    </sheetView>
  </sheetViews>
  <sheetFormatPr defaultColWidth="10.875" defaultRowHeight="20.25" customHeight="1"/>
  <cols>
    <col min="1" max="1" width="13.375" style="9" customWidth="1"/>
    <col min="2" max="2" width="20.625" style="34" customWidth="1"/>
    <col min="3" max="4" width="12.75" style="9" customWidth="1"/>
    <col min="5" max="14" width="11.625" style="9" customWidth="1"/>
    <col min="15" max="16" width="12.75" style="9" customWidth="1"/>
    <col min="17" max="17" width="11.625" style="9" customWidth="1"/>
    <col min="18" max="18" width="11.375" style="9" customWidth="1"/>
    <col min="19" max="19" width="12.625" style="9" bestFit="1" customWidth="1"/>
    <col min="20" max="20" width="12.625" style="9" customWidth="1"/>
    <col min="21" max="21" width="12.625" style="9" bestFit="1" customWidth="1"/>
    <col min="22" max="16384" width="10.875" style="9"/>
  </cols>
  <sheetData>
    <row r="1" spans="1:29" ht="20.25" customHeight="1">
      <c r="A1" s="11"/>
    </row>
    <row r="6" spans="1:29" ht="20.25" customHeight="1">
      <c r="B6" s="283" t="s">
        <v>414</v>
      </c>
      <c r="C6" s="283"/>
      <c r="D6" s="283"/>
      <c r="E6" s="283"/>
      <c r="F6" s="283"/>
      <c r="G6" s="283"/>
      <c r="H6" s="283"/>
      <c r="I6" s="283"/>
      <c r="J6" s="283"/>
      <c r="K6" s="283"/>
      <c r="L6" s="283"/>
      <c r="M6" s="283"/>
      <c r="N6" s="283"/>
      <c r="O6" s="283"/>
      <c r="P6" s="283"/>
    </row>
    <row r="7" spans="1:29" ht="20.25" customHeight="1" thickBot="1">
      <c r="B7" s="122"/>
      <c r="C7" s="123" t="s">
        <v>272</v>
      </c>
      <c r="D7" s="133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247" t="s">
        <v>641</v>
      </c>
      <c r="P7" s="248" t="s">
        <v>642</v>
      </c>
      <c r="Q7" s="11"/>
      <c r="R7" s="11"/>
    </row>
    <row r="8" spans="1:29" ht="20.25" customHeight="1">
      <c r="C8" s="290" t="s">
        <v>456</v>
      </c>
      <c r="D8" s="290" t="s">
        <v>80</v>
      </c>
      <c r="E8" s="134"/>
      <c r="F8" s="34"/>
      <c r="G8" s="125"/>
      <c r="H8" s="125" t="s">
        <v>151</v>
      </c>
      <c r="I8" s="125" t="s">
        <v>336</v>
      </c>
      <c r="J8" s="125" t="s">
        <v>152</v>
      </c>
      <c r="K8" s="125" t="s">
        <v>643</v>
      </c>
      <c r="L8" s="125" t="s">
        <v>415</v>
      </c>
      <c r="M8" s="125" t="s">
        <v>490</v>
      </c>
      <c r="N8" s="125"/>
      <c r="O8" s="270" t="s">
        <v>153</v>
      </c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</row>
    <row r="9" spans="1:29" ht="20.25" customHeight="1">
      <c r="C9" s="291"/>
      <c r="D9" s="291"/>
      <c r="E9" s="236" t="s">
        <v>221</v>
      </c>
      <c r="F9" s="34" t="s">
        <v>154</v>
      </c>
      <c r="G9" s="125" t="s">
        <v>155</v>
      </c>
      <c r="H9" s="125" t="s">
        <v>220</v>
      </c>
      <c r="I9" s="125" t="s">
        <v>416</v>
      </c>
      <c r="J9" s="125" t="s">
        <v>457</v>
      </c>
      <c r="K9" s="125" t="s">
        <v>644</v>
      </c>
      <c r="L9" s="125" t="s">
        <v>458</v>
      </c>
      <c r="M9" s="125" t="s">
        <v>491</v>
      </c>
      <c r="N9" s="125" t="s">
        <v>645</v>
      </c>
      <c r="O9" s="125" t="s">
        <v>156</v>
      </c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</row>
    <row r="10" spans="1:29" ht="20.25" customHeight="1">
      <c r="C10" s="291"/>
      <c r="D10" s="291"/>
      <c r="E10" s="236" t="s">
        <v>459</v>
      </c>
      <c r="F10" s="236" t="s">
        <v>157</v>
      </c>
      <c r="G10" s="236" t="s">
        <v>158</v>
      </c>
      <c r="H10" s="236" t="s">
        <v>219</v>
      </c>
      <c r="I10" s="236" t="s">
        <v>337</v>
      </c>
      <c r="J10" s="236" t="s">
        <v>157</v>
      </c>
      <c r="K10" s="236" t="s">
        <v>646</v>
      </c>
      <c r="L10" s="236" t="s">
        <v>337</v>
      </c>
      <c r="M10" s="236" t="s">
        <v>492</v>
      </c>
      <c r="N10" s="236" t="s">
        <v>647</v>
      </c>
      <c r="O10" s="125" t="s">
        <v>158</v>
      </c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</row>
    <row r="11" spans="1:29" ht="20.25" customHeight="1">
      <c r="B11" s="127"/>
      <c r="C11" s="292"/>
      <c r="D11" s="292"/>
      <c r="E11" s="237"/>
      <c r="F11" s="237"/>
      <c r="G11" s="237"/>
      <c r="H11" s="237"/>
      <c r="I11" s="237"/>
      <c r="J11" s="237"/>
      <c r="K11" s="237"/>
      <c r="L11" s="237"/>
      <c r="M11" s="237" t="s">
        <v>493</v>
      </c>
      <c r="N11" s="237"/>
      <c r="O11" s="238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</row>
    <row r="12" spans="1:29" ht="20.25" customHeight="1">
      <c r="C12" s="111"/>
    </row>
    <row r="13" spans="1:29" ht="20.25" customHeight="1">
      <c r="B13" s="118" t="s">
        <v>521</v>
      </c>
      <c r="C13" s="129">
        <v>626660.201</v>
      </c>
      <c r="D13" s="130">
        <v>126654.43</v>
      </c>
      <c r="E13" s="130">
        <v>4162.6620000000003</v>
      </c>
      <c r="F13" s="130">
        <v>158.131</v>
      </c>
      <c r="G13" s="130">
        <v>616.65099999999995</v>
      </c>
      <c r="H13" s="130">
        <v>698.71299999999997</v>
      </c>
      <c r="I13" s="130">
        <v>20227.060000000001</v>
      </c>
      <c r="J13" s="130">
        <v>208.57400000000001</v>
      </c>
      <c r="K13" s="130" t="s">
        <v>635</v>
      </c>
      <c r="L13" s="130">
        <v>0</v>
      </c>
      <c r="M13" s="49">
        <v>289.69799999999998</v>
      </c>
      <c r="N13" s="49">
        <v>854</v>
      </c>
      <c r="O13" s="130">
        <v>930.66899999999998</v>
      </c>
      <c r="AC13" s="130"/>
    </row>
    <row r="14" spans="1:29" ht="20.25" customHeight="1">
      <c r="B14" s="118" t="s">
        <v>546</v>
      </c>
      <c r="C14" s="129">
        <v>571679.45299999998</v>
      </c>
      <c r="D14" s="130">
        <v>126401.736</v>
      </c>
      <c r="E14" s="130">
        <v>4225.71</v>
      </c>
      <c r="F14" s="130">
        <v>122.73399999999999</v>
      </c>
      <c r="G14" s="130">
        <v>986.28599999999994</v>
      </c>
      <c r="H14" s="130">
        <v>1100.6859999999999</v>
      </c>
      <c r="I14" s="130">
        <v>21926.931</v>
      </c>
      <c r="J14" s="130">
        <v>231.32400000000001</v>
      </c>
      <c r="K14" s="130" t="s">
        <v>635</v>
      </c>
      <c r="L14" s="103">
        <v>0</v>
      </c>
      <c r="M14" s="130">
        <v>264.93900000000002</v>
      </c>
      <c r="N14" s="130">
        <v>1511</v>
      </c>
      <c r="O14" s="130">
        <v>2346.7150000000001</v>
      </c>
      <c r="AC14" s="130"/>
    </row>
    <row r="15" spans="1:29" ht="20.25" customHeight="1">
      <c r="B15" s="118" t="s">
        <v>613</v>
      </c>
      <c r="C15" s="129">
        <v>556998.39399999997</v>
      </c>
      <c r="D15" s="130">
        <v>128254.223</v>
      </c>
      <c r="E15" s="130">
        <v>4430.2259999999997</v>
      </c>
      <c r="F15" s="130">
        <v>61.168999999999997</v>
      </c>
      <c r="G15" s="130">
        <v>874.05899999999997</v>
      </c>
      <c r="H15" s="130">
        <v>623.64300000000003</v>
      </c>
      <c r="I15" s="130">
        <v>22565.937999999998</v>
      </c>
      <c r="J15" s="4">
        <v>224.13800000000001</v>
      </c>
      <c r="K15" s="40" t="s">
        <v>635</v>
      </c>
      <c r="L15" s="40">
        <v>12</v>
      </c>
      <c r="M15" s="4">
        <v>342.53399999999999</v>
      </c>
      <c r="N15" s="4">
        <v>1672</v>
      </c>
      <c r="O15" s="4">
        <v>931.37599999999998</v>
      </c>
      <c r="Q15" s="4"/>
      <c r="AC15" s="130"/>
    </row>
    <row r="16" spans="1:29" ht="20.25" customHeight="1">
      <c r="B16" s="118" t="s">
        <v>648</v>
      </c>
      <c r="C16" s="129">
        <v>560133.17799999996</v>
      </c>
      <c r="D16" s="4">
        <v>128724.34600000001</v>
      </c>
      <c r="E16" s="4">
        <v>4403.2650000000003</v>
      </c>
      <c r="F16" s="4">
        <v>52.393999999999998</v>
      </c>
      <c r="G16" s="4">
        <v>1043.854</v>
      </c>
      <c r="H16" s="4">
        <v>1043.3630000000001</v>
      </c>
      <c r="I16" s="4">
        <v>22421.213</v>
      </c>
      <c r="J16" s="4">
        <v>212.18100000000001</v>
      </c>
      <c r="K16" s="40" t="s">
        <v>635</v>
      </c>
      <c r="L16" s="4">
        <v>38.575000000000003</v>
      </c>
      <c r="M16" s="4">
        <v>417.67099999999999</v>
      </c>
      <c r="N16" s="4">
        <v>1470.1210000000001</v>
      </c>
      <c r="O16" s="4">
        <v>919.82899999999995</v>
      </c>
      <c r="Q16" s="4"/>
      <c r="AC16" s="130"/>
    </row>
    <row r="17" spans="2:29" ht="20.25" customHeight="1">
      <c r="C17" s="129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AC17" s="130"/>
    </row>
    <row r="18" spans="2:29" ht="20.25" customHeight="1">
      <c r="B18" s="131" t="s">
        <v>129</v>
      </c>
      <c r="C18" s="129">
        <v>160285.35</v>
      </c>
      <c r="D18" s="130">
        <v>59315.616000000002</v>
      </c>
      <c r="E18" s="130">
        <v>843.01700000000005</v>
      </c>
      <c r="F18" s="130">
        <v>23.068000000000001</v>
      </c>
      <c r="G18" s="130">
        <v>458.745</v>
      </c>
      <c r="H18" s="130">
        <v>457.97500000000002</v>
      </c>
      <c r="I18" s="130">
        <v>8914.4240000000009</v>
      </c>
      <c r="J18" s="130">
        <v>12.701000000000001</v>
      </c>
      <c r="K18" s="40" t="s">
        <v>635</v>
      </c>
      <c r="L18" s="130">
        <v>8.218</v>
      </c>
      <c r="M18" s="130">
        <v>88.995000000000005</v>
      </c>
      <c r="N18" s="130">
        <v>646.22799999999995</v>
      </c>
      <c r="O18" s="130">
        <v>397.392</v>
      </c>
      <c r="AC18" s="130"/>
    </row>
    <row r="19" spans="2:29" ht="20.25" customHeight="1">
      <c r="B19" s="131" t="s">
        <v>130</v>
      </c>
      <c r="C19" s="129">
        <v>27794.069</v>
      </c>
      <c r="D19" s="130">
        <v>6873.4350000000004</v>
      </c>
      <c r="E19" s="130">
        <v>172.15100000000001</v>
      </c>
      <c r="F19" s="130">
        <v>2.7440000000000002</v>
      </c>
      <c r="G19" s="130">
        <v>54.667999999999999</v>
      </c>
      <c r="H19" s="130">
        <v>54.664000000000001</v>
      </c>
      <c r="I19" s="130">
        <v>1184.079</v>
      </c>
      <c r="J19" s="130">
        <v>2.355</v>
      </c>
      <c r="K19" s="40" t="s">
        <v>635</v>
      </c>
      <c r="L19" s="130">
        <v>1.5129999999999999</v>
      </c>
      <c r="M19" s="130">
        <v>16.387</v>
      </c>
      <c r="N19" s="130">
        <v>78.977999999999994</v>
      </c>
      <c r="O19" s="130">
        <v>40.770000000000003</v>
      </c>
      <c r="AC19" s="130"/>
    </row>
    <row r="20" spans="2:29" ht="20.25" customHeight="1">
      <c r="B20" s="131" t="s">
        <v>131</v>
      </c>
      <c r="C20" s="129">
        <v>30828.931</v>
      </c>
      <c r="D20" s="130">
        <v>7011.58</v>
      </c>
      <c r="E20" s="130">
        <v>245.13</v>
      </c>
      <c r="F20" s="130">
        <v>3.347</v>
      </c>
      <c r="G20" s="130">
        <v>66.564999999999998</v>
      </c>
      <c r="H20" s="130">
        <v>66.438999999999993</v>
      </c>
      <c r="I20" s="130">
        <v>1400.5609999999999</v>
      </c>
      <c r="J20" s="130">
        <v>22.088999999999999</v>
      </c>
      <c r="K20" s="40" t="s">
        <v>635</v>
      </c>
      <c r="L20" s="130">
        <v>2.7149999999999999</v>
      </c>
      <c r="M20" s="130">
        <v>29.399000000000001</v>
      </c>
      <c r="N20" s="130">
        <v>73.906999999999996</v>
      </c>
      <c r="O20" s="130">
        <v>60.820999999999998</v>
      </c>
      <c r="AC20" s="130"/>
    </row>
    <row r="21" spans="2:29" ht="20.25" customHeight="1">
      <c r="B21" s="131" t="s">
        <v>132</v>
      </c>
      <c r="C21" s="129">
        <v>22853.403999999999</v>
      </c>
      <c r="D21" s="130">
        <v>3654.9090000000001</v>
      </c>
      <c r="E21" s="130">
        <v>104.283</v>
      </c>
      <c r="F21" s="130">
        <v>1.3879999999999999</v>
      </c>
      <c r="G21" s="130">
        <v>27.587</v>
      </c>
      <c r="H21" s="130">
        <v>27.507999999999999</v>
      </c>
      <c r="I21" s="130">
        <v>636.54100000000005</v>
      </c>
      <c r="J21" s="130">
        <v>0</v>
      </c>
      <c r="K21" s="40" t="s">
        <v>635</v>
      </c>
      <c r="L21" s="130">
        <v>0.92500000000000004</v>
      </c>
      <c r="M21" s="130">
        <v>10.015000000000001</v>
      </c>
      <c r="N21" s="130">
        <v>39.341999999999999</v>
      </c>
      <c r="O21" s="130">
        <v>18.931000000000001</v>
      </c>
      <c r="AC21" s="130"/>
    </row>
    <row r="22" spans="2:29" ht="20.25" customHeight="1">
      <c r="B22" s="131" t="s">
        <v>133</v>
      </c>
      <c r="C22" s="129">
        <v>17619.449000000001</v>
      </c>
      <c r="D22" s="130">
        <v>3327.4659999999999</v>
      </c>
      <c r="E22" s="130">
        <v>89.078999999999994</v>
      </c>
      <c r="F22" s="130">
        <v>1.1679999999999999</v>
      </c>
      <c r="G22" s="130">
        <v>23.361000000000001</v>
      </c>
      <c r="H22" s="130">
        <v>23.411999999999999</v>
      </c>
      <c r="I22" s="130">
        <v>604.11400000000003</v>
      </c>
      <c r="J22" s="130">
        <v>0</v>
      </c>
      <c r="K22" s="40" t="s">
        <v>635</v>
      </c>
      <c r="L22" s="130">
        <v>1.048</v>
      </c>
      <c r="M22" s="130">
        <v>11.347</v>
      </c>
      <c r="N22" s="130">
        <v>46.859000000000002</v>
      </c>
      <c r="O22" s="130">
        <v>18.687000000000001</v>
      </c>
      <c r="AC22" s="130"/>
    </row>
    <row r="23" spans="2:29" ht="20.25" customHeight="1">
      <c r="B23" s="131" t="s">
        <v>134</v>
      </c>
      <c r="C23" s="129">
        <v>54295.767999999996</v>
      </c>
      <c r="D23" s="130">
        <v>8141.33</v>
      </c>
      <c r="E23" s="130">
        <v>643.07799999999997</v>
      </c>
      <c r="F23" s="130">
        <v>3.7170000000000001</v>
      </c>
      <c r="G23" s="130">
        <v>74.212999999999994</v>
      </c>
      <c r="H23" s="130">
        <v>74.38</v>
      </c>
      <c r="I23" s="130">
        <v>1732.2660000000001</v>
      </c>
      <c r="J23" s="130">
        <v>0</v>
      </c>
      <c r="K23" s="40" t="s">
        <v>635</v>
      </c>
      <c r="L23" s="130">
        <v>4.3639999999999999</v>
      </c>
      <c r="M23" s="130">
        <v>47.256</v>
      </c>
      <c r="N23" s="130">
        <v>119.19799999999999</v>
      </c>
      <c r="O23" s="130">
        <v>61.670999999999999</v>
      </c>
      <c r="AC23" s="130"/>
    </row>
    <row r="24" spans="2:29" ht="20.25" customHeight="1">
      <c r="B24" s="131" t="s">
        <v>135</v>
      </c>
      <c r="C24" s="129">
        <v>20951.346000000001</v>
      </c>
      <c r="D24" s="130">
        <v>3260.6729999999998</v>
      </c>
      <c r="E24" s="130">
        <v>164.11799999999999</v>
      </c>
      <c r="F24" s="130">
        <v>1.389</v>
      </c>
      <c r="G24" s="130">
        <v>27.712</v>
      </c>
      <c r="H24" s="130">
        <v>27.745000000000001</v>
      </c>
      <c r="I24" s="130">
        <v>694.03</v>
      </c>
      <c r="J24" s="130">
        <v>0</v>
      </c>
      <c r="K24" s="40" t="s">
        <v>635</v>
      </c>
      <c r="L24" s="130">
        <v>1.028</v>
      </c>
      <c r="M24" s="130">
        <v>11.132</v>
      </c>
      <c r="N24" s="130">
        <v>51.731000000000002</v>
      </c>
      <c r="O24" s="130">
        <v>18.245000000000001</v>
      </c>
      <c r="AC24" s="130"/>
    </row>
    <row r="25" spans="2:29" ht="20.25" customHeight="1">
      <c r="B25" s="34" t="s">
        <v>547</v>
      </c>
      <c r="C25" s="129">
        <v>33907.654999999999</v>
      </c>
      <c r="D25" s="130">
        <v>6963.3180000000002</v>
      </c>
      <c r="E25" s="130">
        <v>294.16699999999997</v>
      </c>
      <c r="F25" s="130">
        <v>3.0880000000000001</v>
      </c>
      <c r="G25" s="130">
        <v>61.531999999999996</v>
      </c>
      <c r="H25" s="130">
        <v>61.546999999999997</v>
      </c>
      <c r="I25" s="130">
        <v>1371.75</v>
      </c>
      <c r="J25" s="130">
        <v>24.027999999999999</v>
      </c>
      <c r="K25" s="40" t="s">
        <v>635</v>
      </c>
      <c r="L25" s="130">
        <v>3.3130000000000002</v>
      </c>
      <c r="M25" s="130">
        <v>35.878</v>
      </c>
      <c r="N25" s="130">
        <v>78.039000000000001</v>
      </c>
      <c r="O25" s="130">
        <v>67.096999999999994</v>
      </c>
      <c r="AC25" s="130"/>
    </row>
    <row r="26" spans="2:29" ht="20.25" customHeight="1">
      <c r="B26" s="131" t="s">
        <v>548</v>
      </c>
      <c r="C26" s="129">
        <v>20248.561000000002</v>
      </c>
      <c r="D26" s="130">
        <v>6372.8540000000003</v>
      </c>
      <c r="E26" s="130">
        <v>129.852</v>
      </c>
      <c r="F26" s="130">
        <v>3.0840000000000001</v>
      </c>
      <c r="G26" s="130">
        <v>61.488999999999997</v>
      </c>
      <c r="H26" s="130">
        <v>61.540999999999997</v>
      </c>
      <c r="I26" s="130">
        <v>1202.319</v>
      </c>
      <c r="J26" s="130">
        <v>3.976</v>
      </c>
      <c r="K26" s="40" t="s">
        <v>635</v>
      </c>
      <c r="L26" s="130">
        <v>1.526</v>
      </c>
      <c r="M26" s="130">
        <v>16.521000000000001</v>
      </c>
      <c r="N26" s="130">
        <v>55.015999999999998</v>
      </c>
      <c r="O26" s="130">
        <v>72.399000000000001</v>
      </c>
      <c r="AC26" s="130"/>
    </row>
    <row r="27" spans="2:29" ht="20.25" customHeight="1">
      <c r="B27" s="131"/>
      <c r="C27" s="129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AC27" s="130"/>
    </row>
    <row r="28" spans="2:29" ht="20.25" customHeight="1">
      <c r="B28" s="131" t="s">
        <v>549</v>
      </c>
      <c r="C28" s="129">
        <v>9466.6329999999998</v>
      </c>
      <c r="D28" s="130">
        <v>782.40099999999995</v>
      </c>
      <c r="E28" s="130">
        <v>103.438</v>
      </c>
      <c r="F28" s="130">
        <v>0.35199999999999998</v>
      </c>
      <c r="G28" s="130">
        <v>7.0060000000000002</v>
      </c>
      <c r="H28" s="130">
        <v>6.9619999999999997</v>
      </c>
      <c r="I28" s="130">
        <v>195.90199999999999</v>
      </c>
      <c r="J28" s="130">
        <v>33.115000000000002</v>
      </c>
      <c r="K28" s="40" t="s">
        <v>635</v>
      </c>
      <c r="L28" s="130">
        <v>0.89900000000000002</v>
      </c>
      <c r="M28" s="130">
        <v>9.7319999999999993</v>
      </c>
      <c r="N28" s="130">
        <v>11.512</v>
      </c>
      <c r="O28" s="130">
        <v>5.6139999999999999</v>
      </c>
      <c r="AC28" s="130"/>
    </row>
    <row r="29" spans="2:29" ht="20.25" customHeight="1">
      <c r="B29" s="131"/>
      <c r="C29" s="129"/>
      <c r="D29" s="130"/>
      <c r="E29" s="130"/>
      <c r="F29" s="130"/>
      <c r="G29" s="130"/>
      <c r="H29" s="130"/>
      <c r="I29" s="130"/>
      <c r="J29" s="130"/>
      <c r="K29" s="130"/>
      <c r="AC29" s="130"/>
    </row>
    <row r="30" spans="2:29" ht="20.25" customHeight="1">
      <c r="B30" s="131" t="s">
        <v>655</v>
      </c>
      <c r="C30" s="129">
        <v>11799.105</v>
      </c>
      <c r="D30" s="130">
        <v>2030.1610000000001</v>
      </c>
      <c r="E30" s="130">
        <v>132.857</v>
      </c>
      <c r="F30" s="130">
        <v>0.74199999999999999</v>
      </c>
      <c r="G30" s="130">
        <v>14.785</v>
      </c>
      <c r="H30" s="130">
        <v>14.776</v>
      </c>
      <c r="I30" s="130">
        <v>383.19200000000001</v>
      </c>
      <c r="J30" s="130">
        <v>9.9039999999999999</v>
      </c>
      <c r="K30" s="40" t="s">
        <v>635</v>
      </c>
      <c r="L30" s="130">
        <v>1.2849999999999999</v>
      </c>
      <c r="M30" s="130">
        <v>13.911</v>
      </c>
      <c r="N30" s="130">
        <v>23.867000000000001</v>
      </c>
      <c r="O30" s="130">
        <v>12.048</v>
      </c>
      <c r="AC30" s="130"/>
    </row>
    <row r="31" spans="2:29" ht="20.25" customHeight="1">
      <c r="B31" s="131" t="s">
        <v>136</v>
      </c>
      <c r="C31" s="129">
        <v>4499.7240000000002</v>
      </c>
      <c r="D31" s="130">
        <v>401.16199999999998</v>
      </c>
      <c r="E31" s="130">
        <v>30.574999999999999</v>
      </c>
      <c r="F31" s="130">
        <v>0.188</v>
      </c>
      <c r="G31" s="130">
        <v>3.76</v>
      </c>
      <c r="H31" s="130">
        <v>3.7450000000000001</v>
      </c>
      <c r="I31" s="130">
        <v>87.162999999999997</v>
      </c>
      <c r="J31" s="130">
        <v>0</v>
      </c>
      <c r="K31" s="40" t="s">
        <v>635</v>
      </c>
      <c r="L31" s="130">
        <v>0.28799999999999998</v>
      </c>
      <c r="M31" s="130">
        <v>3.1190000000000002</v>
      </c>
      <c r="N31" s="130">
        <v>4.1280000000000001</v>
      </c>
      <c r="O31" s="130">
        <v>1.169</v>
      </c>
      <c r="AC31" s="130"/>
    </row>
    <row r="32" spans="2:29" ht="20.25" customHeight="1">
      <c r="B32" s="131" t="s">
        <v>137</v>
      </c>
      <c r="C32" s="129">
        <v>6151.8090000000002</v>
      </c>
      <c r="D32" s="130">
        <v>337.21899999999999</v>
      </c>
      <c r="E32" s="130">
        <v>74.575999999999993</v>
      </c>
      <c r="F32" s="130">
        <v>0.14599999999999999</v>
      </c>
      <c r="G32" s="130">
        <v>2.9249999999999998</v>
      </c>
      <c r="H32" s="130">
        <v>2.8969999999999998</v>
      </c>
      <c r="I32" s="130">
        <v>85.128</v>
      </c>
      <c r="J32" s="130">
        <v>4.0279999999999996</v>
      </c>
      <c r="K32" s="40" t="s">
        <v>635</v>
      </c>
      <c r="L32" s="130">
        <v>0.39100000000000001</v>
      </c>
      <c r="M32" s="130">
        <v>4.2270000000000003</v>
      </c>
      <c r="N32" s="130">
        <v>8.1999999999999993</v>
      </c>
      <c r="O32" s="130">
        <v>0.30399999999999999</v>
      </c>
      <c r="AC32" s="130"/>
    </row>
    <row r="33" spans="2:29" ht="20.25" customHeight="1">
      <c r="B33" s="131"/>
      <c r="C33" s="129"/>
      <c r="D33" s="130"/>
      <c r="E33" s="130"/>
      <c r="F33" s="130"/>
      <c r="G33" s="130"/>
      <c r="H33" s="130"/>
      <c r="I33" s="130"/>
      <c r="J33" s="130"/>
      <c r="K33" s="40"/>
      <c r="AC33" s="130"/>
    </row>
    <row r="34" spans="2:29" ht="20.25" customHeight="1">
      <c r="B34" s="131" t="s">
        <v>138</v>
      </c>
      <c r="C34" s="129">
        <v>11234.414000000001</v>
      </c>
      <c r="D34" s="130">
        <v>1093.73</v>
      </c>
      <c r="E34" s="130">
        <v>40.692</v>
      </c>
      <c r="F34" s="130">
        <v>0.52200000000000002</v>
      </c>
      <c r="G34" s="130">
        <v>10.404999999999999</v>
      </c>
      <c r="H34" s="130">
        <v>10.384</v>
      </c>
      <c r="I34" s="130">
        <v>272.47399999999999</v>
      </c>
      <c r="J34" s="130">
        <v>0</v>
      </c>
      <c r="K34" s="40" t="s">
        <v>635</v>
      </c>
      <c r="L34" s="130">
        <v>0.48099999999999998</v>
      </c>
      <c r="M34" s="130">
        <v>5.2119999999999997</v>
      </c>
      <c r="N34" s="130">
        <v>17.724</v>
      </c>
      <c r="O34" s="130">
        <v>6.2309999999999999</v>
      </c>
      <c r="AC34" s="130"/>
    </row>
    <row r="35" spans="2:29" ht="20.25" customHeight="1">
      <c r="B35" s="131" t="s">
        <v>139</v>
      </c>
      <c r="C35" s="129">
        <v>7242.732</v>
      </c>
      <c r="D35" s="130">
        <v>755.32</v>
      </c>
      <c r="E35" s="130">
        <v>51.378999999999998</v>
      </c>
      <c r="F35" s="130">
        <v>0.28799999999999998</v>
      </c>
      <c r="G35" s="130">
        <v>5.7960000000000003</v>
      </c>
      <c r="H35" s="130">
        <v>5.8159999999999998</v>
      </c>
      <c r="I35" s="130">
        <v>153.37799999999999</v>
      </c>
      <c r="J35" s="130">
        <v>0</v>
      </c>
      <c r="K35" s="40" t="s">
        <v>635</v>
      </c>
      <c r="L35" s="130">
        <v>0.499</v>
      </c>
      <c r="M35" s="130">
        <v>5.4029999999999996</v>
      </c>
      <c r="N35" s="130">
        <v>7.5540000000000003</v>
      </c>
      <c r="O35" s="130">
        <v>4.8659999999999997</v>
      </c>
      <c r="AC35" s="130"/>
    </row>
    <row r="36" spans="2:29" ht="20.25" customHeight="1">
      <c r="B36" s="131" t="s">
        <v>550</v>
      </c>
      <c r="C36" s="129">
        <v>18806.995999999999</v>
      </c>
      <c r="D36" s="130">
        <v>3261.2930000000001</v>
      </c>
      <c r="E36" s="130">
        <v>237.00700000000001</v>
      </c>
      <c r="F36" s="130">
        <v>1.357</v>
      </c>
      <c r="G36" s="130">
        <v>27.055</v>
      </c>
      <c r="H36" s="130">
        <v>27.068000000000001</v>
      </c>
      <c r="I36" s="130">
        <v>601.89499999999998</v>
      </c>
      <c r="J36" s="130">
        <v>24.846</v>
      </c>
      <c r="K36" s="40" t="s">
        <v>635</v>
      </c>
      <c r="L36" s="130">
        <v>1.907</v>
      </c>
      <c r="M36" s="130">
        <v>20.646000000000001</v>
      </c>
      <c r="N36" s="130">
        <v>36.651000000000003</v>
      </c>
      <c r="O36" s="130">
        <v>32.656999999999996</v>
      </c>
      <c r="AC36" s="130"/>
    </row>
    <row r="37" spans="2:29" ht="20.25" customHeight="1">
      <c r="B37" s="131"/>
      <c r="C37" s="129"/>
      <c r="D37" s="130"/>
      <c r="E37" s="130"/>
      <c r="F37" s="130"/>
      <c r="G37" s="130"/>
      <c r="H37" s="130"/>
      <c r="I37" s="130"/>
      <c r="J37" s="130"/>
      <c r="K37" s="40"/>
      <c r="AC37" s="130"/>
    </row>
    <row r="38" spans="2:29" ht="20.25" customHeight="1">
      <c r="B38" s="131" t="s">
        <v>140</v>
      </c>
      <c r="C38" s="129">
        <v>5125.7560000000003</v>
      </c>
      <c r="D38" s="130">
        <v>605.44399999999996</v>
      </c>
      <c r="E38" s="130">
        <v>22.399000000000001</v>
      </c>
      <c r="F38" s="130">
        <v>0.36299999999999999</v>
      </c>
      <c r="G38" s="130">
        <v>7.2290000000000001</v>
      </c>
      <c r="H38" s="130">
        <v>7.2220000000000004</v>
      </c>
      <c r="I38" s="130">
        <v>155.94800000000001</v>
      </c>
      <c r="J38" s="130">
        <v>0</v>
      </c>
      <c r="K38" s="40" t="s">
        <v>635</v>
      </c>
      <c r="L38" s="130">
        <v>0.26200000000000001</v>
      </c>
      <c r="M38" s="130">
        <v>2.831</v>
      </c>
      <c r="N38" s="130">
        <v>7.7009999999999996</v>
      </c>
      <c r="O38" s="130">
        <v>4.4530000000000003</v>
      </c>
      <c r="AC38" s="130"/>
    </row>
    <row r="39" spans="2:29" ht="20.25" customHeight="1">
      <c r="B39" s="131" t="s">
        <v>141</v>
      </c>
      <c r="C39" s="129">
        <v>5666.5540000000001</v>
      </c>
      <c r="D39" s="130">
        <v>777.62800000000004</v>
      </c>
      <c r="E39" s="130">
        <v>43.24</v>
      </c>
      <c r="F39" s="130">
        <v>0.38400000000000001</v>
      </c>
      <c r="G39" s="130">
        <v>7.6929999999999996</v>
      </c>
      <c r="H39" s="130">
        <v>7.7169999999999996</v>
      </c>
      <c r="I39" s="130">
        <v>167.11600000000001</v>
      </c>
      <c r="J39" s="130">
        <v>0</v>
      </c>
      <c r="K39" s="40" t="s">
        <v>635</v>
      </c>
      <c r="L39" s="130">
        <v>0.50800000000000001</v>
      </c>
      <c r="M39" s="130">
        <v>5.4980000000000002</v>
      </c>
      <c r="N39" s="130">
        <v>6.7560000000000002</v>
      </c>
      <c r="O39" s="130">
        <v>14.039</v>
      </c>
      <c r="AC39" s="130"/>
    </row>
    <row r="40" spans="2:29" ht="20.25" customHeight="1">
      <c r="B40" s="131" t="s">
        <v>142</v>
      </c>
      <c r="C40" s="129">
        <v>4397.3770000000004</v>
      </c>
      <c r="D40" s="130">
        <v>664.11800000000005</v>
      </c>
      <c r="E40" s="130">
        <v>28.327000000000002</v>
      </c>
      <c r="F40" s="130">
        <v>0.23599999999999999</v>
      </c>
      <c r="G40" s="130">
        <v>4.7279999999999998</v>
      </c>
      <c r="H40" s="130">
        <v>4.7240000000000002</v>
      </c>
      <c r="I40" s="130">
        <v>126.52200000000001</v>
      </c>
      <c r="J40" s="130">
        <v>0</v>
      </c>
      <c r="K40" s="40" t="s">
        <v>635</v>
      </c>
      <c r="L40" s="130">
        <v>0.32600000000000001</v>
      </c>
      <c r="M40" s="130">
        <v>3.528</v>
      </c>
      <c r="N40" s="130">
        <v>6.9809999999999999</v>
      </c>
      <c r="O40" s="130">
        <v>2.1070000000000002</v>
      </c>
      <c r="AC40" s="130"/>
    </row>
    <row r="41" spans="2:29" ht="20.25" customHeight="1">
      <c r="B41" s="131" t="s">
        <v>150</v>
      </c>
      <c r="C41" s="129">
        <v>7867.7259999999997</v>
      </c>
      <c r="D41" s="130">
        <v>1036.415</v>
      </c>
      <c r="E41" s="130">
        <v>78.388999999999996</v>
      </c>
      <c r="F41" s="130">
        <v>0.35299999999999998</v>
      </c>
      <c r="G41" s="130">
        <v>7.1040000000000001</v>
      </c>
      <c r="H41" s="130">
        <v>7.1459999999999999</v>
      </c>
      <c r="I41" s="130">
        <v>176.94399999999999</v>
      </c>
      <c r="J41" s="130">
        <v>32.985999999999997</v>
      </c>
      <c r="K41" s="40" t="s">
        <v>635</v>
      </c>
      <c r="L41" s="130">
        <v>0.80900000000000005</v>
      </c>
      <c r="M41" s="130">
        <v>8.76</v>
      </c>
      <c r="N41" s="130">
        <v>9.3239999999999998</v>
      </c>
      <c r="O41" s="130">
        <v>7.0810000000000004</v>
      </c>
      <c r="AC41" s="130"/>
    </row>
    <row r="42" spans="2:29" ht="20.25" customHeight="1">
      <c r="B42" s="131" t="s">
        <v>551</v>
      </c>
      <c r="C42" s="129">
        <v>9782.3819999999996</v>
      </c>
      <c r="D42" s="130">
        <v>1552.559</v>
      </c>
      <c r="E42" s="130">
        <v>89.158000000000001</v>
      </c>
      <c r="F42" s="130">
        <v>0.77700000000000002</v>
      </c>
      <c r="G42" s="130">
        <v>15.593999999999999</v>
      </c>
      <c r="H42" s="130">
        <v>15.698</v>
      </c>
      <c r="I42" s="130">
        <v>283.98700000000002</v>
      </c>
      <c r="J42" s="130">
        <v>0</v>
      </c>
      <c r="K42" s="40" t="s">
        <v>635</v>
      </c>
      <c r="L42" s="130">
        <v>0.88300000000000001</v>
      </c>
      <c r="M42" s="130">
        <v>9.5609999999999999</v>
      </c>
      <c r="N42" s="130">
        <v>17.707999999999998</v>
      </c>
      <c r="O42" s="130">
        <v>8.8759999999999994</v>
      </c>
      <c r="AC42" s="130"/>
    </row>
    <row r="43" spans="2:29" ht="20.25" customHeight="1">
      <c r="B43" s="131" t="s">
        <v>552</v>
      </c>
      <c r="C43" s="129">
        <v>9767.6139999999996</v>
      </c>
      <c r="D43" s="130">
        <v>1165.614</v>
      </c>
      <c r="E43" s="130">
        <v>167.57900000000001</v>
      </c>
      <c r="F43" s="130">
        <v>0.42699999999999999</v>
      </c>
      <c r="G43" s="130">
        <v>8.5709999999999997</v>
      </c>
      <c r="H43" s="130">
        <v>8.5909999999999993</v>
      </c>
      <c r="I43" s="130">
        <v>213.892</v>
      </c>
      <c r="J43" s="130">
        <v>9.7899999999999991</v>
      </c>
      <c r="K43" s="40" t="s">
        <v>635</v>
      </c>
      <c r="L43" s="130">
        <v>1.1910000000000001</v>
      </c>
      <c r="M43" s="130">
        <v>12.895</v>
      </c>
      <c r="N43" s="130">
        <v>11.773999999999999</v>
      </c>
      <c r="O43" s="130">
        <v>7.21</v>
      </c>
      <c r="AC43" s="130"/>
    </row>
    <row r="44" spans="2:29" ht="20.25" customHeight="1">
      <c r="B44" s="131"/>
      <c r="C44" s="111"/>
      <c r="K44" s="40"/>
      <c r="AC44" s="130"/>
    </row>
    <row r="45" spans="2:29" ht="20.25" customHeight="1">
      <c r="B45" s="131" t="s">
        <v>143</v>
      </c>
      <c r="C45" s="129">
        <v>13723.79</v>
      </c>
      <c r="D45" s="130">
        <v>3293.5239999999999</v>
      </c>
      <c r="E45" s="130">
        <v>155.75800000000001</v>
      </c>
      <c r="F45" s="130">
        <v>0.93</v>
      </c>
      <c r="G45" s="130">
        <v>18.59</v>
      </c>
      <c r="H45" s="130">
        <v>18.629000000000001</v>
      </c>
      <c r="I45" s="130">
        <v>505.65100000000001</v>
      </c>
      <c r="J45" s="130">
        <v>8.0690000000000008</v>
      </c>
      <c r="K45" s="40" t="s">
        <v>635</v>
      </c>
      <c r="L45" s="130">
        <v>1.2629999999999999</v>
      </c>
      <c r="M45" s="130">
        <v>13.675000000000001</v>
      </c>
      <c r="N45" s="130">
        <v>35.956000000000003</v>
      </c>
      <c r="O45" s="130">
        <v>13.869</v>
      </c>
      <c r="AC45" s="130"/>
    </row>
    <row r="46" spans="2:29" ht="20.25" customHeight="1">
      <c r="B46" s="131" t="s">
        <v>144</v>
      </c>
      <c r="C46" s="129">
        <v>8148.3680000000004</v>
      </c>
      <c r="D46" s="130">
        <v>2055.8890000000001</v>
      </c>
      <c r="E46" s="130">
        <v>74.203000000000003</v>
      </c>
      <c r="F46" s="130">
        <v>0.78800000000000003</v>
      </c>
      <c r="G46" s="130">
        <v>15.785</v>
      </c>
      <c r="H46" s="130">
        <v>15.843999999999999</v>
      </c>
      <c r="I46" s="130">
        <v>357.154</v>
      </c>
      <c r="J46" s="130">
        <v>11.99</v>
      </c>
      <c r="K46" s="40" t="s">
        <v>635</v>
      </c>
      <c r="L46" s="130">
        <v>0.73699999999999999</v>
      </c>
      <c r="M46" s="130">
        <v>7.98</v>
      </c>
      <c r="N46" s="130">
        <v>21.093</v>
      </c>
      <c r="O46" s="130">
        <v>25.984999999999999</v>
      </c>
      <c r="AC46" s="130"/>
    </row>
    <row r="47" spans="2:29" ht="20.25" customHeight="1">
      <c r="B47" s="131" t="s">
        <v>145</v>
      </c>
      <c r="C47" s="129">
        <v>4727.8040000000001</v>
      </c>
      <c r="D47" s="130">
        <v>511.42700000000002</v>
      </c>
      <c r="E47" s="130">
        <v>72.617000000000004</v>
      </c>
      <c r="F47" s="130">
        <v>0.14199999999999999</v>
      </c>
      <c r="G47" s="130">
        <v>2.847</v>
      </c>
      <c r="H47" s="130">
        <v>2.847</v>
      </c>
      <c r="I47" s="130">
        <v>87.899000000000001</v>
      </c>
      <c r="J47" s="130">
        <v>0</v>
      </c>
      <c r="K47" s="40" t="s">
        <v>635</v>
      </c>
      <c r="L47" s="130">
        <v>0.26700000000000002</v>
      </c>
      <c r="M47" s="130">
        <v>2.8879999999999999</v>
      </c>
      <c r="N47" s="130">
        <v>5.1529999999999996</v>
      </c>
      <c r="O47" s="130">
        <v>1.123</v>
      </c>
      <c r="AC47" s="130"/>
    </row>
    <row r="48" spans="2:29" ht="20.25" customHeight="1">
      <c r="B48" s="131"/>
      <c r="C48" s="129"/>
      <c r="D48" s="130"/>
      <c r="E48" s="130"/>
      <c r="F48" s="130"/>
      <c r="G48" s="130"/>
      <c r="H48" s="130"/>
      <c r="I48" s="130"/>
      <c r="J48" s="130"/>
      <c r="K48" s="40"/>
      <c r="AC48" s="130"/>
    </row>
    <row r="49" spans="1:29" ht="20.25" customHeight="1">
      <c r="B49" s="131" t="s">
        <v>656</v>
      </c>
      <c r="C49" s="129">
        <v>10299.945</v>
      </c>
      <c r="D49" s="130">
        <v>1444.326</v>
      </c>
      <c r="E49" s="130">
        <v>100.72499999999999</v>
      </c>
      <c r="F49" s="130">
        <v>0.57999999999999996</v>
      </c>
      <c r="G49" s="130">
        <v>11.581</v>
      </c>
      <c r="H49" s="130">
        <v>11.577</v>
      </c>
      <c r="I49" s="130">
        <v>342.47800000000001</v>
      </c>
      <c r="J49" s="130">
        <v>12.304</v>
      </c>
      <c r="K49" s="40" t="s">
        <v>635</v>
      </c>
      <c r="L49" s="9">
        <v>0.66400000000000003</v>
      </c>
      <c r="M49" s="9">
        <v>7.1829999999999998</v>
      </c>
      <c r="N49" s="9">
        <v>21.465</v>
      </c>
      <c r="O49" s="9">
        <v>6.5460000000000003</v>
      </c>
      <c r="AC49" s="130"/>
    </row>
    <row r="50" spans="1:29" ht="20.25" customHeight="1">
      <c r="B50" s="131" t="s">
        <v>147</v>
      </c>
      <c r="C50" s="129">
        <v>4190.2569999999996</v>
      </c>
      <c r="D50" s="130">
        <v>217.61</v>
      </c>
      <c r="E50" s="130">
        <v>10.459</v>
      </c>
      <c r="F50" s="130">
        <v>0.11600000000000001</v>
      </c>
      <c r="G50" s="130">
        <v>2.3279999999999998</v>
      </c>
      <c r="H50" s="130">
        <v>2.3239999999999998</v>
      </c>
      <c r="I50" s="130">
        <v>62.898000000000003</v>
      </c>
      <c r="J50" s="130">
        <v>0</v>
      </c>
      <c r="K50" s="40" t="s">
        <v>635</v>
      </c>
      <c r="L50" s="130">
        <v>0.121</v>
      </c>
      <c r="M50" s="130">
        <v>1.3089999999999999</v>
      </c>
      <c r="N50" s="130">
        <v>2.9129999999999998</v>
      </c>
      <c r="O50" s="130">
        <v>2.36</v>
      </c>
      <c r="AC50" s="130"/>
    </row>
    <row r="51" spans="1:29" ht="20.25" customHeight="1">
      <c r="B51" s="131" t="s">
        <v>148</v>
      </c>
      <c r="C51" s="129">
        <v>3666.09</v>
      </c>
      <c r="D51" s="130">
        <v>237.80600000000001</v>
      </c>
      <c r="E51" s="130">
        <v>109.566</v>
      </c>
      <c r="F51" s="130">
        <v>8.4000000000000005E-2</v>
      </c>
      <c r="G51" s="130">
        <v>1.71</v>
      </c>
      <c r="H51" s="130">
        <v>1.704</v>
      </c>
      <c r="I51" s="130">
        <v>57.478999999999999</v>
      </c>
      <c r="J51" s="130">
        <v>0</v>
      </c>
      <c r="K51" s="40" t="s">
        <v>635</v>
      </c>
      <c r="L51" s="130">
        <v>0.43099999999999999</v>
      </c>
      <c r="M51" s="130">
        <v>4.6630000000000003</v>
      </c>
      <c r="N51" s="130">
        <v>3.1709999999999998</v>
      </c>
      <c r="O51" s="130">
        <v>0.42399999999999999</v>
      </c>
      <c r="AC51" s="130"/>
    </row>
    <row r="52" spans="1:29" ht="20.25" customHeight="1">
      <c r="B52" s="131" t="s">
        <v>149</v>
      </c>
      <c r="C52" s="129">
        <v>2714.9450000000002</v>
      </c>
      <c r="D52" s="130">
        <v>78.042000000000002</v>
      </c>
      <c r="E52" s="130">
        <v>19.103999999999999</v>
      </c>
      <c r="F52" s="130">
        <v>1.9E-2</v>
      </c>
      <c r="G52" s="130">
        <v>0.39900000000000002</v>
      </c>
      <c r="H52" s="130">
        <v>0.40300000000000002</v>
      </c>
      <c r="I52" s="130">
        <v>10.597</v>
      </c>
      <c r="J52" s="130">
        <v>0</v>
      </c>
      <c r="K52" s="40" t="s">
        <v>635</v>
      </c>
      <c r="L52" s="130">
        <v>8.4000000000000005E-2</v>
      </c>
      <c r="M52" s="130">
        <v>0.91</v>
      </c>
      <c r="N52" s="130">
        <v>0.89500000000000002</v>
      </c>
      <c r="O52" s="130">
        <v>0.246</v>
      </c>
      <c r="AC52" s="130"/>
    </row>
    <row r="53" spans="1:29" ht="20.25" customHeight="1">
      <c r="B53" s="131" t="s">
        <v>146</v>
      </c>
      <c r="C53" s="129">
        <v>12068.624</v>
      </c>
      <c r="D53" s="130">
        <v>1501.4770000000001</v>
      </c>
      <c r="E53" s="130">
        <v>76.341999999999999</v>
      </c>
      <c r="F53" s="130">
        <v>0.60699999999999998</v>
      </c>
      <c r="G53" s="130">
        <v>12.090999999999999</v>
      </c>
      <c r="H53" s="130">
        <v>12.077999999999999</v>
      </c>
      <c r="I53" s="130">
        <v>353.43200000000002</v>
      </c>
      <c r="J53" s="130">
        <v>0</v>
      </c>
      <c r="K53" s="40" t="s">
        <v>635</v>
      </c>
      <c r="L53" s="130">
        <v>0.629</v>
      </c>
      <c r="M53" s="130">
        <v>6.81</v>
      </c>
      <c r="N53" s="130">
        <v>20.297000000000001</v>
      </c>
      <c r="O53" s="130">
        <v>6.6079999999999997</v>
      </c>
      <c r="AC53" s="130"/>
    </row>
    <row r="54" spans="1:29" ht="20.25" customHeight="1" thickBot="1">
      <c r="B54" s="122"/>
      <c r="C54" s="135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</row>
    <row r="55" spans="1:29" ht="20.25" customHeight="1">
      <c r="C55" s="293" t="s">
        <v>90</v>
      </c>
      <c r="D55" s="293"/>
    </row>
    <row r="56" spans="1:29" ht="20.25" customHeight="1">
      <c r="A56" s="11"/>
    </row>
  </sheetData>
  <mergeCells count="4">
    <mergeCell ref="B6:P6"/>
    <mergeCell ref="C8:C11"/>
    <mergeCell ref="D8:D11"/>
    <mergeCell ref="C55:D55"/>
  </mergeCells>
  <phoneticPr fontId="2"/>
  <pageMargins left="0.59055118110236227" right="0.59055118110236227" top="0.98425196850393704" bottom="0.98425196850393704" header="0.51181102362204722" footer="0.51181102362204722"/>
  <pageSetup paperSize="9" scale="5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15</vt:i4>
      </vt:variant>
    </vt:vector>
  </HeadingPairs>
  <TitlesOfParts>
    <vt:vector size="30" baseType="lpstr">
      <vt:lpstr>001  </vt:lpstr>
      <vt:lpstr>002A </vt:lpstr>
      <vt:lpstr>002BC</vt:lpstr>
      <vt:lpstr>003-004 </vt:lpstr>
      <vt:lpstr>005 </vt:lpstr>
      <vt:lpstr>006AB </vt:lpstr>
      <vt:lpstr>006C-O07 </vt:lpstr>
      <vt:lpstr>008 </vt:lpstr>
      <vt:lpstr>009A </vt:lpstr>
      <vt:lpstr>009A続き </vt:lpstr>
      <vt:lpstr>009B</vt:lpstr>
      <vt:lpstr>009B続き </vt:lpstr>
      <vt:lpstr>010AB </vt:lpstr>
      <vt:lpstr>010CD </vt:lpstr>
      <vt:lpstr>011ＡＢ</vt:lpstr>
      <vt:lpstr>'001  '!Print_Area</vt:lpstr>
      <vt:lpstr>'002A '!Print_Area</vt:lpstr>
      <vt:lpstr>'002BC'!Print_Area</vt:lpstr>
      <vt:lpstr>'003-004 '!Print_Area</vt:lpstr>
      <vt:lpstr>'005 '!Print_Area</vt:lpstr>
      <vt:lpstr>'006AB '!Print_Area</vt:lpstr>
      <vt:lpstr>'006C-O07 '!Print_Area</vt:lpstr>
      <vt:lpstr>'008 '!Print_Area</vt:lpstr>
      <vt:lpstr>'009A '!Print_Area</vt:lpstr>
      <vt:lpstr>'009A続き '!Print_Area</vt:lpstr>
      <vt:lpstr>'009B'!Print_Area</vt:lpstr>
      <vt:lpstr>'009B続き '!Print_Area</vt:lpstr>
      <vt:lpstr>'010AB '!Print_Area</vt:lpstr>
      <vt:lpstr>'010CD '!Print_Area</vt:lpstr>
      <vt:lpstr>'011ＡＢ'!Print_Area</vt:lpstr>
    </vt:vector>
  </TitlesOfParts>
  <Company>和歌山県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034215</dc:creator>
  <cp:lastModifiedBy>船倉 利佳</cp:lastModifiedBy>
  <cp:lastPrinted>2026-02-19T06:19:49Z</cp:lastPrinted>
  <dcterms:created xsi:type="dcterms:W3CDTF">2006-04-24T05:17:06Z</dcterms:created>
  <dcterms:modified xsi:type="dcterms:W3CDTF">2026-02-24T02:24:30Z</dcterms:modified>
</cp:coreProperties>
</file>