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企画調整班\14統計年鑑\01 統計年鑑\R7年度統計年鑑\★★印刷業者へ引き渡すデータ\第２回送信\"/>
    </mc:Choice>
  </mc:AlternateContent>
  <xr:revisionPtr revIDLastSave="0" documentId="13_ncr:1_{E3B91606-EA27-46B7-A013-22EFF59AC59B}" xr6:coauthVersionLast="47" xr6:coauthVersionMax="47" xr10:uidLastSave="{00000000-0000-0000-0000-000000000000}"/>
  <bookViews>
    <workbookView xWindow="-120" yWindow="-120" windowWidth="29040" windowHeight="15720" xr2:uid="{00000000-000D-0000-FFFF-FFFF00000000}"/>
  </bookViews>
  <sheets>
    <sheet name="G01AB-G02" sheetId="22" r:id="rId1"/>
    <sheet name="G03" sheetId="23" r:id="rId2"/>
    <sheet name="G04" sheetId="24" r:id="rId3"/>
    <sheet name="G05" sheetId="25" r:id="rId4"/>
    <sheet name="G06-G07" sheetId="26" r:id="rId5"/>
    <sheet name="G08AB" sheetId="20" r:id="rId6"/>
    <sheet name="G09" sheetId="21" r:id="rId7"/>
    <sheet name="G10-G11" sheetId="27" r:id="rId8"/>
  </sheets>
  <definedNames>
    <definedName name="_xlnm.Print_Area" localSheetId="0">'G01AB-G02'!$B$6:$I$80</definedName>
    <definedName name="_xlnm.Print_Area" localSheetId="1">'G03'!$B$6:$F$43</definedName>
    <definedName name="_xlnm.Print_Area" localSheetId="2" xml:space="preserve">  'G04'!$B$6:$J$49</definedName>
    <definedName name="_xlnm.Print_Area" localSheetId="3" xml:space="preserve">   'G05'!$B$6:$E$46</definedName>
    <definedName name="_xlnm.Print_Area" localSheetId="4">'G06-G07'!$B$6:$K$84</definedName>
    <definedName name="_xlnm.Print_Area" localSheetId="5">G08AB!$B$6:$K$65</definedName>
    <definedName name="_xlnm.Print_Area" localSheetId="6">'G09'!$B$6:$J$65</definedName>
    <definedName name="_xlnm.Print_Area" localSheetId="7">'G10-G11'!$B$5:$K$80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26" l="1"/>
  <c r="K80" i="26"/>
  <c r="J80" i="26"/>
  <c r="I52" i="26"/>
  <c r="G50" i="26"/>
  <c r="K49" i="26"/>
  <c r="K48" i="26"/>
</calcChain>
</file>

<file path=xl/sharedStrings.xml><?xml version="1.0" encoding="utf-8"?>
<sst xmlns="http://schemas.openxmlformats.org/spreadsheetml/2006/main" count="933" uniqueCount="348">
  <si>
    <t>Ｇ　林  業</t>
  </si>
  <si>
    <t xml:space="preserve"> Ｇ-01 林家及び林業経営体</t>
    <rPh sb="6" eb="8">
      <t>リンカ</t>
    </rPh>
    <rPh sb="8" eb="9">
      <t>オヨ</t>
    </rPh>
    <phoneticPr fontId="3"/>
  </si>
  <si>
    <t>　林業経営体とは、保有山林面積が3ha以上の規模の林業、委託を受けて行う育林</t>
    <rPh sb="1" eb="3">
      <t>リンギョウ</t>
    </rPh>
    <rPh sb="3" eb="6">
      <t>ケイエイタイ</t>
    </rPh>
    <rPh sb="9" eb="11">
      <t>ホユウ</t>
    </rPh>
    <rPh sb="11" eb="13">
      <t>サンリン</t>
    </rPh>
    <rPh sb="13" eb="15">
      <t>メンセキ</t>
    </rPh>
    <rPh sb="19" eb="21">
      <t>イジョウ</t>
    </rPh>
    <rPh sb="22" eb="24">
      <t>キボ</t>
    </rPh>
    <rPh sb="25" eb="27">
      <t>リンギョウ</t>
    </rPh>
    <rPh sb="28" eb="30">
      <t>イタク</t>
    </rPh>
    <rPh sb="31" eb="32">
      <t>ウ</t>
    </rPh>
    <rPh sb="34" eb="35">
      <t>オコナ</t>
    </rPh>
    <rPh sb="36" eb="38">
      <t>イクリン</t>
    </rPh>
    <phoneticPr fontId="3"/>
  </si>
  <si>
    <t>若しくは素材生産又は立木を購入して行う素材生産の事業を行う者をいう。</t>
    <rPh sb="8" eb="9">
      <t>マタ</t>
    </rPh>
    <rPh sb="10" eb="12">
      <t>タチキ</t>
    </rPh>
    <rPh sb="13" eb="15">
      <t>コウニュウ</t>
    </rPh>
    <rPh sb="17" eb="18">
      <t>オコナ</t>
    </rPh>
    <rPh sb="19" eb="21">
      <t>ソザイ</t>
    </rPh>
    <rPh sb="21" eb="23">
      <t>セイサン</t>
    </rPh>
    <rPh sb="24" eb="26">
      <t>ジギョウ</t>
    </rPh>
    <rPh sb="27" eb="28">
      <t>オコナ</t>
    </rPh>
    <rPh sb="29" eb="30">
      <t>モノ</t>
    </rPh>
    <phoneticPr fontId="3"/>
  </si>
  <si>
    <t xml:space="preserve"> 単位：戸</t>
  </si>
  <si>
    <t>総 数</t>
    <phoneticPr fontId="3"/>
  </si>
  <si>
    <t>1ha～</t>
    <phoneticPr fontId="3"/>
  </si>
  <si>
    <t>3ha～</t>
    <phoneticPr fontId="3"/>
  </si>
  <si>
    <t>5ha～</t>
    <phoneticPr fontId="3"/>
  </si>
  <si>
    <t>20ha～</t>
    <phoneticPr fontId="3"/>
  </si>
  <si>
    <t>30ha～</t>
    <phoneticPr fontId="3"/>
  </si>
  <si>
    <t>3ha未満</t>
    <rPh sb="3" eb="5">
      <t>ミマン</t>
    </rPh>
    <phoneticPr fontId="3"/>
  </si>
  <si>
    <t>5ha</t>
    <phoneticPr fontId="3"/>
  </si>
  <si>
    <t>10ha</t>
    <phoneticPr fontId="3"/>
  </si>
  <si>
    <t>20ha</t>
    <phoneticPr fontId="3"/>
  </si>
  <si>
    <t>30ha</t>
    <phoneticPr fontId="3"/>
  </si>
  <si>
    <t xml:space="preserve"> 50ha</t>
    <phoneticPr fontId="3"/>
  </si>
  <si>
    <t>平成22年(2010年)</t>
    <rPh sb="0" eb="2">
      <t>ヘイセイ</t>
    </rPh>
    <rPh sb="4" eb="5">
      <t>ネン</t>
    </rPh>
    <rPh sb="10" eb="11">
      <t>ネン</t>
    </rPh>
    <phoneticPr fontId="5"/>
  </si>
  <si>
    <t>平成27年(2015年)</t>
    <rPh sb="0" eb="2">
      <t>ヘイセイ</t>
    </rPh>
    <rPh sb="4" eb="5">
      <t>ネン</t>
    </rPh>
    <rPh sb="10" eb="11">
      <t>ネン</t>
    </rPh>
    <phoneticPr fontId="1"/>
  </si>
  <si>
    <t>50ha～</t>
    <phoneticPr fontId="3"/>
  </si>
  <si>
    <t>100ha～</t>
    <phoneticPr fontId="3"/>
  </si>
  <si>
    <t>500ha～</t>
    <phoneticPr fontId="3"/>
  </si>
  <si>
    <t>1,000ha以上</t>
    <phoneticPr fontId="3"/>
  </si>
  <si>
    <t>100ha</t>
    <phoneticPr fontId="3"/>
  </si>
  <si>
    <t>500ha</t>
    <phoneticPr fontId="3"/>
  </si>
  <si>
    <t>1,000ha</t>
    <phoneticPr fontId="3"/>
  </si>
  <si>
    <t>単位：経営体</t>
    <rPh sb="0" eb="2">
      <t>タンイ</t>
    </rPh>
    <rPh sb="3" eb="6">
      <t>ケイエイタイ</t>
    </rPh>
    <phoneticPr fontId="3"/>
  </si>
  <si>
    <t xml:space="preserve"> 総 数</t>
    <phoneticPr fontId="3"/>
  </si>
  <si>
    <t>農事組合</t>
    <rPh sb="0" eb="2">
      <t>ノウジ</t>
    </rPh>
    <rPh sb="2" eb="4">
      <t>クミアイ</t>
    </rPh>
    <phoneticPr fontId="3"/>
  </si>
  <si>
    <t>その他の</t>
    <rPh sb="2" eb="3">
      <t>タ</t>
    </rPh>
    <phoneticPr fontId="3"/>
  </si>
  <si>
    <t>地方公共団体</t>
    <rPh sb="0" eb="2">
      <t>チホウ</t>
    </rPh>
    <rPh sb="2" eb="4">
      <t>コウキョウ</t>
    </rPh>
    <rPh sb="4" eb="6">
      <t>ダンタイ</t>
    </rPh>
    <phoneticPr fontId="3"/>
  </si>
  <si>
    <t>法人化し</t>
    <rPh sb="0" eb="3">
      <t>ホウジンカ</t>
    </rPh>
    <phoneticPr fontId="3"/>
  </si>
  <si>
    <t>法人</t>
    <rPh sb="0" eb="2">
      <t>ホウジン</t>
    </rPh>
    <phoneticPr fontId="3"/>
  </si>
  <si>
    <t>会社</t>
    <rPh sb="0" eb="2">
      <t>カイシャ</t>
    </rPh>
    <phoneticPr fontId="3"/>
  </si>
  <si>
    <t>各種団体</t>
    <rPh sb="0" eb="2">
      <t>カクシュ</t>
    </rPh>
    <rPh sb="2" eb="4">
      <t>ダンタイ</t>
    </rPh>
    <phoneticPr fontId="3"/>
  </si>
  <si>
    <t>・財産区</t>
    <rPh sb="1" eb="4">
      <t>ザイサンク</t>
    </rPh>
    <phoneticPr fontId="3"/>
  </si>
  <si>
    <t>ていない</t>
    <phoneticPr fontId="3"/>
  </si>
  <si>
    <t>保有山林</t>
    <rPh sb="0" eb="2">
      <t>ホユウ</t>
    </rPh>
    <rPh sb="2" eb="4">
      <t>サンリン</t>
    </rPh>
    <phoneticPr fontId="3"/>
  </si>
  <si>
    <t>なし</t>
    <phoneticPr fontId="3"/>
  </si>
  <si>
    <t xml:space="preserve"> Ｇ-02 林野面積</t>
    <phoneticPr fontId="3"/>
  </si>
  <si>
    <t xml:space="preserve"> 単位：ha</t>
    <phoneticPr fontId="3"/>
  </si>
  <si>
    <t>公有</t>
    <rPh sb="0" eb="2">
      <t>コウユウ</t>
    </rPh>
    <phoneticPr fontId="3"/>
  </si>
  <si>
    <t>合 計</t>
    <phoneticPr fontId="3"/>
  </si>
  <si>
    <t>国有</t>
    <rPh sb="0" eb="2">
      <t>コクユウ</t>
    </rPh>
    <phoneticPr fontId="3"/>
  </si>
  <si>
    <t>林野庁以外</t>
    <rPh sb="0" eb="3">
      <t>リンヤチョウ</t>
    </rPh>
    <rPh sb="3" eb="5">
      <t>イガイ</t>
    </rPh>
    <phoneticPr fontId="3"/>
  </si>
  <si>
    <t>民有</t>
    <rPh sb="0" eb="2">
      <t>ミンユウ</t>
    </rPh>
    <phoneticPr fontId="3"/>
  </si>
  <si>
    <t>独立行政</t>
    <rPh sb="0" eb="2">
      <t>ドクリツ</t>
    </rPh>
    <rPh sb="2" eb="4">
      <t>ギョウセイ</t>
    </rPh>
    <phoneticPr fontId="3"/>
  </si>
  <si>
    <t>計</t>
    <rPh sb="0" eb="1">
      <t>ケイ</t>
    </rPh>
    <phoneticPr fontId="3"/>
  </si>
  <si>
    <t>林野庁</t>
    <rPh sb="0" eb="3">
      <t>リンヤチョウ</t>
    </rPh>
    <phoneticPr fontId="3"/>
  </si>
  <si>
    <t>の官庁</t>
    <rPh sb="1" eb="3">
      <t>カンチョウ</t>
    </rPh>
    <phoneticPr fontId="3"/>
  </si>
  <si>
    <t>法人等</t>
    <rPh sb="0" eb="2">
      <t>ホウジン</t>
    </rPh>
    <rPh sb="2" eb="3">
      <t>トウ</t>
    </rPh>
    <phoneticPr fontId="3"/>
  </si>
  <si>
    <t>小計</t>
    <rPh sb="0" eb="1">
      <t>ショウ</t>
    </rPh>
    <rPh sb="1" eb="2">
      <t>ケイ</t>
    </rPh>
    <phoneticPr fontId="3"/>
  </si>
  <si>
    <t>民有-続き-</t>
    <rPh sb="0" eb="2">
      <t>ミンユウ</t>
    </rPh>
    <rPh sb="3" eb="4">
      <t>ツヅ</t>
    </rPh>
    <phoneticPr fontId="3"/>
  </si>
  <si>
    <t>　公有-続き-</t>
    <rPh sb="1" eb="3">
      <t>コウユウ</t>
    </rPh>
    <rPh sb="4" eb="5">
      <t>ツヅ</t>
    </rPh>
    <phoneticPr fontId="3"/>
  </si>
  <si>
    <t>森林整備法人</t>
    <rPh sb="0" eb="2">
      <t>シンリン</t>
    </rPh>
    <rPh sb="2" eb="4">
      <t>セイビ</t>
    </rPh>
    <rPh sb="4" eb="6">
      <t>ホウジン</t>
    </rPh>
    <phoneticPr fontId="3"/>
  </si>
  <si>
    <t>私有</t>
    <rPh sb="0" eb="2">
      <t>シユウ</t>
    </rPh>
    <phoneticPr fontId="3"/>
  </si>
  <si>
    <t>県</t>
    <rPh sb="0" eb="1">
      <t>ケン</t>
    </rPh>
    <phoneticPr fontId="3"/>
  </si>
  <si>
    <t>（林業・造林公社）</t>
    <rPh sb="1" eb="3">
      <t>リンギョウ</t>
    </rPh>
    <rPh sb="4" eb="6">
      <t>ゾウリン</t>
    </rPh>
    <rPh sb="6" eb="8">
      <t>コウシャ</t>
    </rPh>
    <phoneticPr fontId="3"/>
  </si>
  <si>
    <t>市町村</t>
    <rPh sb="0" eb="3">
      <t>シチョウソン</t>
    </rPh>
    <phoneticPr fontId="3"/>
  </si>
  <si>
    <t>財産区</t>
    <rPh sb="0" eb="3">
      <t>ザイサンク</t>
    </rPh>
    <phoneticPr fontId="3"/>
  </si>
  <si>
    <t xml:space="preserve"> 串 本 町</t>
  </si>
  <si>
    <t xml:space="preserve"> 北 山 村</t>
  </si>
  <si>
    <t xml:space="preserve"> 古座川町</t>
  </si>
  <si>
    <t>-</t>
  </si>
  <si>
    <t xml:space="preserve"> 太 地 町</t>
  </si>
  <si>
    <t xml:space="preserve"> 那智勝浦町</t>
  </si>
  <si>
    <t xml:space="preserve"> すさみ町</t>
  </si>
  <si>
    <t xml:space="preserve"> 上富田町</t>
  </si>
  <si>
    <t xml:space="preserve"> 白 浜 町</t>
  </si>
  <si>
    <t xml:space="preserve"> 日高川町</t>
  </si>
  <si>
    <t xml:space="preserve"> みなべ町</t>
  </si>
  <si>
    <t xml:space="preserve"> 印 南 町</t>
  </si>
  <si>
    <t xml:space="preserve"> 由 良 町</t>
  </si>
  <si>
    <t xml:space="preserve"> 日 高 町</t>
  </si>
  <si>
    <t xml:space="preserve"> 美 浜 町</t>
  </si>
  <si>
    <t xml:space="preserve"> 有田川町</t>
  </si>
  <si>
    <t xml:space="preserve"> 広 川 町</t>
  </si>
  <si>
    <t xml:space="preserve"> 湯 浅 町</t>
  </si>
  <si>
    <t xml:space="preserve"> 高 野 町</t>
  </si>
  <si>
    <t xml:space="preserve"> 九度山町</t>
  </si>
  <si>
    <t xml:space="preserve"> かつらぎ町</t>
  </si>
  <si>
    <t xml:space="preserve"> 紀美野町</t>
  </si>
  <si>
    <t xml:space="preserve"> 岩 出 市</t>
  </si>
  <si>
    <t xml:space="preserve"> 紀の川市</t>
  </si>
  <si>
    <t xml:space="preserve"> 新 宮 市</t>
  </si>
  <si>
    <t xml:space="preserve"> 田 辺 市</t>
  </si>
  <si>
    <t xml:space="preserve"> 御 坊 市</t>
  </si>
  <si>
    <t xml:space="preserve"> 有 田 市</t>
  </si>
  <si>
    <t xml:space="preserve"> 橋 本 市</t>
  </si>
  <si>
    <t xml:space="preserve"> 海 南 市</t>
  </si>
  <si>
    <t xml:space="preserve"> 和歌山市</t>
  </si>
  <si>
    <t>総  数</t>
  </si>
  <si>
    <t>経営体</t>
    <rPh sb="0" eb="3">
      <t>ケイエイタイ</t>
    </rPh>
    <phoneticPr fontId="3"/>
  </si>
  <si>
    <t>戸</t>
    <rPh sb="0" eb="1">
      <t>コ</t>
    </rPh>
    <phoneticPr fontId="3"/>
  </si>
  <si>
    <t>林業経営体</t>
    <phoneticPr fontId="3"/>
  </si>
  <si>
    <t>林家数</t>
    <rPh sb="0" eb="2">
      <t>リンカ</t>
    </rPh>
    <rPh sb="2" eb="3">
      <t>ス</t>
    </rPh>
    <phoneticPr fontId="3"/>
  </si>
  <si>
    <t>Ｇ-03 市町村別林家数及び林業経営体数</t>
    <rPh sb="9" eb="11">
      <t>リンカ</t>
    </rPh>
    <rPh sb="11" eb="12">
      <t>スウ</t>
    </rPh>
    <rPh sb="12" eb="13">
      <t>オヨ</t>
    </rPh>
    <rPh sb="16" eb="18">
      <t>ケイエイ</t>
    </rPh>
    <phoneticPr fontId="3"/>
  </si>
  <si>
    <t>注3) 森林以外の土地で野草、かん木類が繁茂している土地</t>
    <rPh sb="0" eb="1">
      <t>チュウ</t>
    </rPh>
    <rPh sb="4" eb="6">
      <t>シンリン</t>
    </rPh>
    <rPh sb="6" eb="8">
      <t>イガイ</t>
    </rPh>
    <rPh sb="9" eb="11">
      <t>トチ</t>
    </rPh>
    <rPh sb="12" eb="14">
      <t>ヤソウ</t>
    </rPh>
    <rPh sb="17" eb="18">
      <t>ボク</t>
    </rPh>
    <rPh sb="18" eb="19">
      <t>ルイ</t>
    </rPh>
    <rPh sb="20" eb="22">
      <t>ハンモ</t>
    </rPh>
    <rPh sb="26" eb="28">
      <t>トチ</t>
    </rPh>
    <phoneticPr fontId="3"/>
  </si>
  <si>
    <t>注2) 調査日現在の森林法第2条に規定する森林の面積</t>
    <rPh sb="0" eb="1">
      <t>チュウ</t>
    </rPh>
    <rPh sb="4" eb="7">
      <t>チョウサビ</t>
    </rPh>
    <rPh sb="7" eb="9">
      <t>ゲンザイ</t>
    </rPh>
    <rPh sb="10" eb="12">
      <t>シンリン</t>
    </rPh>
    <rPh sb="12" eb="13">
      <t>ホウ</t>
    </rPh>
    <rPh sb="13" eb="14">
      <t>ダイ</t>
    </rPh>
    <rPh sb="15" eb="16">
      <t>ジョウ</t>
    </rPh>
    <rPh sb="17" eb="19">
      <t>キテイ</t>
    </rPh>
    <rPh sb="21" eb="23">
      <t>シンリン</t>
    </rPh>
    <rPh sb="24" eb="26">
      <t>メンセキ</t>
    </rPh>
    <phoneticPr fontId="3"/>
  </si>
  <si>
    <t xml:space="preserve">     登記上の地目では山林と原野を合わせた面積に相当する。</t>
    <phoneticPr fontId="3"/>
  </si>
  <si>
    <t>注1) 現況森林面積と森林以外の草生地の面積を合わせたもの</t>
    <rPh sb="0" eb="1">
      <t>チュウ</t>
    </rPh>
    <rPh sb="4" eb="6">
      <t>ゲンキョウ</t>
    </rPh>
    <rPh sb="6" eb="8">
      <t>シンリン</t>
    </rPh>
    <rPh sb="8" eb="10">
      <t>メンセキ</t>
    </rPh>
    <rPh sb="11" eb="13">
      <t>シンリン</t>
    </rPh>
    <rPh sb="13" eb="15">
      <t>イガイ</t>
    </rPh>
    <rPh sb="16" eb="17">
      <t>ソウ</t>
    </rPh>
    <rPh sb="17" eb="18">
      <t>セイ</t>
    </rPh>
    <rPh sb="18" eb="19">
      <t>チ</t>
    </rPh>
    <rPh sb="20" eb="22">
      <t>メンセキ</t>
    </rPh>
    <rPh sb="23" eb="24">
      <t>ア</t>
    </rPh>
    <phoneticPr fontId="3"/>
  </si>
  <si>
    <t>注3)</t>
    <rPh sb="0" eb="1">
      <t>チュウ</t>
    </rPh>
    <phoneticPr fontId="3"/>
  </si>
  <si>
    <t>注2)</t>
    <rPh sb="0" eb="1">
      <t>チュウ</t>
    </rPh>
    <phoneticPr fontId="3"/>
  </si>
  <si>
    <t>私有</t>
  </si>
  <si>
    <t>注1)</t>
    <rPh sb="0" eb="1">
      <t>チュウ</t>
    </rPh>
    <phoneticPr fontId="3"/>
  </si>
  <si>
    <t>の草生地</t>
  </si>
  <si>
    <t>　森林面積</t>
  </si>
  <si>
    <t>独立行政</t>
    <rPh sb="0" eb="2">
      <t>ドクリツ</t>
    </rPh>
    <rPh sb="2" eb="4">
      <t>ギョウセイ</t>
    </rPh>
    <phoneticPr fontId="2"/>
  </si>
  <si>
    <t>林野面積</t>
    <phoneticPr fontId="3"/>
  </si>
  <si>
    <t>森林以外</t>
  </si>
  <si>
    <t>　現況</t>
  </si>
  <si>
    <t>民有</t>
    <rPh sb="0" eb="2">
      <t>ミンユウ</t>
    </rPh>
    <phoneticPr fontId="2"/>
  </si>
  <si>
    <t xml:space="preserve"> 国有</t>
    <phoneticPr fontId="3"/>
  </si>
  <si>
    <t>(再掲）</t>
  </si>
  <si>
    <t xml:space="preserve">   単位：ha</t>
  </si>
  <si>
    <t>Ｇ-04 市町村，所有形態別林野面積</t>
    <phoneticPr fontId="2"/>
  </si>
  <si>
    <t xml:space="preserve">    国有林の地域別の森林計画の計画樹立時の森林面積をいう。</t>
    <rPh sb="4" eb="7">
      <t>コクユウリン</t>
    </rPh>
    <rPh sb="8" eb="11">
      <t>チイキベツ</t>
    </rPh>
    <rPh sb="12" eb="14">
      <t>シンリン</t>
    </rPh>
    <rPh sb="14" eb="16">
      <t>ケイカク</t>
    </rPh>
    <rPh sb="17" eb="19">
      <t>ケイカク</t>
    </rPh>
    <rPh sb="19" eb="21">
      <t>ジュリツ</t>
    </rPh>
    <rPh sb="21" eb="22">
      <t>ジ</t>
    </rPh>
    <rPh sb="23" eb="25">
      <t>シンリン</t>
    </rPh>
    <rPh sb="25" eb="27">
      <t>メンセキ</t>
    </rPh>
    <phoneticPr fontId="3"/>
  </si>
  <si>
    <t>注) 森林計画による森林面積とは、森林法に基づく地域森林計画及び</t>
    <rPh sb="0" eb="1">
      <t>チュウ</t>
    </rPh>
    <rPh sb="3" eb="5">
      <t>シンリン</t>
    </rPh>
    <rPh sb="5" eb="7">
      <t>ケイカク</t>
    </rPh>
    <rPh sb="10" eb="12">
      <t>シンリン</t>
    </rPh>
    <rPh sb="12" eb="14">
      <t>メンセキ</t>
    </rPh>
    <rPh sb="17" eb="20">
      <t>シンリンホウ</t>
    </rPh>
    <rPh sb="21" eb="22">
      <t>モト</t>
    </rPh>
    <rPh sb="24" eb="26">
      <t>チイキ</t>
    </rPh>
    <rPh sb="26" eb="28">
      <t>シンリン</t>
    </rPh>
    <rPh sb="28" eb="30">
      <t>ケイカク</t>
    </rPh>
    <phoneticPr fontId="3"/>
  </si>
  <si>
    <t>(林野庁)</t>
    <phoneticPr fontId="3"/>
  </si>
  <si>
    <t>民有</t>
    <phoneticPr fontId="3"/>
  </si>
  <si>
    <t>国有</t>
    <phoneticPr fontId="3"/>
  </si>
  <si>
    <t>合計</t>
    <rPh sb="0" eb="2">
      <t>ゴウケイ</t>
    </rPh>
    <phoneticPr fontId="3"/>
  </si>
  <si>
    <t>森林計画による森林面積</t>
    <rPh sb="0" eb="2">
      <t>シンリン</t>
    </rPh>
    <rPh sb="2" eb="4">
      <t>ケイカク</t>
    </rPh>
    <rPh sb="7" eb="9">
      <t>シンリン</t>
    </rPh>
    <rPh sb="9" eb="11">
      <t>メンセキ</t>
    </rPh>
    <phoneticPr fontId="3"/>
  </si>
  <si>
    <t xml:space="preserve"> 単位：ha</t>
  </si>
  <si>
    <t xml:space="preserve"> Ｇ-05 市町村，所有形態別森林計画による森林面積</t>
    <rPh sb="10" eb="12">
      <t>ショユウ</t>
    </rPh>
    <rPh sb="12" eb="14">
      <t>ケイタイ</t>
    </rPh>
    <rPh sb="22" eb="24">
      <t>シンリン</t>
    </rPh>
    <phoneticPr fontId="3"/>
  </si>
  <si>
    <t>資料：県森林整備課</t>
  </si>
  <si>
    <t>注）国有林を含み，兼種保安林は含まない。</t>
    <rPh sb="0" eb="1">
      <t>チュウ</t>
    </rPh>
    <rPh sb="15" eb="16">
      <t>フク</t>
    </rPh>
    <phoneticPr fontId="3"/>
  </si>
  <si>
    <t>熊野川</t>
  </si>
  <si>
    <t>古座川</t>
  </si>
  <si>
    <t>日置川</t>
  </si>
  <si>
    <t>富田川</t>
  </si>
  <si>
    <t>日高川</t>
  </si>
  <si>
    <t>有田川</t>
  </si>
  <si>
    <t>紀ノ川</t>
  </si>
  <si>
    <t>保安林</t>
    <phoneticPr fontId="3"/>
  </si>
  <si>
    <t>風致</t>
    <phoneticPr fontId="3"/>
  </si>
  <si>
    <t>保健</t>
    <phoneticPr fontId="3"/>
  </si>
  <si>
    <t>航行目標</t>
    <phoneticPr fontId="3"/>
  </si>
  <si>
    <t>魚つき</t>
    <phoneticPr fontId="3"/>
  </si>
  <si>
    <t>防火</t>
    <phoneticPr fontId="3"/>
  </si>
  <si>
    <t>落石防止</t>
    <phoneticPr fontId="3"/>
  </si>
  <si>
    <t>干害防備</t>
    <phoneticPr fontId="3"/>
  </si>
  <si>
    <t>防備保安林</t>
    <phoneticPr fontId="3"/>
  </si>
  <si>
    <t>保安林</t>
  </si>
  <si>
    <t>注)</t>
    <phoneticPr fontId="3"/>
  </si>
  <si>
    <t>潮害防備</t>
    <phoneticPr fontId="3"/>
  </si>
  <si>
    <t>水害防備</t>
    <phoneticPr fontId="3"/>
  </si>
  <si>
    <t>防風</t>
    <phoneticPr fontId="3"/>
  </si>
  <si>
    <t>土砂崩壊</t>
    <phoneticPr fontId="3"/>
  </si>
  <si>
    <t>土砂流出</t>
    <phoneticPr fontId="3"/>
  </si>
  <si>
    <t>水源かん養</t>
    <phoneticPr fontId="3"/>
  </si>
  <si>
    <t xml:space="preserve">   総 数</t>
  </si>
  <si>
    <t>（年度末現在）</t>
    <rPh sb="1" eb="4">
      <t>ネンドマツ</t>
    </rPh>
    <rPh sb="4" eb="6">
      <t>ゲンザイ</t>
    </rPh>
    <phoneticPr fontId="3"/>
  </si>
  <si>
    <t>Ｇ-07 水系別保安林面積</t>
  </si>
  <si>
    <t>ha</t>
  </si>
  <si>
    <t>㎥</t>
  </si>
  <si>
    <t>㎥</t>
    <phoneticPr fontId="3"/>
  </si>
  <si>
    <t>ha</t>
    <phoneticPr fontId="3"/>
  </si>
  <si>
    <t>面積</t>
    <rPh sb="0" eb="2">
      <t>メンセキ</t>
    </rPh>
    <phoneticPr fontId="3"/>
  </si>
  <si>
    <t>材積</t>
    <rPh sb="0" eb="2">
      <t>ザイセキ</t>
    </rPh>
    <phoneticPr fontId="3"/>
  </si>
  <si>
    <t>その他</t>
    <rPh sb="2" eb="3">
      <t>タ</t>
    </rPh>
    <phoneticPr fontId="3"/>
  </si>
  <si>
    <t>天然林</t>
    <rPh sb="0" eb="3">
      <t>テンネンリン</t>
    </rPh>
    <phoneticPr fontId="3"/>
  </si>
  <si>
    <t>人工林</t>
    <rPh sb="0" eb="3">
      <t>ジンコウリン</t>
    </rPh>
    <phoneticPr fontId="3"/>
  </si>
  <si>
    <t>Ｇ-06 地域森林計画対象森林の面積及び材積</t>
    <rPh sb="5" eb="7">
      <t>チイキ</t>
    </rPh>
    <rPh sb="7" eb="9">
      <t>シンリン</t>
    </rPh>
    <rPh sb="9" eb="11">
      <t>ケイカク</t>
    </rPh>
    <rPh sb="11" eb="13">
      <t>タイショウ</t>
    </rPh>
    <rPh sb="13" eb="15">
      <t>シンリン</t>
    </rPh>
    <rPh sb="16" eb="18">
      <t>メンセキ</t>
    </rPh>
    <rPh sb="18" eb="19">
      <t>オヨ</t>
    </rPh>
    <rPh sb="20" eb="22">
      <t>ザイセキ</t>
    </rPh>
    <phoneticPr fontId="2"/>
  </si>
  <si>
    <t>資料：農林水産省「木材統計」</t>
    <phoneticPr fontId="2"/>
  </si>
  <si>
    <t>注5) ロシア連邦から輸入される木材</t>
    <rPh sb="0" eb="1">
      <t>チュウ</t>
    </rPh>
    <rPh sb="7" eb="9">
      <t>レンポウ</t>
    </rPh>
    <rPh sb="11" eb="13">
      <t>ユニュウ</t>
    </rPh>
    <rPh sb="16" eb="18">
      <t>モクザイ</t>
    </rPh>
    <phoneticPr fontId="3"/>
  </si>
  <si>
    <t>注4) アメリカ合衆国及びカナダから輸入される木材</t>
    <rPh sb="0" eb="1">
      <t>チュウ</t>
    </rPh>
    <rPh sb="8" eb="11">
      <t>ガッシュウコク</t>
    </rPh>
    <rPh sb="11" eb="12">
      <t>オヨ</t>
    </rPh>
    <rPh sb="18" eb="20">
      <t>ユニュウ</t>
    </rPh>
    <rPh sb="23" eb="25">
      <t>モクザイ</t>
    </rPh>
    <phoneticPr fontId="3"/>
  </si>
  <si>
    <t xml:space="preserve">   から輸入される木材の総称で、きり、リグナムバイター及びチークを除く。</t>
    <rPh sb="5" eb="7">
      <t>ユニュウ</t>
    </rPh>
    <rPh sb="10" eb="12">
      <t>モクザイ</t>
    </rPh>
    <rPh sb="13" eb="15">
      <t>ソウショウ</t>
    </rPh>
    <rPh sb="28" eb="29">
      <t>オヨ</t>
    </rPh>
    <rPh sb="34" eb="35">
      <t>ノゾ</t>
    </rPh>
    <phoneticPr fontId="3"/>
  </si>
  <si>
    <t>注3) ベトナム、マレーシア、フィリピン、インドネシア、パプアニューギニア等の南方地域</t>
    <rPh sb="0" eb="1">
      <t>チュウ</t>
    </rPh>
    <rPh sb="37" eb="38">
      <t>トウ</t>
    </rPh>
    <rPh sb="39" eb="41">
      <t>ナンポウ</t>
    </rPh>
    <rPh sb="41" eb="43">
      <t>チイキ</t>
    </rPh>
    <phoneticPr fontId="3"/>
  </si>
  <si>
    <t>注2) 合板用及びLVL用</t>
    <rPh sb="0" eb="1">
      <t>チュウ</t>
    </rPh>
    <rPh sb="4" eb="6">
      <t>ゴウバン</t>
    </rPh>
    <rPh sb="6" eb="7">
      <t>ヨウ</t>
    </rPh>
    <rPh sb="7" eb="8">
      <t>オヨ</t>
    </rPh>
    <rPh sb="12" eb="13">
      <t>ヨウ</t>
    </rPh>
    <phoneticPr fontId="3"/>
  </si>
  <si>
    <t>注1) 平成29年からはLVL（単板積層材）用を含むため、平成28年以前の数値と比較できない。</t>
    <rPh sb="0" eb="1">
      <t>チュウ</t>
    </rPh>
    <rPh sb="4" eb="6">
      <t>ヘイセイ</t>
    </rPh>
    <rPh sb="8" eb="9">
      <t>ネン</t>
    </rPh>
    <rPh sb="16" eb="18">
      <t>タンバン</t>
    </rPh>
    <rPh sb="18" eb="21">
      <t>セキソウザイ</t>
    </rPh>
    <rPh sb="22" eb="23">
      <t>ヨウ</t>
    </rPh>
    <rPh sb="24" eb="25">
      <t>フク</t>
    </rPh>
    <rPh sb="29" eb="31">
      <t>ヘイセイ</t>
    </rPh>
    <rPh sb="33" eb="34">
      <t>ネン</t>
    </rPh>
    <rPh sb="34" eb="36">
      <t>イゼン</t>
    </rPh>
    <rPh sb="37" eb="39">
      <t>スウチ</t>
    </rPh>
    <rPh sb="40" eb="42">
      <t>ヒカク</t>
    </rPh>
    <phoneticPr fontId="3"/>
  </si>
  <si>
    <t>x</t>
  </si>
  <si>
    <t>合板等用 (注2</t>
    <rPh sb="6" eb="7">
      <t>チュウ</t>
    </rPh>
    <phoneticPr fontId="3"/>
  </si>
  <si>
    <t>平成30年(2018年)</t>
    <rPh sb="0" eb="2">
      <t>ヘイセイ</t>
    </rPh>
    <rPh sb="4" eb="5">
      <t>ネン</t>
    </rPh>
    <rPh sb="10" eb="11">
      <t>ネン</t>
    </rPh>
    <phoneticPr fontId="3"/>
  </si>
  <si>
    <t>平成29年(2017年)</t>
    <rPh sb="0" eb="2">
      <t>ヘイセイ</t>
    </rPh>
    <rPh sb="4" eb="5">
      <t>ネン</t>
    </rPh>
    <rPh sb="10" eb="11">
      <t>ネン</t>
    </rPh>
    <phoneticPr fontId="3"/>
  </si>
  <si>
    <t>平成28年(2016年)</t>
    <rPh sb="0" eb="2">
      <t>ヘイセイ</t>
    </rPh>
    <rPh sb="4" eb="5">
      <t>ネン</t>
    </rPh>
    <rPh sb="10" eb="11">
      <t>ネン</t>
    </rPh>
    <phoneticPr fontId="3"/>
  </si>
  <si>
    <t>平成27年(2015年)</t>
    <rPh sb="0" eb="2">
      <t>ヘイセイ</t>
    </rPh>
    <rPh sb="4" eb="5">
      <t>ネン</t>
    </rPh>
    <rPh sb="10" eb="11">
      <t>ネン</t>
    </rPh>
    <phoneticPr fontId="3"/>
  </si>
  <si>
    <t>平成26年(2014年)</t>
    <rPh sb="0" eb="2">
      <t>ヘイセイ</t>
    </rPh>
    <rPh sb="4" eb="5">
      <t>ネン</t>
    </rPh>
    <rPh sb="10" eb="11">
      <t>ネン</t>
    </rPh>
    <phoneticPr fontId="3"/>
  </si>
  <si>
    <t>平成22年(2010年)</t>
    <rPh sb="0" eb="2">
      <t>ヘイセイ</t>
    </rPh>
    <rPh sb="4" eb="5">
      <t>ネン</t>
    </rPh>
    <rPh sb="10" eb="11">
      <t>ネン</t>
    </rPh>
    <phoneticPr fontId="3"/>
  </si>
  <si>
    <t>平成17年(2005年)</t>
    <rPh sb="0" eb="2">
      <t>ヘイセイ</t>
    </rPh>
    <rPh sb="4" eb="5">
      <t>ネン</t>
    </rPh>
    <rPh sb="10" eb="11">
      <t>ネン</t>
    </rPh>
    <phoneticPr fontId="3"/>
  </si>
  <si>
    <t>平成12年(2000年)</t>
    <rPh sb="0" eb="2">
      <t>ヘイセイ</t>
    </rPh>
    <rPh sb="4" eb="5">
      <t>ネン</t>
    </rPh>
    <rPh sb="10" eb="11">
      <t>ネン</t>
    </rPh>
    <phoneticPr fontId="3"/>
  </si>
  <si>
    <t>北洋材</t>
    <rPh sb="0" eb="3">
      <t>ホクヨウザイ</t>
    </rPh>
    <phoneticPr fontId="3"/>
  </si>
  <si>
    <t>米材</t>
    <rPh sb="0" eb="1">
      <t>ベイ</t>
    </rPh>
    <rPh sb="1" eb="2">
      <t>ザイ</t>
    </rPh>
    <phoneticPr fontId="3"/>
  </si>
  <si>
    <t>南洋材</t>
    <rPh sb="0" eb="3">
      <t>ナンヨウザイ</t>
    </rPh>
    <phoneticPr fontId="3"/>
  </si>
  <si>
    <t>他県材</t>
    <rPh sb="0" eb="2">
      <t>タケン</t>
    </rPh>
    <rPh sb="2" eb="3">
      <t>ザイ</t>
    </rPh>
    <phoneticPr fontId="3"/>
  </si>
  <si>
    <t>自県材</t>
    <rPh sb="0" eb="2">
      <t>ジケン</t>
    </rPh>
    <rPh sb="2" eb="3">
      <t>ザイ</t>
    </rPh>
    <phoneticPr fontId="3"/>
  </si>
  <si>
    <t>ニュージーランド材</t>
    <rPh sb="8" eb="9">
      <t>ザイ</t>
    </rPh>
    <phoneticPr fontId="3"/>
  </si>
  <si>
    <t>注5)</t>
    <rPh sb="0" eb="1">
      <t>チュウ</t>
    </rPh>
    <phoneticPr fontId="3"/>
  </si>
  <si>
    <t>注4)</t>
    <rPh sb="0" eb="1">
      <t>チュウ</t>
    </rPh>
    <phoneticPr fontId="3"/>
  </si>
  <si>
    <t>輸入材</t>
    <rPh sb="0" eb="3">
      <t>ユニュウザイ</t>
    </rPh>
    <phoneticPr fontId="3"/>
  </si>
  <si>
    <t>合計</t>
  </si>
  <si>
    <t>国産材</t>
    <phoneticPr fontId="3"/>
  </si>
  <si>
    <t>素材需要量</t>
    <rPh sb="2" eb="4">
      <t>ジュヨウ</t>
    </rPh>
    <rPh sb="4" eb="5">
      <t>リョウ</t>
    </rPh>
    <phoneticPr fontId="3"/>
  </si>
  <si>
    <t xml:space="preserve">       単位：千㎥</t>
    <phoneticPr fontId="3"/>
  </si>
  <si>
    <t>Ｂ．素材需要量</t>
    <rPh sb="4" eb="6">
      <t>ジュヨウ</t>
    </rPh>
    <phoneticPr fontId="3"/>
  </si>
  <si>
    <t>その他</t>
  </si>
  <si>
    <t>からまつ</t>
    <phoneticPr fontId="3"/>
  </si>
  <si>
    <t>ひのき</t>
    <phoneticPr fontId="3"/>
  </si>
  <si>
    <t>すぎ</t>
  </si>
  <si>
    <t xml:space="preserve"> 計</t>
  </si>
  <si>
    <t>広葉樹</t>
    <rPh sb="0" eb="3">
      <t>コウヨウジュ</t>
    </rPh>
    <phoneticPr fontId="3"/>
  </si>
  <si>
    <t>えぞまつ・
とどまつ</t>
    <phoneticPr fontId="3"/>
  </si>
  <si>
    <t>あかまつ・
くろまつ</t>
    <phoneticPr fontId="3"/>
  </si>
  <si>
    <t xml:space="preserve"> 針葉樹</t>
  </si>
  <si>
    <t>合計</t>
    <phoneticPr fontId="3"/>
  </si>
  <si>
    <t xml:space="preserve">       針葉樹</t>
  </si>
  <si>
    <t>素材生産量</t>
    <phoneticPr fontId="3"/>
  </si>
  <si>
    <t>Ａ．素材生産量</t>
  </si>
  <si>
    <t>Ｇ-08 素材</t>
  </si>
  <si>
    <t>資料：農林水産省「林業産出額」</t>
    <phoneticPr fontId="2"/>
  </si>
  <si>
    <t xml:space="preserve">     平成27年からは都道府県別の生産林業所得は公表されていない。</t>
    <rPh sb="17" eb="18">
      <t>ベツ</t>
    </rPh>
    <rPh sb="19" eb="21">
      <t>セイサン</t>
    </rPh>
    <rPh sb="21" eb="23">
      <t>リンギョウ</t>
    </rPh>
    <rPh sb="23" eb="25">
      <t>ショトク</t>
    </rPh>
    <phoneticPr fontId="3"/>
  </si>
  <si>
    <t>注2) 生産林業所得は、林業生産活動によって生み出された付加価値である。</t>
    <rPh sb="0" eb="1">
      <t>チュウ</t>
    </rPh>
    <rPh sb="4" eb="6">
      <t>セイサン</t>
    </rPh>
    <rPh sb="6" eb="8">
      <t>リンギョウ</t>
    </rPh>
    <rPh sb="8" eb="10">
      <t>ショトク</t>
    </rPh>
    <rPh sb="12" eb="14">
      <t>リンギョウ</t>
    </rPh>
    <rPh sb="14" eb="16">
      <t>セイサン</t>
    </rPh>
    <rPh sb="16" eb="18">
      <t>カツドウ</t>
    </rPh>
    <rPh sb="22" eb="23">
      <t>ウ</t>
    </rPh>
    <rPh sb="24" eb="25">
      <t>ダ</t>
    </rPh>
    <rPh sb="28" eb="30">
      <t>フカ</t>
    </rPh>
    <rPh sb="30" eb="32">
      <t>カチ</t>
    </rPh>
    <phoneticPr fontId="3"/>
  </si>
  <si>
    <t>注1) 林野副産物採取に平成22年から野草を、平成28年から野生鳥獣を含む。</t>
    <rPh sb="0" eb="1">
      <t>チュウ</t>
    </rPh>
    <rPh sb="4" eb="6">
      <t>リンヤ</t>
    </rPh>
    <rPh sb="6" eb="9">
      <t>フクサンブツ</t>
    </rPh>
    <rPh sb="9" eb="11">
      <t>サイシュ</t>
    </rPh>
    <rPh sb="12" eb="14">
      <t>ヘイセイ</t>
    </rPh>
    <rPh sb="16" eb="17">
      <t>ネン</t>
    </rPh>
    <rPh sb="19" eb="21">
      <t>ヤソウ</t>
    </rPh>
    <rPh sb="23" eb="25">
      <t>ヘイセイ</t>
    </rPh>
    <rPh sb="27" eb="28">
      <t>ネン</t>
    </rPh>
    <rPh sb="30" eb="32">
      <t>ヤセイ</t>
    </rPh>
    <rPh sb="32" eb="34">
      <t>チョウジュウ</t>
    </rPh>
    <rPh sb="35" eb="36">
      <t>フク</t>
    </rPh>
    <phoneticPr fontId="3"/>
  </si>
  <si>
    <t>…</t>
  </si>
  <si>
    <t>まつたけ</t>
    <phoneticPr fontId="3"/>
  </si>
  <si>
    <t>エリンギ</t>
  </si>
  <si>
    <t>まいたけ</t>
  </si>
  <si>
    <t>ぶなしめじ</t>
  </si>
  <si>
    <t>林野副産物
採取</t>
    <phoneticPr fontId="3"/>
  </si>
  <si>
    <t>栽培きのこ類生産―続き―</t>
    <phoneticPr fontId="3"/>
  </si>
  <si>
    <t>生産林業
所得</t>
    <phoneticPr fontId="3"/>
  </si>
  <si>
    <t>部門別林業産出額―続き―</t>
    <phoneticPr fontId="3"/>
  </si>
  <si>
    <t>乾燥</t>
    <rPh sb="0" eb="2">
      <t>カンソウ</t>
    </rPh>
    <phoneticPr fontId="9"/>
  </si>
  <si>
    <t>生</t>
    <rPh sb="0" eb="1">
      <t>ナマ</t>
    </rPh>
    <phoneticPr fontId="9"/>
  </si>
  <si>
    <t>ひらたけ</t>
  </si>
  <si>
    <t>えのきたけ</t>
  </si>
  <si>
    <t>なめこ</t>
  </si>
  <si>
    <t>しいたけ</t>
    <phoneticPr fontId="3"/>
  </si>
  <si>
    <t>竹材</t>
    <phoneticPr fontId="3"/>
  </si>
  <si>
    <t>栽培
きのこ類
生産</t>
    <phoneticPr fontId="3"/>
  </si>
  <si>
    <t>薪炭生産</t>
    <phoneticPr fontId="3"/>
  </si>
  <si>
    <t>木材生産―続き―</t>
    <phoneticPr fontId="3"/>
  </si>
  <si>
    <t xml:space="preserve"> からまつ･
 えぞまつ･
 とどまつ</t>
    <phoneticPr fontId="3"/>
  </si>
  <si>
    <t xml:space="preserve"> あかまつ･
 くろまつ</t>
    <phoneticPr fontId="3"/>
  </si>
  <si>
    <t>広葉樹</t>
    <phoneticPr fontId="3"/>
  </si>
  <si>
    <t>針葉樹</t>
  </si>
  <si>
    <t>木材生産</t>
    <phoneticPr fontId="3"/>
  </si>
  <si>
    <t>部門別林業産出額</t>
    <phoneticPr fontId="3"/>
  </si>
  <si>
    <t>林業産出額</t>
  </si>
  <si>
    <t>単位:千万円</t>
    <rPh sb="3" eb="4">
      <t>イッセン</t>
    </rPh>
    <phoneticPr fontId="2"/>
  </si>
  <si>
    <t>Ｇ-09 林業産出額</t>
    <phoneticPr fontId="3"/>
  </si>
  <si>
    <t>他県へ</t>
    <rPh sb="0" eb="2">
      <t>タケン</t>
    </rPh>
    <phoneticPr fontId="3"/>
  </si>
  <si>
    <t>自県へ</t>
    <rPh sb="0" eb="2">
      <t>ジケン</t>
    </rPh>
    <phoneticPr fontId="3"/>
  </si>
  <si>
    <t>製材品の出荷先別出荷量（販売量のみ）</t>
    <rPh sb="0" eb="3">
      <t>セイザイヒン</t>
    </rPh>
    <rPh sb="4" eb="7">
      <t>シュッカサキ</t>
    </rPh>
    <rPh sb="7" eb="8">
      <t>ベツ</t>
    </rPh>
    <rPh sb="8" eb="11">
      <t>シュッカリョウ</t>
    </rPh>
    <rPh sb="12" eb="15">
      <t>ハンバイリョウ</t>
    </rPh>
    <phoneticPr fontId="3"/>
  </si>
  <si>
    <t>用材</t>
    <phoneticPr fontId="3"/>
  </si>
  <si>
    <t>建具用材</t>
  </si>
  <si>
    <t>･梱包用材</t>
    <phoneticPr fontId="3"/>
  </si>
  <si>
    <t>建設用材</t>
    <phoneticPr fontId="3"/>
  </si>
  <si>
    <t>ひき角類</t>
    <phoneticPr fontId="3"/>
  </si>
  <si>
    <t>ひき割類</t>
    <phoneticPr fontId="3"/>
  </si>
  <si>
    <t>板 類</t>
    <phoneticPr fontId="3"/>
  </si>
  <si>
    <t>計</t>
    <phoneticPr fontId="3"/>
  </si>
  <si>
    <t>総数</t>
    <phoneticPr fontId="3"/>
  </si>
  <si>
    <t>その他</t>
    <phoneticPr fontId="3"/>
  </si>
  <si>
    <t>家具</t>
  </si>
  <si>
    <t>木箱仕組板</t>
  </si>
  <si>
    <t>土木</t>
    <phoneticPr fontId="3"/>
  </si>
  <si>
    <t>建築用材</t>
    <rPh sb="0" eb="2">
      <t>ケンチク</t>
    </rPh>
    <phoneticPr fontId="3"/>
  </si>
  <si>
    <t>出荷量</t>
    <phoneticPr fontId="3"/>
  </si>
  <si>
    <t>用途別出荷量（賃びきを含む）</t>
  </si>
  <si>
    <t xml:space="preserve">  </t>
  </si>
  <si>
    <t xml:space="preserve">     単位：千㎥</t>
    <phoneticPr fontId="3"/>
  </si>
  <si>
    <t>Ｇ-11 製材品出荷量</t>
  </si>
  <si>
    <t>資料：県林業振興課</t>
    <rPh sb="3" eb="4">
      <t>ケン</t>
    </rPh>
    <rPh sb="4" eb="6">
      <t>リンギョウ</t>
    </rPh>
    <rPh sb="6" eb="8">
      <t>シンコウ</t>
    </rPh>
    <rPh sb="8" eb="9">
      <t>カ</t>
    </rPh>
    <phoneticPr fontId="2"/>
  </si>
  <si>
    <t>令和元年(2019年)</t>
    <rPh sb="0" eb="2">
      <t>レイワ</t>
    </rPh>
    <rPh sb="2" eb="4">
      <t>ガンネン</t>
    </rPh>
    <rPh sb="9" eb="10">
      <t>ネン</t>
    </rPh>
    <phoneticPr fontId="3"/>
  </si>
  <si>
    <t>-</t>
    <phoneticPr fontId="3"/>
  </si>
  <si>
    <t>t</t>
  </si>
  <si>
    <t>千束</t>
    <rPh sb="0" eb="1">
      <t>セン</t>
    </rPh>
    <rPh sb="1" eb="2">
      <t>タバ</t>
    </rPh>
    <phoneticPr fontId="3"/>
  </si>
  <si>
    <t>注)</t>
    <rPh sb="0" eb="1">
      <t>チュウ</t>
    </rPh>
    <phoneticPr fontId="3"/>
  </si>
  <si>
    <t>せんりょう</t>
  </si>
  <si>
    <t>こうやまき</t>
  </si>
  <si>
    <t>ひさかき</t>
  </si>
  <si>
    <t>さかき</t>
  </si>
  <si>
    <t>しきみ</t>
  </si>
  <si>
    <t>なんてん</t>
  </si>
  <si>
    <t>たけのこ</t>
  </si>
  <si>
    <t>さんしょう</t>
    <phoneticPr fontId="3"/>
  </si>
  <si>
    <t>黒竹</t>
    <rPh sb="0" eb="1">
      <t>クロ</t>
    </rPh>
    <rPh sb="1" eb="2">
      <t>チク</t>
    </rPh>
    <phoneticPr fontId="3"/>
  </si>
  <si>
    <t>t</t>
    <phoneticPr fontId="3"/>
  </si>
  <si>
    <t>白炭</t>
    <rPh sb="0" eb="1">
      <t>シロ</t>
    </rPh>
    <rPh sb="1" eb="2">
      <t>スミ</t>
    </rPh>
    <phoneticPr fontId="3"/>
  </si>
  <si>
    <t>黒炭</t>
    <rPh sb="0" eb="1">
      <t>クロ</t>
    </rPh>
    <rPh sb="1" eb="2">
      <t>スミ</t>
    </rPh>
    <phoneticPr fontId="3"/>
  </si>
  <si>
    <t>生</t>
    <rPh sb="0" eb="1">
      <t>ナマ</t>
    </rPh>
    <phoneticPr fontId="3"/>
  </si>
  <si>
    <t>乾燥</t>
    <rPh sb="0" eb="2">
      <t>カンソウ</t>
    </rPh>
    <phoneticPr fontId="3"/>
  </si>
  <si>
    <t>くり</t>
    <phoneticPr fontId="3"/>
  </si>
  <si>
    <t>木炭計</t>
    <rPh sb="0" eb="2">
      <t>モクタン</t>
    </rPh>
    <rPh sb="2" eb="3">
      <t>ケイ</t>
    </rPh>
    <phoneticPr fontId="3"/>
  </si>
  <si>
    <t>Ｇ-10 特用林産物生産量</t>
  </si>
  <si>
    <t>　林家とは、保有山林面積が1ha以上の世帯をいう。</t>
    <rPh sb="1" eb="3">
      <t>リンカ</t>
    </rPh>
    <rPh sb="6" eb="8">
      <t>ホユウ</t>
    </rPh>
    <rPh sb="8" eb="10">
      <t>サンリン</t>
    </rPh>
    <rPh sb="10" eb="12">
      <t>メンセキ</t>
    </rPh>
    <rPh sb="16" eb="18">
      <t>イジョウ</t>
    </rPh>
    <rPh sb="19" eb="21">
      <t>セタイ</t>
    </rPh>
    <phoneticPr fontId="3"/>
  </si>
  <si>
    <t>10ha～</t>
    <phoneticPr fontId="3"/>
  </si>
  <si>
    <t>令和２年(2020年)</t>
    <rPh sb="0" eb="2">
      <t>レイワ</t>
    </rPh>
    <rPh sb="3" eb="4">
      <t>ネン</t>
    </rPh>
    <rPh sb="4" eb="5">
      <t>ヘイネン</t>
    </rPh>
    <rPh sb="9" eb="10">
      <t>ネン</t>
    </rPh>
    <phoneticPr fontId="1"/>
  </si>
  <si>
    <t>資料：農林水産省「農林業センサス」</t>
    <rPh sb="9" eb="11">
      <t>ノウリン</t>
    </rPh>
    <rPh sb="11" eb="12">
      <t>ギョウ</t>
    </rPh>
    <phoneticPr fontId="2"/>
  </si>
  <si>
    <t>令和２年(2020年)</t>
    <rPh sb="0" eb="2">
      <t>レイワ</t>
    </rPh>
    <rPh sb="3" eb="4">
      <t>ネン</t>
    </rPh>
    <rPh sb="9" eb="10">
      <t>ネン</t>
    </rPh>
    <phoneticPr fontId="3"/>
  </si>
  <si>
    <t>資料：農林水産省「2020年農林業センサス」</t>
    <rPh sb="13" eb="14">
      <t>ネン</t>
    </rPh>
    <rPh sb="14" eb="16">
      <t>ノウリン</t>
    </rPh>
    <rPh sb="16" eb="17">
      <t>ギョウ</t>
    </rPh>
    <phoneticPr fontId="2"/>
  </si>
  <si>
    <t>　</t>
    <phoneticPr fontId="3"/>
  </si>
  <si>
    <t>令和元年(2019年)</t>
    <rPh sb="0" eb="2">
      <t>レイワ</t>
    </rPh>
    <rPh sb="2" eb="4">
      <t>ガンネン</t>
    </rPh>
    <rPh sb="4" eb="5">
      <t>ヘイネン</t>
    </rPh>
    <rPh sb="9" eb="10">
      <t>ネン</t>
    </rPh>
    <phoneticPr fontId="3"/>
  </si>
  <si>
    <t>個人経営</t>
    <rPh sb="0" eb="2">
      <t>コジン</t>
    </rPh>
    <rPh sb="2" eb="4">
      <t>ケイエイ</t>
    </rPh>
    <phoneticPr fontId="3"/>
  </si>
  <si>
    <t>団体経営</t>
    <rPh sb="0" eb="2">
      <t>ダンタイ</t>
    </rPh>
    <rPh sb="2" eb="4">
      <t>ケイエイ</t>
    </rPh>
    <phoneticPr fontId="3"/>
  </si>
  <si>
    <t xml:space="preserve"> 資料：農林水産省「2020年農林業センサス」</t>
    <rPh sb="14" eb="15">
      <t>ネン</t>
    </rPh>
    <rPh sb="15" eb="17">
      <t>ノウリン</t>
    </rPh>
    <rPh sb="17" eb="18">
      <t>ギョウ</t>
    </rPh>
    <phoneticPr fontId="2"/>
  </si>
  <si>
    <t>令和２年(2020年)</t>
    <rPh sb="0" eb="2">
      <t>レイワ</t>
    </rPh>
    <rPh sb="3" eb="4">
      <t>ネン</t>
    </rPh>
    <rPh sb="4" eb="5">
      <t>ヘイネン</t>
    </rPh>
    <rPh sb="9" eb="10">
      <t>ネン</t>
    </rPh>
    <phoneticPr fontId="3"/>
  </si>
  <si>
    <t>製材用</t>
  </si>
  <si>
    <t>木材チップ用</t>
  </si>
  <si>
    <t>平成12年度(2000年度)</t>
    <rPh sb="12" eb="13">
      <t>ド</t>
    </rPh>
    <phoneticPr fontId="2"/>
  </si>
  <si>
    <t>平成17年度(2005年度)</t>
    <rPh sb="12" eb="13">
      <t>ド</t>
    </rPh>
    <phoneticPr fontId="2"/>
  </si>
  <si>
    <t>平成22年度(2010年度)</t>
    <rPh sb="12" eb="13">
      <t>ド</t>
    </rPh>
    <phoneticPr fontId="2"/>
  </si>
  <si>
    <t>平成27年度(2015年度)</t>
    <rPh sb="12" eb="13">
      <t>ド</t>
    </rPh>
    <phoneticPr fontId="2"/>
  </si>
  <si>
    <t>平成28年度(2016年度)</t>
    <rPh sb="12" eb="13">
      <t>ド</t>
    </rPh>
    <phoneticPr fontId="2"/>
  </si>
  <si>
    <t>平成29年度(2017年度)</t>
    <rPh sb="12" eb="13">
      <t>ド</t>
    </rPh>
    <phoneticPr fontId="2"/>
  </si>
  <si>
    <t>平成30年度(2018年度)</t>
    <rPh sb="12" eb="13">
      <t>ド</t>
    </rPh>
    <phoneticPr fontId="2"/>
  </si>
  <si>
    <t>令和元年度(2019年度)</t>
    <rPh sb="0" eb="2">
      <t>レイワ</t>
    </rPh>
    <rPh sb="2" eb="4">
      <t>ガンネン</t>
    </rPh>
    <rPh sb="11" eb="12">
      <t>ド</t>
    </rPh>
    <phoneticPr fontId="2"/>
  </si>
  <si>
    <t>平成22年(2010年)</t>
  </si>
  <si>
    <t>平成27年(2015年)</t>
  </si>
  <si>
    <t>令和５年(2023年)</t>
    <rPh sb="0" eb="2">
      <t>レイワ</t>
    </rPh>
    <phoneticPr fontId="3"/>
  </si>
  <si>
    <t>令和３年(2021年)</t>
    <rPh sb="0" eb="2">
      <t>レイワ</t>
    </rPh>
    <rPh sb="3" eb="4">
      <t>ネン</t>
    </rPh>
    <rPh sb="9" eb="10">
      <t>ネン</t>
    </rPh>
    <phoneticPr fontId="3"/>
  </si>
  <si>
    <t>令和３年(2021年)</t>
    <rPh sb="0" eb="2">
      <t>レイワ</t>
    </rPh>
    <rPh sb="3" eb="4">
      <t>ネン</t>
    </rPh>
    <rPh sb="4" eb="5">
      <t>ヘイネン</t>
    </rPh>
    <rPh sb="9" eb="10">
      <t>ネン</t>
    </rPh>
    <phoneticPr fontId="3"/>
  </si>
  <si>
    <t>平成27年(2015年)</t>
    <rPh sb="0" eb="2">
      <t>ヘイセイ</t>
    </rPh>
    <rPh sb="4" eb="5">
      <t>ネン</t>
    </rPh>
    <rPh sb="10" eb="11">
      <t>ネン</t>
    </rPh>
    <phoneticPr fontId="2"/>
  </si>
  <si>
    <t>平成28年(2016年)</t>
    <rPh sb="0" eb="2">
      <t>ヘイセイ</t>
    </rPh>
    <rPh sb="4" eb="5">
      <t>ネン</t>
    </rPh>
    <rPh sb="10" eb="11">
      <t>ネン</t>
    </rPh>
    <phoneticPr fontId="2"/>
  </si>
  <si>
    <t>平成29年(2017年)</t>
    <rPh sb="0" eb="2">
      <t>ヘイセイ</t>
    </rPh>
    <rPh sb="4" eb="5">
      <t>ネン</t>
    </rPh>
    <rPh sb="10" eb="11">
      <t>ネン</t>
    </rPh>
    <phoneticPr fontId="2"/>
  </si>
  <si>
    <t>平成30年(2018年)</t>
    <rPh sb="0" eb="2">
      <t>ヘイセイ</t>
    </rPh>
    <rPh sb="4" eb="5">
      <t>ネン</t>
    </rPh>
    <rPh sb="10" eb="11">
      <t>ネン</t>
    </rPh>
    <phoneticPr fontId="2"/>
  </si>
  <si>
    <t>令和元年(2019年)</t>
    <rPh sb="0" eb="2">
      <t>レイワ</t>
    </rPh>
    <rPh sb="2" eb="4">
      <t>ガンネン</t>
    </rPh>
    <rPh sb="9" eb="10">
      <t>ネン</t>
    </rPh>
    <phoneticPr fontId="2"/>
  </si>
  <si>
    <t>令和２年(2020年)</t>
    <rPh sb="0" eb="2">
      <t>レイワ</t>
    </rPh>
    <rPh sb="3" eb="4">
      <t>ネン</t>
    </rPh>
    <rPh sb="9" eb="10">
      <t>ネン</t>
    </rPh>
    <phoneticPr fontId="2"/>
  </si>
  <si>
    <t>令和３年(2021年)</t>
    <rPh sb="0" eb="2">
      <t>レイワ</t>
    </rPh>
    <rPh sb="3" eb="4">
      <t>ネン</t>
    </rPh>
    <rPh sb="9" eb="10">
      <t>ネン</t>
    </rPh>
    <phoneticPr fontId="1"/>
  </si>
  <si>
    <t>令和４年(2022年)</t>
    <rPh sb="0" eb="2">
      <t>レイワ</t>
    </rPh>
    <rPh sb="3" eb="4">
      <t>ネン</t>
    </rPh>
    <rPh sb="9" eb="10">
      <t>ネン</t>
    </rPh>
    <phoneticPr fontId="1"/>
  </si>
  <si>
    <t>-</t>
    <phoneticPr fontId="10"/>
  </si>
  <si>
    <t>令和５年(2023年)</t>
    <rPh sb="0" eb="2">
      <t>レイワ</t>
    </rPh>
    <rPh sb="3" eb="4">
      <t>ネン</t>
    </rPh>
    <rPh sb="9" eb="10">
      <t>ネン</t>
    </rPh>
    <phoneticPr fontId="2"/>
  </si>
  <si>
    <t>令和２年(2020年)</t>
    <rPh sb="0" eb="2">
      <t>レイワ</t>
    </rPh>
    <phoneticPr fontId="3"/>
  </si>
  <si>
    <t>令和６年(2024年)</t>
    <rPh sb="0" eb="2">
      <t>レイワ</t>
    </rPh>
    <phoneticPr fontId="3"/>
  </si>
  <si>
    <t>資料：県森林林業局「森林・林業及び山村の概況」</t>
    <phoneticPr fontId="3"/>
  </si>
  <si>
    <t>令和４年(2022年)</t>
    <rPh sb="0" eb="2">
      <t>レイワ</t>
    </rPh>
    <rPh sb="3" eb="4">
      <t>ネン</t>
    </rPh>
    <rPh sb="9" eb="10">
      <t>ネン</t>
    </rPh>
    <phoneticPr fontId="3"/>
  </si>
  <si>
    <r>
      <t xml:space="preserve">Ａ．保有山林面積規模別林家数 </t>
    </r>
    <r>
      <rPr>
        <sz val="14"/>
        <rFont val="ＭＳ 明朝"/>
        <family val="1"/>
        <charset val="128"/>
      </rPr>
      <t>（2月1日現在）</t>
    </r>
    <phoneticPr fontId="3"/>
  </si>
  <si>
    <r>
      <t>Ｂ．組織形態別経営体数</t>
    </r>
    <r>
      <rPr>
        <sz val="14"/>
        <rFont val="ＭＳ 明朝"/>
        <family val="1"/>
        <charset val="128"/>
      </rPr>
      <t xml:space="preserve"> （2月1日現在）</t>
    </r>
    <rPh sb="2" eb="4">
      <t>ソシキ</t>
    </rPh>
    <rPh sb="4" eb="7">
      <t>ケイタイベツ</t>
    </rPh>
    <rPh sb="7" eb="9">
      <t>ケイエイ</t>
    </rPh>
    <rPh sb="9" eb="10">
      <t>カラダ</t>
    </rPh>
    <phoneticPr fontId="3"/>
  </si>
  <si>
    <r>
      <t xml:space="preserve">C．保有山林面積規模別経営体数 </t>
    </r>
    <r>
      <rPr>
        <sz val="14"/>
        <rFont val="ＭＳ 明朝"/>
        <family val="1"/>
        <charset val="128"/>
      </rPr>
      <t>（2月1日現在）</t>
    </r>
    <phoneticPr fontId="3"/>
  </si>
  <si>
    <t xml:space="preserve"> （2月1日現在）</t>
    <phoneticPr fontId="3"/>
  </si>
  <si>
    <t xml:space="preserve"> （令和2年2月1日現在）</t>
    <rPh sb="2" eb="4">
      <t>レイワ</t>
    </rPh>
    <rPh sb="5" eb="6">
      <t>ネン</t>
    </rPh>
    <rPh sb="6" eb="7">
      <t>ヘイネン</t>
    </rPh>
    <rPh sb="7" eb="8">
      <t>ツキ</t>
    </rPh>
    <rPh sb="9" eb="10">
      <t>ヒ</t>
    </rPh>
    <rPh sb="10" eb="12">
      <t>ゲンザイ</t>
    </rPh>
    <phoneticPr fontId="3"/>
  </si>
  <si>
    <t>（令和2年2月1日現在）</t>
    <rPh sb="1" eb="3">
      <t>レイワ</t>
    </rPh>
    <phoneticPr fontId="3"/>
  </si>
  <si>
    <t>令和７年(2025年)</t>
    <rPh sb="0" eb="2">
      <t>レイワ</t>
    </rPh>
    <phoneticPr fontId="3"/>
  </si>
  <si>
    <t>令和５年(2023年)</t>
    <rPh sb="0" eb="2">
      <t>レイワ</t>
    </rPh>
    <rPh sb="3" eb="4">
      <t>ネン</t>
    </rPh>
    <rPh sb="9" eb="10">
      <t>ネン</t>
    </rPh>
    <phoneticPr fontId="3"/>
  </si>
  <si>
    <t>令和５年(2023年)</t>
    <rPh sb="0" eb="2">
      <t>レイワ</t>
    </rPh>
    <rPh sb="3" eb="4">
      <t>ネン</t>
    </rPh>
    <rPh sb="9" eb="10">
      <t>ネン</t>
    </rPh>
    <phoneticPr fontId="1"/>
  </si>
  <si>
    <t>令和６年(2024年)</t>
    <rPh sb="0" eb="2">
      <t>レイワ</t>
    </rPh>
    <rPh sb="3" eb="4">
      <t>ネン</t>
    </rPh>
    <rPh sb="9" eb="10">
      <t>ネン</t>
    </rPh>
    <phoneticPr fontId="2"/>
  </si>
  <si>
    <t>-</t>
    <phoneticPr fontId="13"/>
  </si>
  <si>
    <t xml:space="preserve">    （令和２年２月１日現在）</t>
    <rPh sb="5" eb="7">
      <t>レイワ</t>
    </rPh>
    <phoneticPr fontId="3"/>
  </si>
  <si>
    <t>（４月１日現在）</t>
    <phoneticPr fontId="3"/>
  </si>
  <si>
    <t>平成７年度(1995年度)</t>
    <rPh sb="11" eb="12">
      <t>ド</t>
    </rPh>
    <phoneticPr fontId="2"/>
  </si>
  <si>
    <t>令和２年度(2020年度)</t>
    <rPh sb="0" eb="2">
      <t>レイワ</t>
    </rPh>
    <rPh sb="3" eb="5">
      <t>ネンド</t>
    </rPh>
    <rPh sb="11" eb="12">
      <t>ド</t>
    </rPh>
    <phoneticPr fontId="2"/>
  </si>
  <si>
    <t>令和３年度(2021年度)</t>
    <rPh sb="0" eb="2">
      <t>レイワ</t>
    </rPh>
    <rPh sb="3" eb="5">
      <t>ネンド</t>
    </rPh>
    <rPh sb="11" eb="12">
      <t>ド</t>
    </rPh>
    <phoneticPr fontId="2"/>
  </si>
  <si>
    <t>令和４年度(2022年度)</t>
    <rPh sb="0" eb="2">
      <t>レイワ</t>
    </rPh>
    <rPh sb="3" eb="5">
      <t>ネンド</t>
    </rPh>
    <rPh sb="11" eb="12">
      <t>ド</t>
    </rPh>
    <phoneticPr fontId="2"/>
  </si>
  <si>
    <t>令和５年度(2023年度)</t>
    <rPh sb="0" eb="2">
      <t>レイワ</t>
    </rPh>
    <rPh sb="3" eb="5">
      <t>ネンド</t>
    </rPh>
    <rPh sb="11" eb="12">
      <t>ド</t>
    </rPh>
    <phoneticPr fontId="2"/>
  </si>
  <si>
    <t>令和６年度(2024年度)</t>
    <rPh sb="0" eb="2">
      <t>レイワ</t>
    </rPh>
    <rPh sb="3" eb="5">
      <t>ネンド</t>
    </rPh>
    <rPh sb="11" eb="12">
      <t>ド</t>
    </rPh>
    <phoneticPr fontId="2"/>
  </si>
  <si>
    <t xml:space="preserve">総  数  </t>
    <phoneticPr fontId="3"/>
  </si>
  <si>
    <t>注) 生換算、さんしょうの数量は正確ではない</t>
    <rPh sb="0" eb="1">
      <t>チュウ</t>
    </rPh>
    <rPh sb="3" eb="4">
      <t>ナマ</t>
    </rPh>
    <rPh sb="4" eb="6">
      <t>カンサン</t>
    </rPh>
    <rPh sb="13" eb="15">
      <t>スウリョウ</t>
    </rPh>
    <rPh sb="16" eb="18">
      <t>セイカク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</si>
</sst>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 "/>
    <numFmt numFmtId="177" formatCode="0_ "/>
    <numFmt numFmtId="178" formatCode="#,###,##0\ ;;@\ "/>
    <numFmt numFmtId="179" formatCode="#,##0.0_ "/>
    <numFmt numFmtId="180" formatCode="#,##0.0"/>
  </numFmts>
  <fonts count="14"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b/>
      <sz val="24"/>
      <name val="ＭＳ 明朝"/>
      <family val="1"/>
      <charset val="128"/>
    </font>
    <font>
      <b/>
      <sz val="14"/>
      <name val="ＭＳ 明朝"/>
      <family val="1"/>
      <charset val="128"/>
    </font>
    <font>
      <sz val="12"/>
      <name val="ＭＳ 明朝"/>
      <family val="1"/>
      <charset val="128"/>
    </font>
    <font>
      <sz val="9"/>
      <name val="ＭＳ 明朝"/>
      <family val="1"/>
      <charset val="128"/>
    </font>
    <font>
      <sz val="10"/>
      <name val="ＭＳ 明朝"/>
      <family val="1"/>
      <charset val="128"/>
    </font>
    <font>
      <b/>
      <sz val="18"/>
      <color theme="3"/>
      <name val="ＭＳ Ｐゴシック"/>
      <family val="2"/>
      <charset val="128"/>
      <scheme val="major"/>
    </font>
    <font>
      <sz val="6"/>
      <name val="ＭＳ Ｐゴシック"/>
      <family val="3"/>
      <charset val="128"/>
      <scheme val="minor"/>
    </font>
    <font>
      <sz val="14"/>
      <name val="ＭＳ Ｐ明朝"/>
      <family val="1"/>
      <charset val="128"/>
    </font>
    <font>
      <sz val="11"/>
      <name val="ＭＳ Ｐ明朝"/>
      <family val="1"/>
      <charset val="128"/>
    </font>
    <font>
      <sz val="6"/>
      <name val="ＭＳ Ｐゴシック"/>
      <family val="2"/>
      <charset val="128"/>
      <scheme val="minor"/>
    </font>
  </fonts>
  <fills count="2">
    <fill>
      <patternFill patternType="none"/>
    </fill>
    <fill>
      <patternFill patternType="gray125"/>
    </fill>
  </fills>
  <borders count="43">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8" fillId="0" borderId="0"/>
    <xf numFmtId="38" fontId="1" fillId="0" borderId="0" applyFont="0" applyFill="0" applyBorder="0" applyAlignment="0" applyProtection="0">
      <alignment vertical="center"/>
    </xf>
  </cellStyleXfs>
  <cellXfs count="255">
    <xf numFmtId="0" fontId="0" fillId="0" borderId="0" xfId="0">
      <alignment vertical="center"/>
    </xf>
    <xf numFmtId="176" fontId="2" fillId="0" borderId="0" xfId="0" applyNumberFormat="1" applyFont="1">
      <alignment vertical="center"/>
    </xf>
    <xf numFmtId="176" fontId="5" fillId="0" borderId="0" xfId="0" applyNumberFormat="1" applyFont="1">
      <alignment vertical="center"/>
    </xf>
    <xf numFmtId="176" fontId="2" fillId="0" borderId="0" xfId="0" applyNumberFormat="1" applyFont="1" applyAlignment="1">
      <alignment horizontal="left"/>
    </xf>
    <xf numFmtId="176" fontId="2" fillId="0" borderId="0" xfId="0" applyNumberFormat="1" applyFont="1" applyAlignment="1">
      <alignment horizontal="center" vertical="center"/>
    </xf>
    <xf numFmtId="176" fontId="2" fillId="0" borderId="0" xfId="0" applyNumberFormat="1" applyFont="1" applyAlignment="1">
      <alignment horizontal="center"/>
    </xf>
    <xf numFmtId="179" fontId="2" fillId="0" borderId="0" xfId="0" applyNumberFormat="1" applyFont="1">
      <alignment vertical="center"/>
    </xf>
    <xf numFmtId="179" fontId="7" fillId="0" borderId="0" xfId="0" applyNumberFormat="1" applyFont="1">
      <alignment vertical="center"/>
    </xf>
    <xf numFmtId="176" fontId="2" fillId="0" borderId="0" xfId="0" applyNumberFormat="1" applyFont="1" applyAlignment="1" applyProtection="1">
      <alignment horizontal="right"/>
      <protection locked="0"/>
    </xf>
    <xf numFmtId="176" fontId="2" fillId="0" borderId="13" xfId="0" applyNumberFormat="1" applyFont="1" applyBorder="1" applyAlignment="1">
      <alignment horizontal="center" vertical="center"/>
    </xf>
    <xf numFmtId="176" fontId="2" fillId="0" borderId="9" xfId="0" applyNumberFormat="1" applyFont="1" applyBorder="1" applyAlignment="1">
      <alignment horizontal="center"/>
    </xf>
    <xf numFmtId="41" fontId="2" fillId="0" borderId="0" xfId="0" applyNumberFormat="1" applyFont="1" applyAlignment="1" applyProtection="1">
      <alignment horizontal="right"/>
      <protection locked="0"/>
    </xf>
    <xf numFmtId="176" fontId="2" fillId="0" borderId="11" xfId="0" applyNumberFormat="1" applyFont="1" applyBorder="1" applyAlignment="1"/>
    <xf numFmtId="176" fontId="2" fillId="0" borderId="1" xfId="0" applyNumberFormat="1" applyFont="1" applyBorder="1" applyAlignment="1"/>
    <xf numFmtId="176" fontId="2" fillId="0" borderId="1" xfId="0" applyNumberFormat="1" applyFont="1" applyBorder="1" applyAlignment="1">
      <alignment horizontal="center" vertical="center"/>
    </xf>
    <xf numFmtId="176" fontId="2" fillId="0" borderId="1" xfId="0" applyNumberFormat="1" applyFont="1" applyBorder="1">
      <alignment vertical="center"/>
    </xf>
    <xf numFmtId="176" fontId="2" fillId="0" borderId="1" xfId="0" applyNumberFormat="1" applyFont="1" applyBorder="1" applyAlignment="1">
      <alignment horizontal="right"/>
    </xf>
    <xf numFmtId="176" fontId="2" fillId="0" borderId="15"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4" xfId="0" applyNumberFormat="1" applyFont="1" applyBorder="1" applyAlignment="1">
      <alignment horizontal="right"/>
    </xf>
    <xf numFmtId="176" fontId="2" fillId="0" borderId="0" xfId="0" applyNumberFormat="1" applyFont="1" applyAlignment="1">
      <alignment horizontal="right"/>
    </xf>
    <xf numFmtId="176" fontId="2" fillId="0" borderId="0" xfId="0" applyNumberFormat="1" applyFont="1" applyAlignment="1">
      <alignment horizontal="right" shrinkToFit="1"/>
    </xf>
    <xf numFmtId="180" fontId="2" fillId="0" borderId="4" xfId="0" applyNumberFormat="1" applyFont="1" applyBorder="1" applyAlignment="1">
      <alignment horizontal="right"/>
    </xf>
    <xf numFmtId="180" fontId="2" fillId="0" borderId="0" xfId="0" applyNumberFormat="1" applyFont="1" applyAlignment="1">
      <alignment horizontal="right"/>
    </xf>
    <xf numFmtId="180" fontId="2" fillId="0" borderId="0" xfId="0" applyNumberFormat="1" applyFont="1" applyAlignment="1">
      <alignment horizontal="right" shrinkToFit="1"/>
    </xf>
    <xf numFmtId="180" fontId="2" fillId="0" borderId="4" xfId="0" applyNumberFormat="1" applyFont="1" applyBorder="1" applyAlignment="1" applyProtection="1">
      <alignment horizontal="right"/>
      <protection locked="0"/>
    </xf>
    <xf numFmtId="180" fontId="2" fillId="0" borderId="0" xfId="0" applyNumberFormat="1" applyFont="1" applyAlignment="1" applyProtection="1">
      <alignment horizontal="right"/>
      <protection locked="0"/>
    </xf>
    <xf numFmtId="180" fontId="2" fillId="0" borderId="0" xfId="0" quotePrefix="1" applyNumberFormat="1" applyFont="1" applyAlignment="1" applyProtection="1">
      <alignment horizontal="right"/>
      <protection locked="0"/>
    </xf>
    <xf numFmtId="41" fontId="2" fillId="0" borderId="11" xfId="0" applyNumberFormat="1" applyFont="1" applyBorder="1" applyAlignment="1">
      <alignment horizontal="right"/>
    </xf>
    <xf numFmtId="41" fontId="2" fillId="0" borderId="1" xfId="0" applyNumberFormat="1" applyFont="1" applyBorder="1" applyAlignment="1">
      <alignment horizontal="right"/>
    </xf>
    <xf numFmtId="176" fontId="2" fillId="0" borderId="12"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179" fontId="2" fillId="0" borderId="1" xfId="0" applyNumberFormat="1" applyFont="1" applyBorder="1" applyAlignment="1">
      <alignment horizontal="right"/>
    </xf>
    <xf numFmtId="176" fontId="2" fillId="0" borderId="15" xfId="0" applyNumberFormat="1" applyFont="1" applyBorder="1">
      <alignment vertical="center"/>
    </xf>
    <xf numFmtId="176" fontId="2" fillId="0" borderId="4" xfId="0" applyNumberFormat="1" applyFont="1" applyBorder="1" applyAlignment="1">
      <alignment horizontal="left"/>
    </xf>
    <xf numFmtId="176" fontId="2" fillId="0" borderId="13" xfId="0" applyNumberFormat="1" applyFont="1" applyBorder="1">
      <alignment vertical="center"/>
    </xf>
    <xf numFmtId="176" fontId="2" fillId="0" borderId="13" xfId="0" applyNumberFormat="1" applyFont="1" applyBorder="1" applyAlignment="1">
      <alignment horizontal="left"/>
    </xf>
    <xf numFmtId="176" fontId="2" fillId="0" borderId="4" xfId="0" applyNumberFormat="1" applyFont="1" applyBorder="1" applyAlignment="1">
      <alignment horizontal="center"/>
    </xf>
    <xf numFmtId="176" fontId="2" fillId="0" borderId="4" xfId="0" applyNumberFormat="1" applyFont="1" applyBorder="1" applyAlignment="1">
      <alignment horizontal="center" shrinkToFit="1"/>
    </xf>
    <xf numFmtId="176" fontId="2" fillId="0" borderId="13" xfId="0" applyNumberFormat="1" applyFont="1" applyBorder="1" applyAlignment="1">
      <alignment vertical="center" shrinkToFit="1"/>
    </xf>
    <xf numFmtId="176" fontId="2" fillId="0" borderId="7" xfId="0" applyNumberFormat="1" applyFont="1" applyBorder="1" applyAlignment="1">
      <alignment horizontal="center"/>
    </xf>
    <xf numFmtId="176" fontId="2" fillId="0" borderId="8" xfId="0" applyNumberFormat="1" applyFont="1" applyBorder="1" applyAlignment="1">
      <alignment horizontal="center" shrinkToFit="1"/>
    </xf>
    <xf numFmtId="176" fontId="2" fillId="0" borderId="0" xfId="0" applyNumberFormat="1" applyFont="1" applyAlignment="1"/>
    <xf numFmtId="176" fontId="2" fillId="0" borderId="4" xfId="0" applyNumberFormat="1" applyFont="1" applyBorder="1" applyAlignment="1"/>
    <xf numFmtId="176" fontId="2" fillId="0" borderId="0" xfId="0" applyNumberFormat="1" applyFont="1" applyAlignment="1" applyProtection="1">
      <protection locked="0"/>
    </xf>
    <xf numFmtId="176" fontId="2" fillId="0" borderId="0" xfId="0" quotePrefix="1" applyNumberFormat="1" applyFont="1" applyAlignment="1" applyProtection="1">
      <alignment horizontal="right"/>
      <protection locked="0"/>
    </xf>
    <xf numFmtId="176" fontId="2" fillId="0" borderId="8" xfId="0" applyNumberFormat="1" applyFont="1" applyBorder="1" applyAlignment="1">
      <alignment horizontal="center"/>
    </xf>
    <xf numFmtId="176" fontId="2" fillId="0" borderId="4" xfId="0" applyNumberFormat="1" applyFont="1" applyBorder="1" applyAlignment="1" applyProtection="1">
      <protection locked="0"/>
    </xf>
    <xf numFmtId="176" fontId="5" fillId="0" borderId="0" xfId="0" applyNumberFormat="1" applyFont="1" applyAlignment="1"/>
    <xf numFmtId="176" fontId="2" fillId="0" borderId="7" xfId="0" applyNumberFormat="1" applyFont="1" applyBorder="1" applyAlignment="1">
      <alignment horizontal="right" vertical="center"/>
    </xf>
    <xf numFmtId="176" fontId="5" fillId="0" borderId="1" xfId="0" applyNumberFormat="1" applyFont="1" applyBorder="1" applyAlignment="1">
      <alignment horizontal="left"/>
    </xf>
    <xf numFmtId="176" fontId="2" fillId="0" borderId="1" xfId="0" applyNumberFormat="1" applyFont="1" applyBorder="1" applyAlignment="1">
      <alignment horizontal="left"/>
    </xf>
    <xf numFmtId="176" fontId="2" fillId="0" borderId="2" xfId="0" applyNumberFormat="1" applyFont="1" applyBorder="1">
      <alignment vertical="center"/>
    </xf>
    <xf numFmtId="176" fontId="2" fillId="0" borderId="4" xfId="0" applyNumberFormat="1" applyFont="1" applyBorder="1" applyAlignment="1">
      <alignment horizontal="left" vertical="center"/>
    </xf>
    <xf numFmtId="176" fontId="2" fillId="0" borderId="6" xfId="0" applyNumberFormat="1" applyFont="1" applyBorder="1">
      <alignment vertical="center"/>
    </xf>
    <xf numFmtId="176" fontId="2" fillId="0" borderId="8" xfId="0" applyNumberFormat="1" applyFont="1" applyBorder="1" applyAlignment="1">
      <alignment horizontal="left" vertical="center" indent="1"/>
    </xf>
    <xf numFmtId="176" fontId="2" fillId="0" borderId="9" xfId="0" applyNumberFormat="1" applyFont="1" applyBorder="1" applyAlignment="1"/>
    <xf numFmtId="176" fontId="2" fillId="0" borderId="10" xfId="0" applyNumberFormat="1" applyFont="1" applyBorder="1" applyAlignment="1"/>
    <xf numFmtId="176" fontId="2" fillId="0" borderId="0" xfId="0" applyNumberFormat="1" applyFont="1" applyAlignment="1">
      <alignment horizontal="left" vertical="center"/>
    </xf>
    <xf numFmtId="176" fontId="2" fillId="0" borderId="8" xfId="0" applyNumberFormat="1" applyFont="1" applyBorder="1" applyAlignment="1">
      <alignment horizontal="left" vertical="center" indent="1" shrinkToFit="1"/>
    </xf>
    <xf numFmtId="176" fontId="2" fillId="0" borderId="0" xfId="0" applyNumberFormat="1" applyFont="1" applyAlignment="1">
      <alignment horizontal="left" vertical="center" indent="1"/>
    </xf>
    <xf numFmtId="176" fontId="2" fillId="0" borderId="12" xfId="0" applyNumberFormat="1" applyFont="1" applyBorder="1">
      <alignment vertical="center"/>
    </xf>
    <xf numFmtId="176" fontId="2" fillId="0" borderId="4" xfId="0" applyNumberFormat="1" applyFont="1" applyBorder="1">
      <alignment vertical="center"/>
    </xf>
    <xf numFmtId="176" fontId="2" fillId="0" borderId="10" xfId="0" applyNumberFormat="1" applyFont="1" applyBorder="1">
      <alignment vertical="center"/>
    </xf>
    <xf numFmtId="176" fontId="2" fillId="0" borderId="11" xfId="0" applyNumberFormat="1" applyFont="1" applyBorder="1">
      <alignment vertical="center"/>
    </xf>
    <xf numFmtId="176" fontId="2" fillId="0" borderId="4" xfId="0" applyNumberFormat="1" applyFont="1" applyBorder="1" applyAlignment="1">
      <alignment horizontal="center" vertical="center"/>
    </xf>
    <xf numFmtId="176" fontId="6" fillId="0" borderId="4" xfId="0" applyNumberFormat="1" applyFont="1" applyBorder="1" applyAlignment="1">
      <alignment horizontal="center" vertical="center" shrinkToFit="1"/>
    </xf>
    <xf numFmtId="176" fontId="2" fillId="0" borderId="8" xfId="0" applyNumberFormat="1" applyFont="1" applyBorder="1" applyAlignment="1">
      <alignment horizontal="center" vertical="center"/>
    </xf>
    <xf numFmtId="176" fontId="6" fillId="0" borderId="8" xfId="0" applyNumberFormat="1" applyFont="1" applyBorder="1" applyAlignment="1">
      <alignment horizontal="center" vertical="center" shrinkToFit="1"/>
    </xf>
    <xf numFmtId="41" fontId="2" fillId="0" borderId="0" xfId="0" quotePrefix="1" applyNumberFormat="1" applyFont="1" applyAlignment="1">
      <alignment horizontal="right"/>
    </xf>
    <xf numFmtId="176" fontId="2" fillId="0" borderId="14" xfId="0" applyNumberFormat="1" applyFont="1" applyBorder="1" applyAlignment="1">
      <alignment horizontal="left" vertical="center"/>
    </xf>
    <xf numFmtId="176" fontId="2" fillId="0" borderId="12" xfId="0" applyNumberFormat="1" applyFont="1" applyBorder="1" applyAlignment="1">
      <alignment horizontal="right" vertical="center"/>
    </xf>
    <xf numFmtId="176" fontId="2" fillId="0" borderId="0" xfId="0" applyNumberFormat="1" applyFont="1" applyAlignment="1">
      <alignment horizontal="right" vertical="center"/>
    </xf>
    <xf numFmtId="176" fontId="2" fillId="0" borderId="0" xfId="0" applyNumberFormat="1" applyFont="1" applyAlignment="1" applyProtection="1">
      <alignment horizontal="right" vertical="center"/>
      <protection locked="0"/>
    </xf>
    <xf numFmtId="176" fontId="2" fillId="0" borderId="10" xfId="0" applyNumberFormat="1" applyFont="1" applyBorder="1" applyAlignment="1">
      <alignment horizontal="right" vertical="center"/>
    </xf>
    <xf numFmtId="176" fontId="2" fillId="0" borderId="5"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19" xfId="0" applyNumberFormat="1" applyFont="1" applyBorder="1" applyAlignment="1">
      <alignment horizontal="center" vertical="center" shrinkToFit="1"/>
    </xf>
    <xf numFmtId="176" fontId="2" fillId="0" borderId="9" xfId="0" applyNumberFormat="1" applyFont="1" applyBorder="1" applyAlignment="1">
      <alignment horizontal="center" vertical="center" wrapText="1"/>
    </xf>
    <xf numFmtId="176" fontId="2" fillId="0" borderId="14" xfId="0" applyNumberFormat="1" applyFont="1" applyBorder="1" applyAlignment="1">
      <alignment horizontal="center" vertical="center"/>
    </xf>
    <xf numFmtId="176" fontId="2" fillId="0" borderId="7" xfId="0" applyNumberFormat="1" applyFont="1" applyBorder="1" applyAlignment="1">
      <alignment horizontal="center" vertical="center" shrinkToFit="1"/>
    </xf>
    <xf numFmtId="176" fontId="2" fillId="0" borderId="7" xfId="0" applyNumberFormat="1" applyFont="1" applyBorder="1" applyAlignment="1">
      <alignment horizontal="center" vertical="center"/>
    </xf>
    <xf numFmtId="0" fontId="2" fillId="0" borderId="6" xfId="0" applyFont="1" applyBorder="1" applyAlignment="1">
      <alignment horizontal="center" vertical="center" wrapText="1"/>
    </xf>
    <xf numFmtId="176" fontId="2" fillId="0" borderId="21" xfId="0" applyNumberFormat="1" applyFont="1" applyBorder="1" applyAlignment="1">
      <alignment horizontal="center" vertical="center"/>
    </xf>
    <xf numFmtId="176" fontId="2" fillId="0" borderId="18" xfId="0" applyNumberFormat="1" applyFont="1" applyBorder="1" applyAlignment="1">
      <alignment horizontal="center" vertical="center" shrinkToFit="1"/>
    </xf>
    <xf numFmtId="176" fontId="2" fillId="0" borderId="22"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2" fillId="0" borderId="12" xfId="0" applyNumberFormat="1" applyFont="1" applyBorder="1" applyAlignment="1"/>
    <xf numFmtId="176" fontId="2" fillId="0" borderId="2" xfId="0" applyNumberFormat="1" applyFont="1" applyBorder="1" applyAlignment="1">
      <alignment horizontal="center" vertical="center"/>
    </xf>
    <xf numFmtId="176" fontId="6" fillId="0" borderId="0" xfId="0" applyNumberFormat="1" applyFont="1" applyAlignment="1">
      <alignment horizontal="center"/>
    </xf>
    <xf numFmtId="0" fontId="2" fillId="0" borderId="19" xfId="0" applyFont="1" applyBorder="1" applyAlignment="1">
      <alignment horizontal="right"/>
    </xf>
    <xf numFmtId="0" fontId="2" fillId="0" borderId="4" xfId="0" applyFont="1" applyBorder="1" applyAlignment="1">
      <alignment horizontal="right"/>
    </xf>
    <xf numFmtId="0" fontId="2" fillId="0" borderId="0" xfId="0" applyFont="1" applyAlignment="1">
      <alignment horizontal="right"/>
    </xf>
    <xf numFmtId="176" fontId="5" fillId="0" borderId="9" xfId="0" applyNumberFormat="1" applyFont="1" applyBorder="1" applyAlignment="1">
      <alignment horizontal="center"/>
    </xf>
    <xf numFmtId="41" fontId="5" fillId="0" borderId="19" xfId="0" applyNumberFormat="1" applyFont="1" applyBorder="1" applyAlignment="1">
      <alignment horizontal="right"/>
    </xf>
    <xf numFmtId="41" fontId="5" fillId="0" borderId="4" xfId="0" applyNumberFormat="1" applyFont="1" applyBorder="1" applyAlignment="1">
      <alignment horizontal="right"/>
    </xf>
    <xf numFmtId="41" fontId="5" fillId="0" borderId="0" xfId="0" applyNumberFormat="1" applyFont="1" applyAlignment="1">
      <alignment horizontal="right"/>
    </xf>
    <xf numFmtId="41" fontId="2" fillId="0" borderId="19" xfId="0" applyNumberFormat="1" applyFont="1" applyBorder="1" applyAlignment="1">
      <alignment horizontal="right"/>
    </xf>
    <xf numFmtId="41" fontId="2" fillId="0" borderId="4" xfId="0" applyNumberFormat="1" applyFont="1" applyBorder="1" applyAlignment="1">
      <alignment horizontal="right"/>
    </xf>
    <xf numFmtId="41" fontId="2" fillId="0" borderId="0" xfId="0" applyNumberFormat="1" applyFont="1" applyAlignment="1">
      <alignment horizontal="right"/>
    </xf>
    <xf numFmtId="41" fontId="2" fillId="0" borderId="4" xfId="0" quotePrefix="1" applyNumberFormat="1" applyFont="1" applyBorder="1" applyAlignment="1">
      <alignment horizontal="right"/>
    </xf>
    <xf numFmtId="41" fontId="2" fillId="0" borderId="0" xfId="0" quotePrefix="1" applyNumberFormat="1" applyFont="1" applyAlignment="1" applyProtection="1">
      <alignment horizontal="right"/>
      <protection locked="0"/>
    </xf>
    <xf numFmtId="176" fontId="2" fillId="0" borderId="10" xfId="0" applyNumberFormat="1" applyFont="1" applyBorder="1" applyAlignment="1">
      <alignment horizontal="center"/>
    </xf>
    <xf numFmtId="176" fontId="2" fillId="0" borderId="23" xfId="0" applyNumberFormat="1" applyFont="1" applyBorder="1" applyAlignment="1">
      <alignment horizontal="center"/>
    </xf>
    <xf numFmtId="176" fontId="2" fillId="0" borderId="0" xfId="0" applyNumberFormat="1" applyFont="1" applyProtection="1">
      <alignment vertical="center"/>
      <protection locked="0"/>
    </xf>
    <xf numFmtId="176" fontId="2" fillId="0" borderId="39" xfId="0" applyNumberFormat="1" applyFont="1" applyBorder="1" applyAlignment="1">
      <alignment horizontal="center" vertical="center"/>
    </xf>
    <xf numFmtId="176" fontId="2" fillId="0" borderId="34" xfId="0" applyNumberFormat="1" applyFont="1" applyBorder="1" applyAlignment="1">
      <alignment horizontal="center" vertical="center"/>
    </xf>
    <xf numFmtId="0" fontId="2" fillId="0" borderId="14" xfId="0" applyFont="1" applyBorder="1" applyAlignment="1">
      <alignment horizontal="center" vertical="center"/>
    </xf>
    <xf numFmtId="176" fontId="2" fillId="0" borderId="33"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8" xfId="0" applyNumberFormat="1" applyFont="1" applyBorder="1" applyAlignment="1">
      <alignment horizontal="right" vertical="center"/>
    </xf>
    <xf numFmtId="176" fontId="2" fillId="0" borderId="31" xfId="0" applyNumberFormat="1" applyFont="1" applyBorder="1" applyAlignment="1">
      <alignment horizontal="center" vertical="center"/>
    </xf>
    <xf numFmtId="176" fontId="2" fillId="0" borderId="30" xfId="0" applyNumberFormat="1" applyFont="1" applyBorder="1" applyAlignment="1">
      <alignment horizontal="right" vertical="center"/>
    </xf>
    <xf numFmtId="41" fontId="2" fillId="0" borderId="29" xfId="0" applyNumberFormat="1" applyFont="1" applyBorder="1" applyAlignment="1">
      <alignment horizontal="right"/>
    </xf>
    <xf numFmtId="41" fontId="2" fillId="0" borderId="28" xfId="0" applyNumberFormat="1" applyFont="1" applyBorder="1" applyAlignment="1">
      <alignment horizontal="right"/>
    </xf>
    <xf numFmtId="41" fontId="5" fillId="0" borderId="27" xfId="0" applyNumberFormat="1" applyFont="1" applyBorder="1" applyAlignment="1">
      <alignment horizontal="right"/>
    </xf>
    <xf numFmtId="41" fontId="5" fillId="0" borderId="26" xfId="0" applyNumberFormat="1" applyFont="1" applyBorder="1" applyAlignment="1">
      <alignment horizontal="right"/>
    </xf>
    <xf numFmtId="41" fontId="2" fillId="0" borderId="27" xfId="0" applyNumberFormat="1" applyFont="1" applyBorder="1" applyAlignment="1" applyProtection="1">
      <alignment horizontal="right"/>
      <protection locked="0"/>
    </xf>
    <xf numFmtId="41" fontId="2" fillId="0" borderId="26" xfId="0" applyNumberFormat="1" applyFont="1" applyBorder="1" applyAlignment="1" applyProtection="1">
      <alignment horizontal="right"/>
      <protection locked="0"/>
    </xf>
    <xf numFmtId="41" fontId="2" fillId="0" borderId="25" xfId="0" applyNumberFormat="1" applyFont="1" applyBorder="1" applyAlignment="1">
      <alignment horizontal="right"/>
    </xf>
    <xf numFmtId="41" fontId="2" fillId="0" borderId="24" xfId="0" applyNumberFormat="1" applyFont="1" applyBorder="1" applyAlignment="1">
      <alignment horizontal="right"/>
    </xf>
    <xf numFmtId="41" fontId="2" fillId="0" borderId="0" xfId="0" applyNumberFormat="1" applyFont="1" applyAlignment="1"/>
    <xf numFmtId="176" fontId="2" fillId="0" borderId="0" xfId="1" applyNumberFormat="1" applyFont="1" applyAlignment="1">
      <alignment horizontal="left"/>
    </xf>
    <xf numFmtId="176" fontId="2" fillId="0" borderId="0" xfId="1" applyNumberFormat="1" applyFont="1" applyAlignment="1">
      <alignment horizontal="left" vertical="center"/>
    </xf>
    <xf numFmtId="176" fontId="2" fillId="0" borderId="0" xfId="1" applyNumberFormat="1" applyFont="1">
      <alignment vertical="center"/>
    </xf>
    <xf numFmtId="176" fontId="2" fillId="0" borderId="22" xfId="0" applyNumberFormat="1" applyFont="1" applyBorder="1" applyAlignment="1"/>
    <xf numFmtId="176" fontId="2" fillId="0" borderId="1" xfId="1" applyNumberFormat="1" applyFont="1" applyBorder="1" applyAlignment="1">
      <alignment horizontal="left" vertical="center"/>
    </xf>
    <xf numFmtId="176" fontId="2" fillId="0" borderId="1" xfId="1" applyNumberFormat="1" applyFont="1" applyBorder="1">
      <alignment vertical="center"/>
    </xf>
    <xf numFmtId="176" fontId="2" fillId="0" borderId="1" xfId="1" applyNumberFormat="1" applyFont="1" applyBorder="1" applyAlignment="1">
      <alignment horizontal="left"/>
    </xf>
    <xf numFmtId="176" fontId="2" fillId="0" borderId="1" xfId="1" applyNumberFormat="1" applyFont="1" applyBorder="1" applyAlignment="1">
      <alignment horizontal="center"/>
    </xf>
    <xf numFmtId="176" fontId="2" fillId="0" borderId="4" xfId="1" applyNumberFormat="1" applyFont="1" applyBorder="1">
      <alignment vertical="center"/>
    </xf>
    <xf numFmtId="176" fontId="2" fillId="0" borderId="13" xfId="1" applyNumberFormat="1" applyFont="1" applyBorder="1">
      <alignment vertical="center"/>
    </xf>
    <xf numFmtId="176" fontId="2" fillId="0" borderId="4" xfId="1" applyNumberFormat="1" applyFont="1" applyBorder="1" applyAlignment="1">
      <alignment horizontal="left"/>
    </xf>
    <xf numFmtId="176" fontId="2" fillId="0" borderId="4" xfId="1" applyNumberFormat="1" applyFont="1" applyBorder="1" applyAlignment="1">
      <alignment horizontal="center"/>
    </xf>
    <xf numFmtId="176" fontId="2" fillId="0" borderId="13" xfId="1" applyNumberFormat="1" applyFont="1" applyBorder="1" applyAlignment="1">
      <alignment horizontal="left" vertical="center"/>
    </xf>
    <xf numFmtId="176" fontId="2" fillId="0" borderId="8" xfId="1" applyNumberFormat="1" applyFont="1" applyBorder="1" applyAlignment="1">
      <alignment horizontal="right" vertical="center"/>
    </xf>
    <xf numFmtId="176" fontId="2" fillId="0" borderId="8" xfId="1" applyNumberFormat="1" applyFont="1" applyBorder="1" applyAlignment="1">
      <alignment horizontal="center"/>
    </xf>
    <xf numFmtId="176" fontId="2" fillId="0" borderId="0" xfId="1" applyNumberFormat="1" applyFont="1" applyAlignment="1">
      <alignment horizontal="center"/>
    </xf>
    <xf numFmtId="176" fontId="2" fillId="0" borderId="9" xfId="1" applyNumberFormat="1" applyFont="1" applyBorder="1" applyAlignment="1">
      <alignment horizontal="left"/>
    </xf>
    <xf numFmtId="176" fontId="2" fillId="0" borderId="0" xfId="1" applyNumberFormat="1" applyFont="1" applyProtection="1">
      <alignment vertical="center"/>
      <protection locked="0"/>
    </xf>
    <xf numFmtId="176" fontId="2" fillId="0" borderId="0" xfId="1" quotePrefix="1" applyNumberFormat="1" applyFont="1" applyAlignment="1">
      <alignment horizontal="right"/>
    </xf>
    <xf numFmtId="176" fontId="2" fillId="0" borderId="0" xfId="1" applyNumberFormat="1" applyFont="1" applyAlignment="1">
      <alignment horizontal="right"/>
    </xf>
    <xf numFmtId="176" fontId="2" fillId="0" borderId="0" xfId="1" applyNumberFormat="1" applyFont="1" applyAlignment="1">
      <alignment horizontal="right" vertical="center"/>
    </xf>
    <xf numFmtId="176" fontId="5" fillId="0" borderId="0" xfId="1" applyNumberFormat="1" applyFont="1" applyAlignment="1">
      <alignment horizontal="left"/>
    </xf>
    <xf numFmtId="176" fontId="5" fillId="0" borderId="9" xfId="1" applyNumberFormat="1" applyFont="1" applyBorder="1" applyAlignment="1">
      <alignment horizontal="left"/>
    </xf>
    <xf numFmtId="176" fontId="5" fillId="0" borderId="0" xfId="1" applyNumberFormat="1" applyFont="1">
      <alignment vertical="center"/>
    </xf>
    <xf numFmtId="176" fontId="5" fillId="0" borderId="0" xfId="1" applyNumberFormat="1" applyFont="1" applyAlignment="1">
      <alignment horizontal="left" vertical="center"/>
    </xf>
    <xf numFmtId="176" fontId="2" fillId="0" borderId="11" xfId="1" applyNumberFormat="1" applyFont="1" applyBorder="1">
      <alignment vertical="center"/>
    </xf>
    <xf numFmtId="176" fontId="2" fillId="0" borderId="8" xfId="1" applyNumberFormat="1" applyFont="1" applyBorder="1">
      <alignment vertical="center"/>
    </xf>
    <xf numFmtId="176" fontId="2" fillId="0" borderId="16" xfId="1" applyNumberFormat="1" applyFont="1" applyBorder="1">
      <alignment vertical="center"/>
    </xf>
    <xf numFmtId="176" fontId="2" fillId="0" borderId="18" xfId="1" applyNumberFormat="1" applyFont="1" applyBorder="1" applyAlignment="1">
      <alignment horizontal="center"/>
    </xf>
    <xf numFmtId="176" fontId="2" fillId="0" borderId="7" xfId="1" applyNumberFormat="1" applyFont="1" applyBorder="1" applyAlignment="1">
      <alignment horizontal="center"/>
    </xf>
    <xf numFmtId="176" fontId="2" fillId="0" borderId="12" xfId="1" applyNumberFormat="1" applyFont="1" applyBorder="1">
      <alignment vertical="center"/>
    </xf>
    <xf numFmtId="176" fontId="2" fillId="0" borderId="9" xfId="1" applyNumberFormat="1" applyFont="1" applyBorder="1">
      <alignment vertical="center"/>
    </xf>
    <xf numFmtId="176" fontId="2" fillId="0" borderId="10" xfId="1" applyNumberFormat="1" applyFont="1" applyBorder="1">
      <alignment vertical="center"/>
    </xf>
    <xf numFmtId="176" fontId="2" fillId="0" borderId="16" xfId="0" applyNumberFormat="1" applyFont="1" applyBorder="1" applyAlignment="1">
      <alignment horizontal="center" vertical="center"/>
    </xf>
    <xf numFmtId="176" fontId="5" fillId="0" borderId="0" xfId="0" applyNumberFormat="1" applyFont="1" applyAlignment="1">
      <alignment horizontal="center"/>
    </xf>
    <xf numFmtId="176" fontId="2" fillId="0" borderId="5" xfId="0" applyNumberFormat="1" applyFont="1" applyBorder="1" applyAlignment="1">
      <alignment horizontal="left" vertical="center"/>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center"/>
    </xf>
    <xf numFmtId="176" fontId="2" fillId="0" borderId="3" xfId="0" applyNumberFormat="1" applyFont="1" applyBorder="1" applyAlignment="1">
      <alignment horizontal="center" vertical="center"/>
    </xf>
    <xf numFmtId="176" fontId="2" fillId="0" borderId="0" xfId="0" applyNumberFormat="1" applyFont="1" applyAlignment="1">
      <alignment horizontal="centerContinuous"/>
    </xf>
    <xf numFmtId="41" fontId="2" fillId="0" borderId="0" xfId="1" quotePrefix="1" applyNumberFormat="1" applyFont="1" applyAlignment="1" applyProtection="1">
      <alignment horizontal="right"/>
      <protection locked="0"/>
    </xf>
    <xf numFmtId="42" fontId="2" fillId="0" borderId="0" xfId="1" quotePrefix="1" applyNumberFormat="1" applyFont="1" applyAlignment="1">
      <alignment horizontal="right"/>
    </xf>
    <xf numFmtId="0" fontId="0" fillId="0" borderId="17" xfId="0" applyBorder="1" applyAlignment="1">
      <alignment horizontal="center" vertical="center"/>
    </xf>
    <xf numFmtId="0" fontId="0" fillId="0" borderId="12" xfId="0" applyBorder="1" applyAlignment="1">
      <alignment horizontal="center" vertical="center"/>
    </xf>
    <xf numFmtId="176" fontId="2" fillId="0" borderId="22" xfId="0" applyNumberFormat="1" applyFont="1" applyBorder="1" applyAlignment="1">
      <alignment horizontal="center"/>
    </xf>
    <xf numFmtId="176" fontId="2" fillId="0" borderId="12" xfId="0" applyNumberFormat="1" applyFont="1" applyBorder="1" applyAlignment="1">
      <alignment horizontal="center"/>
    </xf>
    <xf numFmtId="176" fontId="2" fillId="0" borderId="14" xfId="0" applyNumberFormat="1" applyFont="1" applyBorder="1" applyAlignment="1" applyProtection="1">
      <alignment horizontal="right" shrinkToFit="1"/>
      <protection locked="0"/>
    </xf>
    <xf numFmtId="176" fontId="2" fillId="0" borderId="22" xfId="0" applyNumberFormat="1" applyFont="1" applyBorder="1" applyAlignment="1" applyProtection="1">
      <alignment horizontal="right" shrinkToFit="1"/>
      <protection locked="0"/>
    </xf>
    <xf numFmtId="176" fontId="2" fillId="0" borderId="9" xfId="0" applyNumberFormat="1" applyFont="1" applyBorder="1" applyAlignment="1">
      <alignment horizontal="centerContinuous"/>
    </xf>
    <xf numFmtId="176" fontId="2" fillId="0" borderId="4" xfId="0" applyNumberFormat="1" applyFont="1" applyBorder="1" applyAlignment="1">
      <alignment horizontal="right" shrinkToFit="1"/>
    </xf>
    <xf numFmtId="176" fontId="2" fillId="0" borderId="4" xfId="0" applyNumberFormat="1" applyFont="1" applyBorder="1" applyAlignment="1" applyProtection="1">
      <alignment horizontal="right" shrinkToFit="1"/>
      <protection locked="0"/>
    </xf>
    <xf numFmtId="176" fontId="2" fillId="0" borderId="0" xfId="0" applyNumberFormat="1" applyFont="1" applyAlignment="1" applyProtection="1">
      <alignment horizontal="right" shrinkToFit="1"/>
      <protection locked="0"/>
    </xf>
    <xf numFmtId="176" fontId="2" fillId="0" borderId="11"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4" xfId="0" applyNumberFormat="1" applyFont="1" applyBorder="1" applyAlignment="1">
      <alignment horizontal="right" vertical="center"/>
    </xf>
    <xf numFmtId="176" fontId="2" fillId="0" borderId="37" xfId="0" applyNumberFormat="1" applyFont="1" applyBorder="1" applyAlignment="1">
      <alignment horizontal="center" vertical="center"/>
    </xf>
    <xf numFmtId="177" fontId="2" fillId="0" borderId="4" xfId="0" applyNumberFormat="1" applyFont="1" applyBorder="1" applyAlignment="1">
      <alignment horizontal="right"/>
    </xf>
    <xf numFmtId="177" fontId="2" fillId="0" borderId="0" xfId="0" applyNumberFormat="1" applyFont="1" applyAlignment="1">
      <alignment horizontal="right"/>
    </xf>
    <xf numFmtId="178" fontId="2" fillId="0" borderId="4" xfId="3" applyNumberFormat="1" applyFont="1" applyFill="1" applyBorder="1" applyAlignment="1">
      <alignment horizontal="right" shrinkToFit="1"/>
    </xf>
    <xf numFmtId="178" fontId="2" fillId="0" borderId="0" xfId="3" applyNumberFormat="1" applyFont="1" applyFill="1" applyBorder="1" applyAlignment="1">
      <alignment horizontal="right" shrinkToFit="1"/>
    </xf>
    <xf numFmtId="176" fontId="2" fillId="0" borderId="0" xfId="0" applyNumberFormat="1" applyFont="1" applyAlignment="1">
      <alignment horizontal="left" indent="2"/>
    </xf>
    <xf numFmtId="177" fontId="2" fillId="0" borderId="11" xfId="0" applyNumberFormat="1" applyFont="1" applyBorder="1" applyAlignment="1">
      <alignment horizontal="right"/>
    </xf>
    <xf numFmtId="177" fontId="2" fillId="0" borderId="1" xfId="0" applyNumberFormat="1" applyFont="1" applyBorder="1" applyAlignment="1">
      <alignment horizontal="right"/>
    </xf>
    <xf numFmtId="177" fontId="2" fillId="0" borderId="0" xfId="0" applyNumberFormat="1" applyFont="1" applyAlignment="1"/>
    <xf numFmtId="176" fontId="2" fillId="0" borderId="18" xfId="0" applyNumberFormat="1" applyFont="1" applyBorder="1" applyAlignment="1">
      <alignment horizontal="right" vertical="center"/>
    </xf>
    <xf numFmtId="176" fontId="2" fillId="0" borderId="40" xfId="0" applyNumberFormat="1" applyFont="1" applyBorder="1" applyAlignment="1">
      <alignment vertical="center" wrapText="1"/>
    </xf>
    <xf numFmtId="176" fontId="2" fillId="0" borderId="40" xfId="0" applyNumberFormat="1" applyFont="1" applyBorder="1" applyAlignment="1">
      <alignment horizontal="center" vertical="center" shrinkToFit="1"/>
    </xf>
    <xf numFmtId="176" fontId="2" fillId="0" borderId="0" xfId="0" applyNumberFormat="1" applyFont="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xf numFmtId="176" fontId="8" fillId="0" borderId="0" xfId="1" applyNumberFormat="1" applyFont="1">
      <alignment vertical="center"/>
    </xf>
    <xf numFmtId="42" fontId="2" fillId="0" borderId="0" xfId="1" applyNumberFormat="1" applyFont="1" applyAlignment="1">
      <alignment horizontal="right" vertical="center"/>
    </xf>
    <xf numFmtId="180" fontId="2" fillId="0" borderId="4" xfId="1" applyNumberFormat="1" applyFont="1" applyBorder="1" applyAlignment="1" applyProtection="1">
      <alignment horizontal="right"/>
      <protection locked="0"/>
    </xf>
    <xf numFmtId="180" fontId="2" fillId="0" borderId="0" xfId="1" applyNumberFormat="1" applyFont="1" applyAlignment="1">
      <alignment horizontal="right"/>
    </xf>
    <xf numFmtId="180" fontId="2" fillId="0" borderId="0" xfId="1" applyNumberFormat="1" applyFont="1" applyAlignment="1" applyProtection="1">
      <alignment horizontal="right"/>
      <protection locked="0"/>
    </xf>
    <xf numFmtId="180" fontId="2" fillId="0" borderId="0" xfId="1" quotePrefix="1" applyNumberFormat="1" applyFont="1" applyAlignment="1" applyProtection="1">
      <alignment horizontal="right"/>
      <protection locked="0"/>
    </xf>
    <xf numFmtId="176" fontId="2" fillId="0" borderId="9" xfId="0" applyNumberFormat="1" applyFont="1" applyBorder="1" applyAlignment="1">
      <alignment horizontal="left" indent="2"/>
    </xf>
    <xf numFmtId="176" fontId="2" fillId="0" borderId="10" xfId="0" applyNumberFormat="1" applyFont="1" applyBorder="1" applyAlignment="1">
      <alignment horizontal="left" indent="2"/>
    </xf>
    <xf numFmtId="176" fontId="2" fillId="0" borderId="1" xfId="0" applyNumberFormat="1" applyFont="1" applyBorder="1" applyAlignment="1">
      <alignment horizontal="left" indent="2"/>
    </xf>
    <xf numFmtId="176" fontId="2" fillId="0" borderId="16" xfId="0" applyNumberFormat="1" applyFont="1" applyBorder="1" applyAlignment="1">
      <alignment horizontal="center" vertical="center"/>
    </xf>
    <xf numFmtId="176" fontId="4" fillId="0" borderId="0" xfId="0" applyNumberFormat="1" applyFont="1" applyAlignment="1">
      <alignment horizontal="center"/>
    </xf>
    <xf numFmtId="176" fontId="5" fillId="0" borderId="0" xfId="0" applyNumberFormat="1" applyFont="1" applyAlignment="1">
      <alignment horizontal="center"/>
    </xf>
    <xf numFmtId="176" fontId="2" fillId="0" borderId="3" xfId="0" applyNumberFormat="1" applyFont="1" applyBorder="1" applyAlignment="1">
      <alignment horizontal="center" vertical="center"/>
    </xf>
    <xf numFmtId="0" fontId="0" fillId="0" borderId="7" xfId="0" applyBorder="1" applyAlignment="1">
      <alignment horizontal="center" vertical="center"/>
    </xf>
    <xf numFmtId="176" fontId="2" fillId="0" borderId="5" xfId="0" applyNumberFormat="1" applyFont="1" applyBorder="1" applyAlignment="1">
      <alignment horizontal="left" vertical="center"/>
    </xf>
    <xf numFmtId="0" fontId="0" fillId="0" borderId="8" xfId="0" applyBorder="1" applyAlignment="1">
      <alignment horizontal="left" vertical="center"/>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176" fontId="2" fillId="0" borderId="1" xfId="0" applyNumberFormat="1" applyFont="1" applyBorder="1" applyAlignment="1">
      <alignment horizontal="center"/>
    </xf>
    <xf numFmtId="176" fontId="2" fillId="0" borderId="38" xfId="0" applyNumberFormat="1" applyFont="1" applyBorder="1" applyAlignment="1">
      <alignment horizontal="center" vertical="center"/>
    </xf>
    <xf numFmtId="0" fontId="0" fillId="0" borderId="16" xfId="0" applyBorder="1" applyAlignment="1">
      <alignment horizontal="center" vertical="center"/>
    </xf>
    <xf numFmtId="176" fontId="2" fillId="0" borderId="20" xfId="0" applyNumberFormat="1" applyFont="1" applyBorder="1" applyAlignment="1">
      <alignment horizontal="center" vertical="center"/>
    </xf>
    <xf numFmtId="0" fontId="0" fillId="0" borderId="37" xfId="0" applyBorder="1" applyAlignment="1">
      <alignment horizontal="center" vertical="center"/>
    </xf>
    <xf numFmtId="176" fontId="2" fillId="0" borderId="36"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5" fillId="0" borderId="0" xfId="1" applyNumberFormat="1" applyFont="1" applyAlignment="1">
      <alignment horizontal="center"/>
    </xf>
    <xf numFmtId="176" fontId="2" fillId="0" borderId="5" xfId="0" applyNumberFormat="1" applyFont="1" applyBorder="1" applyAlignment="1">
      <alignment horizontal="center" vertical="center"/>
    </xf>
    <xf numFmtId="0" fontId="1" fillId="0" borderId="15"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37" xfId="0" applyFont="1" applyBorder="1" applyAlignment="1">
      <alignment horizontal="center" vertical="center"/>
    </xf>
    <xf numFmtId="176" fontId="11" fillId="0" borderId="18" xfId="0" applyNumberFormat="1" applyFont="1" applyBorder="1" applyAlignment="1">
      <alignment horizontal="center" vertical="center" wrapText="1"/>
    </xf>
    <xf numFmtId="0" fontId="12" fillId="0" borderId="7" xfId="0" applyFont="1" applyBorder="1" applyAlignment="1">
      <alignment horizontal="center" vertical="center" wrapText="1"/>
    </xf>
    <xf numFmtId="176" fontId="8" fillId="0" borderId="18"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0" fontId="2" fillId="0" borderId="37" xfId="0" applyFont="1" applyBorder="1" applyAlignment="1">
      <alignment horizontal="center" vertical="center"/>
    </xf>
    <xf numFmtId="0" fontId="2" fillId="0" borderId="21" xfId="0" applyFont="1" applyBorder="1" applyAlignment="1">
      <alignment horizontal="center" vertical="center"/>
    </xf>
    <xf numFmtId="176" fontId="2" fillId="0" borderId="41" xfId="0" applyNumberFormat="1" applyFont="1" applyBorder="1" applyAlignment="1">
      <alignment horizontal="center" vertical="center"/>
    </xf>
    <xf numFmtId="0" fontId="0" fillId="0" borderId="41" xfId="0" applyBorder="1" applyAlignment="1">
      <alignment horizontal="center" vertical="center"/>
    </xf>
    <xf numFmtId="176" fontId="2" fillId="0" borderId="5" xfId="0" applyNumberFormat="1" applyFont="1" applyBorder="1" applyAlignment="1">
      <alignment horizontal="center" vertical="center" wrapText="1"/>
    </xf>
    <xf numFmtId="0" fontId="0" fillId="0" borderId="4" xfId="0" applyBorder="1" applyAlignment="1">
      <alignment horizontal="center" vertical="center" wrapText="1"/>
    </xf>
    <xf numFmtId="176" fontId="2" fillId="0" borderId="40" xfId="0" applyNumberFormat="1" applyFont="1" applyBorder="1" applyAlignment="1">
      <alignment horizontal="center" vertical="center"/>
    </xf>
    <xf numFmtId="0" fontId="0" fillId="0" borderId="40" xfId="0" applyBorder="1" applyAlignment="1">
      <alignment horizontal="center" vertical="center"/>
    </xf>
    <xf numFmtId="176" fontId="2" fillId="0" borderId="14" xfId="0" applyNumberFormat="1" applyFont="1" applyBorder="1" applyAlignment="1">
      <alignment horizontal="center" vertical="center" wrapText="1"/>
    </xf>
    <xf numFmtId="176" fontId="2" fillId="0" borderId="42" xfId="0" applyNumberFormat="1" applyFont="1" applyBorder="1" applyAlignment="1">
      <alignment horizontal="center" vertical="center"/>
    </xf>
    <xf numFmtId="176" fontId="2" fillId="0" borderId="20" xfId="0" applyNumberFormat="1" applyFont="1" applyBorder="1" applyAlignment="1">
      <alignment horizontal="center" vertical="center" wrapText="1"/>
    </xf>
    <xf numFmtId="176" fontId="2" fillId="0" borderId="37" xfId="0" applyNumberFormat="1" applyFont="1" applyBorder="1" applyAlignment="1">
      <alignment horizontal="center" vertical="center"/>
    </xf>
    <xf numFmtId="0" fontId="0" fillId="0" borderId="20" xfId="0" applyBorder="1" applyAlignment="1">
      <alignment horizontal="center" vertical="center"/>
    </xf>
    <xf numFmtId="176" fontId="2" fillId="0" borderId="40" xfId="0" applyNumberFormat="1" applyFont="1" applyBorder="1" applyAlignment="1">
      <alignment horizontal="center" vertical="center" wrapText="1"/>
    </xf>
    <xf numFmtId="0" fontId="0" fillId="0" borderId="40"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2" xfId="0" applyBorder="1" applyAlignment="1">
      <alignment horizontal="center" vertical="center"/>
    </xf>
    <xf numFmtId="176" fontId="2" fillId="0" borderId="4"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6" fillId="0" borderId="13" xfId="0" applyNumberFormat="1" applyFont="1" applyBorder="1" applyAlignment="1">
      <alignment horizontal="center" wrapText="1"/>
    </xf>
    <xf numFmtId="0" fontId="0" fillId="0" borderId="17" xfId="0" applyBorder="1" applyAlignment="1">
      <alignment horizontal="center" vertical="center"/>
    </xf>
  </cellXfs>
  <cellStyles count="4">
    <cellStyle name="桁区切り" xfId="3" builtinId="6"/>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L80"/>
  <sheetViews>
    <sheetView tabSelected="1" view="pageBreakPreview" zoomScale="75" zoomScaleNormal="75" workbookViewId="0"/>
  </sheetViews>
  <sheetFormatPr defaultColWidth="12.125" defaultRowHeight="17.25" x14ac:dyDescent="0.15"/>
  <cols>
    <col min="1" max="1" width="8.5" style="1" customWidth="1"/>
    <col min="2" max="2" width="23" style="1" bestFit="1" customWidth="1"/>
    <col min="3" max="9" width="14.75" style="1" customWidth="1"/>
    <col min="10" max="10" width="7.75" style="1" customWidth="1"/>
    <col min="11" max="13" width="12.375" style="1" bestFit="1" customWidth="1"/>
    <col min="14" max="16384" width="12.125" style="1"/>
  </cols>
  <sheetData>
    <row r="1" spans="1:10" x14ac:dyDescent="0.2">
      <c r="A1" s="3"/>
    </row>
    <row r="6" spans="1:10" ht="28.5" x14ac:dyDescent="0.3">
      <c r="B6" s="206" t="s">
        <v>0</v>
      </c>
      <c r="C6" s="206"/>
      <c r="D6" s="206"/>
      <c r="E6" s="206"/>
      <c r="F6" s="206"/>
      <c r="G6" s="206"/>
      <c r="H6" s="206"/>
      <c r="I6" s="206"/>
    </row>
    <row r="8" spans="1:10" x14ac:dyDescent="0.2">
      <c r="B8" s="207" t="s">
        <v>1</v>
      </c>
      <c r="C8" s="207"/>
      <c r="D8" s="207"/>
      <c r="E8" s="207"/>
      <c r="F8" s="207"/>
      <c r="G8" s="207"/>
      <c r="H8" s="207"/>
      <c r="I8" s="207"/>
    </row>
    <row r="9" spans="1:10" x14ac:dyDescent="0.2">
      <c r="B9" s="44"/>
      <c r="C9" s="44" t="s">
        <v>286</v>
      </c>
      <c r="D9" s="44"/>
      <c r="E9" s="44"/>
      <c r="F9" s="44"/>
      <c r="G9" s="44"/>
      <c r="H9" s="44"/>
      <c r="I9" s="44"/>
    </row>
    <row r="10" spans="1:10" x14ac:dyDescent="0.2">
      <c r="B10" s="44"/>
      <c r="C10" s="44" t="s">
        <v>2</v>
      </c>
      <c r="D10" s="44"/>
      <c r="E10" s="44"/>
      <c r="F10" s="44"/>
      <c r="G10" s="44"/>
      <c r="H10" s="44"/>
      <c r="I10" s="44"/>
    </row>
    <row r="11" spans="1:10" x14ac:dyDescent="0.2">
      <c r="B11" s="44"/>
      <c r="C11" s="44" t="s">
        <v>3</v>
      </c>
      <c r="D11" s="44"/>
      <c r="E11" s="44"/>
      <c r="F11" s="44"/>
      <c r="G11" s="44"/>
      <c r="H11" s="44"/>
      <c r="I11" s="44"/>
    </row>
    <row r="12" spans="1:10" x14ac:dyDescent="0.2">
      <c r="B12" s="44"/>
      <c r="C12" s="44"/>
      <c r="D12" s="44"/>
      <c r="E12" s="44"/>
      <c r="F12" s="44"/>
      <c r="G12" s="44"/>
      <c r="H12" s="44"/>
      <c r="I12" s="44"/>
    </row>
    <row r="13" spans="1:10" ht="18" thickBot="1" x14ac:dyDescent="0.25">
      <c r="B13" s="15"/>
      <c r="C13" s="52" t="s">
        <v>327</v>
      </c>
      <c r="D13" s="53"/>
      <c r="E13" s="15"/>
      <c r="F13" s="15"/>
      <c r="G13" s="15"/>
      <c r="H13" s="16"/>
      <c r="I13" s="16" t="s">
        <v>4</v>
      </c>
      <c r="J13" s="3"/>
    </row>
    <row r="14" spans="1:10" x14ac:dyDescent="0.15">
      <c r="B14" s="54"/>
      <c r="C14" s="208" t="s">
        <v>5</v>
      </c>
      <c r="D14" s="55" t="s">
        <v>6</v>
      </c>
      <c r="E14" s="55" t="s">
        <v>7</v>
      </c>
      <c r="F14" s="55" t="s">
        <v>8</v>
      </c>
      <c r="G14" s="55" t="s">
        <v>287</v>
      </c>
      <c r="H14" s="55" t="s">
        <v>9</v>
      </c>
      <c r="I14" s="161" t="s">
        <v>10</v>
      </c>
    </row>
    <row r="15" spans="1:10" x14ac:dyDescent="0.15">
      <c r="B15" s="56"/>
      <c r="C15" s="209"/>
      <c r="D15" s="57" t="s">
        <v>11</v>
      </c>
      <c r="E15" s="57" t="s">
        <v>12</v>
      </c>
      <c r="F15" s="57" t="s">
        <v>13</v>
      </c>
      <c r="G15" s="57" t="s">
        <v>14</v>
      </c>
      <c r="H15" s="57" t="s">
        <v>15</v>
      </c>
      <c r="I15" s="57" t="s">
        <v>16</v>
      </c>
    </row>
    <row r="16" spans="1:10" x14ac:dyDescent="0.2">
      <c r="B16" s="58"/>
      <c r="C16" s="45"/>
      <c r="D16" s="44"/>
      <c r="E16" s="44"/>
      <c r="F16" s="44"/>
      <c r="G16" s="44"/>
      <c r="H16" s="44"/>
    </row>
    <row r="17" spans="2:10" x14ac:dyDescent="0.2">
      <c r="B17" s="10" t="s">
        <v>17</v>
      </c>
      <c r="C17" s="45">
        <v>12145</v>
      </c>
      <c r="D17" s="44">
        <v>6400</v>
      </c>
      <c r="E17" s="44">
        <v>2273</v>
      </c>
      <c r="F17" s="44">
        <v>1677</v>
      </c>
      <c r="G17" s="44">
        <v>957</v>
      </c>
      <c r="H17" s="44">
        <v>334</v>
      </c>
      <c r="I17" s="1">
        <v>237</v>
      </c>
    </row>
    <row r="18" spans="2:10" x14ac:dyDescent="0.2">
      <c r="B18" s="10" t="s">
        <v>18</v>
      </c>
      <c r="C18" s="45">
        <v>11113</v>
      </c>
      <c r="D18" s="44">
        <v>5751</v>
      </c>
      <c r="E18" s="44">
        <v>2070</v>
      </c>
      <c r="F18" s="44">
        <v>1540</v>
      </c>
      <c r="G18" s="44">
        <v>920</v>
      </c>
      <c r="H18" s="44">
        <v>314</v>
      </c>
      <c r="I18" s="1">
        <v>246</v>
      </c>
    </row>
    <row r="19" spans="2:10" x14ac:dyDescent="0.2">
      <c r="B19" s="10" t="s">
        <v>288</v>
      </c>
      <c r="C19" s="45">
        <v>9346</v>
      </c>
      <c r="D19" s="44">
        <v>4795</v>
      </c>
      <c r="E19" s="44">
        <v>1756</v>
      </c>
      <c r="F19" s="44">
        <v>1310</v>
      </c>
      <c r="G19" s="44">
        <v>772</v>
      </c>
      <c r="H19" s="44">
        <v>270</v>
      </c>
      <c r="I19" s="1">
        <v>202</v>
      </c>
    </row>
    <row r="20" spans="2:10" ht="18" thickBot="1" x14ac:dyDescent="0.25">
      <c r="B20" s="59"/>
      <c r="C20" s="12"/>
      <c r="D20" s="13"/>
      <c r="E20" s="13"/>
      <c r="F20" s="13"/>
      <c r="G20" s="13"/>
      <c r="H20" s="13"/>
      <c r="I20" s="15"/>
    </row>
    <row r="21" spans="2:10" x14ac:dyDescent="0.15">
      <c r="B21" s="54"/>
      <c r="C21" s="161" t="s">
        <v>19</v>
      </c>
      <c r="D21" s="55" t="s">
        <v>20</v>
      </c>
      <c r="E21" s="55" t="s">
        <v>21</v>
      </c>
      <c r="F21" s="210" t="s">
        <v>22</v>
      </c>
      <c r="G21" s="60"/>
      <c r="H21" s="60"/>
    </row>
    <row r="22" spans="2:10" x14ac:dyDescent="0.15">
      <c r="B22" s="56"/>
      <c r="C22" s="57" t="s">
        <v>23</v>
      </c>
      <c r="D22" s="61" t="s">
        <v>24</v>
      </c>
      <c r="E22" s="61" t="s">
        <v>25</v>
      </c>
      <c r="F22" s="211"/>
      <c r="G22" s="62"/>
      <c r="H22" s="62"/>
    </row>
    <row r="23" spans="2:10" x14ac:dyDescent="0.15">
      <c r="B23" s="63"/>
      <c r="C23" s="64"/>
    </row>
    <row r="24" spans="2:10" x14ac:dyDescent="0.2">
      <c r="B24" s="10" t="s">
        <v>17</v>
      </c>
      <c r="C24" s="64">
        <v>150</v>
      </c>
      <c r="D24" s="1">
        <v>95</v>
      </c>
      <c r="E24" s="1">
        <v>14</v>
      </c>
      <c r="F24" s="1">
        <v>8</v>
      </c>
    </row>
    <row r="25" spans="2:10" x14ac:dyDescent="0.2">
      <c r="B25" s="10" t="s">
        <v>18</v>
      </c>
      <c r="C25" s="64">
        <v>149</v>
      </c>
      <c r="D25" s="1">
        <v>99</v>
      </c>
      <c r="E25" s="1">
        <v>15</v>
      </c>
      <c r="F25" s="1">
        <v>9</v>
      </c>
    </row>
    <row r="26" spans="2:10" x14ac:dyDescent="0.2">
      <c r="B26" s="10" t="s">
        <v>288</v>
      </c>
      <c r="C26" s="64">
        <v>131</v>
      </c>
      <c r="D26" s="1">
        <v>88</v>
      </c>
      <c r="E26" s="1">
        <v>16</v>
      </c>
      <c r="F26" s="1">
        <v>6</v>
      </c>
    </row>
    <row r="27" spans="2:10" ht="18" thickBot="1" x14ac:dyDescent="0.2">
      <c r="B27" s="65"/>
      <c r="C27" s="66"/>
      <c r="D27" s="15"/>
      <c r="E27" s="15"/>
      <c r="F27" s="15"/>
    </row>
    <row r="28" spans="2:10" x14ac:dyDescent="0.2">
      <c r="C28" s="3" t="s">
        <v>289</v>
      </c>
    </row>
    <row r="29" spans="2:10" ht="8.25" customHeight="1" x14ac:dyDescent="0.2">
      <c r="C29" s="3"/>
    </row>
    <row r="31" spans="2:10" ht="18" thickBot="1" x14ac:dyDescent="0.25">
      <c r="B31" s="15"/>
      <c r="C31" s="52" t="s">
        <v>328</v>
      </c>
      <c r="D31" s="53"/>
      <c r="E31" s="15"/>
      <c r="F31" s="15"/>
      <c r="G31" s="15"/>
      <c r="H31" s="212" t="s">
        <v>26</v>
      </c>
      <c r="I31" s="212"/>
    </row>
    <row r="32" spans="2:10" x14ac:dyDescent="0.2">
      <c r="B32" s="4"/>
      <c r="C32" s="208" t="s">
        <v>27</v>
      </c>
      <c r="D32" s="67" t="s">
        <v>28</v>
      </c>
      <c r="E32" s="67"/>
      <c r="F32" s="67"/>
      <c r="G32" s="67" t="s">
        <v>29</v>
      </c>
      <c r="H32" s="68" t="s">
        <v>30</v>
      </c>
      <c r="I32" s="67" t="s">
        <v>31</v>
      </c>
      <c r="J32" s="5"/>
    </row>
    <row r="33" spans="2:10" x14ac:dyDescent="0.2">
      <c r="B33" s="9"/>
      <c r="C33" s="209"/>
      <c r="D33" s="69" t="s">
        <v>32</v>
      </c>
      <c r="E33" s="69" t="s">
        <v>33</v>
      </c>
      <c r="F33" s="69" t="s">
        <v>34</v>
      </c>
      <c r="G33" s="69" t="s">
        <v>32</v>
      </c>
      <c r="H33" s="70" t="s">
        <v>35</v>
      </c>
      <c r="I33" s="69" t="s">
        <v>36</v>
      </c>
      <c r="J33" s="5"/>
    </row>
    <row r="34" spans="2:10" ht="9" customHeight="1" x14ac:dyDescent="0.2">
      <c r="B34" s="44"/>
      <c r="C34" s="45"/>
      <c r="D34" s="44"/>
      <c r="E34" s="44"/>
      <c r="F34" s="44"/>
      <c r="G34" s="44"/>
      <c r="H34" s="44"/>
      <c r="I34" s="44"/>
    </row>
    <row r="35" spans="2:10" x14ac:dyDescent="0.2">
      <c r="B35" s="10" t="s">
        <v>17</v>
      </c>
      <c r="C35" s="45">
        <v>2650</v>
      </c>
      <c r="D35" s="44">
        <v>2</v>
      </c>
      <c r="E35" s="44">
        <v>28</v>
      </c>
      <c r="F35" s="44">
        <v>58</v>
      </c>
      <c r="G35" s="44">
        <v>39</v>
      </c>
      <c r="H35" s="44">
        <v>30</v>
      </c>
      <c r="I35" s="44">
        <v>2493</v>
      </c>
    </row>
    <row r="36" spans="2:10" x14ac:dyDescent="0.2">
      <c r="B36" s="10" t="s">
        <v>18</v>
      </c>
      <c r="C36" s="45">
        <v>1240</v>
      </c>
      <c r="D36" s="44">
        <v>3</v>
      </c>
      <c r="E36" s="44">
        <v>27</v>
      </c>
      <c r="F36" s="44">
        <v>47</v>
      </c>
      <c r="G36" s="44">
        <v>15</v>
      </c>
      <c r="H36" s="44">
        <v>18</v>
      </c>
      <c r="I36" s="44">
        <v>1130</v>
      </c>
    </row>
    <row r="37" spans="2:10" x14ac:dyDescent="0.2">
      <c r="B37" s="5" t="s">
        <v>290</v>
      </c>
      <c r="C37" s="45">
        <v>340</v>
      </c>
      <c r="D37" s="71" t="s">
        <v>63</v>
      </c>
      <c r="E37" s="44">
        <v>27</v>
      </c>
      <c r="F37" s="44">
        <v>21</v>
      </c>
      <c r="G37" s="44">
        <v>9</v>
      </c>
      <c r="H37" s="44">
        <v>12</v>
      </c>
      <c r="I37" s="44">
        <v>271</v>
      </c>
    </row>
    <row r="38" spans="2:10" ht="18" thickBot="1" x14ac:dyDescent="0.25">
      <c r="B38" s="13"/>
      <c r="C38" s="12"/>
      <c r="D38" s="13"/>
      <c r="E38" s="13"/>
      <c r="F38" s="13"/>
      <c r="G38" s="13"/>
      <c r="H38" s="13"/>
      <c r="I38" s="13"/>
    </row>
    <row r="39" spans="2:10" x14ac:dyDescent="0.2">
      <c r="C39" s="3" t="s">
        <v>289</v>
      </c>
    </row>
    <row r="40" spans="2:10" x14ac:dyDescent="0.2">
      <c r="C40" s="3"/>
    </row>
    <row r="41" spans="2:10" ht="11.25" customHeight="1" x14ac:dyDescent="0.15"/>
    <row r="42" spans="2:10" ht="18" thickBot="1" x14ac:dyDescent="0.25">
      <c r="B42" s="15"/>
      <c r="C42" s="52" t="s">
        <v>329</v>
      </c>
      <c r="D42" s="53"/>
      <c r="E42" s="15"/>
      <c r="F42" s="15"/>
      <c r="G42" s="15"/>
      <c r="H42" s="212" t="s">
        <v>26</v>
      </c>
      <c r="I42" s="212"/>
    </row>
    <row r="43" spans="2:10" x14ac:dyDescent="0.15">
      <c r="B43" s="4"/>
      <c r="C43" s="208" t="s">
        <v>27</v>
      </c>
      <c r="D43" s="67" t="s">
        <v>37</v>
      </c>
      <c r="E43" s="208" t="s">
        <v>11</v>
      </c>
      <c r="F43" s="55" t="s">
        <v>7</v>
      </c>
      <c r="G43" s="55" t="s">
        <v>8</v>
      </c>
      <c r="H43" s="55" t="s">
        <v>287</v>
      </c>
      <c r="I43" s="72" t="s">
        <v>9</v>
      </c>
    </row>
    <row r="44" spans="2:10" x14ac:dyDescent="0.15">
      <c r="B44" s="9"/>
      <c r="C44" s="209"/>
      <c r="D44" s="69" t="s">
        <v>38</v>
      </c>
      <c r="E44" s="209"/>
      <c r="F44" s="57" t="s">
        <v>12</v>
      </c>
      <c r="G44" s="57" t="s">
        <v>13</v>
      </c>
      <c r="H44" s="57" t="s">
        <v>14</v>
      </c>
      <c r="I44" s="57" t="s">
        <v>15</v>
      </c>
    </row>
    <row r="45" spans="2:10" ht="9" customHeight="1" x14ac:dyDescent="0.2">
      <c r="B45" s="44"/>
      <c r="C45" s="45"/>
      <c r="D45" s="44"/>
      <c r="E45" s="44"/>
      <c r="F45" s="44"/>
      <c r="G45" s="44"/>
      <c r="H45" s="44"/>
      <c r="I45" s="44"/>
    </row>
    <row r="46" spans="2:10" x14ac:dyDescent="0.2">
      <c r="B46" s="10" t="s">
        <v>17</v>
      </c>
      <c r="C46" s="45">
        <v>2650</v>
      </c>
      <c r="D46" s="44">
        <v>15</v>
      </c>
      <c r="E46" s="44">
        <v>9</v>
      </c>
      <c r="F46" s="44">
        <v>750</v>
      </c>
      <c r="G46" s="44">
        <v>727</v>
      </c>
      <c r="H46" s="44">
        <v>493</v>
      </c>
      <c r="I46" s="44">
        <v>232</v>
      </c>
    </row>
    <row r="47" spans="2:10" x14ac:dyDescent="0.2">
      <c r="B47" s="10" t="s">
        <v>18</v>
      </c>
      <c r="C47" s="45">
        <v>1240</v>
      </c>
      <c r="D47" s="46">
        <v>15</v>
      </c>
      <c r="E47" s="46">
        <v>7</v>
      </c>
      <c r="F47" s="46">
        <v>280</v>
      </c>
      <c r="G47" s="46">
        <v>307</v>
      </c>
      <c r="H47" s="46">
        <v>241</v>
      </c>
      <c r="I47" s="46">
        <v>106</v>
      </c>
    </row>
    <row r="48" spans="2:10" x14ac:dyDescent="0.2">
      <c r="B48" s="5" t="s">
        <v>290</v>
      </c>
      <c r="C48" s="45">
        <v>340</v>
      </c>
      <c r="D48" s="46">
        <v>10</v>
      </c>
      <c r="E48" s="46">
        <v>4</v>
      </c>
      <c r="F48" s="46">
        <v>36</v>
      </c>
      <c r="G48" s="46">
        <v>62</v>
      </c>
      <c r="H48" s="46">
        <v>58</v>
      </c>
      <c r="I48" s="46">
        <v>30</v>
      </c>
    </row>
    <row r="49" spans="2:12" ht="18" thickBot="1" x14ac:dyDescent="0.25">
      <c r="B49" s="13"/>
      <c r="C49" s="12"/>
      <c r="D49" s="13"/>
      <c r="E49" s="13"/>
      <c r="F49" s="13"/>
      <c r="G49" s="13"/>
      <c r="H49" s="13"/>
      <c r="I49" s="13"/>
    </row>
    <row r="50" spans="2:12" x14ac:dyDescent="0.15">
      <c r="B50" s="4"/>
      <c r="C50" s="161" t="s">
        <v>10</v>
      </c>
      <c r="D50" s="161" t="s">
        <v>19</v>
      </c>
      <c r="E50" s="55" t="s">
        <v>20</v>
      </c>
      <c r="F50" s="55" t="s">
        <v>21</v>
      </c>
      <c r="G50" s="210" t="s">
        <v>22</v>
      </c>
      <c r="H50" s="4"/>
      <c r="I50" s="4"/>
    </row>
    <row r="51" spans="2:12" x14ac:dyDescent="0.15">
      <c r="B51" s="9"/>
      <c r="C51" s="57" t="s">
        <v>16</v>
      </c>
      <c r="D51" s="57" t="s">
        <v>23</v>
      </c>
      <c r="E51" s="61" t="s">
        <v>24</v>
      </c>
      <c r="F51" s="61" t="s">
        <v>25</v>
      </c>
      <c r="G51" s="211"/>
      <c r="H51" s="4"/>
      <c r="I51" s="4"/>
    </row>
    <row r="52" spans="2:12" ht="10.5" customHeight="1" x14ac:dyDescent="0.15">
      <c r="B52" s="73"/>
      <c r="C52" s="74"/>
      <c r="D52" s="74"/>
      <c r="E52" s="74"/>
      <c r="F52" s="74"/>
      <c r="G52" s="74"/>
      <c r="H52" s="74"/>
      <c r="I52" s="74"/>
    </row>
    <row r="53" spans="2:12" x14ac:dyDescent="0.2">
      <c r="B53" s="10" t="s">
        <v>17</v>
      </c>
      <c r="C53" s="74">
        <v>159</v>
      </c>
      <c r="D53" s="74">
        <v>132</v>
      </c>
      <c r="E53" s="74">
        <v>96</v>
      </c>
      <c r="F53" s="74">
        <v>22</v>
      </c>
      <c r="G53" s="74">
        <v>15</v>
      </c>
      <c r="H53" s="74"/>
      <c r="I53" s="74"/>
    </row>
    <row r="54" spans="2:12" x14ac:dyDescent="0.2">
      <c r="B54" s="10" t="s">
        <v>18</v>
      </c>
      <c r="C54" s="75">
        <v>86</v>
      </c>
      <c r="D54" s="75">
        <v>95</v>
      </c>
      <c r="E54" s="74">
        <v>73</v>
      </c>
      <c r="F54" s="74">
        <v>18</v>
      </c>
      <c r="G54" s="74">
        <v>12</v>
      </c>
      <c r="H54" s="74"/>
      <c r="I54" s="74"/>
    </row>
    <row r="55" spans="2:12" x14ac:dyDescent="0.2">
      <c r="B55" s="10" t="s">
        <v>290</v>
      </c>
      <c r="C55" s="75">
        <v>26</v>
      </c>
      <c r="D55" s="75">
        <v>37</v>
      </c>
      <c r="E55" s="74">
        <v>51</v>
      </c>
      <c r="F55" s="74">
        <v>13</v>
      </c>
      <c r="G55" s="74">
        <v>13</v>
      </c>
      <c r="H55" s="74"/>
      <c r="I55" s="74"/>
    </row>
    <row r="56" spans="2:12" ht="18" thickBot="1" x14ac:dyDescent="0.2">
      <c r="B56" s="76"/>
      <c r="C56" s="162"/>
      <c r="D56" s="162"/>
      <c r="E56" s="162"/>
      <c r="F56" s="162"/>
      <c r="G56" s="162"/>
      <c r="H56" s="74"/>
      <c r="I56" s="74"/>
    </row>
    <row r="57" spans="2:12" x14ac:dyDescent="0.2">
      <c r="C57" s="3" t="s">
        <v>289</v>
      </c>
    </row>
    <row r="58" spans="2:12" x14ac:dyDescent="0.2">
      <c r="C58" s="3"/>
    </row>
    <row r="59" spans="2:12" ht="8.25" customHeight="1" x14ac:dyDescent="0.2">
      <c r="C59" s="3"/>
    </row>
    <row r="60" spans="2:12" x14ac:dyDescent="0.2">
      <c r="B60" s="207" t="s">
        <v>39</v>
      </c>
      <c r="C60" s="207"/>
      <c r="D60" s="207"/>
      <c r="E60" s="207"/>
      <c r="F60" s="207"/>
      <c r="G60" s="207"/>
      <c r="H60" s="207"/>
      <c r="I60" s="207"/>
    </row>
    <row r="61" spans="2:12" ht="18" thickBot="1" x14ac:dyDescent="0.25">
      <c r="B61" s="15"/>
      <c r="C61" s="15"/>
      <c r="D61" s="15"/>
      <c r="E61" s="15" t="s">
        <v>330</v>
      </c>
      <c r="F61" s="15"/>
      <c r="G61" s="15"/>
      <c r="H61" s="15"/>
      <c r="I61" s="16" t="s">
        <v>40</v>
      </c>
      <c r="L61" s="3"/>
    </row>
    <row r="62" spans="2:12" x14ac:dyDescent="0.15">
      <c r="B62" s="17"/>
      <c r="C62" s="77"/>
      <c r="D62" s="77"/>
      <c r="E62" s="159"/>
      <c r="F62" s="168"/>
      <c r="G62" s="17"/>
      <c r="H62" s="205"/>
      <c r="I62" s="205"/>
    </row>
    <row r="63" spans="2:12" x14ac:dyDescent="0.15">
      <c r="B63" s="4"/>
      <c r="C63" s="67"/>
      <c r="D63" s="67"/>
      <c r="E63" s="78"/>
      <c r="F63" s="169"/>
      <c r="G63" s="79"/>
      <c r="H63" s="4"/>
      <c r="I63" s="19" t="s">
        <v>41</v>
      </c>
    </row>
    <row r="64" spans="2:12" ht="17.25" customHeight="1" x14ac:dyDescent="0.15">
      <c r="B64" s="4"/>
      <c r="C64" s="67" t="s">
        <v>42</v>
      </c>
      <c r="D64" s="67" t="s">
        <v>43</v>
      </c>
      <c r="E64" s="67"/>
      <c r="F64" s="80" t="s">
        <v>44</v>
      </c>
      <c r="G64" s="79" t="s">
        <v>45</v>
      </c>
      <c r="H64" s="81" t="s">
        <v>46</v>
      </c>
      <c r="I64" s="82"/>
    </row>
    <row r="65" spans="1:9" x14ac:dyDescent="0.15">
      <c r="B65" s="9"/>
      <c r="C65" s="69"/>
      <c r="D65" s="69" t="s">
        <v>47</v>
      </c>
      <c r="E65" s="69" t="s">
        <v>48</v>
      </c>
      <c r="F65" s="83" t="s">
        <v>49</v>
      </c>
      <c r="G65" s="84" t="s">
        <v>47</v>
      </c>
      <c r="H65" s="85" t="s">
        <v>50</v>
      </c>
      <c r="I65" s="69" t="s">
        <v>51</v>
      </c>
    </row>
    <row r="66" spans="1:9" ht="8.25" customHeight="1" x14ac:dyDescent="0.2">
      <c r="B66" s="44"/>
      <c r="C66" s="45"/>
      <c r="D66" s="44"/>
      <c r="E66" s="44"/>
      <c r="F66" s="44"/>
      <c r="G66" s="44"/>
      <c r="H66" s="44"/>
      <c r="I66" s="44"/>
    </row>
    <row r="67" spans="1:9" x14ac:dyDescent="0.2">
      <c r="B67" s="10" t="s">
        <v>17</v>
      </c>
      <c r="C67" s="45">
        <v>363040</v>
      </c>
      <c r="D67" s="44">
        <v>16554</v>
      </c>
      <c r="E67" s="44">
        <v>16550</v>
      </c>
      <c r="F67" s="44">
        <v>4</v>
      </c>
      <c r="G67" s="44">
        <v>346486</v>
      </c>
      <c r="H67" s="44">
        <v>12151</v>
      </c>
      <c r="I67" s="44">
        <v>21335</v>
      </c>
    </row>
    <row r="68" spans="1:9" x14ac:dyDescent="0.2">
      <c r="B68" s="10" t="s">
        <v>18</v>
      </c>
      <c r="C68" s="45">
        <v>360958</v>
      </c>
      <c r="D68" s="44">
        <v>16574</v>
      </c>
      <c r="E68" s="44">
        <v>16570</v>
      </c>
      <c r="F68" s="44">
        <v>4</v>
      </c>
      <c r="G68" s="44">
        <v>344384</v>
      </c>
      <c r="H68" s="44">
        <v>13104</v>
      </c>
      <c r="I68" s="44">
        <v>22659</v>
      </c>
    </row>
    <row r="69" spans="1:9" x14ac:dyDescent="0.2">
      <c r="B69" s="10" t="s">
        <v>290</v>
      </c>
      <c r="C69" s="45">
        <v>360130</v>
      </c>
      <c r="D69" s="44">
        <v>16470</v>
      </c>
      <c r="E69" s="44">
        <v>16466</v>
      </c>
      <c r="F69" s="44">
        <v>4</v>
      </c>
      <c r="G69" s="44">
        <v>343660</v>
      </c>
      <c r="H69" s="44">
        <v>12021</v>
      </c>
      <c r="I69" s="44">
        <v>20524</v>
      </c>
    </row>
    <row r="70" spans="1:9" ht="18" thickBot="1" x14ac:dyDescent="0.25">
      <c r="B70" s="13"/>
      <c r="C70" s="12"/>
      <c r="D70" s="13"/>
      <c r="E70" s="13"/>
      <c r="F70" s="13"/>
      <c r="G70" s="13"/>
      <c r="H70" s="13"/>
      <c r="I70" s="13"/>
    </row>
    <row r="71" spans="1:9" x14ac:dyDescent="0.2">
      <c r="A71" s="3"/>
      <c r="B71" s="32"/>
      <c r="C71" s="86"/>
      <c r="D71" s="86" t="s">
        <v>52</v>
      </c>
      <c r="E71" s="86"/>
      <c r="F71" s="86"/>
      <c r="G71" s="4"/>
      <c r="H71" s="4"/>
      <c r="I71" s="4"/>
    </row>
    <row r="72" spans="1:9" x14ac:dyDescent="0.15">
      <c r="B72" s="32"/>
      <c r="C72" s="4"/>
      <c r="D72" s="4"/>
      <c r="E72" s="4" t="s">
        <v>53</v>
      </c>
      <c r="F72" s="4"/>
      <c r="G72" s="82"/>
      <c r="H72" s="4"/>
      <c r="I72" s="4"/>
    </row>
    <row r="73" spans="1:9" x14ac:dyDescent="0.15">
      <c r="B73" s="32"/>
      <c r="C73" s="78"/>
      <c r="D73" s="87" t="s">
        <v>54</v>
      </c>
      <c r="E73" s="88"/>
      <c r="F73" s="82"/>
      <c r="G73" s="67" t="s">
        <v>55</v>
      </c>
      <c r="H73" s="4"/>
      <c r="I73" s="4"/>
    </row>
    <row r="74" spans="1:9" x14ac:dyDescent="0.15">
      <c r="B74" s="89"/>
      <c r="C74" s="84" t="s">
        <v>56</v>
      </c>
      <c r="D74" s="90" t="s">
        <v>57</v>
      </c>
      <c r="E74" s="9" t="s">
        <v>58</v>
      </c>
      <c r="F74" s="69" t="s">
        <v>59</v>
      </c>
      <c r="G74" s="69"/>
      <c r="H74" s="4"/>
      <c r="I74" s="4"/>
    </row>
    <row r="75" spans="1:9" ht="9" customHeight="1" x14ac:dyDescent="0.2">
      <c r="B75" s="91"/>
      <c r="C75" s="44"/>
      <c r="D75" s="44"/>
      <c r="E75" s="44"/>
      <c r="F75" s="44"/>
      <c r="G75" s="44"/>
      <c r="H75" s="44"/>
      <c r="I75" s="44"/>
    </row>
    <row r="76" spans="1:9" x14ac:dyDescent="0.2">
      <c r="B76" s="10" t="s">
        <v>17</v>
      </c>
      <c r="C76" s="44">
        <v>5135</v>
      </c>
      <c r="D76" s="44">
        <v>3835</v>
      </c>
      <c r="E76" s="44">
        <v>8492</v>
      </c>
      <c r="F76" s="44">
        <v>3873</v>
      </c>
      <c r="G76" s="44">
        <v>313000</v>
      </c>
      <c r="H76" s="44"/>
      <c r="I76" s="44"/>
    </row>
    <row r="77" spans="1:9" x14ac:dyDescent="0.2">
      <c r="B77" s="10" t="s">
        <v>18</v>
      </c>
      <c r="C77" s="44">
        <v>5304</v>
      </c>
      <c r="D77" s="44">
        <v>3827</v>
      </c>
      <c r="E77" s="44">
        <v>9043</v>
      </c>
      <c r="F77" s="44">
        <v>4485</v>
      </c>
      <c r="G77" s="44">
        <v>308621</v>
      </c>
      <c r="H77" s="44"/>
      <c r="I77" s="44"/>
    </row>
    <row r="78" spans="1:9" x14ac:dyDescent="0.2">
      <c r="B78" s="10" t="s">
        <v>290</v>
      </c>
      <c r="C78" s="44">
        <v>5305</v>
      </c>
      <c r="D78" s="44">
        <v>3717</v>
      </c>
      <c r="E78" s="44">
        <v>7656</v>
      </c>
      <c r="F78" s="44">
        <v>3846</v>
      </c>
      <c r="G78" s="44">
        <v>311115</v>
      </c>
      <c r="H78" s="44"/>
      <c r="I78" s="44"/>
    </row>
    <row r="79" spans="1:9" ht="18" thickBot="1" x14ac:dyDescent="0.25">
      <c r="B79" s="59"/>
      <c r="C79" s="13"/>
      <c r="D79" s="13"/>
      <c r="E79" s="13"/>
      <c r="F79" s="13"/>
      <c r="G79" s="13"/>
      <c r="H79" s="44"/>
      <c r="I79" s="44"/>
    </row>
    <row r="80" spans="1:9" x14ac:dyDescent="0.2">
      <c r="C80" s="3" t="s">
        <v>289</v>
      </c>
    </row>
  </sheetData>
  <mergeCells count="12">
    <mergeCell ref="H62:I62"/>
    <mergeCell ref="B6:I6"/>
    <mergeCell ref="B8:I8"/>
    <mergeCell ref="C14:C15"/>
    <mergeCell ref="F21:F22"/>
    <mergeCell ref="H31:I31"/>
    <mergeCell ref="C32:C33"/>
    <mergeCell ref="H42:I42"/>
    <mergeCell ref="C43:C44"/>
    <mergeCell ref="E43:E44"/>
    <mergeCell ref="G50:G51"/>
    <mergeCell ref="B60:I60"/>
  </mergeCells>
  <phoneticPr fontId="3"/>
  <pageMargins left="0.78740157480314965" right="0.78740157480314965" top="0.98425196850393704" bottom="0.84" header="0.51181102362204722" footer="0.51181102362204722"/>
  <pageSetup paperSize="9" scale="6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autoPageBreaks="0" fitToPage="1"/>
  </sheetPr>
  <dimension ref="A5:H107"/>
  <sheetViews>
    <sheetView view="pageBreakPreview" zoomScale="75" zoomScaleNormal="75" workbookViewId="0"/>
  </sheetViews>
  <sheetFormatPr defaultColWidth="13.375" defaultRowHeight="17.25" x14ac:dyDescent="0.15"/>
  <cols>
    <col min="1" max="1" width="7.125" style="1" customWidth="1"/>
    <col min="2" max="2" width="19.75" style="4" customWidth="1"/>
    <col min="3" max="3" width="20.625" style="4" customWidth="1"/>
    <col min="4" max="6" width="20.625" style="1" customWidth="1"/>
    <col min="7" max="7" width="14.625" style="1" customWidth="1"/>
    <col min="8" max="16384" width="13.375" style="1"/>
  </cols>
  <sheetData>
    <row r="5" spans="1:7" x14ac:dyDescent="0.2">
      <c r="A5" s="3"/>
    </row>
    <row r="6" spans="1:7" x14ac:dyDescent="0.2">
      <c r="B6" s="207" t="s">
        <v>96</v>
      </c>
      <c r="C6" s="207"/>
      <c r="D6" s="207"/>
      <c r="E6" s="207"/>
      <c r="F6" s="207"/>
      <c r="G6"/>
    </row>
    <row r="7" spans="1:7" ht="18" thickBot="1" x14ac:dyDescent="0.2">
      <c r="B7" s="14"/>
      <c r="C7" s="213" t="s">
        <v>331</v>
      </c>
      <c r="D7" s="214"/>
      <c r="E7" s="214"/>
      <c r="F7" s="162"/>
    </row>
    <row r="8" spans="1:7" x14ac:dyDescent="0.15">
      <c r="B8" s="92"/>
      <c r="C8" s="208" t="s">
        <v>95</v>
      </c>
      <c r="D8" s="77" t="s">
        <v>94</v>
      </c>
      <c r="E8" s="9"/>
      <c r="F8" s="9"/>
    </row>
    <row r="9" spans="1:7" x14ac:dyDescent="0.15">
      <c r="B9" s="89"/>
      <c r="C9" s="209"/>
      <c r="D9" s="69" t="s">
        <v>5</v>
      </c>
      <c r="E9" s="84" t="s">
        <v>294</v>
      </c>
      <c r="F9" s="69" t="s">
        <v>295</v>
      </c>
      <c r="G9" s="93"/>
    </row>
    <row r="10" spans="1:7" x14ac:dyDescent="0.2">
      <c r="B10" s="10"/>
      <c r="C10" s="94" t="s">
        <v>93</v>
      </c>
      <c r="D10" s="95" t="s">
        <v>92</v>
      </c>
      <c r="E10" s="96" t="s">
        <v>92</v>
      </c>
      <c r="F10" s="96" t="s">
        <v>92</v>
      </c>
      <c r="G10" s="21"/>
    </row>
    <row r="11" spans="1:7" s="2" customFormat="1" x14ac:dyDescent="0.2">
      <c r="B11" s="97" t="s">
        <v>91</v>
      </c>
      <c r="C11" s="98">
        <v>9346</v>
      </c>
      <c r="D11" s="99">
        <v>340</v>
      </c>
      <c r="E11" s="100">
        <v>256</v>
      </c>
      <c r="F11" s="100">
        <v>84</v>
      </c>
    </row>
    <row r="12" spans="1:7" ht="34.5" customHeight="1" x14ac:dyDescent="0.2">
      <c r="B12" s="202" t="s">
        <v>90</v>
      </c>
      <c r="C12" s="101">
        <v>451</v>
      </c>
      <c r="D12" s="102">
        <v>4</v>
      </c>
      <c r="E12" s="11">
        <v>1</v>
      </c>
      <c r="F12" s="103">
        <v>3</v>
      </c>
    </row>
    <row r="13" spans="1:7" x14ac:dyDescent="0.2">
      <c r="B13" s="202" t="s">
        <v>89</v>
      </c>
      <c r="C13" s="101">
        <v>367</v>
      </c>
      <c r="D13" s="102">
        <v>4</v>
      </c>
      <c r="E13" s="11">
        <v>4</v>
      </c>
      <c r="F13" s="71" t="s">
        <v>63</v>
      </c>
    </row>
    <row r="14" spans="1:7" x14ac:dyDescent="0.2">
      <c r="B14" s="202" t="s">
        <v>88</v>
      </c>
      <c r="C14" s="101">
        <v>777</v>
      </c>
      <c r="D14" s="102">
        <v>23</v>
      </c>
      <c r="E14" s="11">
        <v>21</v>
      </c>
      <c r="F14" s="103">
        <v>2</v>
      </c>
    </row>
    <row r="15" spans="1:7" x14ac:dyDescent="0.2">
      <c r="B15" s="202" t="s">
        <v>87</v>
      </c>
      <c r="C15" s="101">
        <v>46</v>
      </c>
      <c r="D15" s="102">
        <v>1</v>
      </c>
      <c r="E15" s="11">
        <v>1</v>
      </c>
      <c r="F15" s="71" t="s">
        <v>63</v>
      </c>
    </row>
    <row r="16" spans="1:7" x14ac:dyDescent="0.2">
      <c r="B16" s="202" t="s">
        <v>86</v>
      </c>
      <c r="C16" s="101">
        <v>214</v>
      </c>
      <c r="D16" s="102">
        <v>7</v>
      </c>
      <c r="E16" s="11">
        <v>3</v>
      </c>
      <c r="F16" s="103">
        <v>4</v>
      </c>
    </row>
    <row r="17" spans="2:7" x14ac:dyDescent="0.2">
      <c r="B17" s="202" t="s">
        <v>85</v>
      </c>
      <c r="C17" s="101">
        <v>1111</v>
      </c>
      <c r="D17" s="102">
        <v>109</v>
      </c>
      <c r="E17" s="11">
        <v>86</v>
      </c>
      <c r="F17" s="103">
        <v>23</v>
      </c>
    </row>
    <row r="18" spans="2:7" ht="18" customHeight="1" x14ac:dyDescent="0.2">
      <c r="B18" s="202" t="s">
        <v>84</v>
      </c>
      <c r="C18" s="101">
        <v>386</v>
      </c>
      <c r="D18" s="102">
        <v>16</v>
      </c>
      <c r="E18" s="11">
        <v>6</v>
      </c>
      <c r="F18" s="103">
        <v>10</v>
      </c>
    </row>
    <row r="19" spans="2:7" ht="18" customHeight="1" x14ac:dyDescent="0.2">
      <c r="B19" s="202" t="s">
        <v>83</v>
      </c>
      <c r="C19" s="101">
        <v>434</v>
      </c>
      <c r="D19" s="102">
        <v>12</v>
      </c>
      <c r="E19" s="11">
        <v>9</v>
      </c>
      <c r="F19" s="103">
        <v>3</v>
      </c>
    </row>
    <row r="20" spans="2:7" ht="18" customHeight="1" x14ac:dyDescent="0.2">
      <c r="B20" s="202" t="s">
        <v>82</v>
      </c>
      <c r="C20" s="101">
        <v>64</v>
      </c>
      <c r="D20" s="102">
        <v>1</v>
      </c>
      <c r="E20" s="11">
        <v>1</v>
      </c>
      <c r="F20" s="71" t="s">
        <v>63</v>
      </c>
    </row>
    <row r="21" spans="2:7" ht="34.5" customHeight="1" x14ac:dyDescent="0.2">
      <c r="B21" s="202" t="s">
        <v>81</v>
      </c>
      <c r="C21" s="101">
        <v>622</v>
      </c>
      <c r="D21" s="102">
        <v>3</v>
      </c>
      <c r="E21" s="11">
        <v>3</v>
      </c>
      <c r="F21" s="103" t="s">
        <v>63</v>
      </c>
    </row>
    <row r="22" spans="2:7" ht="34.5" customHeight="1" x14ac:dyDescent="0.2">
      <c r="B22" s="202" t="s">
        <v>80</v>
      </c>
      <c r="C22" s="101">
        <v>443</v>
      </c>
      <c r="D22" s="102">
        <v>13</v>
      </c>
      <c r="E22" s="11">
        <v>12</v>
      </c>
      <c r="F22" s="103">
        <v>1</v>
      </c>
    </row>
    <row r="23" spans="2:7" ht="18" customHeight="1" x14ac:dyDescent="0.2">
      <c r="B23" s="202" t="s">
        <v>79</v>
      </c>
      <c r="C23" s="101">
        <v>108</v>
      </c>
      <c r="D23" s="102">
        <v>1</v>
      </c>
      <c r="E23" s="11">
        <v>1</v>
      </c>
      <c r="F23" s="71" t="s">
        <v>63</v>
      </c>
    </row>
    <row r="24" spans="2:7" ht="16.5" customHeight="1" x14ac:dyDescent="0.2">
      <c r="B24" s="202" t="s">
        <v>78</v>
      </c>
      <c r="C24" s="101">
        <v>157</v>
      </c>
      <c r="D24" s="102">
        <v>7</v>
      </c>
      <c r="E24" s="11">
        <v>5</v>
      </c>
      <c r="F24" s="103">
        <v>2</v>
      </c>
    </row>
    <row r="25" spans="2:7" ht="34.5" customHeight="1" x14ac:dyDescent="0.2">
      <c r="B25" s="202" t="s">
        <v>77</v>
      </c>
      <c r="C25" s="101">
        <v>54</v>
      </c>
      <c r="D25" s="102" t="s">
        <v>63</v>
      </c>
      <c r="E25" s="11" t="s">
        <v>63</v>
      </c>
      <c r="F25" s="71" t="s">
        <v>63</v>
      </c>
    </row>
    <row r="26" spans="2:7" x14ac:dyDescent="0.2">
      <c r="B26" s="202" t="s">
        <v>76</v>
      </c>
      <c r="C26" s="101">
        <v>148</v>
      </c>
      <c r="D26" s="102">
        <v>6</v>
      </c>
      <c r="E26" s="11">
        <v>4</v>
      </c>
      <c r="F26" s="71">
        <v>2</v>
      </c>
    </row>
    <row r="27" spans="2:7" x14ac:dyDescent="0.2">
      <c r="B27" s="202" t="s">
        <v>75</v>
      </c>
      <c r="C27" s="101">
        <v>863</v>
      </c>
      <c r="D27" s="102">
        <v>26</v>
      </c>
      <c r="E27" s="11">
        <v>25</v>
      </c>
      <c r="F27" s="103">
        <v>1</v>
      </c>
    </row>
    <row r="28" spans="2:7" ht="34.5" customHeight="1" x14ac:dyDescent="0.2">
      <c r="B28" s="202" t="s">
        <v>74</v>
      </c>
      <c r="C28" s="101">
        <v>32</v>
      </c>
      <c r="D28" s="104" t="s">
        <v>63</v>
      </c>
      <c r="E28" s="105" t="s">
        <v>63</v>
      </c>
      <c r="F28" s="105" t="s">
        <v>63</v>
      </c>
      <c r="G28" s="74"/>
    </row>
    <row r="29" spans="2:7" x14ac:dyDescent="0.2">
      <c r="B29" s="202" t="s">
        <v>73</v>
      </c>
      <c r="C29" s="101">
        <v>193</v>
      </c>
      <c r="D29" s="102">
        <v>1</v>
      </c>
      <c r="E29" s="11" t="s">
        <v>63</v>
      </c>
      <c r="F29" s="71">
        <v>1</v>
      </c>
    </row>
    <row r="30" spans="2:7" x14ac:dyDescent="0.2">
      <c r="B30" s="202" t="s">
        <v>72</v>
      </c>
      <c r="C30" s="101">
        <v>175</v>
      </c>
      <c r="D30" s="102">
        <v>5</v>
      </c>
      <c r="E30" s="11">
        <v>5</v>
      </c>
      <c r="F30" s="71" t="s">
        <v>63</v>
      </c>
    </row>
    <row r="31" spans="2:7" x14ac:dyDescent="0.2">
      <c r="B31" s="202" t="s">
        <v>71</v>
      </c>
      <c r="C31" s="101">
        <v>261</v>
      </c>
      <c r="D31" s="102" t="s">
        <v>63</v>
      </c>
      <c r="E31" s="11" t="s">
        <v>63</v>
      </c>
      <c r="F31" s="103" t="s">
        <v>63</v>
      </c>
    </row>
    <row r="32" spans="2:7" x14ac:dyDescent="0.2">
      <c r="B32" s="202" t="s">
        <v>70</v>
      </c>
      <c r="C32" s="101">
        <v>312</v>
      </c>
      <c r="D32" s="102">
        <v>12</v>
      </c>
      <c r="E32" s="11">
        <v>8</v>
      </c>
      <c r="F32" s="103">
        <v>4</v>
      </c>
    </row>
    <row r="33" spans="2:6" x14ac:dyDescent="0.2">
      <c r="B33" s="202" t="s">
        <v>69</v>
      </c>
      <c r="C33" s="101">
        <v>594</v>
      </c>
      <c r="D33" s="102">
        <v>33</v>
      </c>
      <c r="E33" s="11">
        <v>23</v>
      </c>
      <c r="F33" s="103">
        <v>10</v>
      </c>
    </row>
    <row r="34" spans="2:6" ht="34.5" customHeight="1" x14ac:dyDescent="0.2">
      <c r="B34" s="202" t="s">
        <v>68</v>
      </c>
      <c r="C34" s="101">
        <v>218</v>
      </c>
      <c r="D34" s="102">
        <v>11</v>
      </c>
      <c r="E34" s="11">
        <v>7</v>
      </c>
      <c r="F34" s="103">
        <v>4</v>
      </c>
    </row>
    <row r="35" spans="2:6" x14ac:dyDescent="0.2">
      <c r="B35" s="202" t="s">
        <v>67</v>
      </c>
      <c r="C35" s="101">
        <v>213</v>
      </c>
      <c r="D35" s="102">
        <v>15</v>
      </c>
      <c r="E35" s="11">
        <v>14</v>
      </c>
      <c r="F35" s="103">
        <v>1</v>
      </c>
    </row>
    <row r="36" spans="2:6" x14ac:dyDescent="0.2">
      <c r="B36" s="202" t="s">
        <v>66</v>
      </c>
      <c r="C36" s="101">
        <v>152</v>
      </c>
      <c r="D36" s="102">
        <v>5</v>
      </c>
      <c r="E36" s="11">
        <v>4</v>
      </c>
      <c r="F36" s="103">
        <v>1</v>
      </c>
    </row>
    <row r="37" spans="2:6" ht="34.5" customHeight="1" x14ac:dyDescent="0.2">
      <c r="B37" s="202" t="s">
        <v>65</v>
      </c>
      <c r="C37" s="101">
        <v>364</v>
      </c>
      <c r="D37" s="102">
        <v>4</v>
      </c>
      <c r="E37" s="11" t="s">
        <v>63</v>
      </c>
      <c r="F37" s="103">
        <v>4</v>
      </c>
    </row>
    <row r="38" spans="2:6" x14ac:dyDescent="0.2">
      <c r="B38" s="202" t="s">
        <v>64</v>
      </c>
      <c r="C38" s="101">
        <v>27</v>
      </c>
      <c r="D38" s="102" t="s">
        <v>63</v>
      </c>
      <c r="E38" s="11" t="s">
        <v>63</v>
      </c>
      <c r="F38" s="71" t="s">
        <v>63</v>
      </c>
    </row>
    <row r="39" spans="2:6" x14ac:dyDescent="0.2">
      <c r="B39" s="202" t="s">
        <v>62</v>
      </c>
      <c r="C39" s="101">
        <v>211</v>
      </c>
      <c r="D39" s="102">
        <v>7</v>
      </c>
      <c r="E39" s="11">
        <v>4</v>
      </c>
      <c r="F39" s="103">
        <v>3</v>
      </c>
    </row>
    <row r="40" spans="2:6" ht="19.5" customHeight="1" x14ac:dyDescent="0.2">
      <c r="B40" s="202" t="s">
        <v>61</v>
      </c>
      <c r="C40" s="101">
        <v>26</v>
      </c>
      <c r="D40" s="102">
        <v>7</v>
      </c>
      <c r="E40" s="11">
        <v>5</v>
      </c>
      <c r="F40" s="103">
        <v>2</v>
      </c>
    </row>
    <row r="41" spans="2:6" x14ac:dyDescent="0.2">
      <c r="B41" s="202" t="s">
        <v>60</v>
      </c>
      <c r="C41" s="101">
        <v>323</v>
      </c>
      <c r="D41" s="102">
        <v>7</v>
      </c>
      <c r="E41" s="11">
        <v>4</v>
      </c>
      <c r="F41" s="103">
        <v>3</v>
      </c>
    </row>
    <row r="42" spans="2:6" ht="18" thickBot="1" x14ac:dyDescent="0.25">
      <c r="B42" s="203"/>
      <c r="C42" s="107"/>
      <c r="D42" s="12"/>
      <c r="E42" s="13"/>
      <c r="F42" s="13"/>
    </row>
    <row r="43" spans="2:6" x14ac:dyDescent="0.2">
      <c r="B43" s="1"/>
      <c r="C43" s="3" t="s">
        <v>291</v>
      </c>
    </row>
    <row r="44" spans="2:6" x14ac:dyDescent="0.2">
      <c r="B44" s="5"/>
      <c r="C44" s="5"/>
    </row>
    <row r="45" spans="2:6" x14ac:dyDescent="0.2">
      <c r="B45" s="5"/>
      <c r="C45" s="5"/>
      <c r="E45" s="108"/>
    </row>
    <row r="46" spans="2:6" x14ac:dyDescent="0.2">
      <c r="B46" s="5"/>
      <c r="C46" s="5"/>
      <c r="E46" s="108"/>
    </row>
    <row r="47" spans="2:6" x14ac:dyDescent="0.2">
      <c r="B47" s="5"/>
      <c r="C47" s="5"/>
      <c r="E47" s="108"/>
    </row>
    <row r="48" spans="2:6" x14ac:dyDescent="0.2">
      <c r="B48" s="5"/>
      <c r="C48" s="5"/>
      <c r="E48" s="108"/>
    </row>
    <row r="64" spans="8:8" x14ac:dyDescent="0.15">
      <c r="H64" s="108"/>
    </row>
    <row r="107" spans="1:1" x14ac:dyDescent="0.2">
      <c r="A107" s="3"/>
    </row>
  </sheetData>
  <mergeCells count="3">
    <mergeCell ref="B6:F6"/>
    <mergeCell ref="C7:E7"/>
    <mergeCell ref="C8:C9"/>
  </mergeCells>
  <phoneticPr fontId="3"/>
  <pageMargins left="0.88" right="1.1599999999999999" top="0.88" bottom="0.98425196850393704" header="0.51181102362204722" footer="0.51181102362204722"/>
  <pageSetup paperSize="9" scale="7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autoPageBreaks="0" fitToPage="1"/>
  </sheetPr>
  <dimension ref="A1:M49"/>
  <sheetViews>
    <sheetView view="pageBreakPreview" zoomScale="75" zoomScaleNormal="75" workbookViewId="0"/>
  </sheetViews>
  <sheetFormatPr defaultColWidth="14.625" defaultRowHeight="17.25" x14ac:dyDescent="0.15"/>
  <cols>
    <col min="1" max="1" width="13.375" style="1" customWidth="1"/>
    <col min="2" max="2" width="15.875" style="1" customWidth="1"/>
    <col min="3" max="10" width="13.625" style="1" customWidth="1"/>
    <col min="11" max="16384" width="14.625" style="1"/>
  </cols>
  <sheetData>
    <row r="1" spans="1:13" x14ac:dyDescent="0.2">
      <c r="A1" s="3"/>
    </row>
    <row r="6" spans="1:13" x14ac:dyDescent="0.2">
      <c r="B6" s="207" t="s">
        <v>115</v>
      </c>
      <c r="C6" s="215"/>
      <c r="D6" s="215"/>
      <c r="E6" s="215"/>
      <c r="F6" s="215"/>
      <c r="G6" s="215"/>
      <c r="H6" s="215"/>
      <c r="I6" s="215"/>
      <c r="J6" s="215"/>
    </row>
    <row r="7" spans="1:13" ht="18" thickBot="1" x14ac:dyDescent="0.25">
      <c r="B7" s="15"/>
      <c r="C7" s="15"/>
      <c r="D7" s="15"/>
      <c r="E7" s="216" t="s">
        <v>332</v>
      </c>
      <c r="F7" s="214"/>
      <c r="G7" s="214"/>
      <c r="H7" s="16"/>
      <c r="I7" s="15"/>
      <c r="J7" s="16" t="s">
        <v>114</v>
      </c>
    </row>
    <row r="8" spans="1:13" x14ac:dyDescent="0.15">
      <c r="B8" s="4"/>
      <c r="C8" s="67"/>
      <c r="D8" s="9"/>
      <c r="E8" s="9"/>
      <c r="F8" s="9"/>
      <c r="G8" s="9"/>
      <c r="H8" s="109"/>
      <c r="I8" s="217" t="s">
        <v>113</v>
      </c>
      <c r="J8" s="218"/>
      <c r="M8" s="1" t="s">
        <v>292</v>
      </c>
    </row>
    <row r="9" spans="1:13" x14ac:dyDescent="0.15">
      <c r="B9" s="4"/>
      <c r="C9" s="67"/>
      <c r="D9" s="219" t="s">
        <v>112</v>
      </c>
      <c r="E9" s="220"/>
      <c r="F9" s="221" t="s">
        <v>111</v>
      </c>
      <c r="G9" s="222"/>
      <c r="H9" s="222"/>
      <c r="I9" s="110" t="s">
        <v>110</v>
      </c>
      <c r="J9" s="111" t="s">
        <v>109</v>
      </c>
    </row>
    <row r="10" spans="1:13" x14ac:dyDescent="0.15">
      <c r="B10" s="4"/>
      <c r="C10" s="67" t="s">
        <v>108</v>
      </c>
      <c r="D10" s="67"/>
      <c r="E10" s="67" t="s">
        <v>44</v>
      </c>
      <c r="F10" s="67" t="s">
        <v>107</v>
      </c>
      <c r="G10" s="67"/>
      <c r="H10" s="112"/>
      <c r="I10" s="113" t="s">
        <v>106</v>
      </c>
      <c r="J10" s="67" t="s">
        <v>105</v>
      </c>
    </row>
    <row r="11" spans="1:13" x14ac:dyDescent="0.15">
      <c r="B11" s="9"/>
      <c r="C11" s="114" t="s">
        <v>104</v>
      </c>
      <c r="D11" s="69" t="s">
        <v>48</v>
      </c>
      <c r="E11" s="69" t="s">
        <v>49</v>
      </c>
      <c r="F11" s="69" t="s">
        <v>50</v>
      </c>
      <c r="G11" s="69" t="s">
        <v>41</v>
      </c>
      <c r="H11" s="115" t="s">
        <v>103</v>
      </c>
      <c r="I11" s="116" t="s">
        <v>102</v>
      </c>
      <c r="J11" s="114" t="s">
        <v>101</v>
      </c>
    </row>
    <row r="12" spans="1:13" x14ac:dyDescent="0.2">
      <c r="B12" s="44"/>
      <c r="C12" s="102"/>
      <c r="D12" s="103"/>
      <c r="E12" s="103"/>
      <c r="F12" s="103"/>
      <c r="G12" s="103"/>
      <c r="H12" s="117"/>
      <c r="I12" s="118"/>
      <c r="J12" s="103"/>
    </row>
    <row r="13" spans="1:13" s="2" customFormat="1" x14ac:dyDescent="0.2">
      <c r="B13" s="160" t="s">
        <v>91</v>
      </c>
      <c r="C13" s="99">
        <v>360130</v>
      </c>
      <c r="D13" s="100">
        <v>16466</v>
      </c>
      <c r="E13" s="100">
        <v>4</v>
      </c>
      <c r="F13" s="100">
        <v>12021</v>
      </c>
      <c r="G13" s="100">
        <v>20524</v>
      </c>
      <c r="H13" s="119">
        <v>311115</v>
      </c>
      <c r="I13" s="120">
        <v>360113</v>
      </c>
      <c r="J13" s="100">
        <v>17</v>
      </c>
    </row>
    <row r="14" spans="1:13" ht="34.5" customHeight="1" x14ac:dyDescent="0.2">
      <c r="B14" s="3" t="s">
        <v>90</v>
      </c>
      <c r="C14" s="102">
        <v>6548</v>
      </c>
      <c r="D14" s="11">
        <v>425</v>
      </c>
      <c r="E14" s="11">
        <v>4</v>
      </c>
      <c r="F14" s="11">
        <v>3</v>
      </c>
      <c r="G14" s="11">
        <v>375</v>
      </c>
      <c r="H14" s="121">
        <v>5741</v>
      </c>
      <c r="I14" s="122">
        <v>6548</v>
      </c>
      <c r="J14" s="105" t="s">
        <v>63</v>
      </c>
    </row>
    <row r="15" spans="1:13" x14ac:dyDescent="0.2">
      <c r="B15" s="3" t="s">
        <v>89</v>
      </c>
      <c r="C15" s="102">
        <v>3888</v>
      </c>
      <c r="D15" s="105" t="s">
        <v>63</v>
      </c>
      <c r="E15" s="105" t="s">
        <v>63</v>
      </c>
      <c r="F15" s="11" t="s">
        <v>63</v>
      </c>
      <c r="G15" s="11">
        <v>130</v>
      </c>
      <c r="H15" s="121">
        <v>3758</v>
      </c>
      <c r="I15" s="122">
        <v>3888</v>
      </c>
      <c r="J15" s="105" t="s">
        <v>63</v>
      </c>
    </row>
    <row r="16" spans="1:13" x14ac:dyDescent="0.2">
      <c r="B16" s="3" t="s">
        <v>88</v>
      </c>
      <c r="C16" s="102">
        <v>7252</v>
      </c>
      <c r="D16" s="105" t="s">
        <v>63</v>
      </c>
      <c r="E16" s="105" t="s">
        <v>63</v>
      </c>
      <c r="F16" s="11" t="s">
        <v>63</v>
      </c>
      <c r="G16" s="11">
        <v>143</v>
      </c>
      <c r="H16" s="121">
        <v>7109</v>
      </c>
      <c r="I16" s="122">
        <v>7252</v>
      </c>
      <c r="J16" s="105" t="s">
        <v>63</v>
      </c>
    </row>
    <row r="17" spans="2:10" x14ac:dyDescent="0.2">
      <c r="B17" s="3" t="s">
        <v>87</v>
      </c>
      <c r="C17" s="102">
        <v>658</v>
      </c>
      <c r="D17" s="105" t="s">
        <v>63</v>
      </c>
      <c r="E17" s="105" t="s">
        <v>63</v>
      </c>
      <c r="F17" s="11" t="s">
        <v>63</v>
      </c>
      <c r="G17" s="11">
        <v>317</v>
      </c>
      <c r="H17" s="121">
        <v>341</v>
      </c>
      <c r="I17" s="122">
        <v>658</v>
      </c>
      <c r="J17" s="105" t="s">
        <v>63</v>
      </c>
    </row>
    <row r="18" spans="2:10" x14ac:dyDescent="0.2">
      <c r="B18" s="3" t="s">
        <v>86</v>
      </c>
      <c r="C18" s="102">
        <v>1568</v>
      </c>
      <c r="D18" s="105" t="s">
        <v>63</v>
      </c>
      <c r="E18" s="105" t="s">
        <v>63</v>
      </c>
      <c r="F18" s="11" t="s">
        <v>63</v>
      </c>
      <c r="G18" s="11">
        <v>20</v>
      </c>
      <c r="H18" s="121">
        <v>1548</v>
      </c>
      <c r="I18" s="122">
        <v>1568</v>
      </c>
      <c r="J18" s="105" t="s">
        <v>63</v>
      </c>
    </row>
    <row r="19" spans="2:10" x14ac:dyDescent="0.2">
      <c r="B19" s="3" t="s">
        <v>85</v>
      </c>
      <c r="C19" s="102">
        <v>90287</v>
      </c>
      <c r="D19" s="105">
        <v>7329</v>
      </c>
      <c r="E19" s="105" t="s">
        <v>63</v>
      </c>
      <c r="F19" s="11">
        <v>4029</v>
      </c>
      <c r="G19" s="11">
        <v>6149</v>
      </c>
      <c r="H19" s="121">
        <v>72780</v>
      </c>
      <c r="I19" s="122">
        <v>90276</v>
      </c>
      <c r="J19" s="105">
        <v>11</v>
      </c>
    </row>
    <row r="20" spans="2:10" x14ac:dyDescent="0.2">
      <c r="B20" s="3" t="s">
        <v>84</v>
      </c>
      <c r="C20" s="102">
        <v>23110</v>
      </c>
      <c r="D20" s="11">
        <v>1745</v>
      </c>
      <c r="E20" s="11" t="s">
        <v>63</v>
      </c>
      <c r="F20" s="11">
        <v>670</v>
      </c>
      <c r="G20" s="11">
        <v>1204</v>
      </c>
      <c r="H20" s="121">
        <v>19491</v>
      </c>
      <c r="I20" s="122">
        <v>23110</v>
      </c>
      <c r="J20" s="105" t="s">
        <v>63</v>
      </c>
    </row>
    <row r="21" spans="2:10" x14ac:dyDescent="0.2">
      <c r="B21" s="3" t="s">
        <v>83</v>
      </c>
      <c r="C21" s="102">
        <v>10594</v>
      </c>
      <c r="D21" s="11">
        <v>166</v>
      </c>
      <c r="E21" s="11" t="s">
        <v>63</v>
      </c>
      <c r="F21" s="11">
        <v>236</v>
      </c>
      <c r="G21" s="11">
        <v>1850</v>
      </c>
      <c r="H21" s="121">
        <v>8342</v>
      </c>
      <c r="I21" s="122">
        <v>10594</v>
      </c>
      <c r="J21" s="105" t="s">
        <v>63</v>
      </c>
    </row>
    <row r="22" spans="2:10" x14ac:dyDescent="0.2">
      <c r="B22" s="3" t="s">
        <v>82</v>
      </c>
      <c r="C22" s="102">
        <v>1466</v>
      </c>
      <c r="D22" s="11">
        <v>98</v>
      </c>
      <c r="E22" s="11" t="s">
        <v>63</v>
      </c>
      <c r="F22" s="11" t="s">
        <v>63</v>
      </c>
      <c r="G22" s="11">
        <v>288</v>
      </c>
      <c r="H22" s="121">
        <v>1080</v>
      </c>
      <c r="I22" s="122">
        <v>1466</v>
      </c>
      <c r="J22" s="105" t="s">
        <v>63</v>
      </c>
    </row>
    <row r="23" spans="2:10" ht="34.5" customHeight="1" x14ac:dyDescent="0.2">
      <c r="B23" s="3" t="s">
        <v>81</v>
      </c>
      <c r="C23" s="102">
        <v>9658</v>
      </c>
      <c r="D23" s="105" t="s">
        <v>63</v>
      </c>
      <c r="E23" s="105" t="s">
        <v>63</v>
      </c>
      <c r="F23" s="11" t="s">
        <v>63</v>
      </c>
      <c r="G23" s="11">
        <v>178</v>
      </c>
      <c r="H23" s="121">
        <v>9480</v>
      </c>
      <c r="I23" s="122">
        <v>9658</v>
      </c>
      <c r="J23" s="105" t="s">
        <v>63</v>
      </c>
    </row>
    <row r="24" spans="2:10" ht="34.5" customHeight="1" x14ac:dyDescent="0.2">
      <c r="B24" s="3" t="s">
        <v>80</v>
      </c>
      <c r="C24" s="102">
        <v>9909</v>
      </c>
      <c r="D24" s="105" t="s">
        <v>63</v>
      </c>
      <c r="E24" s="105" t="s">
        <v>63</v>
      </c>
      <c r="F24" s="11">
        <v>28</v>
      </c>
      <c r="G24" s="11">
        <v>136</v>
      </c>
      <c r="H24" s="121">
        <v>9745</v>
      </c>
      <c r="I24" s="122">
        <v>9909</v>
      </c>
      <c r="J24" s="105" t="s">
        <v>63</v>
      </c>
    </row>
    <row r="25" spans="2:10" x14ac:dyDescent="0.2">
      <c r="B25" s="3" t="s">
        <v>79</v>
      </c>
      <c r="C25" s="102">
        <v>3245</v>
      </c>
      <c r="D25" s="105" t="s">
        <v>63</v>
      </c>
      <c r="E25" s="105" t="s">
        <v>63</v>
      </c>
      <c r="F25" s="11" t="s">
        <v>63</v>
      </c>
      <c r="G25" s="11">
        <v>165</v>
      </c>
      <c r="H25" s="121">
        <v>3080</v>
      </c>
      <c r="I25" s="122">
        <v>3245</v>
      </c>
      <c r="J25" s="105" t="s">
        <v>63</v>
      </c>
    </row>
    <row r="26" spans="2:10" x14ac:dyDescent="0.2">
      <c r="B26" s="3" t="s">
        <v>78</v>
      </c>
      <c r="C26" s="102">
        <v>12830</v>
      </c>
      <c r="D26" s="11">
        <v>2136</v>
      </c>
      <c r="E26" s="11" t="s">
        <v>63</v>
      </c>
      <c r="F26" s="11" t="s">
        <v>63</v>
      </c>
      <c r="G26" s="11">
        <v>234</v>
      </c>
      <c r="H26" s="121">
        <v>10460</v>
      </c>
      <c r="I26" s="122">
        <v>12827</v>
      </c>
      <c r="J26" s="105">
        <v>3</v>
      </c>
    </row>
    <row r="27" spans="2:10" ht="34.5" customHeight="1" x14ac:dyDescent="0.2">
      <c r="B27" s="3" t="s">
        <v>77</v>
      </c>
      <c r="C27" s="102">
        <v>720</v>
      </c>
      <c r="D27" s="105" t="s">
        <v>63</v>
      </c>
      <c r="E27" s="105" t="s">
        <v>63</v>
      </c>
      <c r="F27" s="11" t="s">
        <v>63</v>
      </c>
      <c r="G27" s="11">
        <v>53</v>
      </c>
      <c r="H27" s="121">
        <v>667</v>
      </c>
      <c r="I27" s="122">
        <v>720</v>
      </c>
      <c r="J27" s="105" t="s">
        <v>63</v>
      </c>
    </row>
    <row r="28" spans="2:10" x14ac:dyDescent="0.2">
      <c r="B28" s="3" t="s">
        <v>76</v>
      </c>
      <c r="C28" s="102">
        <v>4831</v>
      </c>
      <c r="D28" s="105" t="s">
        <v>63</v>
      </c>
      <c r="E28" s="105" t="s">
        <v>63</v>
      </c>
      <c r="F28" s="11">
        <v>29</v>
      </c>
      <c r="G28" s="11">
        <v>269</v>
      </c>
      <c r="H28" s="121">
        <v>4533</v>
      </c>
      <c r="I28" s="122">
        <v>4831</v>
      </c>
      <c r="J28" s="105" t="s">
        <v>63</v>
      </c>
    </row>
    <row r="29" spans="2:10" x14ac:dyDescent="0.2">
      <c r="B29" s="3" t="s">
        <v>75</v>
      </c>
      <c r="C29" s="102">
        <v>27022</v>
      </c>
      <c r="D29" s="11">
        <v>642</v>
      </c>
      <c r="E29" s="11" t="s">
        <v>63</v>
      </c>
      <c r="F29" s="11">
        <v>1629</v>
      </c>
      <c r="G29" s="11">
        <v>528</v>
      </c>
      <c r="H29" s="121">
        <v>24223</v>
      </c>
      <c r="I29" s="122">
        <v>27021</v>
      </c>
      <c r="J29" s="105">
        <v>1</v>
      </c>
    </row>
    <row r="30" spans="2:10" ht="34.5" customHeight="1" x14ac:dyDescent="0.2">
      <c r="B30" s="3" t="s">
        <v>74</v>
      </c>
      <c r="C30" s="102">
        <v>592</v>
      </c>
      <c r="D30" s="105" t="s">
        <v>63</v>
      </c>
      <c r="E30" s="105" t="s">
        <v>63</v>
      </c>
      <c r="F30" s="11" t="s">
        <v>63</v>
      </c>
      <c r="G30" s="11">
        <v>440</v>
      </c>
      <c r="H30" s="121">
        <v>152</v>
      </c>
      <c r="I30" s="122">
        <v>592</v>
      </c>
      <c r="J30" s="105" t="s">
        <v>63</v>
      </c>
    </row>
    <row r="31" spans="2:10" x14ac:dyDescent="0.2">
      <c r="B31" s="3" t="s">
        <v>73</v>
      </c>
      <c r="C31" s="102">
        <v>3051</v>
      </c>
      <c r="D31" s="11">
        <v>82</v>
      </c>
      <c r="E31" s="11" t="s">
        <v>63</v>
      </c>
      <c r="F31" s="11" t="s">
        <v>63</v>
      </c>
      <c r="G31" s="11">
        <v>635</v>
      </c>
      <c r="H31" s="121">
        <v>2334</v>
      </c>
      <c r="I31" s="122">
        <v>3049</v>
      </c>
      <c r="J31" s="105">
        <v>2</v>
      </c>
    </row>
    <row r="32" spans="2:10" x14ac:dyDescent="0.2">
      <c r="B32" s="3" t="s">
        <v>72</v>
      </c>
      <c r="C32" s="102">
        <v>1942</v>
      </c>
      <c r="D32" s="105" t="s">
        <v>63</v>
      </c>
      <c r="E32" s="105" t="s">
        <v>63</v>
      </c>
      <c r="F32" s="11" t="s">
        <v>63</v>
      </c>
      <c r="G32" s="11">
        <v>172</v>
      </c>
      <c r="H32" s="121">
        <v>1770</v>
      </c>
      <c r="I32" s="122">
        <v>1942</v>
      </c>
      <c r="J32" s="105" t="s">
        <v>63</v>
      </c>
    </row>
    <row r="33" spans="2:10" x14ac:dyDescent="0.2">
      <c r="B33" s="3" t="s">
        <v>71</v>
      </c>
      <c r="C33" s="102">
        <v>8008</v>
      </c>
      <c r="D33" s="11">
        <v>471</v>
      </c>
      <c r="E33" s="11" t="s">
        <v>63</v>
      </c>
      <c r="F33" s="11">
        <v>230</v>
      </c>
      <c r="G33" s="11">
        <v>246</v>
      </c>
      <c r="H33" s="121">
        <v>7061</v>
      </c>
      <c r="I33" s="122">
        <v>8008</v>
      </c>
      <c r="J33" s="105" t="s">
        <v>63</v>
      </c>
    </row>
    <row r="34" spans="2:10" x14ac:dyDescent="0.2">
      <c r="B34" s="3" t="s">
        <v>70</v>
      </c>
      <c r="C34" s="102">
        <v>7686</v>
      </c>
      <c r="D34" s="11">
        <v>73</v>
      </c>
      <c r="E34" s="11" t="s">
        <v>63</v>
      </c>
      <c r="F34" s="11" t="s">
        <v>63</v>
      </c>
      <c r="G34" s="11">
        <v>555</v>
      </c>
      <c r="H34" s="121">
        <v>7058</v>
      </c>
      <c r="I34" s="122">
        <v>7686</v>
      </c>
      <c r="J34" s="105" t="s">
        <v>63</v>
      </c>
    </row>
    <row r="35" spans="2:10" x14ac:dyDescent="0.2">
      <c r="B35" s="3" t="s">
        <v>69</v>
      </c>
      <c r="C35" s="102">
        <v>28642</v>
      </c>
      <c r="D35" s="11">
        <v>1186</v>
      </c>
      <c r="E35" s="11" t="s">
        <v>63</v>
      </c>
      <c r="F35" s="11">
        <v>2988</v>
      </c>
      <c r="G35" s="11">
        <v>2309</v>
      </c>
      <c r="H35" s="121">
        <v>22159</v>
      </c>
      <c r="I35" s="122">
        <v>28642</v>
      </c>
      <c r="J35" s="105" t="s">
        <v>63</v>
      </c>
    </row>
    <row r="36" spans="2:10" ht="34.5" customHeight="1" x14ac:dyDescent="0.2">
      <c r="B36" s="3" t="s">
        <v>68</v>
      </c>
      <c r="C36" s="102">
        <v>16194</v>
      </c>
      <c r="D36" s="105" t="s">
        <v>63</v>
      </c>
      <c r="E36" s="105" t="s">
        <v>63</v>
      </c>
      <c r="F36" s="11">
        <v>45</v>
      </c>
      <c r="G36" s="11">
        <v>598</v>
      </c>
      <c r="H36" s="121">
        <v>15551</v>
      </c>
      <c r="I36" s="122">
        <v>16194</v>
      </c>
      <c r="J36" s="105" t="s">
        <v>63</v>
      </c>
    </row>
    <row r="37" spans="2:10" x14ac:dyDescent="0.2">
      <c r="B37" s="3" t="s">
        <v>67</v>
      </c>
      <c r="C37" s="102">
        <v>3615</v>
      </c>
      <c r="D37" s="11">
        <v>52</v>
      </c>
      <c r="E37" s="11" t="s">
        <v>63</v>
      </c>
      <c r="F37" s="11" t="s">
        <v>63</v>
      </c>
      <c r="G37" s="11">
        <v>200</v>
      </c>
      <c r="H37" s="121">
        <v>3363</v>
      </c>
      <c r="I37" s="122">
        <v>3615</v>
      </c>
      <c r="J37" s="105" t="s">
        <v>63</v>
      </c>
    </row>
    <row r="38" spans="2:10" x14ac:dyDescent="0.2">
      <c r="B38" s="3" t="s">
        <v>66</v>
      </c>
      <c r="C38" s="102">
        <v>16189</v>
      </c>
      <c r="D38" s="11">
        <v>1075</v>
      </c>
      <c r="E38" s="11" t="s">
        <v>63</v>
      </c>
      <c r="F38" s="11">
        <v>71</v>
      </c>
      <c r="G38" s="11">
        <v>268</v>
      </c>
      <c r="H38" s="121">
        <v>14775</v>
      </c>
      <c r="I38" s="122">
        <v>16189</v>
      </c>
      <c r="J38" s="105" t="s">
        <v>63</v>
      </c>
    </row>
    <row r="39" spans="2:10" ht="34.5" customHeight="1" x14ac:dyDescent="0.2">
      <c r="B39" s="3" t="s">
        <v>65</v>
      </c>
      <c r="C39" s="102">
        <v>16297</v>
      </c>
      <c r="D39" s="11">
        <v>246</v>
      </c>
      <c r="E39" s="11" t="s">
        <v>63</v>
      </c>
      <c r="F39" s="11">
        <v>210</v>
      </c>
      <c r="G39" s="11">
        <v>730</v>
      </c>
      <c r="H39" s="121">
        <v>15111</v>
      </c>
      <c r="I39" s="122">
        <v>16297</v>
      </c>
      <c r="J39" s="105" t="s">
        <v>63</v>
      </c>
    </row>
    <row r="40" spans="2:10" x14ac:dyDescent="0.2">
      <c r="B40" s="3" t="s">
        <v>64</v>
      </c>
      <c r="C40" s="102">
        <v>331</v>
      </c>
      <c r="D40" s="105" t="s">
        <v>63</v>
      </c>
      <c r="E40" s="105" t="s">
        <v>63</v>
      </c>
      <c r="F40" s="11" t="s">
        <v>63</v>
      </c>
      <c r="G40" s="11">
        <v>35</v>
      </c>
      <c r="H40" s="121">
        <v>296</v>
      </c>
      <c r="I40" s="122">
        <v>331</v>
      </c>
      <c r="J40" s="105" t="s">
        <v>63</v>
      </c>
    </row>
    <row r="41" spans="2:10" x14ac:dyDescent="0.2">
      <c r="B41" s="3" t="s">
        <v>62</v>
      </c>
      <c r="C41" s="102">
        <v>28200</v>
      </c>
      <c r="D41" s="11">
        <v>386</v>
      </c>
      <c r="E41" s="11" t="s">
        <v>63</v>
      </c>
      <c r="F41" s="105">
        <v>1361</v>
      </c>
      <c r="G41" s="105">
        <v>1061</v>
      </c>
      <c r="H41" s="121">
        <v>25392</v>
      </c>
      <c r="I41" s="122">
        <v>28200</v>
      </c>
      <c r="J41" s="105" t="s">
        <v>63</v>
      </c>
    </row>
    <row r="42" spans="2:10" x14ac:dyDescent="0.2">
      <c r="B42" s="3" t="s">
        <v>61</v>
      </c>
      <c r="C42" s="102">
        <v>4446</v>
      </c>
      <c r="D42" s="11">
        <v>354</v>
      </c>
      <c r="E42" s="11" t="s">
        <v>63</v>
      </c>
      <c r="F42" s="11">
        <v>463</v>
      </c>
      <c r="G42" s="11">
        <v>249</v>
      </c>
      <c r="H42" s="121">
        <v>3380</v>
      </c>
      <c r="I42" s="122">
        <v>4446</v>
      </c>
      <c r="J42" s="105" t="s">
        <v>63</v>
      </c>
    </row>
    <row r="43" spans="2:10" x14ac:dyDescent="0.2">
      <c r="B43" s="3" t="s">
        <v>60</v>
      </c>
      <c r="C43" s="102">
        <v>11351</v>
      </c>
      <c r="D43" s="105" t="s">
        <v>63</v>
      </c>
      <c r="E43" s="105" t="s">
        <v>63</v>
      </c>
      <c r="F43" s="11">
        <v>29</v>
      </c>
      <c r="G43" s="11">
        <v>987</v>
      </c>
      <c r="H43" s="121">
        <v>10335</v>
      </c>
      <c r="I43" s="122">
        <v>11351</v>
      </c>
      <c r="J43" s="105" t="s">
        <v>63</v>
      </c>
    </row>
    <row r="44" spans="2:10" ht="18" thickBot="1" x14ac:dyDescent="0.25">
      <c r="B44" s="13"/>
      <c r="C44" s="29"/>
      <c r="D44" s="30"/>
      <c r="E44" s="30"/>
      <c r="F44" s="30"/>
      <c r="G44" s="30"/>
      <c r="H44" s="123"/>
      <c r="I44" s="124"/>
      <c r="J44" s="30"/>
    </row>
    <row r="45" spans="2:10" x14ac:dyDescent="0.2">
      <c r="B45" s="44"/>
      <c r="C45" s="125" t="s">
        <v>100</v>
      </c>
      <c r="D45" s="125"/>
      <c r="E45" s="125"/>
      <c r="F45" s="125"/>
      <c r="G45" s="125"/>
      <c r="H45" s="125"/>
      <c r="I45" s="125"/>
      <c r="J45" s="125"/>
    </row>
    <row r="46" spans="2:10" x14ac:dyDescent="0.2">
      <c r="B46" s="44"/>
      <c r="C46" s="125" t="s">
        <v>99</v>
      </c>
      <c r="D46" s="125"/>
      <c r="E46" s="125"/>
      <c r="F46" s="125"/>
      <c r="G46" s="125"/>
      <c r="H46" s="125"/>
      <c r="I46" s="125"/>
      <c r="J46" s="125"/>
    </row>
    <row r="47" spans="2:10" x14ac:dyDescent="0.2">
      <c r="B47" s="44"/>
      <c r="C47" s="125" t="s">
        <v>98</v>
      </c>
      <c r="D47" s="125"/>
      <c r="E47" s="125"/>
      <c r="F47" s="125"/>
      <c r="G47" s="125"/>
      <c r="H47" s="125"/>
      <c r="I47" s="125"/>
      <c r="J47" s="125"/>
    </row>
    <row r="48" spans="2:10" x14ac:dyDescent="0.2">
      <c r="B48" s="44"/>
      <c r="C48" s="125" t="s">
        <v>97</v>
      </c>
      <c r="D48" s="125"/>
      <c r="E48" s="125"/>
      <c r="F48" s="125"/>
      <c r="G48" s="125"/>
      <c r="H48" s="125"/>
      <c r="I48" s="125"/>
      <c r="J48" s="125"/>
    </row>
    <row r="49" spans="3:3" x14ac:dyDescent="0.2">
      <c r="C49" s="3" t="s">
        <v>296</v>
      </c>
    </row>
  </sheetData>
  <mergeCells count="5">
    <mergeCell ref="B6:J6"/>
    <mergeCell ref="E7:G7"/>
    <mergeCell ref="I8:J8"/>
    <mergeCell ref="D9:E9"/>
    <mergeCell ref="F9:H9"/>
  </mergeCells>
  <phoneticPr fontId="3"/>
  <pageMargins left="0.75" right="0.75" top="1" bottom="1" header="0.51200000000000001" footer="0.51200000000000001"/>
  <pageSetup paperSize="9" scale="6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autoPageBreaks="0" fitToPage="1"/>
  </sheetPr>
  <dimension ref="A1:J46"/>
  <sheetViews>
    <sheetView view="pageBreakPreview" zoomScale="75" zoomScaleNormal="75" workbookViewId="0"/>
  </sheetViews>
  <sheetFormatPr defaultColWidth="12.125" defaultRowHeight="17.25" x14ac:dyDescent="0.15"/>
  <cols>
    <col min="1" max="1" width="13.375" style="1" customWidth="1"/>
    <col min="2" max="2" width="21.375" style="4" customWidth="1"/>
    <col min="3" max="5" width="27.375" style="1" customWidth="1"/>
    <col min="6" max="8" width="13.375" style="1" customWidth="1"/>
    <col min="9" max="16384" width="12.125" style="1"/>
  </cols>
  <sheetData>
    <row r="1" spans="1:10" x14ac:dyDescent="0.2">
      <c r="A1" s="3"/>
    </row>
    <row r="6" spans="1:10" x14ac:dyDescent="0.2">
      <c r="B6" s="207" t="s">
        <v>124</v>
      </c>
      <c r="C6" s="207"/>
      <c r="D6" s="207"/>
      <c r="E6" s="207"/>
    </row>
    <row r="7" spans="1:10" ht="18" thickBot="1" x14ac:dyDescent="0.25">
      <c r="B7" s="14"/>
      <c r="C7" s="216" t="s">
        <v>338</v>
      </c>
      <c r="D7" s="216"/>
      <c r="E7" s="16" t="s">
        <v>123</v>
      </c>
    </row>
    <row r="8" spans="1:10" x14ac:dyDescent="0.15">
      <c r="C8" s="67"/>
      <c r="D8" s="205" t="s">
        <v>122</v>
      </c>
      <c r="E8" s="218"/>
    </row>
    <row r="9" spans="1:10" x14ac:dyDescent="0.15">
      <c r="C9" s="79" t="s">
        <v>121</v>
      </c>
      <c r="D9" s="78" t="s">
        <v>120</v>
      </c>
      <c r="E9" s="82" t="s">
        <v>119</v>
      </c>
    </row>
    <row r="10" spans="1:10" x14ac:dyDescent="0.2">
      <c r="B10" s="9"/>
      <c r="C10" s="84"/>
      <c r="D10" s="84" t="s">
        <v>118</v>
      </c>
      <c r="E10" s="69"/>
      <c r="F10" s="5"/>
      <c r="G10" s="5"/>
      <c r="H10" s="5"/>
    </row>
    <row r="11" spans="1:10" x14ac:dyDescent="0.2">
      <c r="B11" s="5"/>
      <c r="C11" s="102"/>
      <c r="D11" s="103"/>
      <c r="E11" s="103"/>
    </row>
    <row r="12" spans="1:10" s="2" customFormat="1" x14ac:dyDescent="0.2">
      <c r="B12" s="160" t="s">
        <v>346</v>
      </c>
      <c r="C12" s="99">
        <v>359695</v>
      </c>
      <c r="D12" s="100">
        <v>16449</v>
      </c>
      <c r="E12" s="100">
        <v>343246</v>
      </c>
    </row>
    <row r="13" spans="1:10" ht="34.5" customHeight="1" x14ac:dyDescent="0.2">
      <c r="B13" s="186" t="s">
        <v>90</v>
      </c>
      <c r="C13" s="102">
        <v>6625</v>
      </c>
      <c r="D13" s="103">
        <v>425</v>
      </c>
      <c r="E13" s="11">
        <v>6200</v>
      </c>
      <c r="F13" s="108"/>
      <c r="G13" s="108"/>
      <c r="H13" s="108"/>
      <c r="I13" s="108"/>
    </row>
    <row r="14" spans="1:10" x14ac:dyDescent="0.2">
      <c r="B14" s="186" t="s">
        <v>89</v>
      </c>
      <c r="C14" s="102">
        <v>3889</v>
      </c>
      <c r="D14" s="103" t="s">
        <v>63</v>
      </c>
      <c r="E14" s="11">
        <v>3889</v>
      </c>
      <c r="F14" s="108"/>
      <c r="G14" s="108"/>
      <c r="H14" s="108"/>
      <c r="I14" s="108"/>
      <c r="J14" s="108"/>
    </row>
    <row r="15" spans="1:10" x14ac:dyDescent="0.2">
      <c r="B15" s="186" t="s">
        <v>88</v>
      </c>
      <c r="C15" s="102">
        <v>7142</v>
      </c>
      <c r="D15" s="103" t="s">
        <v>63</v>
      </c>
      <c r="E15" s="11">
        <v>7142</v>
      </c>
      <c r="F15" s="108"/>
      <c r="G15" s="108"/>
      <c r="H15" s="108"/>
      <c r="I15" s="108"/>
      <c r="J15" s="47"/>
    </row>
    <row r="16" spans="1:10" x14ac:dyDescent="0.2">
      <c r="B16" s="186" t="s">
        <v>87</v>
      </c>
      <c r="C16" s="102">
        <v>658</v>
      </c>
      <c r="D16" s="103" t="s">
        <v>63</v>
      </c>
      <c r="E16" s="11">
        <v>658</v>
      </c>
      <c r="F16" s="108"/>
      <c r="G16" s="108"/>
      <c r="H16" s="108"/>
      <c r="I16" s="108"/>
      <c r="J16" s="108"/>
    </row>
    <row r="17" spans="2:10" x14ac:dyDescent="0.2">
      <c r="B17" s="186" t="s">
        <v>86</v>
      </c>
      <c r="C17" s="102">
        <v>1560</v>
      </c>
      <c r="D17" s="103" t="s">
        <v>63</v>
      </c>
      <c r="E17" s="11">
        <v>1560</v>
      </c>
      <c r="F17" s="108"/>
      <c r="G17" s="108"/>
      <c r="H17" s="108"/>
      <c r="I17" s="47"/>
      <c r="J17" s="47"/>
    </row>
    <row r="18" spans="2:10" x14ac:dyDescent="0.2">
      <c r="B18" s="186" t="s">
        <v>85</v>
      </c>
      <c r="C18" s="102">
        <v>90104</v>
      </c>
      <c r="D18" s="103">
        <v>7318</v>
      </c>
      <c r="E18" s="11">
        <v>82786</v>
      </c>
      <c r="F18" s="47"/>
      <c r="G18" s="108"/>
      <c r="H18" s="108"/>
      <c r="I18" s="108"/>
      <c r="J18" s="47"/>
    </row>
    <row r="19" spans="2:10" x14ac:dyDescent="0.2">
      <c r="B19" s="186" t="s">
        <v>84</v>
      </c>
      <c r="C19" s="102">
        <v>23110</v>
      </c>
      <c r="D19" s="103">
        <v>1745</v>
      </c>
      <c r="E19" s="11">
        <v>21365</v>
      </c>
      <c r="F19" s="108"/>
      <c r="G19" s="108"/>
      <c r="H19" s="108"/>
      <c r="I19" s="108"/>
      <c r="J19" s="8"/>
    </row>
    <row r="20" spans="2:10" x14ac:dyDescent="0.2">
      <c r="B20" s="186" t="s">
        <v>83</v>
      </c>
      <c r="C20" s="102">
        <v>10565</v>
      </c>
      <c r="D20" s="103">
        <v>166</v>
      </c>
      <c r="E20" s="11">
        <v>10399</v>
      </c>
      <c r="F20" s="108"/>
      <c r="G20" s="108"/>
      <c r="H20" s="108"/>
      <c r="I20" s="108"/>
      <c r="J20" s="108"/>
    </row>
    <row r="21" spans="2:10" x14ac:dyDescent="0.2">
      <c r="B21" s="186" t="s">
        <v>82</v>
      </c>
      <c r="C21" s="102">
        <v>1470</v>
      </c>
      <c r="D21" s="103">
        <v>98</v>
      </c>
      <c r="E21" s="11">
        <v>1372</v>
      </c>
      <c r="F21" s="108"/>
      <c r="G21" s="108"/>
      <c r="H21" s="108"/>
      <c r="I21" s="108"/>
      <c r="J21" s="108"/>
    </row>
    <row r="22" spans="2:10" ht="34.5" customHeight="1" x14ac:dyDescent="0.2">
      <c r="B22" s="186" t="s">
        <v>81</v>
      </c>
      <c r="C22" s="102">
        <v>9655</v>
      </c>
      <c r="D22" s="103" t="s">
        <v>63</v>
      </c>
      <c r="E22" s="11">
        <v>9655</v>
      </c>
      <c r="F22" s="108"/>
      <c r="G22" s="108"/>
      <c r="H22" s="108"/>
      <c r="I22" s="108"/>
      <c r="J22" s="108"/>
    </row>
    <row r="23" spans="2:10" ht="34.5" customHeight="1" x14ac:dyDescent="0.2">
      <c r="B23" s="186" t="s">
        <v>80</v>
      </c>
      <c r="C23" s="102">
        <v>9871</v>
      </c>
      <c r="D23" s="103" t="s">
        <v>63</v>
      </c>
      <c r="E23" s="11">
        <v>9871</v>
      </c>
      <c r="F23" s="108"/>
      <c r="G23" s="108"/>
      <c r="H23" s="108"/>
      <c r="I23" s="108"/>
      <c r="J23" s="108"/>
    </row>
    <row r="24" spans="2:10" x14ac:dyDescent="0.2">
      <c r="B24" s="186" t="s">
        <v>79</v>
      </c>
      <c r="C24" s="102">
        <v>3234</v>
      </c>
      <c r="D24" s="103" t="s">
        <v>63</v>
      </c>
      <c r="E24" s="11">
        <v>3234</v>
      </c>
      <c r="F24" s="108"/>
      <c r="G24" s="108"/>
      <c r="H24" s="108"/>
      <c r="I24" s="108"/>
      <c r="J24" s="108"/>
    </row>
    <row r="25" spans="2:10" x14ac:dyDescent="0.2">
      <c r="B25" s="186" t="s">
        <v>78</v>
      </c>
      <c r="C25" s="102">
        <v>12826</v>
      </c>
      <c r="D25" s="103">
        <v>2133</v>
      </c>
      <c r="E25" s="11">
        <v>10693</v>
      </c>
      <c r="F25" s="108"/>
      <c r="G25" s="108"/>
      <c r="H25" s="108"/>
      <c r="I25" s="108"/>
      <c r="J25" s="108"/>
    </row>
    <row r="26" spans="2:10" ht="34.5" customHeight="1" x14ac:dyDescent="0.2">
      <c r="B26" s="186" t="s">
        <v>77</v>
      </c>
      <c r="C26" s="102">
        <v>721</v>
      </c>
      <c r="D26" s="103" t="s">
        <v>63</v>
      </c>
      <c r="E26" s="11">
        <v>721</v>
      </c>
      <c r="F26" s="108"/>
      <c r="G26" s="108"/>
      <c r="H26" s="108"/>
      <c r="I26" s="108"/>
      <c r="J26" s="108"/>
    </row>
    <row r="27" spans="2:10" x14ac:dyDescent="0.2">
      <c r="B27" s="186" t="s">
        <v>76</v>
      </c>
      <c r="C27" s="102">
        <v>4831</v>
      </c>
      <c r="D27" s="103" t="s">
        <v>63</v>
      </c>
      <c r="E27" s="11">
        <v>4831</v>
      </c>
      <c r="F27" s="108"/>
      <c r="G27" s="108"/>
      <c r="H27" s="108"/>
      <c r="I27" s="108"/>
      <c r="J27" s="108"/>
    </row>
    <row r="28" spans="2:10" x14ac:dyDescent="0.2">
      <c r="B28" s="186" t="s">
        <v>75</v>
      </c>
      <c r="C28" s="102">
        <v>27023</v>
      </c>
      <c r="D28" s="103">
        <v>641</v>
      </c>
      <c r="E28" s="11">
        <v>26382</v>
      </c>
      <c r="F28" s="108"/>
      <c r="G28" s="108"/>
      <c r="H28" s="108"/>
      <c r="I28" s="108"/>
      <c r="J28" s="108"/>
    </row>
    <row r="29" spans="2:10" ht="34.5" customHeight="1" x14ac:dyDescent="0.2">
      <c r="B29" s="186" t="s">
        <v>74</v>
      </c>
      <c r="C29" s="102">
        <v>592</v>
      </c>
      <c r="D29" s="103" t="s">
        <v>63</v>
      </c>
      <c r="E29" s="11">
        <v>592</v>
      </c>
      <c r="F29" s="108"/>
      <c r="G29" s="108"/>
      <c r="H29" s="108"/>
      <c r="I29" s="108"/>
      <c r="J29" s="108"/>
    </row>
    <row r="30" spans="2:10" x14ac:dyDescent="0.2">
      <c r="B30" s="186" t="s">
        <v>73</v>
      </c>
      <c r="C30" s="102">
        <v>3052</v>
      </c>
      <c r="D30" s="103">
        <v>80</v>
      </c>
      <c r="E30" s="11">
        <v>2972</v>
      </c>
      <c r="F30" s="108"/>
      <c r="G30" s="108"/>
      <c r="H30" s="108"/>
      <c r="I30" s="108"/>
      <c r="J30" s="108"/>
    </row>
    <row r="31" spans="2:10" x14ac:dyDescent="0.2">
      <c r="B31" s="186" t="s">
        <v>72</v>
      </c>
      <c r="C31" s="102">
        <v>1942</v>
      </c>
      <c r="D31" s="103" t="s">
        <v>63</v>
      </c>
      <c r="E31" s="11">
        <v>1942</v>
      </c>
      <c r="F31" s="108"/>
      <c r="G31" s="108"/>
      <c r="H31" s="108"/>
      <c r="I31" s="108"/>
      <c r="J31" s="108"/>
    </row>
    <row r="32" spans="2:10" x14ac:dyDescent="0.2">
      <c r="B32" s="186" t="s">
        <v>71</v>
      </c>
      <c r="C32" s="102">
        <v>8023</v>
      </c>
      <c r="D32" s="103">
        <v>471</v>
      </c>
      <c r="E32" s="11">
        <v>7552</v>
      </c>
      <c r="F32" s="108"/>
      <c r="G32" s="108"/>
      <c r="H32" s="108"/>
      <c r="I32" s="108"/>
      <c r="J32" s="108"/>
    </row>
    <row r="33" spans="2:10" x14ac:dyDescent="0.2">
      <c r="B33" s="186" t="s">
        <v>70</v>
      </c>
      <c r="C33" s="102">
        <v>7693</v>
      </c>
      <c r="D33" s="103">
        <v>73</v>
      </c>
      <c r="E33" s="11">
        <v>7620</v>
      </c>
      <c r="F33" s="108"/>
      <c r="G33" s="108"/>
      <c r="H33" s="108"/>
      <c r="I33" s="108"/>
      <c r="J33" s="108"/>
    </row>
    <row r="34" spans="2:10" x14ac:dyDescent="0.2">
      <c r="B34" s="186" t="s">
        <v>69</v>
      </c>
      <c r="C34" s="102">
        <v>28640</v>
      </c>
      <c r="D34" s="103">
        <v>1186</v>
      </c>
      <c r="E34" s="11">
        <v>27454</v>
      </c>
      <c r="F34" s="108"/>
      <c r="G34" s="108"/>
      <c r="H34" s="108"/>
      <c r="I34" s="108"/>
      <c r="J34" s="108"/>
    </row>
    <row r="35" spans="2:10" ht="34.5" customHeight="1" x14ac:dyDescent="0.2">
      <c r="B35" s="202" t="s">
        <v>68</v>
      </c>
      <c r="C35" s="103">
        <v>16040</v>
      </c>
      <c r="D35" s="103" t="s">
        <v>63</v>
      </c>
      <c r="E35" s="11">
        <v>16040</v>
      </c>
      <c r="F35" s="108"/>
      <c r="G35" s="108"/>
      <c r="H35" s="108"/>
      <c r="I35" s="108"/>
      <c r="J35" s="108"/>
    </row>
    <row r="36" spans="2:10" x14ac:dyDescent="0.2">
      <c r="B36" s="186" t="s">
        <v>67</v>
      </c>
      <c r="C36" s="102">
        <v>3615</v>
      </c>
      <c r="D36" s="103">
        <v>52</v>
      </c>
      <c r="E36" s="11">
        <v>3563</v>
      </c>
      <c r="F36" s="108"/>
      <c r="G36" s="108"/>
      <c r="H36" s="108"/>
      <c r="I36" s="108"/>
      <c r="J36" s="108"/>
    </row>
    <row r="37" spans="2:10" x14ac:dyDescent="0.2">
      <c r="B37" s="186" t="s">
        <v>66</v>
      </c>
      <c r="C37" s="102">
        <v>16189</v>
      </c>
      <c r="D37" s="103">
        <v>1075</v>
      </c>
      <c r="E37" s="11">
        <v>15114</v>
      </c>
      <c r="F37" s="108"/>
      <c r="G37" s="108"/>
      <c r="H37" s="108"/>
      <c r="I37" s="108"/>
      <c r="J37" s="108"/>
    </row>
    <row r="38" spans="2:10" ht="34.5" customHeight="1" x14ac:dyDescent="0.2">
      <c r="B38" s="186" t="s">
        <v>65</v>
      </c>
      <c r="C38" s="102">
        <v>16297</v>
      </c>
      <c r="D38" s="103">
        <v>246</v>
      </c>
      <c r="E38" s="11">
        <v>16051</v>
      </c>
      <c r="F38" s="108"/>
      <c r="G38" s="108"/>
      <c r="H38" s="108"/>
      <c r="I38" s="108"/>
      <c r="J38" s="108"/>
    </row>
    <row r="39" spans="2:10" x14ac:dyDescent="0.2">
      <c r="B39" s="186" t="s">
        <v>64</v>
      </c>
      <c r="C39" s="102">
        <v>331</v>
      </c>
      <c r="D39" s="103" t="s">
        <v>63</v>
      </c>
      <c r="E39" s="11">
        <v>331</v>
      </c>
      <c r="F39" s="108"/>
      <c r="G39" s="108"/>
      <c r="H39" s="108"/>
      <c r="I39" s="108"/>
      <c r="J39" s="108"/>
    </row>
    <row r="40" spans="2:10" x14ac:dyDescent="0.2">
      <c r="B40" s="186" t="s">
        <v>62</v>
      </c>
      <c r="C40" s="102">
        <v>28200</v>
      </c>
      <c r="D40" s="103">
        <v>386</v>
      </c>
      <c r="E40" s="11">
        <v>27814</v>
      </c>
      <c r="F40" s="108"/>
      <c r="G40" s="108"/>
      <c r="H40" s="108"/>
      <c r="I40" s="108"/>
      <c r="J40" s="108"/>
    </row>
    <row r="41" spans="2:10" x14ac:dyDescent="0.2">
      <c r="B41" s="186" t="s">
        <v>61</v>
      </c>
      <c r="C41" s="102">
        <v>4446</v>
      </c>
      <c r="D41" s="103">
        <v>354</v>
      </c>
      <c r="E41" s="11">
        <v>4092</v>
      </c>
      <c r="F41" s="108"/>
      <c r="G41" s="108"/>
      <c r="H41" s="108"/>
      <c r="I41" s="108"/>
      <c r="J41" s="108"/>
    </row>
    <row r="42" spans="2:10" x14ac:dyDescent="0.2">
      <c r="B42" s="186" t="s">
        <v>60</v>
      </c>
      <c r="C42" s="102">
        <v>11351</v>
      </c>
      <c r="D42" s="103" t="s">
        <v>63</v>
      </c>
      <c r="E42" s="11">
        <v>11351</v>
      </c>
      <c r="F42" s="108"/>
      <c r="G42" s="108"/>
      <c r="H42" s="108"/>
      <c r="I42" s="108"/>
      <c r="J42" s="108"/>
    </row>
    <row r="43" spans="2:10" ht="18" thickBot="1" x14ac:dyDescent="0.25">
      <c r="B43" s="204"/>
      <c r="C43" s="29"/>
      <c r="D43" s="30"/>
      <c r="E43" s="30"/>
      <c r="J43" s="108"/>
    </row>
    <row r="44" spans="2:10" x14ac:dyDescent="0.2">
      <c r="B44" s="44"/>
      <c r="C44" s="125" t="s">
        <v>117</v>
      </c>
      <c r="D44" s="125"/>
      <c r="E44" s="125"/>
      <c r="J44" s="108"/>
    </row>
    <row r="45" spans="2:10" x14ac:dyDescent="0.2">
      <c r="B45" s="44"/>
      <c r="C45" s="125" t="s">
        <v>116</v>
      </c>
      <c r="D45" s="125"/>
      <c r="E45" s="125"/>
      <c r="J45" s="108"/>
    </row>
    <row r="46" spans="2:10" x14ac:dyDescent="0.2">
      <c r="C46" s="3" t="s">
        <v>296</v>
      </c>
    </row>
  </sheetData>
  <mergeCells count="3">
    <mergeCell ref="B6:E6"/>
    <mergeCell ref="C7:D7"/>
    <mergeCell ref="D8:E8"/>
  </mergeCells>
  <phoneticPr fontId="3"/>
  <pageMargins left="0.9" right="1.17" top="1" bottom="1" header="0.51200000000000001" footer="0.51200000000000001"/>
  <pageSetup paperSize="9" scale="7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autoPageBreaks="0" fitToPage="1"/>
  </sheetPr>
  <dimension ref="A1:K84"/>
  <sheetViews>
    <sheetView view="pageBreakPreview" zoomScale="70" zoomScaleNormal="75" zoomScaleSheetLayoutView="70" workbookViewId="0"/>
  </sheetViews>
  <sheetFormatPr defaultColWidth="13.375" defaultRowHeight="17.25" x14ac:dyDescent="0.15"/>
  <cols>
    <col min="1" max="1" width="13.375" style="128" customWidth="1"/>
    <col min="2" max="2" width="1.5" style="128" customWidth="1"/>
    <col min="3" max="3" width="12.125" style="127" customWidth="1"/>
    <col min="4" max="4" width="16.75" style="128" customWidth="1"/>
    <col min="5" max="11" width="14.5" style="128" customWidth="1"/>
    <col min="12" max="16384" width="13.375" style="128"/>
  </cols>
  <sheetData>
    <row r="1" spans="1:11" x14ac:dyDescent="0.2">
      <c r="A1" s="126"/>
      <c r="B1" s="126"/>
    </row>
    <row r="6" spans="1:11" x14ac:dyDescent="0.2">
      <c r="B6" s="207" t="s">
        <v>163</v>
      </c>
      <c r="C6" s="207"/>
      <c r="D6" s="207"/>
      <c r="E6" s="207"/>
      <c r="F6" s="207"/>
      <c r="G6" s="207"/>
      <c r="H6" s="207"/>
      <c r="I6" s="207"/>
      <c r="J6" s="207"/>
      <c r="K6" s="207"/>
    </row>
    <row r="7" spans="1:11" ht="18" thickBot="1" x14ac:dyDescent="0.25">
      <c r="B7" s="1"/>
      <c r="C7" s="60"/>
      <c r="D7" s="15"/>
      <c r="E7" s="15"/>
      <c r="F7" s="216" t="s">
        <v>339</v>
      </c>
      <c r="G7" s="216"/>
      <c r="H7" s="216"/>
      <c r="I7" s="15"/>
      <c r="J7" s="15"/>
      <c r="K7" s="53"/>
    </row>
    <row r="8" spans="1:11" x14ac:dyDescent="0.15">
      <c r="B8" s="17"/>
      <c r="C8" s="17"/>
      <c r="D8" s="92"/>
      <c r="E8" s="224" t="s">
        <v>121</v>
      </c>
      <c r="F8" s="225"/>
      <c r="G8" s="17"/>
      <c r="H8" s="17"/>
      <c r="I8" s="17"/>
      <c r="J8" s="17"/>
      <c r="K8" s="17"/>
    </row>
    <row r="9" spans="1:11" x14ac:dyDescent="0.15">
      <c r="B9" s="4"/>
      <c r="C9" s="4"/>
      <c r="D9" s="32"/>
      <c r="E9" s="226"/>
      <c r="F9" s="227"/>
      <c r="G9" s="219" t="s">
        <v>162</v>
      </c>
      <c r="H9" s="228"/>
      <c r="I9" s="219" t="s">
        <v>161</v>
      </c>
      <c r="J9" s="228"/>
      <c r="K9" s="82" t="s">
        <v>160</v>
      </c>
    </row>
    <row r="10" spans="1:11" x14ac:dyDescent="0.15">
      <c r="B10" s="9"/>
      <c r="C10" s="9"/>
      <c r="D10" s="89"/>
      <c r="E10" s="18" t="s">
        <v>158</v>
      </c>
      <c r="F10" s="18" t="s">
        <v>159</v>
      </c>
      <c r="G10" s="18" t="s">
        <v>158</v>
      </c>
      <c r="H10" s="18" t="s">
        <v>159</v>
      </c>
      <c r="I10" s="18" t="s">
        <v>158</v>
      </c>
      <c r="J10" s="18" t="s">
        <v>159</v>
      </c>
      <c r="K10" s="69" t="s">
        <v>158</v>
      </c>
    </row>
    <row r="11" spans="1:11" x14ac:dyDescent="0.2">
      <c r="B11" s="129"/>
      <c r="C11" s="170"/>
      <c r="D11" s="171"/>
      <c r="E11" s="172" t="s">
        <v>157</v>
      </c>
      <c r="F11" s="173" t="s">
        <v>156</v>
      </c>
      <c r="G11" s="173" t="s">
        <v>154</v>
      </c>
      <c r="H11" s="173" t="s">
        <v>155</v>
      </c>
      <c r="I11" s="173" t="s">
        <v>154</v>
      </c>
      <c r="J11" s="173" t="s">
        <v>155</v>
      </c>
      <c r="K11" s="173" t="s">
        <v>154</v>
      </c>
    </row>
    <row r="12" spans="1:11" x14ac:dyDescent="0.2">
      <c r="B12" s="44"/>
      <c r="C12" s="165" t="s">
        <v>308</v>
      </c>
      <c r="D12" s="174"/>
      <c r="E12" s="175">
        <v>343105</v>
      </c>
      <c r="F12" s="22">
        <v>96489746</v>
      </c>
      <c r="G12" s="22">
        <v>209541</v>
      </c>
      <c r="H12" s="22">
        <v>75684288</v>
      </c>
      <c r="I12" s="22">
        <v>131004</v>
      </c>
      <c r="J12" s="22">
        <v>20805458</v>
      </c>
      <c r="K12" s="22">
        <v>4725</v>
      </c>
    </row>
    <row r="13" spans="1:11" x14ac:dyDescent="0.2">
      <c r="B13" s="44"/>
      <c r="C13" s="165" t="s">
        <v>309</v>
      </c>
      <c r="D13" s="174"/>
      <c r="E13" s="175">
        <v>343381</v>
      </c>
      <c r="F13" s="22">
        <v>100798349</v>
      </c>
      <c r="G13" s="22">
        <v>208938</v>
      </c>
      <c r="H13" s="22">
        <v>80021892</v>
      </c>
      <c r="I13" s="22">
        <v>129659</v>
      </c>
      <c r="J13" s="22">
        <v>20776457</v>
      </c>
      <c r="K13" s="22">
        <v>4784</v>
      </c>
    </row>
    <row r="14" spans="1:11" x14ac:dyDescent="0.2">
      <c r="B14" s="44"/>
      <c r="C14" s="165" t="s">
        <v>323</v>
      </c>
      <c r="D14" s="174"/>
      <c r="E14" s="175">
        <v>343381</v>
      </c>
      <c r="F14" s="22">
        <v>121363990</v>
      </c>
      <c r="G14" s="22">
        <v>207909</v>
      </c>
      <c r="H14" s="22">
        <v>100551216</v>
      </c>
      <c r="I14" s="22">
        <v>128929</v>
      </c>
      <c r="J14" s="22">
        <v>20812775</v>
      </c>
      <c r="K14" s="22">
        <v>6267</v>
      </c>
    </row>
    <row r="15" spans="1:11" x14ac:dyDescent="0.2">
      <c r="B15" s="44"/>
      <c r="C15" s="165"/>
      <c r="D15" s="174"/>
      <c r="E15" s="175"/>
      <c r="F15" s="22"/>
      <c r="G15" s="22"/>
      <c r="H15" s="22"/>
      <c r="I15" s="22"/>
      <c r="J15" s="22"/>
      <c r="K15" s="22"/>
    </row>
    <row r="16" spans="1:11" x14ac:dyDescent="0.2">
      <c r="B16" s="44"/>
      <c r="C16" s="165" t="s">
        <v>310</v>
      </c>
      <c r="D16" s="174"/>
      <c r="E16" s="175">
        <v>343336</v>
      </c>
      <c r="F16" s="22">
        <v>124835292</v>
      </c>
      <c r="G16" s="22">
        <v>208144</v>
      </c>
      <c r="H16" s="22">
        <v>103770360</v>
      </c>
      <c r="I16" s="22">
        <v>129205</v>
      </c>
      <c r="J16" s="22">
        <v>21064932</v>
      </c>
      <c r="K16" s="22">
        <v>5987</v>
      </c>
    </row>
    <row r="17" spans="2:11" x14ac:dyDescent="0.2">
      <c r="B17" s="44"/>
      <c r="C17" s="165" t="s">
        <v>324</v>
      </c>
      <c r="D17" s="174"/>
      <c r="E17" s="176">
        <v>343382</v>
      </c>
      <c r="F17" s="177">
        <v>125587732</v>
      </c>
      <c r="G17" s="177">
        <v>208170</v>
      </c>
      <c r="H17" s="177">
        <v>104735289</v>
      </c>
      <c r="I17" s="177">
        <v>129220</v>
      </c>
      <c r="J17" s="22">
        <v>20852443</v>
      </c>
      <c r="K17" s="22">
        <v>5992</v>
      </c>
    </row>
    <row r="18" spans="2:11" x14ac:dyDescent="0.2">
      <c r="B18" s="44"/>
      <c r="C18" s="165" t="s">
        <v>333</v>
      </c>
      <c r="D18" s="174"/>
      <c r="E18" s="176">
        <v>343429</v>
      </c>
      <c r="F18" s="177">
        <v>126596941</v>
      </c>
      <c r="G18" s="177">
        <v>208214</v>
      </c>
      <c r="H18" s="177">
        <v>105717744</v>
      </c>
      <c r="I18" s="177">
        <v>129197</v>
      </c>
      <c r="J18" s="22">
        <v>20879197</v>
      </c>
      <c r="K18" s="22">
        <v>6017</v>
      </c>
    </row>
    <row r="19" spans="2:11" ht="18" thickBot="1" x14ac:dyDescent="0.25">
      <c r="B19" s="13"/>
      <c r="C19" s="163"/>
      <c r="D19" s="106"/>
      <c r="E19" s="178"/>
      <c r="F19" s="179"/>
      <c r="G19" s="179"/>
      <c r="H19" s="179"/>
      <c r="I19" s="179"/>
      <c r="J19" s="179"/>
      <c r="K19" s="179"/>
    </row>
    <row r="20" spans="2:11" x14ac:dyDescent="0.2">
      <c r="B20" s="1"/>
      <c r="C20" s="60"/>
      <c r="D20" s="3"/>
      <c r="E20" s="1" t="s">
        <v>325</v>
      </c>
      <c r="F20" s="1"/>
      <c r="G20" s="1"/>
      <c r="H20" s="1"/>
      <c r="I20" s="1"/>
      <c r="J20" s="1"/>
      <c r="K20" s="1"/>
    </row>
    <row r="23" spans="2:11" x14ac:dyDescent="0.2">
      <c r="B23" s="223" t="s">
        <v>153</v>
      </c>
      <c r="C23" s="223"/>
      <c r="D23" s="223"/>
      <c r="E23" s="223"/>
      <c r="F23" s="223"/>
      <c r="G23" s="223"/>
      <c r="H23" s="223"/>
      <c r="I23" s="223"/>
      <c r="J23" s="223"/>
      <c r="K23" s="223"/>
    </row>
    <row r="24" spans="2:11" ht="18" thickBot="1" x14ac:dyDescent="0.25">
      <c r="B24" s="130"/>
      <c r="C24" s="130"/>
      <c r="D24" s="131"/>
      <c r="E24" s="132"/>
      <c r="F24" s="131"/>
      <c r="G24" s="133" t="s">
        <v>152</v>
      </c>
      <c r="H24" s="132"/>
      <c r="I24" s="131"/>
      <c r="J24" s="131"/>
      <c r="K24" s="132" t="s">
        <v>114</v>
      </c>
    </row>
    <row r="25" spans="2:11" x14ac:dyDescent="0.15">
      <c r="B25" s="127"/>
      <c r="E25" s="134"/>
      <c r="F25" s="135"/>
      <c r="G25" s="135"/>
      <c r="H25" s="135"/>
      <c r="I25" s="135"/>
      <c r="J25" s="135"/>
      <c r="K25" s="135"/>
    </row>
    <row r="26" spans="2:11" x14ac:dyDescent="0.2">
      <c r="B26" s="127"/>
      <c r="E26" s="136" t="s">
        <v>151</v>
      </c>
      <c r="F26" s="137" t="s">
        <v>150</v>
      </c>
      <c r="G26" s="137" t="s">
        <v>149</v>
      </c>
      <c r="H26" s="137" t="s">
        <v>148</v>
      </c>
      <c r="I26" s="137" t="s">
        <v>147</v>
      </c>
      <c r="J26" s="137" t="s">
        <v>146</v>
      </c>
      <c r="K26" s="137" t="s">
        <v>145</v>
      </c>
    </row>
    <row r="27" spans="2:11" x14ac:dyDescent="0.2">
      <c r="B27" s="138"/>
      <c r="C27" s="138"/>
      <c r="D27" s="135"/>
      <c r="E27" s="139" t="s">
        <v>144</v>
      </c>
      <c r="F27" s="140" t="s">
        <v>143</v>
      </c>
      <c r="G27" s="140" t="s">
        <v>142</v>
      </c>
      <c r="H27" s="140" t="s">
        <v>142</v>
      </c>
      <c r="I27" s="140" t="s">
        <v>134</v>
      </c>
      <c r="J27" s="140" t="s">
        <v>134</v>
      </c>
      <c r="K27" s="140" t="s">
        <v>134</v>
      </c>
    </row>
    <row r="28" spans="2:11" x14ac:dyDescent="0.2">
      <c r="E28" s="134"/>
      <c r="F28" s="141"/>
      <c r="G28" s="126"/>
      <c r="H28" s="126"/>
      <c r="I28" s="141"/>
      <c r="J28" s="141"/>
      <c r="K28" s="141"/>
    </row>
    <row r="29" spans="2:11" x14ac:dyDescent="0.2">
      <c r="C29" s="126" t="s">
        <v>340</v>
      </c>
      <c r="D29" s="142"/>
      <c r="E29" s="128">
        <v>103537.3</v>
      </c>
      <c r="F29" s="143">
        <v>77587</v>
      </c>
      <c r="G29" s="143">
        <v>23260</v>
      </c>
      <c r="H29" s="143">
        <v>631</v>
      </c>
      <c r="I29" s="143">
        <v>17.100000000000001</v>
      </c>
      <c r="J29" s="144">
        <v>0</v>
      </c>
      <c r="K29" s="143">
        <v>195</v>
      </c>
    </row>
    <row r="30" spans="2:11" x14ac:dyDescent="0.2">
      <c r="C30" s="126" t="s">
        <v>300</v>
      </c>
      <c r="D30" s="142"/>
      <c r="E30" s="128">
        <v>107654</v>
      </c>
      <c r="F30" s="128">
        <v>80611</v>
      </c>
      <c r="G30" s="128">
        <v>24069</v>
      </c>
      <c r="H30" s="128">
        <v>632</v>
      </c>
      <c r="I30" s="128">
        <v>17</v>
      </c>
      <c r="J30" s="144">
        <v>0</v>
      </c>
      <c r="K30" s="128">
        <v>192</v>
      </c>
    </row>
    <row r="31" spans="2:11" x14ac:dyDescent="0.2">
      <c r="C31" s="126" t="s">
        <v>301</v>
      </c>
      <c r="D31" s="142"/>
      <c r="E31" s="128">
        <v>117039</v>
      </c>
      <c r="F31" s="128">
        <v>88801</v>
      </c>
      <c r="G31" s="128">
        <v>25268</v>
      </c>
      <c r="H31" s="128">
        <v>638</v>
      </c>
      <c r="I31" s="128">
        <v>13</v>
      </c>
      <c r="J31" s="144">
        <v>0</v>
      </c>
      <c r="K31" s="128">
        <v>181</v>
      </c>
    </row>
    <row r="32" spans="2:11" x14ac:dyDescent="0.2">
      <c r="C32" s="126" t="s">
        <v>302</v>
      </c>
      <c r="D32" s="142"/>
      <c r="E32" s="128">
        <v>129630</v>
      </c>
      <c r="F32" s="128">
        <v>98889</v>
      </c>
      <c r="G32" s="128">
        <v>27982</v>
      </c>
      <c r="H32" s="128">
        <v>638</v>
      </c>
      <c r="I32" s="128">
        <v>13</v>
      </c>
      <c r="J32" s="145">
        <v>0</v>
      </c>
      <c r="K32" s="128">
        <v>177</v>
      </c>
    </row>
    <row r="33" spans="3:11" x14ac:dyDescent="0.2">
      <c r="C33" s="126" t="s">
        <v>303</v>
      </c>
      <c r="D33" s="142"/>
      <c r="E33" s="128">
        <v>132722</v>
      </c>
      <c r="F33" s="128">
        <v>100854</v>
      </c>
      <c r="G33" s="128">
        <v>29115</v>
      </c>
      <c r="H33" s="128">
        <v>644</v>
      </c>
      <c r="I33" s="128">
        <v>13</v>
      </c>
      <c r="J33" s="146">
        <v>0</v>
      </c>
      <c r="K33" s="128">
        <v>167</v>
      </c>
    </row>
    <row r="34" spans="3:11" x14ac:dyDescent="0.2">
      <c r="C34" s="126"/>
      <c r="D34" s="142"/>
      <c r="J34" s="146"/>
    </row>
    <row r="35" spans="3:11" x14ac:dyDescent="0.2">
      <c r="C35" s="126" t="s">
        <v>304</v>
      </c>
      <c r="D35" s="142"/>
      <c r="E35" s="128">
        <v>132845</v>
      </c>
      <c r="F35" s="128">
        <v>100949</v>
      </c>
      <c r="G35" s="128">
        <v>29144</v>
      </c>
      <c r="H35" s="128">
        <v>643</v>
      </c>
      <c r="I35" s="128">
        <v>13</v>
      </c>
      <c r="J35" s="128">
        <v>0</v>
      </c>
      <c r="K35" s="128">
        <v>167</v>
      </c>
    </row>
    <row r="36" spans="3:11" x14ac:dyDescent="0.2">
      <c r="C36" s="126" t="s">
        <v>305</v>
      </c>
      <c r="D36" s="142"/>
      <c r="E36" s="128">
        <v>133238</v>
      </c>
      <c r="F36" s="128">
        <v>101194</v>
      </c>
      <c r="G36" s="128">
        <v>29295</v>
      </c>
      <c r="H36" s="128">
        <v>640</v>
      </c>
      <c r="I36" s="128">
        <v>13</v>
      </c>
      <c r="J36" s="128">
        <v>0</v>
      </c>
      <c r="K36" s="128">
        <v>167</v>
      </c>
    </row>
    <row r="37" spans="3:11" x14ac:dyDescent="0.2">
      <c r="C37" s="126" t="s">
        <v>306</v>
      </c>
      <c r="D37" s="142"/>
      <c r="E37" s="128">
        <v>133530</v>
      </c>
      <c r="F37" s="128">
        <v>101404</v>
      </c>
      <c r="G37" s="128">
        <v>29377</v>
      </c>
      <c r="H37" s="128">
        <v>641</v>
      </c>
      <c r="I37" s="128">
        <v>13</v>
      </c>
      <c r="J37" s="128">
        <v>0</v>
      </c>
      <c r="K37" s="128">
        <v>167</v>
      </c>
    </row>
    <row r="38" spans="3:11" x14ac:dyDescent="0.2">
      <c r="C38" s="126" t="s">
        <v>307</v>
      </c>
      <c r="D38" s="142"/>
      <c r="E38" s="128">
        <v>134314</v>
      </c>
      <c r="F38" s="128">
        <v>101855</v>
      </c>
      <c r="G38" s="128">
        <v>29711</v>
      </c>
      <c r="H38" s="128">
        <v>641</v>
      </c>
      <c r="I38" s="128">
        <v>13</v>
      </c>
      <c r="J38" s="128">
        <v>0</v>
      </c>
      <c r="K38" s="128">
        <v>166</v>
      </c>
    </row>
    <row r="39" spans="3:11" x14ac:dyDescent="0.2">
      <c r="C39" s="126" t="s">
        <v>341</v>
      </c>
      <c r="D39" s="142"/>
      <c r="E39" s="128">
        <v>134522</v>
      </c>
      <c r="F39" s="128">
        <v>102012</v>
      </c>
      <c r="G39" s="128">
        <v>29768</v>
      </c>
      <c r="H39" s="128">
        <v>635</v>
      </c>
      <c r="I39" s="128">
        <v>13</v>
      </c>
      <c r="J39" s="128">
        <v>0</v>
      </c>
      <c r="K39" s="128">
        <v>167</v>
      </c>
    </row>
    <row r="40" spans="3:11" x14ac:dyDescent="0.2">
      <c r="C40" s="126"/>
      <c r="D40" s="142"/>
    </row>
    <row r="41" spans="3:11" x14ac:dyDescent="0.2">
      <c r="C41" s="126" t="s">
        <v>342</v>
      </c>
      <c r="D41" s="142"/>
      <c r="E41" s="128">
        <v>134742</v>
      </c>
      <c r="F41" s="128">
        <v>102183</v>
      </c>
      <c r="G41" s="128">
        <v>29816</v>
      </c>
      <c r="H41" s="128">
        <v>636</v>
      </c>
      <c r="I41" s="128">
        <v>13</v>
      </c>
      <c r="J41" s="128">
        <v>0</v>
      </c>
      <c r="K41" s="128">
        <v>167</v>
      </c>
    </row>
    <row r="42" spans="3:11" x14ac:dyDescent="0.2">
      <c r="C42" s="126" t="s">
        <v>343</v>
      </c>
      <c r="D42" s="142"/>
      <c r="E42" s="128">
        <v>134886</v>
      </c>
      <c r="F42" s="128">
        <v>102237</v>
      </c>
      <c r="G42" s="128">
        <v>29904</v>
      </c>
      <c r="H42" s="128">
        <v>639</v>
      </c>
      <c r="I42" s="128">
        <v>13</v>
      </c>
      <c r="J42" s="128">
        <v>0</v>
      </c>
      <c r="K42" s="128">
        <v>166</v>
      </c>
    </row>
    <row r="43" spans="3:11" x14ac:dyDescent="0.2">
      <c r="C43" s="126" t="s">
        <v>344</v>
      </c>
      <c r="D43" s="142"/>
      <c r="E43" s="128">
        <v>135092</v>
      </c>
      <c r="F43" s="128">
        <v>102389</v>
      </c>
      <c r="G43" s="128">
        <v>29954</v>
      </c>
      <c r="H43" s="128">
        <v>638</v>
      </c>
      <c r="I43" s="128">
        <v>13</v>
      </c>
      <c r="J43" s="128">
        <v>0</v>
      </c>
      <c r="K43" s="128">
        <v>167</v>
      </c>
    </row>
    <row r="44" spans="3:11" x14ac:dyDescent="0.2">
      <c r="C44" s="126" t="s">
        <v>345</v>
      </c>
      <c r="D44" s="142"/>
      <c r="E44" s="128">
        <v>135819</v>
      </c>
      <c r="F44" s="128">
        <v>102966</v>
      </c>
      <c r="G44" s="128">
        <v>30103</v>
      </c>
      <c r="H44" s="128">
        <v>639</v>
      </c>
      <c r="I44" s="128">
        <v>13</v>
      </c>
      <c r="J44" s="197" t="s">
        <v>337</v>
      </c>
      <c r="K44" s="128">
        <v>167</v>
      </c>
    </row>
    <row r="45" spans="3:11" x14ac:dyDescent="0.2">
      <c r="C45" s="147"/>
      <c r="D45" s="148"/>
      <c r="E45" s="149"/>
      <c r="F45" s="149"/>
      <c r="G45" s="149"/>
      <c r="H45" s="149"/>
      <c r="I45" s="149"/>
      <c r="J45" s="149"/>
      <c r="K45" s="149"/>
    </row>
    <row r="46" spans="3:11" x14ac:dyDescent="0.2">
      <c r="C46" s="150"/>
      <c r="D46" s="126" t="s">
        <v>133</v>
      </c>
      <c r="E46" s="134">
        <v>11063</v>
      </c>
      <c r="F46" s="143">
        <v>3408</v>
      </c>
      <c r="G46" s="143">
        <v>6944</v>
      </c>
      <c r="H46" s="143">
        <v>133</v>
      </c>
      <c r="I46" s="166" t="s">
        <v>321</v>
      </c>
      <c r="J46" s="166" t="s">
        <v>321</v>
      </c>
      <c r="K46" s="166" t="s">
        <v>63</v>
      </c>
    </row>
    <row r="47" spans="3:11" x14ac:dyDescent="0.2">
      <c r="C47" s="150"/>
      <c r="D47" s="126" t="s">
        <v>132</v>
      </c>
      <c r="E47" s="134">
        <v>17810</v>
      </c>
      <c r="F47" s="143">
        <v>14580</v>
      </c>
      <c r="G47" s="143">
        <v>2948</v>
      </c>
      <c r="H47" s="143">
        <v>99</v>
      </c>
      <c r="I47" s="166" t="s">
        <v>321</v>
      </c>
      <c r="J47" s="166" t="s">
        <v>321</v>
      </c>
      <c r="K47" s="144">
        <v>9</v>
      </c>
    </row>
    <row r="48" spans="3:11" x14ac:dyDescent="0.2">
      <c r="C48" s="150"/>
      <c r="D48" s="126" t="s">
        <v>131</v>
      </c>
      <c r="E48" s="134">
        <v>32554</v>
      </c>
      <c r="F48" s="143">
        <v>27288</v>
      </c>
      <c r="G48" s="143">
        <v>4776</v>
      </c>
      <c r="H48" s="143">
        <v>70</v>
      </c>
      <c r="I48" s="166" t="s">
        <v>321</v>
      </c>
      <c r="J48" s="166" t="s">
        <v>321</v>
      </c>
      <c r="K48" s="144">
        <f>87+2</f>
        <v>89</v>
      </c>
    </row>
    <row r="49" spans="2:11" x14ac:dyDescent="0.2">
      <c r="C49" s="150"/>
      <c r="D49" s="126" t="s">
        <v>130</v>
      </c>
      <c r="E49" s="134">
        <v>15378</v>
      </c>
      <c r="F49" s="143">
        <v>10517</v>
      </c>
      <c r="G49" s="143">
        <v>4475</v>
      </c>
      <c r="H49" s="143">
        <v>145</v>
      </c>
      <c r="I49" s="166" t="s">
        <v>321</v>
      </c>
      <c r="J49" s="166" t="s">
        <v>321</v>
      </c>
      <c r="K49" s="144">
        <f>26+2</f>
        <v>28</v>
      </c>
    </row>
    <row r="50" spans="2:11" x14ac:dyDescent="0.2">
      <c r="C50" s="150"/>
      <c r="D50" s="126" t="s">
        <v>129</v>
      </c>
      <c r="E50" s="134">
        <v>20179</v>
      </c>
      <c r="F50" s="143">
        <v>18099</v>
      </c>
      <c r="G50" s="143">
        <f>1837+7</f>
        <v>1844</v>
      </c>
      <c r="H50" s="143">
        <v>67</v>
      </c>
      <c r="I50" s="166" t="s">
        <v>321</v>
      </c>
      <c r="J50" s="166" t="s">
        <v>321</v>
      </c>
      <c r="K50" s="144">
        <v>3</v>
      </c>
    </row>
    <row r="51" spans="2:11" x14ac:dyDescent="0.2">
      <c r="C51" s="150"/>
      <c r="D51" s="126" t="s">
        <v>128</v>
      </c>
      <c r="E51" s="134">
        <v>15547</v>
      </c>
      <c r="F51" s="143">
        <v>10535</v>
      </c>
      <c r="G51" s="143">
        <v>4571</v>
      </c>
      <c r="H51" s="143">
        <v>83</v>
      </c>
      <c r="I51" s="166" t="s">
        <v>321</v>
      </c>
      <c r="J51" s="166" t="s">
        <v>321</v>
      </c>
      <c r="K51" s="144">
        <v>35</v>
      </c>
    </row>
    <row r="52" spans="2:11" x14ac:dyDescent="0.2">
      <c r="C52" s="150"/>
      <c r="D52" s="126" t="s">
        <v>127</v>
      </c>
      <c r="E52" s="134">
        <v>23288</v>
      </c>
      <c r="F52" s="143">
        <v>18539</v>
      </c>
      <c r="G52" s="143">
        <v>4545</v>
      </c>
      <c r="H52" s="143">
        <v>42</v>
      </c>
      <c r="I52" s="144">
        <f>1+12</f>
        <v>13</v>
      </c>
      <c r="J52" s="166" t="s">
        <v>321</v>
      </c>
      <c r="K52" s="144">
        <v>3</v>
      </c>
    </row>
    <row r="53" spans="2:11" ht="18" thickBot="1" x14ac:dyDescent="0.2">
      <c r="B53" s="130"/>
      <c r="C53" s="130"/>
      <c r="D53" s="131"/>
      <c r="E53" s="151"/>
      <c r="F53" s="131"/>
      <c r="G53" s="131"/>
      <c r="H53" s="131"/>
      <c r="I53" s="131"/>
      <c r="J53" s="131"/>
      <c r="K53" s="131"/>
    </row>
    <row r="54" spans="2:11" x14ac:dyDescent="0.15">
      <c r="E54" s="152"/>
      <c r="F54" s="135"/>
      <c r="G54" s="135"/>
      <c r="H54" s="135"/>
      <c r="I54" s="135"/>
      <c r="J54" s="135"/>
      <c r="K54" s="153"/>
    </row>
    <row r="55" spans="2:11" x14ac:dyDescent="0.2">
      <c r="E55" s="137" t="s">
        <v>141</v>
      </c>
      <c r="F55" s="154" t="s">
        <v>140</v>
      </c>
      <c r="G55" s="137" t="s">
        <v>139</v>
      </c>
      <c r="H55" s="137" t="s">
        <v>138</v>
      </c>
      <c r="I55" s="137" t="s">
        <v>137</v>
      </c>
      <c r="J55" s="137" t="s">
        <v>136</v>
      </c>
      <c r="K55" s="137" t="s">
        <v>135</v>
      </c>
    </row>
    <row r="56" spans="2:11" x14ac:dyDescent="0.2">
      <c r="B56" s="138"/>
      <c r="C56" s="138"/>
      <c r="D56" s="135"/>
      <c r="E56" s="140" t="s">
        <v>134</v>
      </c>
      <c r="F56" s="155" t="s">
        <v>134</v>
      </c>
      <c r="G56" s="140" t="s">
        <v>134</v>
      </c>
      <c r="H56" s="140" t="s">
        <v>134</v>
      </c>
      <c r="I56" s="140" t="s">
        <v>134</v>
      </c>
      <c r="J56" s="140" t="s">
        <v>134</v>
      </c>
      <c r="K56" s="140" t="s">
        <v>134</v>
      </c>
    </row>
    <row r="57" spans="2:11" x14ac:dyDescent="0.2">
      <c r="D57" s="156"/>
      <c r="E57" s="141"/>
    </row>
    <row r="58" spans="2:11" x14ac:dyDescent="0.2">
      <c r="C58" s="126" t="s">
        <v>340</v>
      </c>
      <c r="D58" s="142"/>
      <c r="E58" s="143">
        <v>714</v>
      </c>
      <c r="F58" s="143">
        <v>4</v>
      </c>
      <c r="G58" s="143">
        <v>18</v>
      </c>
      <c r="H58" s="143">
        <v>382</v>
      </c>
      <c r="I58" s="143">
        <v>1</v>
      </c>
      <c r="J58" s="143">
        <v>651</v>
      </c>
      <c r="K58" s="143">
        <v>77.099999999999994</v>
      </c>
    </row>
    <row r="59" spans="2:11" x14ac:dyDescent="0.2">
      <c r="C59" s="126" t="s">
        <v>300</v>
      </c>
      <c r="D59" s="142"/>
      <c r="E59" s="128">
        <v>992</v>
      </c>
      <c r="F59" s="143">
        <v>4</v>
      </c>
      <c r="G59" s="143">
        <v>18</v>
      </c>
      <c r="H59" s="143">
        <v>382</v>
      </c>
      <c r="I59" s="143">
        <v>1</v>
      </c>
      <c r="J59" s="143">
        <v>659</v>
      </c>
      <c r="K59" s="143">
        <v>77</v>
      </c>
    </row>
    <row r="60" spans="2:11" x14ac:dyDescent="0.2">
      <c r="C60" s="126" t="s">
        <v>301</v>
      </c>
      <c r="D60" s="142"/>
      <c r="E60" s="128">
        <v>987</v>
      </c>
      <c r="F60" s="128">
        <v>6</v>
      </c>
      <c r="G60" s="128">
        <v>18</v>
      </c>
      <c r="H60" s="128">
        <v>391</v>
      </c>
      <c r="I60" s="128">
        <v>1</v>
      </c>
      <c r="J60" s="128">
        <v>658</v>
      </c>
      <c r="K60" s="128">
        <v>77</v>
      </c>
    </row>
    <row r="61" spans="2:11" x14ac:dyDescent="0.2">
      <c r="C61" s="126" t="s">
        <v>302</v>
      </c>
      <c r="D61" s="142"/>
      <c r="E61" s="128">
        <v>999</v>
      </c>
      <c r="F61" s="128">
        <v>6</v>
      </c>
      <c r="G61" s="128">
        <v>18</v>
      </c>
      <c r="H61" s="128">
        <v>391</v>
      </c>
      <c r="I61" s="128">
        <v>1</v>
      </c>
      <c r="J61" s="128">
        <v>439</v>
      </c>
      <c r="K61" s="145">
        <v>77</v>
      </c>
    </row>
    <row r="62" spans="2:11" x14ac:dyDescent="0.2">
      <c r="C62" s="126" t="s">
        <v>303</v>
      </c>
      <c r="D62" s="142"/>
      <c r="E62" s="128">
        <v>999</v>
      </c>
      <c r="F62" s="128">
        <v>6</v>
      </c>
      <c r="G62" s="128">
        <v>18</v>
      </c>
      <c r="H62" s="128">
        <v>390</v>
      </c>
      <c r="I62" s="128">
        <v>1</v>
      </c>
      <c r="J62" s="128">
        <v>438</v>
      </c>
      <c r="K62" s="128">
        <v>77</v>
      </c>
    </row>
    <row r="63" spans="2:11" x14ac:dyDescent="0.2">
      <c r="C63" s="126"/>
      <c r="D63" s="142"/>
    </row>
    <row r="64" spans="2:11" x14ac:dyDescent="0.2">
      <c r="C64" s="126" t="s">
        <v>304</v>
      </c>
      <c r="D64" s="142"/>
      <c r="E64" s="128">
        <v>999</v>
      </c>
      <c r="F64" s="128">
        <v>6</v>
      </c>
      <c r="G64" s="128">
        <v>18</v>
      </c>
      <c r="H64" s="128">
        <v>390</v>
      </c>
      <c r="I64" s="128">
        <v>1</v>
      </c>
      <c r="J64" s="128">
        <v>438</v>
      </c>
      <c r="K64" s="128">
        <v>77</v>
      </c>
    </row>
    <row r="65" spans="3:11" x14ac:dyDescent="0.2">
      <c r="C65" s="126" t="s">
        <v>305</v>
      </c>
      <c r="D65" s="142"/>
      <c r="E65" s="128">
        <v>999</v>
      </c>
      <c r="F65" s="128">
        <v>6</v>
      </c>
      <c r="G65" s="128">
        <v>18</v>
      </c>
      <c r="H65" s="128">
        <v>390</v>
      </c>
      <c r="I65" s="128">
        <v>1</v>
      </c>
      <c r="J65" s="128">
        <v>438</v>
      </c>
      <c r="K65" s="128">
        <v>77</v>
      </c>
    </row>
    <row r="66" spans="3:11" x14ac:dyDescent="0.2">
      <c r="C66" s="126" t="s">
        <v>306</v>
      </c>
      <c r="D66" s="142"/>
      <c r="E66" s="128">
        <v>998</v>
      </c>
      <c r="F66" s="128">
        <v>6</v>
      </c>
      <c r="G66" s="128">
        <v>18</v>
      </c>
      <c r="H66" s="128">
        <v>390</v>
      </c>
      <c r="I66" s="128">
        <v>1</v>
      </c>
      <c r="J66" s="128">
        <v>438</v>
      </c>
      <c r="K66" s="128">
        <v>77</v>
      </c>
    </row>
    <row r="67" spans="3:11" x14ac:dyDescent="0.2">
      <c r="C67" s="126" t="s">
        <v>307</v>
      </c>
      <c r="D67" s="142"/>
      <c r="E67" s="128">
        <v>998</v>
      </c>
      <c r="F67" s="128">
        <v>6</v>
      </c>
      <c r="G67" s="128">
        <v>18</v>
      </c>
      <c r="H67" s="128">
        <v>390</v>
      </c>
      <c r="I67" s="128">
        <v>1</v>
      </c>
      <c r="J67" s="128">
        <v>438</v>
      </c>
      <c r="K67" s="128">
        <v>77</v>
      </c>
    </row>
    <row r="68" spans="3:11" x14ac:dyDescent="0.2">
      <c r="C68" s="126" t="s">
        <v>341</v>
      </c>
      <c r="D68" s="142"/>
      <c r="E68" s="128">
        <v>998</v>
      </c>
      <c r="F68" s="128">
        <v>6</v>
      </c>
      <c r="G68" s="128">
        <v>18</v>
      </c>
      <c r="H68" s="128">
        <v>389</v>
      </c>
      <c r="I68" s="128">
        <v>1</v>
      </c>
      <c r="J68" s="128">
        <v>438</v>
      </c>
      <c r="K68" s="128">
        <v>77</v>
      </c>
    </row>
    <row r="69" spans="3:11" x14ac:dyDescent="0.2">
      <c r="C69" s="126"/>
      <c r="D69" s="142"/>
    </row>
    <row r="70" spans="3:11" x14ac:dyDescent="0.2">
      <c r="C70" s="126" t="s">
        <v>342</v>
      </c>
      <c r="D70" s="142"/>
      <c r="E70" s="128">
        <v>998</v>
      </c>
      <c r="F70" s="128">
        <v>6</v>
      </c>
      <c r="G70" s="128">
        <v>18</v>
      </c>
      <c r="H70" s="128">
        <v>389</v>
      </c>
      <c r="I70" s="128">
        <v>1</v>
      </c>
      <c r="J70" s="128">
        <v>438</v>
      </c>
      <c r="K70" s="128">
        <v>77</v>
      </c>
    </row>
    <row r="71" spans="3:11" x14ac:dyDescent="0.2">
      <c r="C71" s="126" t="s">
        <v>343</v>
      </c>
      <c r="D71" s="142"/>
      <c r="E71" s="128">
        <v>998</v>
      </c>
      <c r="F71" s="128">
        <v>6</v>
      </c>
      <c r="G71" s="128">
        <v>18</v>
      </c>
      <c r="H71" s="128">
        <v>389</v>
      </c>
      <c r="I71" s="128">
        <v>1</v>
      </c>
      <c r="J71" s="128">
        <v>438</v>
      </c>
      <c r="K71" s="128">
        <v>77</v>
      </c>
    </row>
    <row r="72" spans="3:11" x14ac:dyDescent="0.2">
      <c r="C72" s="126" t="s">
        <v>344</v>
      </c>
      <c r="D72" s="142"/>
      <c r="E72" s="128">
        <v>998</v>
      </c>
      <c r="F72" s="128">
        <v>10</v>
      </c>
      <c r="G72" s="128">
        <v>18</v>
      </c>
      <c r="H72" s="128">
        <v>389</v>
      </c>
      <c r="I72" s="128">
        <v>1</v>
      </c>
      <c r="J72" s="128">
        <v>438</v>
      </c>
      <c r="K72" s="128">
        <v>77</v>
      </c>
    </row>
    <row r="73" spans="3:11" x14ac:dyDescent="0.2">
      <c r="C73" s="126" t="s">
        <v>345</v>
      </c>
      <c r="D73" s="142"/>
      <c r="E73" s="128">
        <v>998</v>
      </c>
      <c r="F73" s="128">
        <v>10</v>
      </c>
      <c r="G73" s="128">
        <v>18</v>
      </c>
      <c r="H73" s="128">
        <v>389</v>
      </c>
      <c r="I73" s="128">
        <v>1</v>
      </c>
      <c r="J73" s="128">
        <v>438</v>
      </c>
      <c r="K73" s="128">
        <v>77</v>
      </c>
    </row>
    <row r="74" spans="3:11" x14ac:dyDescent="0.15">
      <c r="C74" s="150"/>
      <c r="D74" s="157"/>
    </row>
    <row r="75" spans="3:11" x14ac:dyDescent="0.2">
      <c r="C75" s="150"/>
      <c r="D75" s="142" t="s">
        <v>133</v>
      </c>
      <c r="E75" s="144">
        <v>527</v>
      </c>
      <c r="F75" s="166" t="s">
        <v>321</v>
      </c>
      <c r="G75" s="166" t="s">
        <v>321</v>
      </c>
      <c r="H75" s="144">
        <v>9</v>
      </c>
      <c r="I75" s="166" t="s">
        <v>321</v>
      </c>
      <c r="J75" s="144">
        <v>29</v>
      </c>
      <c r="K75" s="144">
        <v>13</v>
      </c>
    </row>
    <row r="76" spans="3:11" x14ac:dyDescent="0.2">
      <c r="C76" s="150"/>
      <c r="D76" s="142" t="s">
        <v>132</v>
      </c>
      <c r="E76" s="166" t="s">
        <v>321</v>
      </c>
      <c r="F76" s="166" t="s">
        <v>321</v>
      </c>
      <c r="G76" s="166" t="s">
        <v>321</v>
      </c>
      <c r="H76" s="144">
        <v>107</v>
      </c>
      <c r="I76" s="166" t="s">
        <v>321</v>
      </c>
      <c r="J76" s="144">
        <v>58</v>
      </c>
      <c r="K76" s="144">
        <v>9</v>
      </c>
    </row>
    <row r="77" spans="3:11" x14ac:dyDescent="0.2">
      <c r="C77" s="150"/>
      <c r="D77" s="142" t="s">
        <v>131</v>
      </c>
      <c r="E77" s="144">
        <v>181</v>
      </c>
      <c r="F77" s="166" t="s">
        <v>321</v>
      </c>
      <c r="G77" s="166" t="s">
        <v>321</v>
      </c>
      <c r="H77" s="144">
        <v>97</v>
      </c>
      <c r="I77" s="144">
        <v>1</v>
      </c>
      <c r="J77" s="144">
        <v>51</v>
      </c>
      <c r="K77" s="144">
        <v>1</v>
      </c>
    </row>
    <row r="78" spans="3:11" x14ac:dyDescent="0.2">
      <c r="C78" s="150"/>
      <c r="D78" s="142" t="s">
        <v>130</v>
      </c>
      <c r="E78" s="144">
        <v>158</v>
      </c>
      <c r="F78" s="144">
        <v>10</v>
      </c>
      <c r="G78" s="144">
        <v>5</v>
      </c>
      <c r="H78" s="144">
        <v>23</v>
      </c>
      <c r="I78" s="166" t="s">
        <v>321</v>
      </c>
      <c r="J78" s="144">
        <v>8</v>
      </c>
      <c r="K78" s="144">
        <v>9</v>
      </c>
    </row>
    <row r="79" spans="3:11" x14ac:dyDescent="0.2">
      <c r="C79" s="150"/>
      <c r="D79" s="142" t="s">
        <v>129</v>
      </c>
      <c r="E79" s="144">
        <v>132</v>
      </c>
      <c r="F79" s="166" t="s">
        <v>321</v>
      </c>
      <c r="G79" s="144">
        <v>4</v>
      </c>
      <c r="H79" s="144">
        <v>30</v>
      </c>
      <c r="I79" s="166" t="s">
        <v>321</v>
      </c>
      <c r="J79" s="166" t="s">
        <v>321</v>
      </c>
      <c r="K79" s="167" t="s">
        <v>321</v>
      </c>
    </row>
    <row r="80" spans="3:11" x14ac:dyDescent="0.2">
      <c r="C80" s="150"/>
      <c r="D80" s="142" t="s">
        <v>128</v>
      </c>
      <c r="E80" s="166" t="s">
        <v>321</v>
      </c>
      <c r="F80" s="166" t="s">
        <v>321</v>
      </c>
      <c r="G80" s="144">
        <v>9</v>
      </c>
      <c r="H80" s="144">
        <v>118</v>
      </c>
      <c r="I80" s="166" t="s">
        <v>321</v>
      </c>
      <c r="J80" s="144">
        <f>104+49</f>
        <v>153</v>
      </c>
      <c r="K80" s="144">
        <f>16+27</f>
        <v>43</v>
      </c>
    </row>
    <row r="81" spans="1:11" x14ac:dyDescent="0.2">
      <c r="A81" s="126"/>
      <c r="C81" s="150"/>
      <c r="D81" s="142" t="s">
        <v>127</v>
      </c>
      <c r="E81" s="166" t="s">
        <v>321</v>
      </c>
      <c r="F81" s="166" t="s">
        <v>321</v>
      </c>
      <c r="G81" s="166" t="s">
        <v>321</v>
      </c>
      <c r="H81" s="144">
        <v>5</v>
      </c>
      <c r="I81" s="166" t="s">
        <v>321</v>
      </c>
      <c r="J81" s="144">
        <f>60+79</f>
        <v>139</v>
      </c>
      <c r="K81" s="144">
        <v>2</v>
      </c>
    </row>
    <row r="82" spans="1:11" ht="18" thickBot="1" x14ac:dyDescent="0.2">
      <c r="B82" s="130"/>
      <c r="C82" s="130"/>
      <c r="D82" s="158"/>
      <c r="E82" s="131"/>
      <c r="F82" s="131"/>
      <c r="G82" s="131"/>
      <c r="H82" s="131"/>
      <c r="I82" s="131"/>
      <c r="J82" s="131"/>
      <c r="K82" s="131"/>
    </row>
    <row r="83" spans="1:11" x14ac:dyDescent="0.2">
      <c r="E83" s="126" t="s">
        <v>126</v>
      </c>
    </row>
    <row r="84" spans="1:11" x14ac:dyDescent="0.2">
      <c r="E84" s="126" t="s">
        <v>125</v>
      </c>
    </row>
  </sheetData>
  <mergeCells count="6">
    <mergeCell ref="B23:K23"/>
    <mergeCell ref="B6:K6"/>
    <mergeCell ref="F7:H7"/>
    <mergeCell ref="E8:F9"/>
    <mergeCell ref="G9:H9"/>
    <mergeCell ref="I9:J9"/>
  </mergeCells>
  <phoneticPr fontId="3"/>
  <pageMargins left="0.78740157480314965" right="0.78740157480314965" top="0.82677165354330717" bottom="0.59055118110236227" header="0.51181102362204722" footer="0.51181102362204722"/>
  <pageSetup paperSize="9" scale="5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autoPageBreaks="0" fitToPage="1"/>
  </sheetPr>
  <dimension ref="A1:M66"/>
  <sheetViews>
    <sheetView view="pageBreakPreview" zoomScale="63" zoomScaleNormal="60" zoomScaleSheetLayoutView="63" workbookViewId="0"/>
  </sheetViews>
  <sheetFormatPr defaultColWidth="12.125" defaultRowHeight="17.25" x14ac:dyDescent="0.15"/>
  <cols>
    <col min="1" max="1" width="13.375" style="1" customWidth="1"/>
    <col min="2" max="2" width="23.75" style="1" bestFit="1" customWidth="1"/>
    <col min="3" max="3" width="14.375" style="1" customWidth="1"/>
    <col min="4" max="11" width="12.75" style="1" customWidth="1"/>
    <col min="12" max="16384" width="12.125" style="1"/>
  </cols>
  <sheetData>
    <row r="1" spans="1:13" x14ac:dyDescent="0.2">
      <c r="A1" s="3"/>
    </row>
    <row r="6" spans="1:13" x14ac:dyDescent="0.2">
      <c r="B6" s="207" t="s">
        <v>208</v>
      </c>
      <c r="C6" s="207"/>
      <c r="D6" s="207"/>
      <c r="E6" s="207"/>
      <c r="F6" s="207"/>
      <c r="G6" s="207"/>
      <c r="H6" s="207"/>
      <c r="I6" s="207"/>
      <c r="J6" s="207"/>
      <c r="K6" s="207"/>
    </row>
    <row r="7" spans="1:13" ht="18" thickBot="1" x14ac:dyDescent="0.25">
      <c r="B7" s="15"/>
      <c r="C7" s="52" t="s">
        <v>207</v>
      </c>
      <c r="D7" s="15"/>
      <c r="E7" s="15"/>
      <c r="F7" s="15"/>
      <c r="G7" s="15"/>
      <c r="H7" s="15"/>
      <c r="I7" s="15"/>
      <c r="K7" s="16" t="s">
        <v>193</v>
      </c>
    </row>
    <row r="8" spans="1:13" x14ac:dyDescent="0.15">
      <c r="B8" s="4"/>
      <c r="C8" s="180" t="s">
        <v>104</v>
      </c>
      <c r="D8" s="9"/>
      <c r="E8" s="9"/>
      <c r="F8" s="9"/>
      <c r="G8" s="9"/>
      <c r="H8" s="9"/>
      <c r="I8" s="9"/>
      <c r="J8" s="159"/>
      <c r="K8" s="159"/>
    </row>
    <row r="9" spans="1:13" x14ac:dyDescent="0.15">
      <c r="B9" s="4"/>
      <c r="C9" s="67" t="s">
        <v>206</v>
      </c>
      <c r="D9" s="67"/>
      <c r="E9" s="9"/>
      <c r="F9" s="9"/>
      <c r="G9" s="9" t="s">
        <v>205</v>
      </c>
      <c r="H9" s="9"/>
      <c r="I9" s="9"/>
      <c r="J9" s="181"/>
      <c r="K9" s="82"/>
    </row>
    <row r="10" spans="1:13" ht="17.25" customHeight="1" x14ac:dyDescent="0.15">
      <c r="B10" s="4"/>
      <c r="C10" s="67" t="s">
        <v>204</v>
      </c>
      <c r="D10" s="67" t="s">
        <v>203</v>
      </c>
      <c r="E10" s="231" t="s">
        <v>202</v>
      </c>
      <c r="F10" s="67"/>
      <c r="G10" s="67"/>
      <c r="H10" s="67"/>
      <c r="I10" s="231" t="s">
        <v>201</v>
      </c>
      <c r="J10" s="67"/>
      <c r="K10" s="67" t="s">
        <v>200</v>
      </c>
    </row>
    <row r="11" spans="1:13" x14ac:dyDescent="0.15">
      <c r="B11" s="9"/>
      <c r="C11" s="69"/>
      <c r="D11" s="69" t="s">
        <v>199</v>
      </c>
      <c r="E11" s="232"/>
      <c r="F11" s="69" t="s">
        <v>198</v>
      </c>
      <c r="G11" s="69" t="s">
        <v>197</v>
      </c>
      <c r="H11" s="69" t="s">
        <v>196</v>
      </c>
      <c r="I11" s="232"/>
      <c r="J11" s="69" t="s">
        <v>195</v>
      </c>
      <c r="K11" s="69"/>
    </row>
    <row r="12" spans="1:13" x14ac:dyDescent="0.2">
      <c r="B12" s="5"/>
      <c r="C12" s="182"/>
      <c r="D12" s="183"/>
      <c r="E12" s="183"/>
      <c r="F12" s="183"/>
      <c r="G12" s="183"/>
      <c r="H12" s="183"/>
      <c r="I12" s="183"/>
      <c r="J12" s="183"/>
      <c r="K12" s="183"/>
    </row>
    <row r="13" spans="1:13" s="2" customFormat="1" x14ac:dyDescent="0.2">
      <c r="B13" s="5" t="s">
        <v>180</v>
      </c>
      <c r="C13" s="184">
        <v>223</v>
      </c>
      <c r="D13" s="185">
        <v>215</v>
      </c>
      <c r="E13" s="185">
        <v>2</v>
      </c>
      <c r="F13" s="185">
        <v>126</v>
      </c>
      <c r="G13" s="185">
        <v>85</v>
      </c>
      <c r="H13" s="185">
        <v>0</v>
      </c>
      <c r="I13" s="185" t="s">
        <v>63</v>
      </c>
      <c r="J13" s="185">
        <v>2</v>
      </c>
      <c r="K13" s="185">
        <v>8</v>
      </c>
      <c r="M13" s="1"/>
    </row>
    <row r="14" spans="1:13" s="2" customFormat="1" x14ac:dyDescent="0.2">
      <c r="B14" s="5" t="s">
        <v>179</v>
      </c>
      <c r="C14" s="184">
        <v>174</v>
      </c>
      <c r="D14" s="185">
        <v>171</v>
      </c>
      <c r="E14" s="185">
        <v>0</v>
      </c>
      <c r="F14" s="185">
        <v>111</v>
      </c>
      <c r="G14" s="185">
        <v>59</v>
      </c>
      <c r="H14" s="185" t="s">
        <v>63</v>
      </c>
      <c r="I14" s="185" t="s">
        <v>63</v>
      </c>
      <c r="J14" s="185">
        <v>1</v>
      </c>
      <c r="K14" s="185">
        <v>3</v>
      </c>
      <c r="M14" s="1"/>
    </row>
    <row r="15" spans="1:13" s="2" customFormat="1" x14ac:dyDescent="0.2">
      <c r="B15" s="5" t="s">
        <v>178</v>
      </c>
      <c r="C15" s="184">
        <v>160</v>
      </c>
      <c r="D15" s="185">
        <v>156</v>
      </c>
      <c r="E15" s="185">
        <v>0</v>
      </c>
      <c r="F15" s="185">
        <v>92</v>
      </c>
      <c r="G15" s="185">
        <v>64</v>
      </c>
      <c r="H15" s="185" t="s">
        <v>63</v>
      </c>
      <c r="I15" s="185" t="s">
        <v>63</v>
      </c>
      <c r="J15" s="185">
        <v>0</v>
      </c>
      <c r="K15" s="185">
        <v>4</v>
      </c>
      <c r="M15" s="1"/>
    </row>
    <row r="16" spans="1:13" s="2" customFormat="1" ht="34.5" customHeight="1" x14ac:dyDescent="0.2">
      <c r="B16" s="5" t="s">
        <v>177</v>
      </c>
      <c r="C16" s="184">
        <v>168</v>
      </c>
      <c r="D16" s="185">
        <v>164</v>
      </c>
      <c r="E16" s="185">
        <v>0</v>
      </c>
      <c r="F16" s="185">
        <v>105</v>
      </c>
      <c r="G16" s="185">
        <v>59</v>
      </c>
      <c r="H16" s="185" t="s">
        <v>63</v>
      </c>
      <c r="I16" s="185" t="s">
        <v>63</v>
      </c>
      <c r="J16" s="185">
        <v>0</v>
      </c>
      <c r="K16" s="185">
        <v>4</v>
      </c>
      <c r="M16" s="1"/>
    </row>
    <row r="17" spans="2:13" s="2" customFormat="1" x14ac:dyDescent="0.2">
      <c r="B17" s="5" t="s">
        <v>176</v>
      </c>
      <c r="C17" s="184">
        <v>181</v>
      </c>
      <c r="D17" s="185">
        <v>176</v>
      </c>
      <c r="E17" s="185">
        <v>0</v>
      </c>
      <c r="F17" s="185">
        <v>125</v>
      </c>
      <c r="G17" s="185">
        <v>50</v>
      </c>
      <c r="H17" s="185" t="s">
        <v>63</v>
      </c>
      <c r="I17" s="185" t="s">
        <v>63</v>
      </c>
      <c r="J17" s="185">
        <v>2</v>
      </c>
      <c r="K17" s="185">
        <v>5</v>
      </c>
      <c r="M17" s="1"/>
    </row>
    <row r="18" spans="2:13" s="2" customFormat="1" x14ac:dyDescent="0.2">
      <c r="B18" s="5" t="s">
        <v>175</v>
      </c>
      <c r="C18" s="184">
        <v>173</v>
      </c>
      <c r="D18" s="185">
        <v>169</v>
      </c>
      <c r="E18" s="185">
        <v>0</v>
      </c>
      <c r="F18" s="185">
        <v>99</v>
      </c>
      <c r="G18" s="185">
        <v>67</v>
      </c>
      <c r="H18" s="185" t="s">
        <v>63</v>
      </c>
      <c r="I18" s="185" t="s">
        <v>63</v>
      </c>
      <c r="J18" s="185">
        <v>3</v>
      </c>
      <c r="K18" s="185">
        <v>4</v>
      </c>
      <c r="M18" s="1"/>
    </row>
    <row r="19" spans="2:13" s="2" customFormat="1" x14ac:dyDescent="0.2">
      <c r="B19" s="10" t="s">
        <v>174</v>
      </c>
      <c r="C19" s="184">
        <v>240</v>
      </c>
      <c r="D19" s="185">
        <v>234</v>
      </c>
      <c r="E19" s="185">
        <v>0</v>
      </c>
      <c r="F19" s="185">
        <v>137</v>
      </c>
      <c r="G19" s="185">
        <v>97</v>
      </c>
      <c r="H19" s="185" t="s">
        <v>63</v>
      </c>
      <c r="I19" s="185" t="s">
        <v>63</v>
      </c>
      <c r="J19" s="185">
        <v>1</v>
      </c>
      <c r="K19" s="185">
        <v>6</v>
      </c>
      <c r="M19" s="1"/>
    </row>
    <row r="20" spans="2:13" s="2" customFormat="1" x14ac:dyDescent="0.2">
      <c r="B20" s="5" t="s">
        <v>173</v>
      </c>
      <c r="C20" s="184">
        <v>222</v>
      </c>
      <c r="D20" s="185">
        <v>216</v>
      </c>
      <c r="E20" s="185">
        <v>0</v>
      </c>
      <c r="F20" s="185">
        <v>134</v>
      </c>
      <c r="G20" s="185">
        <v>82</v>
      </c>
      <c r="H20" s="185" t="s">
        <v>63</v>
      </c>
      <c r="I20" s="185" t="s">
        <v>63</v>
      </c>
      <c r="J20" s="185">
        <v>0</v>
      </c>
      <c r="K20" s="185">
        <v>6</v>
      </c>
      <c r="M20" s="1"/>
    </row>
    <row r="21" spans="2:13" s="2" customFormat="1" ht="34.5" customHeight="1" x14ac:dyDescent="0.2">
      <c r="B21" s="5" t="s">
        <v>264</v>
      </c>
      <c r="C21" s="184">
        <v>234</v>
      </c>
      <c r="D21" s="185">
        <v>231</v>
      </c>
      <c r="E21" s="185">
        <v>0</v>
      </c>
      <c r="F21" s="185">
        <v>136</v>
      </c>
      <c r="G21" s="185">
        <v>94</v>
      </c>
      <c r="H21" s="185" t="s">
        <v>63</v>
      </c>
      <c r="I21" s="185" t="s">
        <v>63</v>
      </c>
      <c r="J21" s="185">
        <v>1</v>
      </c>
      <c r="K21" s="185">
        <v>3</v>
      </c>
      <c r="M21" s="1"/>
    </row>
    <row r="22" spans="2:13" s="2" customFormat="1" x14ac:dyDescent="0.2">
      <c r="B22" s="5" t="s">
        <v>290</v>
      </c>
      <c r="C22" s="184">
        <v>166</v>
      </c>
      <c r="D22" s="185">
        <v>162</v>
      </c>
      <c r="E22" s="185">
        <v>0</v>
      </c>
      <c r="F22" s="185">
        <v>96</v>
      </c>
      <c r="G22" s="185">
        <v>65</v>
      </c>
      <c r="H22" s="185" t="s">
        <v>63</v>
      </c>
      <c r="I22" s="185" t="s">
        <v>63</v>
      </c>
      <c r="J22" s="185">
        <v>1</v>
      </c>
      <c r="K22" s="185">
        <v>4</v>
      </c>
      <c r="M22" s="1"/>
    </row>
    <row r="23" spans="2:13" s="2" customFormat="1" x14ac:dyDescent="0.2">
      <c r="B23" s="5" t="s">
        <v>311</v>
      </c>
      <c r="C23" s="184">
        <v>206</v>
      </c>
      <c r="D23" s="185">
        <v>201</v>
      </c>
      <c r="E23" s="185">
        <v>0</v>
      </c>
      <c r="F23" s="185">
        <v>129</v>
      </c>
      <c r="G23" s="185">
        <v>71</v>
      </c>
      <c r="H23" s="185" t="s">
        <v>63</v>
      </c>
      <c r="I23" s="185" t="s">
        <v>63</v>
      </c>
      <c r="J23" s="185">
        <v>1</v>
      </c>
      <c r="K23" s="185">
        <v>5</v>
      </c>
      <c r="M23" s="1"/>
    </row>
    <row r="24" spans="2:13" s="2" customFormat="1" x14ac:dyDescent="0.2">
      <c r="B24" s="5" t="s">
        <v>326</v>
      </c>
      <c r="C24" s="184">
        <v>188</v>
      </c>
      <c r="D24" s="185">
        <v>188</v>
      </c>
      <c r="E24" s="185">
        <v>1</v>
      </c>
      <c r="F24" s="185">
        <v>124</v>
      </c>
      <c r="G24" s="185">
        <v>63</v>
      </c>
      <c r="H24" s="185" t="s">
        <v>63</v>
      </c>
      <c r="I24" s="185" t="s">
        <v>63</v>
      </c>
      <c r="J24" s="185" t="s">
        <v>63</v>
      </c>
      <c r="K24" s="185" t="s">
        <v>63</v>
      </c>
      <c r="M24" s="1"/>
    </row>
    <row r="25" spans="2:13" s="2" customFormat="1" x14ac:dyDescent="0.2">
      <c r="B25" s="5" t="s">
        <v>334</v>
      </c>
      <c r="C25" s="184">
        <v>154</v>
      </c>
      <c r="D25" s="185">
        <v>154</v>
      </c>
      <c r="E25" s="185">
        <v>0</v>
      </c>
      <c r="F25" s="185">
        <v>99</v>
      </c>
      <c r="G25" s="185">
        <v>55</v>
      </c>
      <c r="H25" s="185" t="s">
        <v>63</v>
      </c>
      <c r="I25" s="185" t="s">
        <v>63</v>
      </c>
      <c r="J25" s="185">
        <v>0</v>
      </c>
      <c r="K25" s="185">
        <v>0</v>
      </c>
      <c r="M25" s="1"/>
    </row>
    <row r="26" spans="2:13" s="2" customFormat="1" ht="34.5" customHeight="1" x14ac:dyDescent="0.2">
      <c r="B26" s="186" t="s">
        <v>298</v>
      </c>
      <c r="C26" s="184">
        <v>121</v>
      </c>
      <c r="D26" s="185">
        <v>121</v>
      </c>
      <c r="E26" s="185">
        <v>0</v>
      </c>
      <c r="F26" s="185">
        <v>83</v>
      </c>
      <c r="G26" s="185">
        <v>38</v>
      </c>
      <c r="H26" s="185" t="s">
        <v>63</v>
      </c>
      <c r="I26" s="185" t="s">
        <v>63</v>
      </c>
      <c r="J26" s="185">
        <v>0</v>
      </c>
      <c r="K26" s="185" t="s">
        <v>63</v>
      </c>
      <c r="M26" s="1"/>
    </row>
    <row r="27" spans="2:13" s="2" customFormat="1" x14ac:dyDescent="0.2">
      <c r="B27" s="186" t="s">
        <v>172</v>
      </c>
      <c r="C27" s="184">
        <v>17</v>
      </c>
      <c r="D27" s="185">
        <v>17</v>
      </c>
      <c r="E27" s="185" t="s">
        <v>63</v>
      </c>
      <c r="F27" s="185">
        <v>7</v>
      </c>
      <c r="G27" s="185">
        <v>10</v>
      </c>
      <c r="H27" s="185" t="s">
        <v>63</v>
      </c>
      <c r="I27" s="185" t="s">
        <v>63</v>
      </c>
      <c r="J27" s="185" t="s">
        <v>63</v>
      </c>
      <c r="K27" s="185" t="s">
        <v>63</v>
      </c>
      <c r="M27" s="1"/>
    </row>
    <row r="28" spans="2:13" s="2" customFormat="1" x14ac:dyDescent="0.2">
      <c r="B28" s="186" t="s">
        <v>299</v>
      </c>
      <c r="C28" s="184">
        <v>16</v>
      </c>
      <c r="D28" s="185">
        <v>16</v>
      </c>
      <c r="E28" s="185" t="s">
        <v>63</v>
      </c>
      <c r="F28" s="185">
        <v>9</v>
      </c>
      <c r="G28" s="185">
        <v>7</v>
      </c>
      <c r="H28" s="185" t="s">
        <v>63</v>
      </c>
      <c r="I28" s="185" t="s">
        <v>63</v>
      </c>
      <c r="J28" s="185" t="s">
        <v>63</v>
      </c>
      <c r="K28" s="185">
        <v>0</v>
      </c>
      <c r="M28" s="1"/>
    </row>
    <row r="29" spans="2:13" ht="18" thickBot="1" x14ac:dyDescent="0.25">
      <c r="B29" s="13"/>
      <c r="C29" s="187"/>
      <c r="D29" s="188"/>
      <c r="E29" s="188"/>
      <c r="F29" s="188"/>
      <c r="G29" s="188"/>
      <c r="H29" s="188"/>
      <c r="I29" s="188"/>
      <c r="J29" s="188"/>
      <c r="K29" s="188"/>
    </row>
    <row r="30" spans="2:13" x14ac:dyDescent="0.2">
      <c r="B30" s="44"/>
      <c r="C30" s="189" t="s">
        <v>170</v>
      </c>
      <c r="D30" s="189"/>
      <c r="E30" s="189"/>
      <c r="F30" s="189"/>
      <c r="G30" s="189"/>
      <c r="H30" s="189"/>
      <c r="I30" s="189"/>
      <c r="J30" s="189"/>
      <c r="K30" s="189"/>
    </row>
    <row r="31" spans="2:13" x14ac:dyDescent="0.2">
      <c r="B31" s="44"/>
      <c r="C31" s="189" t="s">
        <v>169</v>
      </c>
      <c r="D31" s="189"/>
      <c r="E31" s="189"/>
      <c r="F31" s="189"/>
      <c r="G31" s="189"/>
      <c r="H31" s="189"/>
      <c r="I31" s="189"/>
      <c r="J31" s="189"/>
      <c r="K31" s="189"/>
    </row>
    <row r="32" spans="2:13" x14ac:dyDescent="0.2">
      <c r="C32" s="3" t="s">
        <v>164</v>
      </c>
    </row>
    <row r="33" spans="2:12" x14ac:dyDescent="0.2">
      <c r="C33" s="3"/>
    </row>
    <row r="36" spans="2:12" ht="18" thickBot="1" x14ac:dyDescent="0.25">
      <c r="B36" s="15"/>
      <c r="C36" s="52" t="s">
        <v>194</v>
      </c>
      <c r="D36" s="15"/>
      <c r="E36" s="15"/>
      <c r="F36" s="15"/>
      <c r="G36" s="15"/>
      <c r="H36" s="15"/>
      <c r="I36" s="15"/>
      <c r="J36" s="15"/>
      <c r="K36" s="16" t="s">
        <v>193</v>
      </c>
    </row>
    <row r="37" spans="2:12" x14ac:dyDescent="0.15">
      <c r="B37" s="4"/>
      <c r="C37" s="180" t="s">
        <v>104</v>
      </c>
      <c r="D37" s="9"/>
      <c r="E37" s="9"/>
      <c r="F37" s="9"/>
      <c r="G37" s="9"/>
      <c r="H37" s="9"/>
      <c r="I37" s="9"/>
      <c r="J37" s="9"/>
      <c r="K37" s="9"/>
    </row>
    <row r="38" spans="2:12" x14ac:dyDescent="0.15">
      <c r="B38" s="4"/>
      <c r="C38" s="67" t="s">
        <v>192</v>
      </c>
      <c r="D38" s="219" t="s">
        <v>191</v>
      </c>
      <c r="E38" s="233"/>
      <c r="F38" s="82"/>
      <c r="G38" s="234" t="s">
        <v>189</v>
      </c>
      <c r="H38" s="234"/>
      <c r="I38" s="234"/>
      <c r="J38" s="234"/>
      <c r="K38" s="234"/>
    </row>
    <row r="39" spans="2:12" x14ac:dyDescent="0.15">
      <c r="B39" s="4"/>
      <c r="C39" s="67" t="s">
        <v>190</v>
      </c>
      <c r="D39" s="67"/>
      <c r="E39" s="67"/>
      <c r="F39" s="79" t="s">
        <v>189</v>
      </c>
      <c r="G39" s="190" t="s">
        <v>101</v>
      </c>
      <c r="H39" s="190" t="s">
        <v>188</v>
      </c>
      <c r="I39" s="190" t="s">
        <v>187</v>
      </c>
      <c r="J39" s="229" t="s">
        <v>186</v>
      </c>
      <c r="K39" s="82"/>
    </row>
    <row r="40" spans="2:12" x14ac:dyDescent="0.15">
      <c r="B40" s="9"/>
      <c r="C40" s="69"/>
      <c r="D40" s="69" t="s">
        <v>185</v>
      </c>
      <c r="E40" s="69" t="s">
        <v>184</v>
      </c>
      <c r="F40" s="84" t="s">
        <v>47</v>
      </c>
      <c r="G40" s="84" t="s">
        <v>183</v>
      </c>
      <c r="H40" s="84" t="s">
        <v>182</v>
      </c>
      <c r="I40" s="84" t="s">
        <v>181</v>
      </c>
      <c r="J40" s="230"/>
      <c r="K40" s="69" t="s">
        <v>160</v>
      </c>
    </row>
    <row r="41" spans="2:12" x14ac:dyDescent="0.2">
      <c r="B41" s="5"/>
      <c r="C41" s="182"/>
      <c r="D41" s="183"/>
      <c r="E41" s="183"/>
      <c r="F41" s="183"/>
      <c r="G41" s="183"/>
      <c r="H41" s="183"/>
      <c r="I41" s="183"/>
      <c r="J41" s="183"/>
      <c r="K41" s="183"/>
    </row>
    <row r="42" spans="2:12" x14ac:dyDescent="0.2">
      <c r="B42" s="5" t="s">
        <v>180</v>
      </c>
      <c r="C42" s="184">
        <v>760</v>
      </c>
      <c r="D42" s="185">
        <v>172</v>
      </c>
      <c r="E42" s="185">
        <v>41</v>
      </c>
      <c r="F42" s="185">
        <v>547</v>
      </c>
      <c r="G42" s="185">
        <v>35</v>
      </c>
      <c r="H42" s="185">
        <v>483</v>
      </c>
      <c r="I42" s="185">
        <v>16</v>
      </c>
      <c r="J42" s="185">
        <v>9</v>
      </c>
      <c r="K42" s="185">
        <v>4</v>
      </c>
    </row>
    <row r="43" spans="2:12" x14ac:dyDescent="0.2">
      <c r="B43" s="5" t="s">
        <v>179</v>
      </c>
      <c r="C43" s="184">
        <v>505</v>
      </c>
      <c r="D43" s="185">
        <v>151</v>
      </c>
      <c r="E43" s="185">
        <v>52</v>
      </c>
      <c r="F43" s="185">
        <v>302</v>
      </c>
      <c r="G43" s="185">
        <v>31</v>
      </c>
      <c r="H43" s="185">
        <v>243</v>
      </c>
      <c r="I43" s="185">
        <v>7</v>
      </c>
      <c r="J43" s="185">
        <v>3</v>
      </c>
      <c r="K43" s="185">
        <v>18</v>
      </c>
    </row>
    <row r="44" spans="2:12" x14ac:dyDescent="0.2">
      <c r="B44" s="5" t="s">
        <v>178</v>
      </c>
      <c r="C44" s="184">
        <v>299</v>
      </c>
      <c r="D44" s="185">
        <v>128</v>
      </c>
      <c r="E44" s="185">
        <v>35</v>
      </c>
      <c r="F44" s="185">
        <v>136</v>
      </c>
      <c r="G44" s="185">
        <v>14</v>
      </c>
      <c r="H44" s="185">
        <v>105</v>
      </c>
      <c r="I44" s="185">
        <v>0</v>
      </c>
      <c r="J44" s="185">
        <v>1</v>
      </c>
      <c r="K44" s="185">
        <v>16</v>
      </c>
    </row>
    <row r="45" spans="2:12" ht="34.5" customHeight="1" x14ac:dyDescent="0.2">
      <c r="B45" s="5" t="s">
        <v>177</v>
      </c>
      <c r="C45" s="184">
        <v>243</v>
      </c>
      <c r="D45" s="185">
        <v>140</v>
      </c>
      <c r="E45" s="185">
        <v>48</v>
      </c>
      <c r="F45" s="185">
        <v>55</v>
      </c>
      <c r="G45" s="185">
        <v>3</v>
      </c>
      <c r="H45" s="185">
        <v>38</v>
      </c>
      <c r="I45" s="185" t="s">
        <v>171</v>
      </c>
      <c r="J45" s="185">
        <v>1</v>
      </c>
      <c r="K45" s="185" t="s">
        <v>171</v>
      </c>
    </row>
    <row r="46" spans="2:12" x14ac:dyDescent="0.2">
      <c r="B46" s="5" t="s">
        <v>176</v>
      </c>
      <c r="C46" s="184">
        <v>231</v>
      </c>
      <c r="D46" s="185">
        <v>143</v>
      </c>
      <c r="E46" s="185">
        <v>45</v>
      </c>
      <c r="F46" s="185">
        <v>43</v>
      </c>
      <c r="G46" s="185">
        <v>2</v>
      </c>
      <c r="H46" s="185">
        <v>40</v>
      </c>
      <c r="I46" s="185" t="s">
        <v>171</v>
      </c>
      <c r="J46" s="185" t="s">
        <v>171</v>
      </c>
      <c r="K46" s="185" t="s">
        <v>171</v>
      </c>
    </row>
    <row r="47" spans="2:12" s="2" customFormat="1" x14ac:dyDescent="0.2">
      <c r="B47" s="5" t="s">
        <v>175</v>
      </c>
      <c r="C47" s="184">
        <v>223</v>
      </c>
      <c r="D47" s="185">
        <v>125</v>
      </c>
      <c r="E47" s="185">
        <v>43</v>
      </c>
      <c r="F47" s="185">
        <v>55</v>
      </c>
      <c r="G47" s="185" t="s">
        <v>171</v>
      </c>
      <c r="H47" s="185">
        <v>25</v>
      </c>
      <c r="I47" s="185" t="s">
        <v>171</v>
      </c>
      <c r="J47" s="185" t="s">
        <v>171</v>
      </c>
      <c r="K47" s="185">
        <v>26</v>
      </c>
      <c r="L47" s="1"/>
    </row>
    <row r="48" spans="2:12" s="2" customFormat="1" x14ac:dyDescent="0.2">
      <c r="B48" s="10" t="s">
        <v>174</v>
      </c>
      <c r="C48" s="184">
        <v>277</v>
      </c>
      <c r="D48" s="185">
        <v>165</v>
      </c>
      <c r="E48" s="185">
        <v>52</v>
      </c>
      <c r="F48" s="185">
        <v>60</v>
      </c>
      <c r="G48" s="185" t="s">
        <v>171</v>
      </c>
      <c r="H48" s="185">
        <v>29</v>
      </c>
      <c r="I48" s="185" t="s">
        <v>171</v>
      </c>
      <c r="J48" s="185" t="s">
        <v>171</v>
      </c>
      <c r="K48" s="185">
        <v>26</v>
      </c>
      <c r="L48" s="1"/>
    </row>
    <row r="49" spans="2:12" s="2" customFormat="1" x14ac:dyDescent="0.2">
      <c r="B49" s="5" t="s">
        <v>173</v>
      </c>
      <c r="C49" s="184">
        <v>258</v>
      </c>
      <c r="D49" s="185">
        <v>171</v>
      </c>
      <c r="E49" s="185">
        <v>51</v>
      </c>
      <c r="F49" s="185">
        <v>36</v>
      </c>
      <c r="G49" s="185" t="s">
        <v>63</v>
      </c>
      <c r="H49" s="185">
        <v>11</v>
      </c>
      <c r="I49" s="185" t="s">
        <v>63</v>
      </c>
      <c r="J49" s="185" t="s">
        <v>171</v>
      </c>
      <c r="K49" s="185" t="s">
        <v>171</v>
      </c>
      <c r="L49" s="1"/>
    </row>
    <row r="50" spans="2:12" s="2" customFormat="1" ht="34.5" customHeight="1" x14ac:dyDescent="0.2">
      <c r="B50" s="5" t="s">
        <v>264</v>
      </c>
      <c r="C50" s="184">
        <v>251</v>
      </c>
      <c r="D50" s="185">
        <v>178</v>
      </c>
      <c r="E50" s="185">
        <v>43</v>
      </c>
      <c r="F50" s="185">
        <v>30</v>
      </c>
      <c r="G50" s="185">
        <v>1</v>
      </c>
      <c r="H50" s="185">
        <v>4</v>
      </c>
      <c r="I50" s="185" t="s">
        <v>63</v>
      </c>
      <c r="J50" s="185" t="s">
        <v>63</v>
      </c>
      <c r="K50" s="185">
        <v>25</v>
      </c>
      <c r="L50" s="1"/>
    </row>
    <row r="51" spans="2:12" s="2" customFormat="1" x14ac:dyDescent="0.2">
      <c r="B51" s="5" t="s">
        <v>290</v>
      </c>
      <c r="C51" s="184">
        <v>196</v>
      </c>
      <c r="D51" s="185">
        <v>128</v>
      </c>
      <c r="E51" s="185">
        <v>41</v>
      </c>
      <c r="F51" s="185">
        <v>27</v>
      </c>
      <c r="G51" s="185" t="s">
        <v>63</v>
      </c>
      <c r="H51" s="185" t="s">
        <v>171</v>
      </c>
      <c r="I51" s="185" t="s">
        <v>63</v>
      </c>
      <c r="J51" s="185" t="s">
        <v>63</v>
      </c>
      <c r="K51" s="185" t="s">
        <v>171</v>
      </c>
      <c r="L51" s="1"/>
    </row>
    <row r="52" spans="2:12" s="2" customFormat="1" x14ac:dyDescent="0.2">
      <c r="B52" s="5" t="s">
        <v>311</v>
      </c>
      <c r="C52" s="184">
        <v>227</v>
      </c>
      <c r="D52" s="185">
        <v>169</v>
      </c>
      <c r="E52" s="185">
        <v>17</v>
      </c>
      <c r="F52" s="185">
        <v>41</v>
      </c>
      <c r="G52" s="185" t="s">
        <v>171</v>
      </c>
      <c r="H52" s="185">
        <v>7</v>
      </c>
      <c r="I52" s="185" t="s">
        <v>63</v>
      </c>
      <c r="J52" s="185" t="s">
        <v>63</v>
      </c>
      <c r="K52" s="185" t="s">
        <v>171</v>
      </c>
      <c r="L52" s="1"/>
    </row>
    <row r="53" spans="2:12" s="2" customFormat="1" x14ac:dyDescent="0.2">
      <c r="B53" s="5" t="s">
        <v>326</v>
      </c>
      <c r="C53" s="184">
        <v>200</v>
      </c>
      <c r="D53" s="185">
        <v>146</v>
      </c>
      <c r="E53" s="185">
        <v>24</v>
      </c>
      <c r="F53" s="185">
        <v>30</v>
      </c>
      <c r="G53" s="185" t="s">
        <v>171</v>
      </c>
      <c r="H53" s="185">
        <v>7</v>
      </c>
      <c r="I53" s="185" t="s">
        <v>63</v>
      </c>
      <c r="J53" s="185" t="s">
        <v>63</v>
      </c>
      <c r="K53" s="185" t="s">
        <v>171</v>
      </c>
      <c r="L53" s="1"/>
    </row>
    <row r="54" spans="2:12" s="2" customFormat="1" x14ac:dyDescent="0.2">
      <c r="B54" s="5" t="s">
        <v>334</v>
      </c>
      <c r="C54" s="184">
        <v>180</v>
      </c>
      <c r="D54" s="185" t="s">
        <v>171</v>
      </c>
      <c r="E54" s="185" t="s">
        <v>171</v>
      </c>
      <c r="F54" s="185">
        <v>23</v>
      </c>
      <c r="G54" s="185" t="s">
        <v>63</v>
      </c>
      <c r="H54" s="185" t="s">
        <v>171</v>
      </c>
      <c r="I54" s="185" t="s">
        <v>63</v>
      </c>
      <c r="J54" s="185" t="s">
        <v>63</v>
      </c>
      <c r="K54" s="185" t="s">
        <v>171</v>
      </c>
      <c r="L54" s="1"/>
    </row>
    <row r="55" spans="2:12" s="2" customFormat="1" ht="34.5" customHeight="1" x14ac:dyDescent="0.2">
      <c r="B55" s="186" t="s">
        <v>298</v>
      </c>
      <c r="C55" s="184" t="s">
        <v>171</v>
      </c>
      <c r="D55" s="185" t="s">
        <v>171</v>
      </c>
      <c r="E55" s="185" t="s">
        <v>171</v>
      </c>
      <c r="F55" s="185" t="s">
        <v>171</v>
      </c>
      <c r="G55" s="185" t="s">
        <v>63</v>
      </c>
      <c r="H55" s="185" t="s">
        <v>171</v>
      </c>
      <c r="I55" s="185" t="s">
        <v>63</v>
      </c>
      <c r="J55" s="185" t="s">
        <v>63</v>
      </c>
      <c r="K55" s="185" t="s">
        <v>171</v>
      </c>
      <c r="L55" s="1"/>
    </row>
    <row r="56" spans="2:12" s="2" customFormat="1" x14ac:dyDescent="0.2">
      <c r="B56" s="186" t="s">
        <v>172</v>
      </c>
      <c r="C56" s="184" t="s">
        <v>63</v>
      </c>
      <c r="D56" s="185" t="s">
        <v>63</v>
      </c>
      <c r="E56" s="185" t="s">
        <v>63</v>
      </c>
      <c r="F56" s="185" t="s">
        <v>63</v>
      </c>
      <c r="G56" s="185" t="s">
        <v>63</v>
      </c>
      <c r="H56" s="185" t="s">
        <v>63</v>
      </c>
      <c r="I56" s="185" t="s">
        <v>63</v>
      </c>
      <c r="J56" s="185" t="s">
        <v>63</v>
      </c>
      <c r="K56" s="185" t="s">
        <v>63</v>
      </c>
      <c r="L56" s="1"/>
    </row>
    <row r="57" spans="2:12" s="2" customFormat="1" x14ac:dyDescent="0.2">
      <c r="B57" s="186" t="s">
        <v>299</v>
      </c>
      <c r="C57" s="184" t="s">
        <v>171</v>
      </c>
      <c r="D57" s="185">
        <v>16</v>
      </c>
      <c r="E57" s="185">
        <v>6</v>
      </c>
      <c r="F57" s="185" t="s">
        <v>171</v>
      </c>
      <c r="G57" s="185" t="s">
        <v>63</v>
      </c>
      <c r="H57" s="185" t="s">
        <v>171</v>
      </c>
      <c r="I57" s="185" t="s">
        <v>63</v>
      </c>
      <c r="J57" s="185" t="s">
        <v>63</v>
      </c>
      <c r="K57" s="185" t="s">
        <v>63</v>
      </c>
      <c r="L57" s="1"/>
    </row>
    <row r="58" spans="2:12" s="2" customFormat="1" ht="18" thickBot="1" x14ac:dyDescent="0.25">
      <c r="B58" s="13"/>
      <c r="C58" s="187"/>
      <c r="D58" s="188"/>
      <c r="E58" s="188"/>
      <c r="F58" s="188"/>
      <c r="G58" s="188"/>
      <c r="H58" s="188"/>
      <c r="I58" s="188"/>
      <c r="J58" s="188"/>
      <c r="K58" s="188"/>
      <c r="L58" s="1"/>
    </row>
    <row r="59" spans="2:12" x14ac:dyDescent="0.2">
      <c r="B59" s="44"/>
      <c r="C59" s="189" t="s">
        <v>170</v>
      </c>
      <c r="D59" s="189"/>
      <c r="E59" s="189"/>
      <c r="F59" s="189"/>
      <c r="G59" s="189"/>
      <c r="H59" s="189"/>
      <c r="I59" s="189"/>
      <c r="J59" s="189"/>
      <c r="K59" s="189"/>
    </row>
    <row r="60" spans="2:12" x14ac:dyDescent="0.2">
      <c r="B60" s="44"/>
      <c r="C60" s="189" t="s">
        <v>169</v>
      </c>
      <c r="D60" s="189"/>
      <c r="E60" s="189"/>
      <c r="F60" s="189"/>
      <c r="G60" s="189"/>
      <c r="H60" s="189"/>
      <c r="I60" s="189"/>
      <c r="J60" s="189"/>
      <c r="K60" s="189"/>
    </row>
    <row r="61" spans="2:12" x14ac:dyDescent="0.2">
      <c r="B61" s="44"/>
      <c r="C61" s="189" t="s">
        <v>168</v>
      </c>
      <c r="D61" s="189"/>
      <c r="E61" s="189"/>
      <c r="F61" s="189"/>
      <c r="G61" s="189"/>
      <c r="H61" s="189"/>
      <c r="I61" s="189"/>
      <c r="J61" s="189"/>
      <c r="K61" s="189"/>
    </row>
    <row r="62" spans="2:12" x14ac:dyDescent="0.2">
      <c r="B62" s="44"/>
      <c r="C62" s="189" t="s">
        <v>167</v>
      </c>
      <c r="D62" s="189"/>
      <c r="E62" s="189"/>
      <c r="F62" s="189"/>
      <c r="G62" s="189"/>
      <c r="H62" s="189"/>
      <c r="I62" s="189"/>
      <c r="J62" s="189"/>
      <c r="K62" s="189"/>
    </row>
    <row r="63" spans="2:12" x14ac:dyDescent="0.2">
      <c r="B63" s="44"/>
      <c r="C63" s="189" t="s">
        <v>166</v>
      </c>
      <c r="D63" s="189"/>
      <c r="E63" s="189"/>
      <c r="F63" s="189"/>
      <c r="G63" s="189"/>
      <c r="H63" s="189"/>
      <c r="I63" s="189"/>
      <c r="J63" s="189"/>
      <c r="K63" s="189"/>
    </row>
    <row r="64" spans="2:12" x14ac:dyDescent="0.2">
      <c r="B64" s="44"/>
      <c r="C64" s="189" t="s">
        <v>165</v>
      </c>
      <c r="D64" s="189"/>
      <c r="E64" s="189"/>
      <c r="F64" s="189"/>
      <c r="G64" s="189"/>
      <c r="H64" s="189"/>
      <c r="I64" s="189"/>
      <c r="J64" s="189"/>
      <c r="K64" s="189"/>
    </row>
    <row r="65" spans="1:3" x14ac:dyDescent="0.2">
      <c r="C65" s="3" t="s">
        <v>164</v>
      </c>
    </row>
    <row r="66" spans="1:3" x14ac:dyDescent="0.2">
      <c r="A66" s="3"/>
    </row>
  </sheetData>
  <mergeCells count="6">
    <mergeCell ref="J39:J40"/>
    <mergeCell ref="B6:K6"/>
    <mergeCell ref="E10:E11"/>
    <mergeCell ref="I10:I11"/>
    <mergeCell ref="D38:E38"/>
    <mergeCell ref="G38:K38"/>
  </mergeCells>
  <phoneticPr fontId="3"/>
  <pageMargins left="0.78740157480314965" right="0.78740157480314965" top="0.98425196850393704" bottom="0.98425196850393704" header="0.51181102362204722" footer="0.51181102362204722"/>
  <pageSetup paperSize="9" scale="6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autoPageBreaks="0" fitToPage="1"/>
  </sheetPr>
  <dimension ref="A1:L66"/>
  <sheetViews>
    <sheetView view="pageBreakPreview" zoomScale="70" zoomScaleNormal="60" zoomScaleSheetLayoutView="70" workbookViewId="0"/>
  </sheetViews>
  <sheetFormatPr defaultColWidth="12.125" defaultRowHeight="17.25" x14ac:dyDescent="0.15"/>
  <cols>
    <col min="1" max="1" width="13.375" style="1" customWidth="1"/>
    <col min="2" max="2" width="23.75" style="1" bestFit="1" customWidth="1"/>
    <col min="3" max="10" width="14.625" style="1" customWidth="1"/>
    <col min="11" max="16384" width="12.125" style="1"/>
  </cols>
  <sheetData>
    <row r="1" spans="1:12" x14ac:dyDescent="0.2">
      <c r="A1" s="3"/>
    </row>
    <row r="6" spans="1:12" x14ac:dyDescent="0.2">
      <c r="B6" s="207" t="s">
        <v>240</v>
      </c>
      <c r="C6" s="207"/>
      <c r="D6" s="207"/>
      <c r="E6" s="207"/>
      <c r="F6" s="207"/>
      <c r="G6" s="207"/>
      <c r="H6" s="207"/>
      <c r="I6" s="207"/>
      <c r="J6" s="207"/>
    </row>
    <row r="7" spans="1:12" ht="18" thickBot="1" x14ac:dyDescent="0.25">
      <c r="B7" s="15"/>
      <c r="C7" s="52"/>
      <c r="D7" s="15"/>
      <c r="E7" s="15"/>
      <c r="F7" s="15"/>
      <c r="G7" s="15"/>
      <c r="H7" s="15"/>
      <c r="I7" s="15"/>
      <c r="J7" s="16" t="s">
        <v>239</v>
      </c>
    </row>
    <row r="8" spans="1:12" x14ac:dyDescent="0.15">
      <c r="B8" s="4"/>
      <c r="C8" s="224" t="s">
        <v>238</v>
      </c>
      <c r="D8" s="235" t="s">
        <v>237</v>
      </c>
      <c r="E8" s="236"/>
      <c r="F8" s="236"/>
      <c r="G8" s="236"/>
      <c r="H8" s="236"/>
      <c r="I8" s="236"/>
      <c r="J8" s="250"/>
    </row>
    <row r="9" spans="1:12" x14ac:dyDescent="0.15">
      <c r="B9" s="4"/>
      <c r="C9" s="248"/>
      <c r="D9" s="219" t="s">
        <v>236</v>
      </c>
      <c r="E9" s="244"/>
      <c r="F9" s="240"/>
      <c r="G9" s="240"/>
      <c r="H9" s="240"/>
      <c r="I9" s="240"/>
      <c r="J9" s="245"/>
    </row>
    <row r="10" spans="1:12" ht="17.25" customHeight="1" x14ac:dyDescent="0.15">
      <c r="B10" s="4"/>
      <c r="C10" s="248"/>
      <c r="D10" s="240"/>
      <c r="E10" s="219" t="s">
        <v>235</v>
      </c>
      <c r="F10" s="244"/>
      <c r="G10" s="240"/>
      <c r="H10" s="240"/>
      <c r="I10" s="240"/>
      <c r="J10" s="219" t="s">
        <v>234</v>
      </c>
    </row>
    <row r="11" spans="1:12" ht="51.75" x14ac:dyDescent="0.15">
      <c r="B11" s="9"/>
      <c r="C11" s="249"/>
      <c r="D11" s="240"/>
      <c r="E11" s="240"/>
      <c r="F11" s="18" t="s">
        <v>198</v>
      </c>
      <c r="G11" s="18" t="s">
        <v>197</v>
      </c>
      <c r="H11" s="191" t="s">
        <v>233</v>
      </c>
      <c r="I11" s="191" t="s">
        <v>232</v>
      </c>
      <c r="J11" s="245"/>
    </row>
    <row r="12" spans="1:12" x14ac:dyDescent="0.2">
      <c r="B12" s="5"/>
      <c r="C12" s="182"/>
      <c r="D12" s="183"/>
      <c r="E12" s="183"/>
      <c r="F12" s="183"/>
      <c r="G12" s="183"/>
      <c r="H12" s="183"/>
      <c r="I12" s="183"/>
      <c r="J12" s="183"/>
    </row>
    <row r="13" spans="1:12" s="2" customFormat="1" x14ac:dyDescent="0.2">
      <c r="B13" s="5" t="s">
        <v>179</v>
      </c>
      <c r="C13" s="184">
        <v>574</v>
      </c>
      <c r="D13" s="185">
        <v>337</v>
      </c>
      <c r="E13" s="185">
        <v>333</v>
      </c>
      <c r="F13" s="185">
        <v>168</v>
      </c>
      <c r="G13" s="185">
        <v>164</v>
      </c>
      <c r="H13" s="185">
        <v>0</v>
      </c>
      <c r="I13" s="185" t="s">
        <v>63</v>
      </c>
      <c r="J13" s="185">
        <v>2</v>
      </c>
      <c r="L13" s="1"/>
    </row>
    <row r="14" spans="1:12" s="2" customFormat="1" x14ac:dyDescent="0.2">
      <c r="B14" s="5" t="s">
        <v>178</v>
      </c>
      <c r="C14" s="184">
        <v>359</v>
      </c>
      <c r="D14" s="185">
        <v>189</v>
      </c>
      <c r="E14" s="185">
        <v>183</v>
      </c>
      <c r="F14" s="185">
        <v>93</v>
      </c>
      <c r="G14" s="185">
        <v>89</v>
      </c>
      <c r="H14" s="185">
        <v>0</v>
      </c>
      <c r="I14" s="185" t="s">
        <v>63</v>
      </c>
      <c r="J14" s="185">
        <v>3</v>
      </c>
      <c r="L14" s="1"/>
    </row>
    <row r="15" spans="1:12" s="2" customFormat="1" ht="34.5" customHeight="1" x14ac:dyDescent="0.2">
      <c r="B15" s="5" t="s">
        <v>177</v>
      </c>
      <c r="C15" s="184">
        <v>347</v>
      </c>
      <c r="D15" s="185">
        <v>189</v>
      </c>
      <c r="E15" s="185">
        <v>185</v>
      </c>
      <c r="F15" s="185">
        <v>105</v>
      </c>
      <c r="G15" s="185">
        <v>80</v>
      </c>
      <c r="H15" s="185">
        <v>0</v>
      </c>
      <c r="I15" s="185" t="s">
        <v>63</v>
      </c>
      <c r="J15" s="185">
        <v>3</v>
      </c>
      <c r="L15" s="1"/>
    </row>
    <row r="16" spans="1:12" s="2" customFormat="1" x14ac:dyDescent="0.2">
      <c r="B16" s="5" t="s">
        <v>176</v>
      </c>
      <c r="C16" s="184">
        <v>352</v>
      </c>
      <c r="D16" s="185">
        <v>187</v>
      </c>
      <c r="E16" s="185">
        <v>180</v>
      </c>
      <c r="F16" s="185">
        <v>116</v>
      </c>
      <c r="G16" s="185">
        <v>61</v>
      </c>
      <c r="H16" s="185">
        <v>0</v>
      </c>
      <c r="I16" s="185" t="s">
        <v>63</v>
      </c>
      <c r="J16" s="185">
        <v>4</v>
      </c>
      <c r="L16" s="1"/>
    </row>
    <row r="17" spans="2:12" s="2" customFormat="1" x14ac:dyDescent="0.2">
      <c r="B17" s="5" t="s">
        <v>175</v>
      </c>
      <c r="C17" s="184">
        <v>321</v>
      </c>
      <c r="D17" s="185">
        <v>159</v>
      </c>
      <c r="E17" s="185">
        <v>154</v>
      </c>
      <c r="F17" s="185">
        <v>83</v>
      </c>
      <c r="G17" s="185">
        <v>68</v>
      </c>
      <c r="H17" s="185">
        <v>0</v>
      </c>
      <c r="I17" s="185" t="s">
        <v>63</v>
      </c>
      <c r="J17" s="185">
        <v>3</v>
      </c>
      <c r="L17" s="1"/>
    </row>
    <row r="18" spans="2:12" s="2" customFormat="1" x14ac:dyDescent="0.2">
      <c r="B18" s="10" t="s">
        <v>174</v>
      </c>
      <c r="C18" s="184">
        <v>369</v>
      </c>
      <c r="D18" s="185">
        <v>200</v>
      </c>
      <c r="E18" s="185">
        <v>194</v>
      </c>
      <c r="F18" s="185">
        <v>103</v>
      </c>
      <c r="G18" s="185">
        <v>89</v>
      </c>
      <c r="H18" s="185">
        <v>0</v>
      </c>
      <c r="I18" s="185" t="s">
        <v>63</v>
      </c>
      <c r="J18" s="185">
        <v>5</v>
      </c>
      <c r="L18" s="1"/>
    </row>
    <row r="19" spans="2:12" s="2" customFormat="1" x14ac:dyDescent="0.2">
      <c r="B19" s="5" t="s">
        <v>173</v>
      </c>
      <c r="C19" s="184">
        <v>404</v>
      </c>
      <c r="D19" s="185">
        <v>198</v>
      </c>
      <c r="E19" s="185">
        <v>191</v>
      </c>
      <c r="F19" s="185">
        <v>113</v>
      </c>
      <c r="G19" s="185">
        <v>79</v>
      </c>
      <c r="H19" s="185">
        <v>0</v>
      </c>
      <c r="I19" s="185" t="s">
        <v>63</v>
      </c>
      <c r="J19" s="185">
        <v>5</v>
      </c>
      <c r="L19" s="1"/>
    </row>
    <row r="20" spans="2:12" s="2" customFormat="1" ht="34.5" customHeight="1" x14ac:dyDescent="0.2">
      <c r="B20" s="5" t="s">
        <v>264</v>
      </c>
      <c r="C20" s="184">
        <v>425</v>
      </c>
      <c r="D20" s="185">
        <v>198</v>
      </c>
      <c r="E20" s="185">
        <v>193</v>
      </c>
      <c r="F20" s="185">
        <v>107</v>
      </c>
      <c r="G20" s="185">
        <v>84</v>
      </c>
      <c r="H20" s="185">
        <v>0</v>
      </c>
      <c r="I20" s="185" t="s">
        <v>63</v>
      </c>
      <c r="J20" s="185">
        <v>3</v>
      </c>
      <c r="L20" s="1"/>
    </row>
    <row r="21" spans="2:12" s="2" customFormat="1" x14ac:dyDescent="0.2">
      <c r="B21" s="5" t="s">
        <v>290</v>
      </c>
      <c r="C21" s="184">
        <v>385</v>
      </c>
      <c r="D21" s="185">
        <v>140</v>
      </c>
      <c r="E21" s="185">
        <v>134</v>
      </c>
      <c r="F21" s="185">
        <v>73</v>
      </c>
      <c r="G21" s="185">
        <v>61</v>
      </c>
      <c r="H21" s="185">
        <v>0</v>
      </c>
      <c r="I21" s="185" t="s">
        <v>63</v>
      </c>
      <c r="J21" s="185">
        <v>4</v>
      </c>
      <c r="L21" s="1"/>
    </row>
    <row r="22" spans="2:12" s="2" customFormat="1" x14ac:dyDescent="0.2">
      <c r="B22" s="5" t="s">
        <v>311</v>
      </c>
      <c r="C22" s="184">
        <v>467</v>
      </c>
      <c r="D22" s="185">
        <v>231</v>
      </c>
      <c r="E22" s="185">
        <v>224</v>
      </c>
      <c r="F22" s="185">
        <v>124</v>
      </c>
      <c r="G22" s="185">
        <v>98</v>
      </c>
      <c r="H22" s="185">
        <v>0</v>
      </c>
      <c r="I22" s="185" t="s">
        <v>63</v>
      </c>
      <c r="J22" s="185">
        <v>5</v>
      </c>
      <c r="L22" s="1"/>
    </row>
    <row r="23" spans="2:12" s="2" customFormat="1" x14ac:dyDescent="0.2">
      <c r="B23" s="5" t="s">
        <v>326</v>
      </c>
      <c r="C23" s="184">
        <v>481</v>
      </c>
      <c r="D23" s="185">
        <v>229</v>
      </c>
      <c r="E23" s="185">
        <v>227</v>
      </c>
      <c r="F23" s="185">
        <v>133</v>
      </c>
      <c r="G23" s="185">
        <v>94</v>
      </c>
      <c r="H23" s="185">
        <v>1</v>
      </c>
      <c r="I23" s="185" t="s">
        <v>63</v>
      </c>
      <c r="J23" s="185" t="s">
        <v>63</v>
      </c>
      <c r="L23" s="1"/>
    </row>
    <row r="24" spans="2:12" s="2" customFormat="1" x14ac:dyDescent="0.2">
      <c r="B24" s="5" t="s">
        <v>334</v>
      </c>
      <c r="C24" s="184">
        <v>427</v>
      </c>
      <c r="D24" s="185">
        <v>165</v>
      </c>
      <c r="E24" s="185">
        <v>164</v>
      </c>
      <c r="F24" s="185">
        <v>98</v>
      </c>
      <c r="G24" s="185">
        <v>66</v>
      </c>
      <c r="H24" s="185">
        <v>0</v>
      </c>
      <c r="I24" s="185" t="s">
        <v>63</v>
      </c>
      <c r="J24" s="185">
        <v>0</v>
      </c>
      <c r="L24" s="1"/>
    </row>
    <row r="25" spans="2:12" ht="18" thickBot="1" x14ac:dyDescent="0.25">
      <c r="B25" s="13"/>
      <c r="C25" s="187"/>
      <c r="D25" s="188"/>
      <c r="E25" s="188"/>
      <c r="F25" s="188"/>
      <c r="G25" s="188"/>
      <c r="H25" s="188"/>
      <c r="I25" s="188"/>
      <c r="J25" s="188"/>
    </row>
    <row r="26" spans="2:12" x14ac:dyDescent="0.15">
      <c r="B26" s="4"/>
      <c r="C26" s="242" t="s">
        <v>221</v>
      </c>
      <c r="D26" s="218"/>
      <c r="E26" s="218"/>
      <c r="F26" s="218"/>
      <c r="G26" s="218"/>
      <c r="H26" s="218"/>
      <c r="I26" s="218"/>
      <c r="J26" s="218"/>
    </row>
    <row r="27" spans="2:12" x14ac:dyDescent="0.15">
      <c r="B27" s="4"/>
      <c r="C27" s="192" t="s">
        <v>231</v>
      </c>
      <c r="D27" s="239" t="s">
        <v>230</v>
      </c>
      <c r="E27" s="243" t="s">
        <v>229</v>
      </c>
      <c r="F27" s="244"/>
      <c r="G27" s="240"/>
      <c r="H27" s="240"/>
      <c r="I27" s="240"/>
      <c r="J27" s="245"/>
    </row>
    <row r="28" spans="2:12" ht="17.25" customHeight="1" x14ac:dyDescent="0.15">
      <c r="B28" s="4"/>
      <c r="C28" s="239" t="s">
        <v>228</v>
      </c>
      <c r="D28" s="240"/>
      <c r="E28" s="240"/>
      <c r="F28" s="239" t="s">
        <v>227</v>
      </c>
      <c r="G28" s="240"/>
      <c r="H28" s="239" t="s">
        <v>226</v>
      </c>
      <c r="I28" s="246" t="s">
        <v>225</v>
      </c>
      <c r="J28" s="219" t="s">
        <v>224</v>
      </c>
    </row>
    <row r="29" spans="2:12" x14ac:dyDescent="0.15">
      <c r="B29" s="9"/>
      <c r="C29" s="240"/>
      <c r="D29" s="240"/>
      <c r="E29" s="240"/>
      <c r="F29" s="18" t="s">
        <v>223</v>
      </c>
      <c r="G29" s="18" t="s">
        <v>222</v>
      </c>
      <c r="H29" s="240"/>
      <c r="I29" s="247"/>
      <c r="J29" s="245"/>
    </row>
    <row r="30" spans="2:12" x14ac:dyDescent="0.2">
      <c r="B30" s="5"/>
      <c r="C30" s="182"/>
      <c r="D30" s="183"/>
      <c r="E30" s="183"/>
      <c r="F30" s="183"/>
      <c r="G30" s="183"/>
      <c r="H30" s="183"/>
      <c r="I30" s="183"/>
      <c r="J30" s="183"/>
    </row>
    <row r="31" spans="2:12" x14ac:dyDescent="0.2">
      <c r="B31" s="5" t="s">
        <v>179</v>
      </c>
      <c r="C31" s="184">
        <v>1</v>
      </c>
      <c r="D31" s="185">
        <v>82</v>
      </c>
      <c r="E31" s="185">
        <v>144</v>
      </c>
      <c r="F31" s="185">
        <v>126</v>
      </c>
      <c r="G31" s="185">
        <v>7</v>
      </c>
      <c r="H31" s="185" t="s">
        <v>171</v>
      </c>
      <c r="I31" s="185" t="s">
        <v>171</v>
      </c>
      <c r="J31" s="185" t="s">
        <v>63</v>
      </c>
    </row>
    <row r="32" spans="2:12" x14ac:dyDescent="0.2">
      <c r="B32" s="5" t="s">
        <v>178</v>
      </c>
      <c r="C32" s="184">
        <v>4</v>
      </c>
      <c r="D32" s="185">
        <v>64</v>
      </c>
      <c r="E32" s="185">
        <v>94</v>
      </c>
      <c r="F32" s="185">
        <v>83</v>
      </c>
      <c r="G32" s="185">
        <v>2</v>
      </c>
      <c r="H32" s="185" t="s">
        <v>171</v>
      </c>
      <c r="I32" s="185" t="s">
        <v>63</v>
      </c>
      <c r="J32" s="185">
        <v>0</v>
      </c>
    </row>
    <row r="33" spans="2:12" ht="34.5" customHeight="1" x14ac:dyDescent="0.2">
      <c r="B33" s="5" t="s">
        <v>177</v>
      </c>
      <c r="C33" s="184">
        <v>2</v>
      </c>
      <c r="D33" s="185">
        <v>63</v>
      </c>
      <c r="E33" s="185">
        <v>90</v>
      </c>
      <c r="F33" s="185">
        <v>77</v>
      </c>
      <c r="G33" s="185">
        <v>2</v>
      </c>
      <c r="H33" s="185" t="s">
        <v>171</v>
      </c>
      <c r="I33" s="185" t="s">
        <v>63</v>
      </c>
      <c r="J33" s="185">
        <v>0</v>
      </c>
    </row>
    <row r="34" spans="2:12" x14ac:dyDescent="0.2">
      <c r="B34" s="5" t="s">
        <v>176</v>
      </c>
      <c r="C34" s="184">
        <v>3</v>
      </c>
      <c r="D34" s="185">
        <v>65</v>
      </c>
      <c r="E34" s="185">
        <v>90</v>
      </c>
      <c r="F34" s="185">
        <v>72</v>
      </c>
      <c r="G34" s="185">
        <v>2</v>
      </c>
      <c r="H34" s="185">
        <v>6</v>
      </c>
      <c r="I34" s="185" t="s">
        <v>63</v>
      </c>
      <c r="J34" s="185">
        <v>0</v>
      </c>
    </row>
    <row r="35" spans="2:12" s="2" customFormat="1" x14ac:dyDescent="0.2">
      <c r="B35" s="5" t="s">
        <v>175</v>
      </c>
      <c r="C35" s="184">
        <v>2</v>
      </c>
      <c r="D35" s="185">
        <v>66</v>
      </c>
      <c r="E35" s="185">
        <v>86</v>
      </c>
      <c r="F35" s="185">
        <v>70</v>
      </c>
      <c r="G35" s="185">
        <v>2</v>
      </c>
      <c r="H35" s="185">
        <v>6</v>
      </c>
      <c r="I35" s="185" t="s">
        <v>63</v>
      </c>
      <c r="J35" s="185">
        <v>0</v>
      </c>
      <c r="K35" s="1"/>
    </row>
    <row r="36" spans="2:12" s="2" customFormat="1" x14ac:dyDescent="0.2">
      <c r="B36" s="10" t="s">
        <v>174</v>
      </c>
      <c r="C36" s="184">
        <v>2</v>
      </c>
      <c r="D36" s="185">
        <v>64</v>
      </c>
      <c r="E36" s="185">
        <v>90</v>
      </c>
      <c r="F36" s="185">
        <v>73</v>
      </c>
      <c r="G36" s="185">
        <v>3</v>
      </c>
      <c r="H36" s="185">
        <v>7</v>
      </c>
      <c r="I36" s="185" t="s">
        <v>63</v>
      </c>
      <c r="J36" s="185">
        <v>1</v>
      </c>
      <c r="K36" s="1"/>
    </row>
    <row r="37" spans="2:12" s="2" customFormat="1" x14ac:dyDescent="0.2">
      <c r="B37" s="5" t="s">
        <v>173</v>
      </c>
      <c r="C37" s="184">
        <v>2</v>
      </c>
      <c r="D37" s="185">
        <v>80</v>
      </c>
      <c r="E37" s="185">
        <v>116</v>
      </c>
      <c r="F37" s="185">
        <v>74</v>
      </c>
      <c r="G37" s="185">
        <v>1</v>
      </c>
      <c r="H37" s="185">
        <v>7</v>
      </c>
      <c r="I37" s="185">
        <v>0</v>
      </c>
      <c r="J37" s="185">
        <v>1</v>
      </c>
      <c r="K37" s="1"/>
    </row>
    <row r="38" spans="2:12" s="2" customFormat="1" ht="34.5" customHeight="1" x14ac:dyDescent="0.2">
      <c r="B38" s="5" t="s">
        <v>264</v>
      </c>
      <c r="C38" s="184">
        <v>2</v>
      </c>
      <c r="D38" s="185">
        <v>83</v>
      </c>
      <c r="E38" s="185">
        <v>137</v>
      </c>
      <c r="F38" s="185">
        <v>107</v>
      </c>
      <c r="G38" s="185">
        <v>1</v>
      </c>
      <c r="H38" s="185">
        <v>6</v>
      </c>
      <c r="I38" s="185" t="s">
        <v>63</v>
      </c>
      <c r="J38" s="185">
        <v>0</v>
      </c>
      <c r="K38" s="1"/>
    </row>
    <row r="39" spans="2:12" s="2" customFormat="1" x14ac:dyDescent="0.2">
      <c r="B39" s="5" t="s">
        <v>290</v>
      </c>
      <c r="C39" s="184">
        <v>2</v>
      </c>
      <c r="D39" s="185">
        <v>84</v>
      </c>
      <c r="E39" s="185">
        <v>158</v>
      </c>
      <c r="F39" s="185">
        <v>117</v>
      </c>
      <c r="G39" s="185">
        <v>2</v>
      </c>
      <c r="H39" s="185">
        <v>7</v>
      </c>
      <c r="I39" s="185">
        <v>0</v>
      </c>
      <c r="J39" s="185">
        <v>0</v>
      </c>
      <c r="K39" s="1"/>
    </row>
    <row r="40" spans="2:12" s="2" customFormat="1" x14ac:dyDescent="0.2">
      <c r="B40" s="5" t="s">
        <v>311</v>
      </c>
      <c r="C40" s="184">
        <v>2</v>
      </c>
      <c r="D40" s="185">
        <v>82</v>
      </c>
      <c r="E40" s="185">
        <v>151</v>
      </c>
      <c r="F40" s="185">
        <v>114</v>
      </c>
      <c r="G40" s="185">
        <v>2</v>
      </c>
      <c r="H40" s="185">
        <v>7</v>
      </c>
      <c r="I40" s="185" t="s">
        <v>63</v>
      </c>
      <c r="J40" s="185">
        <v>0</v>
      </c>
      <c r="L40" s="1"/>
    </row>
    <row r="41" spans="2:12" s="2" customFormat="1" x14ac:dyDescent="0.2">
      <c r="B41" s="5" t="s">
        <v>326</v>
      </c>
      <c r="C41" s="184">
        <v>2</v>
      </c>
      <c r="D41" s="185">
        <v>77</v>
      </c>
      <c r="E41" s="185">
        <v>163</v>
      </c>
      <c r="F41" s="185">
        <v>121</v>
      </c>
      <c r="G41" s="185">
        <v>2</v>
      </c>
      <c r="H41" s="185">
        <v>6</v>
      </c>
      <c r="I41" s="185" t="s">
        <v>63</v>
      </c>
      <c r="J41" s="185">
        <v>0</v>
      </c>
      <c r="L41" s="1"/>
    </row>
    <row r="42" spans="2:12" s="2" customFormat="1" x14ac:dyDescent="0.2">
      <c r="B42" s="5" t="s">
        <v>334</v>
      </c>
      <c r="C42" s="184">
        <v>2</v>
      </c>
      <c r="D42" s="185">
        <v>78</v>
      </c>
      <c r="E42" s="185">
        <v>175</v>
      </c>
      <c r="F42" s="185">
        <v>131</v>
      </c>
      <c r="G42" s="185">
        <v>3</v>
      </c>
      <c r="H42" s="185">
        <v>4</v>
      </c>
      <c r="I42" s="185" t="s">
        <v>63</v>
      </c>
      <c r="J42" s="185">
        <v>0</v>
      </c>
      <c r="L42" s="1"/>
    </row>
    <row r="43" spans="2:12" s="2" customFormat="1" ht="18" thickBot="1" x14ac:dyDescent="0.25">
      <c r="B43" s="13"/>
      <c r="C43" s="187"/>
      <c r="D43" s="188"/>
      <c r="E43" s="188"/>
      <c r="F43" s="188"/>
      <c r="G43" s="188"/>
      <c r="H43" s="188"/>
      <c r="I43" s="188"/>
      <c r="J43" s="188"/>
      <c r="K43" s="1"/>
    </row>
    <row r="44" spans="2:12" x14ac:dyDescent="0.15">
      <c r="B44" s="4"/>
      <c r="C44" s="235" t="s">
        <v>221</v>
      </c>
      <c r="D44" s="236"/>
      <c r="E44" s="236"/>
      <c r="F44" s="236"/>
      <c r="G44" s="236"/>
      <c r="H44" s="237" t="s">
        <v>220</v>
      </c>
      <c r="I44" s="17"/>
      <c r="J44" s="17"/>
    </row>
    <row r="45" spans="2:12" x14ac:dyDescent="0.15">
      <c r="B45" s="4"/>
      <c r="C45" s="239" t="s">
        <v>219</v>
      </c>
      <c r="D45" s="240"/>
      <c r="E45" s="240"/>
      <c r="F45" s="241" t="s">
        <v>218</v>
      </c>
      <c r="G45" s="181"/>
      <c r="H45" s="238"/>
      <c r="I45" s="4"/>
      <c r="J45" s="4"/>
    </row>
    <row r="46" spans="2:12" ht="17.25" customHeight="1" x14ac:dyDescent="0.15">
      <c r="B46" s="4"/>
      <c r="C46" s="239" t="s">
        <v>217</v>
      </c>
      <c r="D46" s="239" t="s">
        <v>216</v>
      </c>
      <c r="E46" s="239" t="s">
        <v>215</v>
      </c>
      <c r="F46" s="238"/>
      <c r="G46" s="239" t="s">
        <v>214</v>
      </c>
      <c r="H46" s="238"/>
      <c r="I46" s="193"/>
      <c r="J46" s="4"/>
    </row>
    <row r="47" spans="2:12" x14ac:dyDescent="0.15">
      <c r="B47" s="9"/>
      <c r="C47" s="240"/>
      <c r="D47" s="240"/>
      <c r="E47" s="240"/>
      <c r="F47" s="194" t="s">
        <v>104</v>
      </c>
      <c r="G47" s="240"/>
      <c r="H47" s="195" t="s">
        <v>102</v>
      </c>
      <c r="I47" s="193"/>
      <c r="J47" s="4"/>
    </row>
    <row r="48" spans="2:12" x14ac:dyDescent="0.2">
      <c r="B48" s="5"/>
      <c r="C48" s="182"/>
      <c r="D48" s="183"/>
      <c r="E48" s="183"/>
      <c r="F48" s="183"/>
      <c r="G48" s="183"/>
      <c r="H48" s="183"/>
      <c r="I48" s="183"/>
      <c r="J48" s="183"/>
    </row>
    <row r="49" spans="2:12" x14ac:dyDescent="0.2">
      <c r="B49" s="5" t="s">
        <v>179</v>
      </c>
      <c r="C49" s="184" t="s">
        <v>171</v>
      </c>
      <c r="D49" s="185" t="s">
        <v>63</v>
      </c>
      <c r="E49" s="185">
        <v>1</v>
      </c>
      <c r="F49" s="185">
        <v>12</v>
      </c>
      <c r="G49" s="185">
        <v>12</v>
      </c>
      <c r="H49" s="185">
        <v>429</v>
      </c>
      <c r="I49" s="185"/>
      <c r="J49" s="185"/>
    </row>
    <row r="50" spans="2:12" x14ac:dyDescent="0.2">
      <c r="B50" s="5" t="s">
        <v>178</v>
      </c>
      <c r="C50" s="184" t="s">
        <v>171</v>
      </c>
      <c r="D50" s="185" t="s">
        <v>63</v>
      </c>
      <c r="E50" s="185">
        <v>1</v>
      </c>
      <c r="F50" s="185">
        <v>12</v>
      </c>
      <c r="G50" s="185">
        <v>9</v>
      </c>
      <c r="H50" s="185">
        <v>237</v>
      </c>
      <c r="I50" s="185"/>
      <c r="J50" s="185"/>
    </row>
    <row r="51" spans="2:12" ht="34.5" customHeight="1" x14ac:dyDescent="0.2">
      <c r="B51" s="5" t="s">
        <v>177</v>
      </c>
      <c r="C51" s="184" t="s">
        <v>171</v>
      </c>
      <c r="D51" s="185" t="s">
        <v>63</v>
      </c>
      <c r="E51" s="185">
        <v>2</v>
      </c>
      <c r="F51" s="185">
        <v>5</v>
      </c>
      <c r="G51" s="185">
        <v>4</v>
      </c>
      <c r="H51" s="185">
        <v>200</v>
      </c>
      <c r="I51" s="185"/>
      <c r="J51" s="185"/>
    </row>
    <row r="52" spans="2:12" x14ac:dyDescent="0.2">
      <c r="B52" s="5" t="s">
        <v>176</v>
      </c>
      <c r="C52" s="184" t="s">
        <v>171</v>
      </c>
      <c r="D52" s="185" t="s">
        <v>63</v>
      </c>
      <c r="E52" s="185">
        <v>5</v>
      </c>
      <c r="F52" s="185">
        <v>11</v>
      </c>
      <c r="G52" s="185">
        <v>9</v>
      </c>
      <c r="H52" s="185" t="s">
        <v>213</v>
      </c>
      <c r="I52" s="185"/>
      <c r="J52" s="185"/>
    </row>
    <row r="53" spans="2:12" s="2" customFormat="1" x14ac:dyDescent="0.2">
      <c r="B53" s="5" t="s">
        <v>175</v>
      </c>
      <c r="C53" s="184" t="s">
        <v>171</v>
      </c>
      <c r="D53" s="185" t="s">
        <v>63</v>
      </c>
      <c r="E53" s="185">
        <v>6</v>
      </c>
      <c r="F53" s="185">
        <v>11</v>
      </c>
      <c r="G53" s="185">
        <v>3</v>
      </c>
      <c r="H53" s="185" t="s">
        <v>213</v>
      </c>
      <c r="I53" s="185"/>
      <c r="J53" s="185"/>
      <c r="K53" s="1"/>
    </row>
    <row r="54" spans="2:12" s="2" customFormat="1" x14ac:dyDescent="0.2">
      <c r="B54" s="10" t="s">
        <v>174</v>
      </c>
      <c r="C54" s="184">
        <v>0</v>
      </c>
      <c r="D54" s="185" t="s">
        <v>63</v>
      </c>
      <c r="E54" s="185">
        <v>6</v>
      </c>
      <c r="F54" s="185">
        <v>16</v>
      </c>
      <c r="G54" s="185">
        <v>6</v>
      </c>
      <c r="H54" s="185" t="s">
        <v>213</v>
      </c>
      <c r="I54" s="185"/>
      <c r="J54" s="185"/>
      <c r="K54" s="1"/>
    </row>
    <row r="55" spans="2:12" s="2" customFormat="1" x14ac:dyDescent="0.2">
      <c r="B55" s="5" t="s">
        <v>173</v>
      </c>
      <c r="C55" s="184">
        <v>0</v>
      </c>
      <c r="D55" s="185" t="s">
        <v>63</v>
      </c>
      <c r="E55" s="185">
        <v>2</v>
      </c>
      <c r="F55" s="185">
        <v>9</v>
      </c>
      <c r="G55" s="185">
        <v>3</v>
      </c>
      <c r="H55" s="185" t="s">
        <v>213</v>
      </c>
      <c r="I55" s="185"/>
      <c r="J55" s="185"/>
      <c r="K55" s="1"/>
    </row>
    <row r="56" spans="2:12" s="2" customFormat="1" ht="34.5" customHeight="1" x14ac:dyDescent="0.2">
      <c r="B56" s="5" t="s">
        <v>264</v>
      </c>
      <c r="C56" s="184">
        <v>0</v>
      </c>
      <c r="D56" s="185" t="s">
        <v>63</v>
      </c>
      <c r="E56" s="185">
        <v>0</v>
      </c>
      <c r="F56" s="185">
        <v>8</v>
      </c>
      <c r="G56" s="185">
        <v>2</v>
      </c>
      <c r="H56" s="185" t="s">
        <v>213</v>
      </c>
      <c r="I56" s="185"/>
      <c r="J56" s="185"/>
      <c r="K56" s="1"/>
    </row>
    <row r="57" spans="2:12" s="2" customFormat="1" x14ac:dyDescent="0.2">
      <c r="B57" s="5" t="s">
        <v>290</v>
      </c>
      <c r="C57" s="184">
        <v>4</v>
      </c>
      <c r="D57" s="185" t="s">
        <v>63</v>
      </c>
      <c r="E57" s="185">
        <v>0</v>
      </c>
      <c r="F57" s="185">
        <v>4</v>
      </c>
      <c r="G57" s="185">
        <v>2</v>
      </c>
      <c r="H57" s="185" t="s">
        <v>213</v>
      </c>
      <c r="I57" s="185"/>
      <c r="J57" s="185"/>
      <c r="K57" s="1"/>
    </row>
    <row r="58" spans="2:12" s="2" customFormat="1" x14ac:dyDescent="0.2">
      <c r="B58" s="5" t="s">
        <v>311</v>
      </c>
      <c r="C58" s="184">
        <v>2</v>
      </c>
      <c r="D58" s="185" t="s">
        <v>63</v>
      </c>
      <c r="E58" s="185">
        <v>0</v>
      </c>
      <c r="F58" s="185">
        <v>13</v>
      </c>
      <c r="G58" s="185">
        <v>9</v>
      </c>
      <c r="H58" s="185" t="s">
        <v>213</v>
      </c>
      <c r="I58" s="185"/>
      <c r="J58" s="185"/>
      <c r="L58" s="1"/>
    </row>
    <row r="59" spans="2:12" s="2" customFormat="1" x14ac:dyDescent="0.2">
      <c r="B59" s="5" t="s">
        <v>326</v>
      </c>
      <c r="C59" s="184">
        <v>2</v>
      </c>
      <c r="D59" s="185" t="s">
        <v>63</v>
      </c>
      <c r="E59" s="185">
        <v>0</v>
      </c>
      <c r="F59" s="185">
        <v>13</v>
      </c>
      <c r="G59" s="185">
        <v>9</v>
      </c>
      <c r="H59" s="185" t="s">
        <v>213</v>
      </c>
      <c r="I59" s="185"/>
      <c r="J59" s="185"/>
      <c r="L59" s="1"/>
    </row>
    <row r="60" spans="2:12" s="2" customFormat="1" x14ac:dyDescent="0.2">
      <c r="B60" s="5" t="s">
        <v>334</v>
      </c>
      <c r="C60" s="184" t="s">
        <v>171</v>
      </c>
      <c r="D60" s="185" t="s">
        <v>171</v>
      </c>
      <c r="E60" s="185" t="s">
        <v>171</v>
      </c>
      <c r="F60" s="185">
        <v>8</v>
      </c>
      <c r="G60" s="185">
        <v>6</v>
      </c>
      <c r="H60" s="185" t="s">
        <v>213</v>
      </c>
      <c r="I60" s="185"/>
      <c r="J60" s="185"/>
      <c r="L60" s="1"/>
    </row>
    <row r="61" spans="2:12" s="2" customFormat="1" ht="18" thickBot="1" x14ac:dyDescent="0.25">
      <c r="B61" s="13"/>
      <c r="C61" s="187"/>
      <c r="D61" s="188"/>
      <c r="E61" s="188"/>
      <c r="F61" s="188"/>
      <c r="G61" s="188"/>
      <c r="H61" s="188"/>
      <c r="I61" s="183"/>
      <c r="J61" s="183"/>
      <c r="K61" s="1"/>
    </row>
    <row r="62" spans="2:12" s="2" customFormat="1" x14ac:dyDescent="0.2">
      <c r="B62" s="44"/>
      <c r="C62" s="189" t="s">
        <v>212</v>
      </c>
      <c r="D62" s="189"/>
      <c r="E62" s="189"/>
      <c r="F62" s="189"/>
      <c r="G62" s="189"/>
      <c r="H62" s="189"/>
      <c r="I62" s="189"/>
      <c r="J62" s="189"/>
      <c r="K62" s="1"/>
    </row>
    <row r="63" spans="2:12" x14ac:dyDescent="0.2">
      <c r="B63" s="44"/>
      <c r="C63" s="189" t="s">
        <v>211</v>
      </c>
      <c r="D63" s="189"/>
      <c r="E63" s="189"/>
      <c r="F63" s="189"/>
      <c r="G63" s="189"/>
      <c r="H63" s="189"/>
      <c r="I63" s="189"/>
      <c r="J63" s="189"/>
    </row>
    <row r="64" spans="2:12" x14ac:dyDescent="0.2">
      <c r="B64" s="44"/>
      <c r="C64" s="189" t="s">
        <v>210</v>
      </c>
      <c r="D64" s="189"/>
      <c r="E64" s="189"/>
      <c r="F64" s="189"/>
      <c r="G64" s="189"/>
      <c r="H64" s="189"/>
      <c r="I64" s="189"/>
      <c r="J64" s="189"/>
    </row>
    <row r="65" spans="1:3" x14ac:dyDescent="0.2">
      <c r="C65" s="3" t="s">
        <v>209</v>
      </c>
    </row>
    <row r="66" spans="1:3" x14ac:dyDescent="0.2">
      <c r="A66" s="3"/>
    </row>
  </sheetData>
  <mergeCells count="25">
    <mergeCell ref="B6:J6"/>
    <mergeCell ref="C8:C11"/>
    <mergeCell ref="D8:J8"/>
    <mergeCell ref="D9:D11"/>
    <mergeCell ref="E9:J9"/>
    <mergeCell ref="E10:E11"/>
    <mergeCell ref="F10:I10"/>
    <mergeCell ref="J10:J11"/>
    <mergeCell ref="C26:J26"/>
    <mergeCell ref="D27:D29"/>
    <mergeCell ref="E27:E29"/>
    <mergeCell ref="F27:J27"/>
    <mergeCell ref="C28:C29"/>
    <mergeCell ref="F28:G28"/>
    <mergeCell ref="H28:H29"/>
    <mergeCell ref="I28:I29"/>
    <mergeCell ref="J28:J29"/>
    <mergeCell ref="C44:G44"/>
    <mergeCell ref="H44:H46"/>
    <mergeCell ref="C45:E45"/>
    <mergeCell ref="F45:F46"/>
    <mergeCell ref="C46:C47"/>
    <mergeCell ref="D46:D47"/>
    <mergeCell ref="E46:E47"/>
    <mergeCell ref="G46:G47"/>
  </mergeCells>
  <phoneticPr fontId="3"/>
  <pageMargins left="0.78740157480314965" right="0.78740157480314965" top="0.98425196850393704" bottom="0.98425196850393704" header="0.51181102362204722" footer="0.51181102362204722"/>
  <pageSetup paperSize="9" scale="6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E7F0-FD3F-4FFC-B1CA-65646EEB1E71}">
  <sheetPr>
    <tabColor theme="3"/>
    <pageSetUpPr autoPageBreaks="0"/>
  </sheetPr>
  <dimension ref="A1:Y80"/>
  <sheetViews>
    <sheetView view="pageBreakPreview" zoomScale="75" zoomScaleNormal="75" workbookViewId="0"/>
  </sheetViews>
  <sheetFormatPr defaultColWidth="12.125" defaultRowHeight="17.25" x14ac:dyDescent="0.15"/>
  <cols>
    <col min="1" max="1" width="7.75" style="1" customWidth="1"/>
    <col min="2" max="2" width="22.25" style="1" customWidth="1"/>
    <col min="3" max="3" width="12.625" style="1" customWidth="1"/>
    <col min="4" max="4" width="13.125" style="1" customWidth="1"/>
    <col min="5" max="5" width="12.625" style="1" customWidth="1"/>
    <col min="6" max="6" width="13" style="1" customWidth="1"/>
    <col min="7" max="11" width="12.625" style="1" customWidth="1"/>
    <col min="12" max="16384" width="12.125" style="1"/>
  </cols>
  <sheetData>
    <row r="1" spans="1:15" x14ac:dyDescent="0.2">
      <c r="A1" s="3"/>
    </row>
    <row r="5" spans="1:15" x14ac:dyDescent="0.2">
      <c r="B5" s="207" t="s">
        <v>285</v>
      </c>
      <c r="C5" s="207"/>
      <c r="D5" s="207"/>
      <c r="E5" s="207"/>
      <c r="F5" s="207"/>
      <c r="G5" s="207"/>
      <c r="H5" s="207"/>
      <c r="I5" s="207"/>
      <c r="J5" s="207"/>
      <c r="K5" s="207"/>
    </row>
    <row r="6" spans="1:15" ht="18" thickBot="1" x14ac:dyDescent="0.25">
      <c r="B6" s="15"/>
      <c r="C6" s="15"/>
      <c r="D6" s="15"/>
      <c r="E6" s="15"/>
      <c r="F6" s="15"/>
      <c r="G6" s="15"/>
      <c r="H6" s="15"/>
      <c r="I6" s="15"/>
      <c r="J6" s="16"/>
      <c r="K6" s="15"/>
    </row>
    <row r="7" spans="1:15" x14ac:dyDescent="0.15">
      <c r="B7" s="17"/>
      <c r="C7" s="242" t="s">
        <v>227</v>
      </c>
      <c r="D7" s="254"/>
      <c r="E7" s="208" t="s">
        <v>226</v>
      </c>
      <c r="F7" s="208" t="s">
        <v>217</v>
      </c>
      <c r="G7" s="208" t="s">
        <v>215</v>
      </c>
      <c r="H7" s="224" t="s">
        <v>284</v>
      </c>
      <c r="I7" s="205"/>
      <c r="J7" s="254"/>
      <c r="K7" s="224" t="s">
        <v>283</v>
      </c>
    </row>
    <row r="8" spans="1:15" x14ac:dyDescent="0.15">
      <c r="B8" s="9"/>
      <c r="C8" s="18" t="s">
        <v>282</v>
      </c>
      <c r="D8" s="18" t="s">
        <v>281</v>
      </c>
      <c r="E8" s="209"/>
      <c r="F8" s="209"/>
      <c r="G8" s="209"/>
      <c r="H8" s="209"/>
      <c r="I8" s="19" t="s">
        <v>280</v>
      </c>
      <c r="J8" s="18" t="s">
        <v>279</v>
      </c>
      <c r="K8" s="249"/>
    </row>
    <row r="9" spans="1:15" x14ac:dyDescent="0.2">
      <c r="B9" s="4"/>
      <c r="C9" s="20" t="s">
        <v>278</v>
      </c>
      <c r="D9" s="21" t="s">
        <v>266</v>
      </c>
      <c r="E9" s="21" t="s">
        <v>266</v>
      </c>
      <c r="F9" s="21" t="s">
        <v>266</v>
      </c>
      <c r="G9" s="22" t="s">
        <v>266</v>
      </c>
      <c r="H9" s="21" t="s">
        <v>266</v>
      </c>
      <c r="I9" s="21" t="s">
        <v>266</v>
      </c>
      <c r="J9" s="21" t="s">
        <v>266</v>
      </c>
      <c r="K9" s="21" t="s">
        <v>266</v>
      </c>
    </row>
    <row r="10" spans="1:15" x14ac:dyDescent="0.2">
      <c r="B10" s="4" t="s">
        <v>180</v>
      </c>
      <c r="C10" s="23">
        <v>12.1</v>
      </c>
      <c r="D10" s="24">
        <v>807</v>
      </c>
      <c r="E10" s="24">
        <v>109</v>
      </c>
      <c r="F10" s="24">
        <v>38.200000000000003</v>
      </c>
      <c r="G10" s="25">
        <v>29</v>
      </c>
      <c r="H10" s="24">
        <v>1795.3</v>
      </c>
      <c r="I10" s="24">
        <v>68.900000000000006</v>
      </c>
      <c r="J10" s="24">
        <v>1726.4</v>
      </c>
      <c r="K10" s="24">
        <v>75.3</v>
      </c>
    </row>
    <row r="11" spans="1:15" s="2" customFormat="1" x14ac:dyDescent="0.2">
      <c r="B11" s="5" t="s">
        <v>179</v>
      </c>
      <c r="C11" s="26">
        <v>17.600000000000001</v>
      </c>
      <c r="D11" s="24">
        <v>1295.0999999999999</v>
      </c>
      <c r="E11" s="27">
        <v>108.9</v>
      </c>
      <c r="F11" s="27">
        <v>12.3</v>
      </c>
      <c r="G11" s="28">
        <v>26.7</v>
      </c>
      <c r="H11" s="27">
        <v>1654.9</v>
      </c>
      <c r="I11" s="28">
        <v>43.6</v>
      </c>
      <c r="J11" s="24">
        <v>1611.3</v>
      </c>
      <c r="K11" s="24">
        <v>32.9</v>
      </c>
      <c r="O11" s="1"/>
    </row>
    <row r="12" spans="1:15" s="2" customFormat="1" x14ac:dyDescent="0.2">
      <c r="B12" s="5" t="s">
        <v>178</v>
      </c>
      <c r="C12" s="26">
        <v>6.3</v>
      </c>
      <c r="D12" s="24">
        <v>1171.5999999999999</v>
      </c>
      <c r="E12" s="27">
        <v>129</v>
      </c>
      <c r="F12" s="27">
        <v>2</v>
      </c>
      <c r="G12" s="28">
        <v>22</v>
      </c>
      <c r="H12" s="27">
        <v>1551</v>
      </c>
      <c r="I12" s="28">
        <v>21.9</v>
      </c>
      <c r="J12" s="24">
        <v>1529.1</v>
      </c>
      <c r="K12" s="24">
        <v>15.9</v>
      </c>
      <c r="M12" s="1"/>
      <c r="O12" s="1"/>
    </row>
    <row r="13" spans="1:15" s="2" customFormat="1" x14ac:dyDescent="0.2">
      <c r="B13" s="5" t="s">
        <v>313</v>
      </c>
      <c r="C13" s="26">
        <v>4.5999999999999996</v>
      </c>
      <c r="D13" s="24">
        <v>1039.7</v>
      </c>
      <c r="E13" s="27">
        <v>130.1</v>
      </c>
      <c r="F13" s="27">
        <v>12.1</v>
      </c>
      <c r="G13" s="28">
        <v>67.3</v>
      </c>
      <c r="H13" s="28">
        <v>1176.2</v>
      </c>
      <c r="I13" s="28">
        <v>3.9</v>
      </c>
      <c r="J13" s="24">
        <v>1171.8</v>
      </c>
      <c r="K13" s="24">
        <v>8.9</v>
      </c>
      <c r="M13" s="4"/>
      <c r="O13" s="1"/>
    </row>
    <row r="14" spans="1:15" s="2" customFormat="1" ht="35.25" customHeight="1" x14ac:dyDescent="0.2">
      <c r="B14" s="5" t="s">
        <v>314</v>
      </c>
      <c r="C14" s="26">
        <v>5.6</v>
      </c>
      <c r="D14" s="24">
        <v>966.7</v>
      </c>
      <c r="E14" s="27">
        <v>130.4</v>
      </c>
      <c r="F14" s="27">
        <v>12.1</v>
      </c>
      <c r="G14" s="28">
        <v>67.599999999999994</v>
      </c>
      <c r="H14" s="28">
        <v>1183</v>
      </c>
      <c r="I14" s="28">
        <v>3.2</v>
      </c>
      <c r="J14" s="24">
        <v>1179.3</v>
      </c>
      <c r="K14" s="24">
        <v>11.1</v>
      </c>
      <c r="M14" s="4"/>
      <c r="O14" s="1"/>
    </row>
    <row r="15" spans="1:15" s="2" customFormat="1" x14ac:dyDescent="0.2">
      <c r="B15" s="5" t="s">
        <v>315</v>
      </c>
      <c r="C15" s="26">
        <v>6.8</v>
      </c>
      <c r="D15" s="24">
        <v>1036.3</v>
      </c>
      <c r="E15" s="27">
        <v>143.30000000000001</v>
      </c>
      <c r="F15" s="27">
        <v>12.5</v>
      </c>
      <c r="G15" s="28">
        <v>64</v>
      </c>
      <c r="H15" s="28">
        <v>1148.3</v>
      </c>
      <c r="I15" s="28">
        <v>2.7</v>
      </c>
      <c r="J15" s="24">
        <v>1145.5999999999999</v>
      </c>
      <c r="K15" s="24">
        <v>12.5</v>
      </c>
      <c r="M15" s="4"/>
      <c r="O15" s="1"/>
    </row>
    <row r="16" spans="1:15" s="2" customFormat="1" ht="16.5" customHeight="1" x14ac:dyDescent="0.2">
      <c r="B16" s="5" t="s">
        <v>316</v>
      </c>
      <c r="C16" s="26">
        <v>3.6</v>
      </c>
      <c r="D16" s="24">
        <v>1097.0999999999999</v>
      </c>
      <c r="E16" s="27">
        <v>150.9</v>
      </c>
      <c r="F16" s="27">
        <v>12.5</v>
      </c>
      <c r="G16" s="28">
        <v>20.7</v>
      </c>
      <c r="H16" s="28">
        <v>1092.8</v>
      </c>
      <c r="I16" s="28">
        <v>4.2</v>
      </c>
      <c r="J16" s="24">
        <v>1088.5999999999999</v>
      </c>
      <c r="K16" s="24">
        <v>7</v>
      </c>
      <c r="M16" s="4"/>
      <c r="O16" s="1"/>
    </row>
    <row r="17" spans="2:25" s="2" customFormat="1" x14ac:dyDescent="0.2">
      <c r="B17" s="5" t="s">
        <v>317</v>
      </c>
      <c r="C17" s="26">
        <v>4.4160000000000004</v>
      </c>
      <c r="D17" s="24">
        <v>1162.2440000000001</v>
      </c>
      <c r="E17" s="27">
        <v>150.232</v>
      </c>
      <c r="F17" s="27">
        <v>12.548999999999999</v>
      </c>
      <c r="G17" s="28">
        <v>2.8129999999999997</v>
      </c>
      <c r="H17" s="28">
        <v>1132.2270000000001</v>
      </c>
      <c r="I17" s="28">
        <v>2.3450000000000002</v>
      </c>
      <c r="J17" s="24">
        <v>1129.8819999999998</v>
      </c>
      <c r="K17" s="24">
        <v>12.252999999999998</v>
      </c>
      <c r="M17" s="4"/>
      <c r="O17" s="1"/>
    </row>
    <row r="18" spans="2:25" s="2" customFormat="1" x14ac:dyDescent="0.2">
      <c r="B18" s="5" t="s">
        <v>318</v>
      </c>
      <c r="C18" s="26">
        <v>4.9000000000000004</v>
      </c>
      <c r="D18" s="24">
        <v>1109</v>
      </c>
      <c r="E18" s="27">
        <v>150.69999999999999</v>
      </c>
      <c r="F18" s="27">
        <v>27.7</v>
      </c>
      <c r="G18" s="28">
        <v>1.6</v>
      </c>
      <c r="H18" s="28">
        <v>1047.5</v>
      </c>
      <c r="I18" s="28">
        <v>2.8</v>
      </c>
      <c r="J18" s="24">
        <v>1044.7</v>
      </c>
      <c r="K18" s="24">
        <v>19.399999999999999</v>
      </c>
      <c r="M18" s="4"/>
      <c r="O18" s="1"/>
    </row>
    <row r="19" spans="2:25" s="2" customFormat="1" ht="35.25" customHeight="1" x14ac:dyDescent="0.2">
      <c r="B19" s="5" t="s">
        <v>319</v>
      </c>
      <c r="C19" s="26">
        <v>6.9</v>
      </c>
      <c r="D19" s="24">
        <v>1085.2</v>
      </c>
      <c r="E19" s="27">
        <v>151</v>
      </c>
      <c r="F19" s="27">
        <v>18.600000000000001</v>
      </c>
      <c r="G19" s="28">
        <v>1.7</v>
      </c>
      <c r="H19" s="28">
        <v>989.6</v>
      </c>
      <c r="I19" s="28">
        <v>2</v>
      </c>
      <c r="J19" s="24">
        <v>987.6</v>
      </c>
      <c r="K19" s="24">
        <v>22.8</v>
      </c>
      <c r="M19" s="4"/>
      <c r="O19" s="1"/>
    </row>
    <row r="20" spans="2:25" s="2" customFormat="1" x14ac:dyDescent="0.2">
      <c r="B20" s="5" t="s">
        <v>320</v>
      </c>
      <c r="C20" s="26">
        <v>4.9000000000000004</v>
      </c>
      <c r="D20" s="24">
        <v>1069.7</v>
      </c>
      <c r="E20" s="27">
        <v>131.9</v>
      </c>
      <c r="F20" s="27">
        <v>20.6</v>
      </c>
      <c r="G20" s="28">
        <v>1.5</v>
      </c>
      <c r="H20" s="28">
        <v>918</v>
      </c>
      <c r="I20" s="28">
        <v>2.2999999999999998</v>
      </c>
      <c r="J20" s="24">
        <v>915.7</v>
      </c>
      <c r="K20" s="24">
        <v>16.100000000000001</v>
      </c>
      <c r="M20" s="4"/>
      <c r="O20" s="1"/>
    </row>
    <row r="21" spans="2:25" x14ac:dyDescent="0.2">
      <c r="B21" s="5" t="s">
        <v>322</v>
      </c>
      <c r="C21" s="26">
        <v>8</v>
      </c>
      <c r="D21" s="24">
        <v>1088.0999999999999</v>
      </c>
      <c r="E21" s="27">
        <v>100.6</v>
      </c>
      <c r="F21" s="27">
        <v>21</v>
      </c>
      <c r="G21" s="28">
        <v>1</v>
      </c>
      <c r="H21" s="28">
        <v>935.4</v>
      </c>
      <c r="I21" s="28">
        <v>8.3000000000000007</v>
      </c>
      <c r="J21" s="24">
        <v>927.1</v>
      </c>
      <c r="K21" s="24">
        <v>17.2</v>
      </c>
    </row>
    <row r="22" spans="2:25" s="128" customFormat="1" x14ac:dyDescent="0.2">
      <c r="B22" s="141" t="s">
        <v>336</v>
      </c>
      <c r="C22" s="198">
        <v>4.17</v>
      </c>
      <c r="D22" s="199">
        <v>1078.26</v>
      </c>
      <c r="E22" s="200">
        <v>100.2</v>
      </c>
      <c r="F22" s="200">
        <v>24</v>
      </c>
      <c r="G22" s="201">
        <v>0.6</v>
      </c>
      <c r="H22" s="201">
        <v>873.3</v>
      </c>
      <c r="I22" s="201">
        <v>2.8</v>
      </c>
      <c r="J22" s="199">
        <v>870.5</v>
      </c>
      <c r="K22" s="199">
        <v>16.100000000000001</v>
      </c>
      <c r="M22" s="196"/>
      <c r="N22" s="196"/>
      <c r="O22" s="196"/>
      <c r="P22" s="196"/>
      <c r="Q22" s="196"/>
      <c r="R22" s="196"/>
      <c r="S22" s="196"/>
      <c r="T22" s="196"/>
      <c r="U22" s="196"/>
      <c r="V22" s="196"/>
      <c r="W22" s="196"/>
      <c r="X22" s="196"/>
      <c r="Y22" s="196"/>
    </row>
    <row r="23" spans="2:25" ht="18" thickBot="1" x14ac:dyDescent="0.25">
      <c r="B23" s="14"/>
      <c r="C23" s="29"/>
      <c r="D23" s="30"/>
      <c r="E23" s="30"/>
      <c r="F23" s="30"/>
      <c r="G23" s="30"/>
      <c r="H23" s="30"/>
      <c r="I23" s="30"/>
      <c r="J23" s="30"/>
      <c r="K23" s="30"/>
      <c r="M23" s="6"/>
    </row>
    <row r="24" spans="2:25" x14ac:dyDescent="0.15">
      <c r="B24" s="17"/>
      <c r="C24" s="208" t="s">
        <v>277</v>
      </c>
      <c r="D24" s="164" t="s">
        <v>276</v>
      </c>
      <c r="E24" s="208" t="s">
        <v>275</v>
      </c>
      <c r="F24" s="208" t="s">
        <v>274</v>
      </c>
      <c r="G24" s="208" t="s">
        <v>273</v>
      </c>
      <c r="H24" s="208" t="s">
        <v>272</v>
      </c>
      <c r="I24" s="208" t="s">
        <v>271</v>
      </c>
      <c r="J24" s="208" t="s">
        <v>270</v>
      </c>
      <c r="K24" s="224" t="s">
        <v>269</v>
      </c>
      <c r="M24" s="7"/>
    </row>
    <row r="25" spans="2:25" x14ac:dyDescent="0.15">
      <c r="B25" s="9"/>
      <c r="C25" s="209"/>
      <c r="D25" s="51" t="s">
        <v>268</v>
      </c>
      <c r="E25" s="209"/>
      <c r="F25" s="209"/>
      <c r="G25" s="209"/>
      <c r="H25" s="209"/>
      <c r="I25" s="209"/>
      <c r="J25" s="209"/>
      <c r="K25" s="249"/>
      <c r="M25" s="6"/>
    </row>
    <row r="26" spans="2:25" x14ac:dyDescent="0.2">
      <c r="B26" s="31"/>
      <c r="C26" s="21" t="s">
        <v>267</v>
      </c>
      <c r="D26" s="21" t="s">
        <v>266</v>
      </c>
      <c r="E26" s="21" t="s">
        <v>266</v>
      </c>
      <c r="F26" s="21" t="s">
        <v>266</v>
      </c>
      <c r="G26" s="21" t="s">
        <v>266</v>
      </c>
      <c r="H26" s="21" t="s">
        <v>266</v>
      </c>
      <c r="I26" s="21" t="s">
        <v>266</v>
      </c>
      <c r="J26" s="21" t="s">
        <v>266</v>
      </c>
      <c r="K26" s="21" t="s">
        <v>266</v>
      </c>
      <c r="M26" s="6"/>
    </row>
    <row r="27" spans="2:25" x14ac:dyDescent="0.2">
      <c r="B27" s="32" t="s">
        <v>180</v>
      </c>
      <c r="C27" s="24">
        <v>4.7</v>
      </c>
      <c r="D27" s="24">
        <v>83.1</v>
      </c>
      <c r="E27" s="24" t="s">
        <v>265</v>
      </c>
      <c r="F27" s="24">
        <v>3.9</v>
      </c>
      <c r="G27" s="24">
        <v>245.6</v>
      </c>
      <c r="H27" s="24">
        <v>265.39999999999998</v>
      </c>
      <c r="I27" s="24">
        <v>79.8</v>
      </c>
      <c r="J27" s="24">
        <v>52.6</v>
      </c>
      <c r="K27" s="24">
        <v>6.9</v>
      </c>
      <c r="M27" s="6"/>
    </row>
    <row r="28" spans="2:25" x14ac:dyDescent="0.2">
      <c r="B28" s="32" t="s">
        <v>179</v>
      </c>
      <c r="C28" s="24">
        <v>7.5</v>
      </c>
      <c r="D28" s="24">
        <v>206.3</v>
      </c>
      <c r="E28" s="24" t="s">
        <v>265</v>
      </c>
      <c r="F28" s="24">
        <v>94.6</v>
      </c>
      <c r="G28" s="24">
        <v>404.8</v>
      </c>
      <c r="H28" s="24">
        <v>140.30000000000001</v>
      </c>
      <c r="I28" s="24">
        <v>35.200000000000003</v>
      </c>
      <c r="J28" s="24">
        <v>92.4</v>
      </c>
      <c r="K28" s="24">
        <v>7.3</v>
      </c>
      <c r="M28" s="6"/>
    </row>
    <row r="29" spans="2:25" s="2" customFormat="1" ht="17.25" customHeight="1" x14ac:dyDescent="0.2">
      <c r="B29" s="32" t="s">
        <v>178</v>
      </c>
      <c r="C29" s="24">
        <v>4.4000000000000004</v>
      </c>
      <c r="D29" s="24">
        <v>386.1</v>
      </c>
      <c r="E29" s="24">
        <v>97.1</v>
      </c>
      <c r="F29" s="24">
        <v>61.1</v>
      </c>
      <c r="G29" s="24">
        <v>238.9</v>
      </c>
      <c r="H29" s="24">
        <v>90.2</v>
      </c>
      <c r="I29" s="24">
        <v>31.6</v>
      </c>
      <c r="J29" s="24">
        <v>198.6</v>
      </c>
      <c r="K29" s="24">
        <v>5.6</v>
      </c>
      <c r="M29" s="1"/>
    </row>
    <row r="30" spans="2:25" s="2" customFormat="1" x14ac:dyDescent="0.2">
      <c r="B30" s="10" t="s">
        <v>313</v>
      </c>
      <c r="C30" s="27">
        <v>3.7</v>
      </c>
      <c r="D30" s="27">
        <v>646.79999999999995</v>
      </c>
      <c r="E30" s="27">
        <v>83.1</v>
      </c>
      <c r="F30" s="28">
        <v>28.8</v>
      </c>
      <c r="G30" s="28">
        <v>152.5</v>
      </c>
      <c r="H30" s="24">
        <v>184.2</v>
      </c>
      <c r="I30" s="24">
        <v>201.5</v>
      </c>
      <c r="J30" s="24">
        <v>725.7</v>
      </c>
      <c r="K30" s="24">
        <v>26.7</v>
      </c>
    </row>
    <row r="31" spans="2:25" s="2" customFormat="1" ht="35.25" customHeight="1" x14ac:dyDescent="0.2">
      <c r="B31" s="10" t="s">
        <v>314</v>
      </c>
      <c r="C31" s="27">
        <v>2.9</v>
      </c>
      <c r="D31" s="27">
        <v>397.9</v>
      </c>
      <c r="E31" s="27">
        <v>79.3</v>
      </c>
      <c r="F31" s="28">
        <v>29.1</v>
      </c>
      <c r="G31" s="28">
        <v>134.9</v>
      </c>
      <c r="H31" s="24">
        <v>201</v>
      </c>
      <c r="I31" s="24">
        <v>305.10000000000002</v>
      </c>
      <c r="J31" s="24">
        <v>724.5</v>
      </c>
      <c r="K31" s="24">
        <v>46.5</v>
      </c>
    </row>
    <row r="32" spans="2:25" s="2" customFormat="1" ht="16.5" customHeight="1" x14ac:dyDescent="0.2">
      <c r="B32" s="10" t="s">
        <v>315</v>
      </c>
      <c r="C32" s="27">
        <v>2.8</v>
      </c>
      <c r="D32" s="27">
        <v>420.3</v>
      </c>
      <c r="E32" s="27">
        <v>80.3</v>
      </c>
      <c r="F32" s="28">
        <v>31.7</v>
      </c>
      <c r="G32" s="28">
        <v>124.3</v>
      </c>
      <c r="H32" s="24">
        <v>186.9</v>
      </c>
      <c r="I32" s="24">
        <v>219.7</v>
      </c>
      <c r="J32" s="24">
        <v>750.4</v>
      </c>
      <c r="K32" s="24">
        <v>36.9</v>
      </c>
    </row>
    <row r="33" spans="2:25" s="2" customFormat="1" ht="17.25" customHeight="1" x14ac:dyDescent="0.2">
      <c r="B33" s="10" t="s">
        <v>316</v>
      </c>
      <c r="C33" s="27">
        <v>2.6</v>
      </c>
      <c r="D33" s="27">
        <v>546</v>
      </c>
      <c r="E33" s="27">
        <v>67.900000000000006</v>
      </c>
      <c r="F33" s="28">
        <v>29.5</v>
      </c>
      <c r="G33" s="28">
        <v>117.9</v>
      </c>
      <c r="H33" s="24">
        <v>177.1</v>
      </c>
      <c r="I33" s="24">
        <v>208</v>
      </c>
      <c r="J33" s="24">
        <v>748.6</v>
      </c>
      <c r="K33" s="24">
        <v>37.6</v>
      </c>
    </row>
    <row r="34" spans="2:25" s="2" customFormat="1" x14ac:dyDescent="0.2">
      <c r="B34" s="10" t="s">
        <v>317</v>
      </c>
      <c r="C34" s="27">
        <v>2.6</v>
      </c>
      <c r="D34" s="27">
        <v>351.59700000000004</v>
      </c>
      <c r="E34" s="27">
        <v>82.656999999999996</v>
      </c>
      <c r="F34" s="28">
        <v>30.231000000000002</v>
      </c>
      <c r="G34" s="28">
        <v>108.01900000000001</v>
      </c>
      <c r="H34" s="24">
        <v>195.65200000000002</v>
      </c>
      <c r="I34" s="24">
        <v>200.87600000000003</v>
      </c>
      <c r="J34" s="24">
        <v>741.9140000000001</v>
      </c>
      <c r="K34" s="24">
        <v>32.439</v>
      </c>
    </row>
    <row r="35" spans="2:25" s="2" customFormat="1" x14ac:dyDescent="0.2">
      <c r="B35" s="10" t="s">
        <v>318</v>
      </c>
      <c r="C35" s="27">
        <v>2.6</v>
      </c>
      <c r="D35" s="27">
        <v>226.6</v>
      </c>
      <c r="E35" s="27">
        <v>76.599999999999994</v>
      </c>
      <c r="F35" s="28">
        <v>27.5</v>
      </c>
      <c r="G35" s="28">
        <v>104.9</v>
      </c>
      <c r="H35" s="24">
        <v>160.9</v>
      </c>
      <c r="I35" s="24">
        <v>184.5</v>
      </c>
      <c r="J35" s="24">
        <v>668.4</v>
      </c>
      <c r="K35" s="24">
        <v>31.6</v>
      </c>
    </row>
    <row r="36" spans="2:25" s="2" customFormat="1" ht="35.25" customHeight="1" x14ac:dyDescent="0.2">
      <c r="B36" s="10" t="s">
        <v>319</v>
      </c>
      <c r="C36" s="27">
        <v>2.6</v>
      </c>
      <c r="D36" s="27">
        <v>237.3</v>
      </c>
      <c r="E36" s="27">
        <v>79.3</v>
      </c>
      <c r="F36" s="28">
        <v>2.5</v>
      </c>
      <c r="G36" s="28">
        <v>113.2</v>
      </c>
      <c r="H36" s="24">
        <v>157.69999999999999</v>
      </c>
      <c r="I36" s="24">
        <v>187.6</v>
      </c>
      <c r="J36" s="24">
        <v>688</v>
      </c>
      <c r="K36" s="24">
        <v>29.7</v>
      </c>
    </row>
    <row r="37" spans="2:25" x14ac:dyDescent="0.2">
      <c r="B37" s="10" t="s">
        <v>320</v>
      </c>
      <c r="C37" s="27">
        <v>2.6</v>
      </c>
      <c r="D37" s="27">
        <v>198.6</v>
      </c>
      <c r="E37" s="27">
        <v>65.8</v>
      </c>
      <c r="F37" s="28">
        <v>1.6</v>
      </c>
      <c r="G37" s="28">
        <v>102.2</v>
      </c>
      <c r="H37" s="24">
        <v>158.1</v>
      </c>
      <c r="I37" s="24">
        <v>179.2</v>
      </c>
      <c r="J37" s="24">
        <v>591.1</v>
      </c>
      <c r="K37" s="24">
        <v>27.4</v>
      </c>
    </row>
    <row r="38" spans="2:25" x14ac:dyDescent="0.2">
      <c r="B38" s="5" t="s">
        <v>322</v>
      </c>
      <c r="C38" s="26">
        <v>2.6</v>
      </c>
      <c r="D38" s="27">
        <v>382.7</v>
      </c>
      <c r="E38" s="27">
        <v>95.6</v>
      </c>
      <c r="F38" s="28">
        <v>4.2</v>
      </c>
      <c r="G38" s="28">
        <v>100.9</v>
      </c>
      <c r="H38" s="24">
        <v>181.6</v>
      </c>
      <c r="I38" s="24">
        <v>175.4</v>
      </c>
      <c r="J38" s="24">
        <v>143.9</v>
      </c>
      <c r="K38" s="24">
        <v>32.799999999999997</v>
      </c>
    </row>
    <row r="39" spans="2:25" s="128" customFormat="1" x14ac:dyDescent="0.2">
      <c r="B39" s="141" t="s">
        <v>336</v>
      </c>
      <c r="C39" s="198">
        <v>2.621</v>
      </c>
      <c r="D39" s="200">
        <v>448.3</v>
      </c>
      <c r="E39" s="200">
        <v>135.19999999999999</v>
      </c>
      <c r="F39" s="201">
        <v>4</v>
      </c>
      <c r="G39" s="201">
        <v>99.9</v>
      </c>
      <c r="H39" s="199">
        <v>166.4</v>
      </c>
      <c r="I39" s="199">
        <v>167.6</v>
      </c>
      <c r="J39" s="199">
        <v>161.19999999999999</v>
      </c>
      <c r="K39" s="199">
        <v>20.100000000000001</v>
      </c>
      <c r="M39" s="196"/>
      <c r="N39" s="196"/>
      <c r="O39" s="196"/>
      <c r="P39" s="196"/>
      <c r="Q39" s="196"/>
      <c r="R39" s="196"/>
      <c r="S39" s="196"/>
      <c r="T39" s="196"/>
      <c r="U39" s="196"/>
      <c r="V39" s="196"/>
      <c r="W39" s="196"/>
      <c r="X39" s="196"/>
      <c r="Y39" s="196"/>
    </row>
    <row r="40" spans="2:25" ht="18" thickBot="1" x14ac:dyDescent="0.25">
      <c r="B40" s="33"/>
      <c r="C40" s="16"/>
      <c r="D40" s="16"/>
      <c r="E40" s="16"/>
      <c r="F40" s="16"/>
      <c r="G40" s="16"/>
      <c r="H40" s="16"/>
      <c r="I40" s="34"/>
      <c r="J40" s="34"/>
      <c r="K40" s="16"/>
    </row>
    <row r="41" spans="2:25" x14ac:dyDescent="0.2">
      <c r="C41" s="3" t="s">
        <v>347</v>
      </c>
      <c r="I41" s="35"/>
      <c r="J41" s="35"/>
      <c r="K41" s="35"/>
    </row>
    <row r="42" spans="2:25" x14ac:dyDescent="0.15">
      <c r="C42" s="1" t="s">
        <v>263</v>
      </c>
    </row>
    <row r="45" spans="2:25" x14ac:dyDescent="0.2">
      <c r="B45" s="207" t="s">
        <v>262</v>
      </c>
      <c r="C45" s="207"/>
      <c r="D45" s="207"/>
      <c r="E45" s="207"/>
      <c r="F45" s="207"/>
      <c r="G45" s="207"/>
      <c r="H45" s="207"/>
      <c r="I45" s="207"/>
      <c r="J45" s="207"/>
      <c r="K45" s="207"/>
    </row>
    <row r="46" spans="2:25" ht="18" thickBot="1" x14ac:dyDescent="0.25">
      <c r="B46" s="15"/>
      <c r="C46" s="15"/>
      <c r="D46" s="15"/>
      <c r="E46" s="15"/>
      <c r="F46" s="15"/>
      <c r="G46" s="15"/>
      <c r="H46" s="15"/>
      <c r="I46" s="15"/>
      <c r="J46" s="15"/>
      <c r="K46" s="16" t="s">
        <v>261</v>
      </c>
    </row>
    <row r="47" spans="2:25" x14ac:dyDescent="0.2">
      <c r="C47" s="36" t="s">
        <v>260</v>
      </c>
      <c r="D47" s="37"/>
      <c r="E47" s="38" t="s">
        <v>259</v>
      </c>
      <c r="F47" s="37"/>
      <c r="G47" s="37"/>
      <c r="H47" s="37"/>
      <c r="I47" s="37"/>
      <c r="J47" s="37"/>
      <c r="K47" s="37"/>
    </row>
    <row r="48" spans="2:25" x14ac:dyDescent="0.2">
      <c r="C48" s="39" t="s">
        <v>258</v>
      </c>
      <c r="D48" s="40" t="s">
        <v>257</v>
      </c>
      <c r="E48" s="41"/>
      <c r="F48" s="41"/>
      <c r="G48" s="41"/>
      <c r="H48" s="40" t="s">
        <v>256</v>
      </c>
      <c r="I48" s="40" t="s">
        <v>255</v>
      </c>
      <c r="J48" s="40" t="s">
        <v>254</v>
      </c>
      <c r="K48" s="40" t="s">
        <v>253</v>
      </c>
    </row>
    <row r="49" spans="2:15" x14ac:dyDescent="0.2">
      <c r="B49" s="37"/>
      <c r="C49" s="42" t="s">
        <v>252</v>
      </c>
      <c r="D49" s="43" t="s">
        <v>251</v>
      </c>
      <c r="E49" s="43" t="s">
        <v>250</v>
      </c>
      <c r="F49" s="43" t="s">
        <v>249</v>
      </c>
      <c r="G49" s="43" t="s">
        <v>248</v>
      </c>
      <c r="H49" s="43" t="s">
        <v>247</v>
      </c>
      <c r="I49" s="43" t="s">
        <v>246</v>
      </c>
      <c r="J49" s="43" t="s">
        <v>245</v>
      </c>
      <c r="K49" s="43" t="s">
        <v>244</v>
      </c>
    </row>
    <row r="50" spans="2:15" x14ac:dyDescent="0.2">
      <c r="B50" s="44"/>
      <c r="C50" s="45"/>
      <c r="D50" s="44"/>
      <c r="E50" s="44"/>
      <c r="F50" s="44"/>
      <c r="G50" s="44"/>
      <c r="H50" s="44"/>
      <c r="I50" s="44"/>
      <c r="J50" s="44"/>
      <c r="K50" s="44"/>
    </row>
    <row r="51" spans="2:15" s="2" customFormat="1" ht="16.5" customHeight="1" x14ac:dyDescent="0.2">
      <c r="B51" s="5" t="s">
        <v>180</v>
      </c>
      <c r="C51" s="45">
        <v>498</v>
      </c>
      <c r="D51" s="44">
        <v>392</v>
      </c>
      <c r="E51" s="46">
        <v>42</v>
      </c>
      <c r="F51" s="46">
        <v>147</v>
      </c>
      <c r="G51" s="46">
        <v>203</v>
      </c>
      <c r="H51" s="46">
        <v>29</v>
      </c>
      <c r="I51" s="46">
        <v>47</v>
      </c>
      <c r="J51" s="46">
        <v>21</v>
      </c>
      <c r="K51" s="46">
        <v>9</v>
      </c>
      <c r="O51" s="1"/>
    </row>
    <row r="52" spans="2:15" s="2" customFormat="1" ht="16.5" customHeight="1" x14ac:dyDescent="0.2">
      <c r="B52" s="5" t="s">
        <v>179</v>
      </c>
      <c r="C52" s="45">
        <v>322</v>
      </c>
      <c r="D52" s="44">
        <v>269</v>
      </c>
      <c r="E52" s="46">
        <v>65</v>
      </c>
      <c r="F52" s="46">
        <v>90</v>
      </c>
      <c r="G52" s="46">
        <v>114</v>
      </c>
      <c r="H52" s="46">
        <v>20</v>
      </c>
      <c r="I52" s="46">
        <v>32</v>
      </c>
      <c r="J52" s="46">
        <v>1</v>
      </c>
      <c r="K52" s="46">
        <v>0</v>
      </c>
      <c r="O52" s="1"/>
    </row>
    <row r="53" spans="2:15" s="2" customFormat="1" ht="16.5" customHeight="1" x14ac:dyDescent="0.2">
      <c r="B53" s="5" t="s">
        <v>178</v>
      </c>
      <c r="C53" s="45">
        <v>186</v>
      </c>
      <c r="D53" s="44">
        <v>150</v>
      </c>
      <c r="E53" s="46">
        <v>34</v>
      </c>
      <c r="F53" s="46">
        <v>58</v>
      </c>
      <c r="G53" s="46">
        <v>58</v>
      </c>
      <c r="H53" s="46">
        <v>21</v>
      </c>
      <c r="I53" s="46">
        <v>8</v>
      </c>
      <c r="J53" s="46">
        <v>4</v>
      </c>
      <c r="K53" s="46">
        <v>3</v>
      </c>
      <c r="O53" s="1"/>
    </row>
    <row r="54" spans="2:15" s="2" customFormat="1" x14ac:dyDescent="0.2">
      <c r="B54" s="5" t="s">
        <v>176</v>
      </c>
      <c r="C54" s="45">
        <v>135</v>
      </c>
      <c r="D54" s="44">
        <v>105</v>
      </c>
      <c r="E54" s="46">
        <v>25</v>
      </c>
      <c r="F54" s="46">
        <v>29</v>
      </c>
      <c r="G54" s="46">
        <v>51</v>
      </c>
      <c r="H54" s="46">
        <v>7</v>
      </c>
      <c r="I54" s="46">
        <v>14</v>
      </c>
      <c r="J54" s="46">
        <v>3</v>
      </c>
      <c r="K54" s="46">
        <v>6</v>
      </c>
      <c r="O54" s="1"/>
    </row>
    <row r="55" spans="2:15" s="2" customFormat="1" ht="34.5" customHeight="1" x14ac:dyDescent="0.2">
      <c r="B55" s="5" t="s">
        <v>175</v>
      </c>
      <c r="C55" s="45">
        <v>136</v>
      </c>
      <c r="D55" s="44">
        <v>106</v>
      </c>
      <c r="E55" s="46">
        <v>25</v>
      </c>
      <c r="F55" s="46">
        <v>39</v>
      </c>
      <c r="G55" s="46">
        <v>42</v>
      </c>
      <c r="H55" s="46">
        <v>8</v>
      </c>
      <c r="I55" s="46">
        <v>20</v>
      </c>
      <c r="J55" s="46">
        <v>1</v>
      </c>
      <c r="K55" s="46">
        <v>1</v>
      </c>
      <c r="O55" s="1"/>
    </row>
    <row r="56" spans="2:15" s="2" customFormat="1" ht="16.5" customHeight="1" x14ac:dyDescent="0.2">
      <c r="B56" s="5" t="s">
        <v>174</v>
      </c>
      <c r="C56" s="45">
        <v>136</v>
      </c>
      <c r="D56" s="44">
        <v>108</v>
      </c>
      <c r="E56" s="46">
        <v>27</v>
      </c>
      <c r="F56" s="46">
        <v>39</v>
      </c>
      <c r="G56" s="46">
        <v>42</v>
      </c>
      <c r="H56" s="46">
        <v>8</v>
      </c>
      <c r="I56" s="46">
        <v>16</v>
      </c>
      <c r="J56" s="46">
        <v>1</v>
      </c>
      <c r="K56" s="46">
        <v>3</v>
      </c>
      <c r="O56" s="1"/>
    </row>
    <row r="57" spans="2:15" s="2" customFormat="1" ht="16.5" customHeight="1" x14ac:dyDescent="0.2">
      <c r="B57" s="5" t="s">
        <v>173</v>
      </c>
      <c r="C57" s="45">
        <v>131</v>
      </c>
      <c r="D57" s="44">
        <v>102</v>
      </c>
      <c r="E57" s="46">
        <v>23</v>
      </c>
      <c r="F57" s="46">
        <v>37</v>
      </c>
      <c r="G57" s="46">
        <v>42</v>
      </c>
      <c r="H57" s="46">
        <v>8</v>
      </c>
      <c r="I57" s="46">
        <v>19</v>
      </c>
      <c r="J57" s="46">
        <v>1</v>
      </c>
      <c r="K57" s="46">
        <v>1</v>
      </c>
      <c r="O57" s="1"/>
    </row>
    <row r="58" spans="2:15" s="2" customFormat="1" ht="16.5" customHeight="1" x14ac:dyDescent="0.2">
      <c r="B58" s="5" t="s">
        <v>293</v>
      </c>
      <c r="C58" s="45">
        <v>124</v>
      </c>
      <c r="D58" s="44">
        <v>93</v>
      </c>
      <c r="E58" s="46">
        <v>18</v>
      </c>
      <c r="F58" s="46">
        <v>33</v>
      </c>
      <c r="G58" s="46">
        <v>42</v>
      </c>
      <c r="H58" s="11">
        <v>11</v>
      </c>
      <c r="I58" s="11">
        <v>19</v>
      </c>
      <c r="J58" s="47">
        <v>1</v>
      </c>
      <c r="K58" s="11">
        <v>0</v>
      </c>
      <c r="O58" s="1"/>
    </row>
    <row r="59" spans="2:15" s="2" customFormat="1" x14ac:dyDescent="0.2">
      <c r="B59" s="5" t="s">
        <v>297</v>
      </c>
      <c r="C59" s="45">
        <v>101</v>
      </c>
      <c r="D59" s="44">
        <v>77</v>
      </c>
      <c r="E59" s="46">
        <v>16</v>
      </c>
      <c r="F59" s="46">
        <v>28</v>
      </c>
      <c r="G59" s="46">
        <v>33</v>
      </c>
      <c r="H59" s="11">
        <v>7</v>
      </c>
      <c r="I59" s="11">
        <v>15</v>
      </c>
      <c r="J59" s="47">
        <v>2</v>
      </c>
      <c r="K59" s="46">
        <v>0</v>
      </c>
      <c r="O59" s="1"/>
    </row>
    <row r="60" spans="2:15" ht="34.5" customHeight="1" x14ac:dyDescent="0.2">
      <c r="B60" s="5" t="s">
        <v>312</v>
      </c>
      <c r="C60" s="45">
        <v>103</v>
      </c>
      <c r="D60" s="44">
        <v>84</v>
      </c>
      <c r="E60" s="46">
        <v>13</v>
      </c>
      <c r="F60" s="46">
        <v>36</v>
      </c>
      <c r="G60" s="46">
        <v>35</v>
      </c>
      <c r="H60" s="11">
        <v>3</v>
      </c>
      <c r="I60" s="11">
        <v>8</v>
      </c>
      <c r="J60" s="47">
        <v>5</v>
      </c>
      <c r="K60" s="46">
        <v>3</v>
      </c>
    </row>
    <row r="61" spans="2:15" ht="16.5" customHeight="1" x14ac:dyDescent="0.2">
      <c r="B61" s="5" t="s">
        <v>320</v>
      </c>
      <c r="C61" s="45">
        <v>99</v>
      </c>
      <c r="D61" s="44">
        <v>78</v>
      </c>
      <c r="E61" s="44">
        <v>11</v>
      </c>
      <c r="F61" s="44">
        <v>35</v>
      </c>
      <c r="G61" s="44">
        <v>32</v>
      </c>
      <c r="H61" s="44">
        <v>4</v>
      </c>
      <c r="I61" s="44">
        <v>6</v>
      </c>
      <c r="J61" s="44">
        <v>6</v>
      </c>
      <c r="K61" s="44">
        <v>5</v>
      </c>
    </row>
    <row r="62" spans="2:15" x14ac:dyDescent="0.2">
      <c r="B62" s="5" t="s">
        <v>335</v>
      </c>
      <c r="C62" s="45">
        <v>88</v>
      </c>
      <c r="D62" s="44">
        <v>72</v>
      </c>
      <c r="E62" s="44">
        <v>9</v>
      </c>
      <c r="F62" s="44">
        <v>35</v>
      </c>
      <c r="G62" s="44">
        <v>28</v>
      </c>
      <c r="H62" s="44">
        <v>1</v>
      </c>
      <c r="I62" s="44">
        <v>7</v>
      </c>
      <c r="J62" s="44">
        <v>3</v>
      </c>
      <c r="K62" s="44">
        <v>5</v>
      </c>
    </row>
    <row r="63" spans="2:15" ht="18" thickBot="1" x14ac:dyDescent="0.25">
      <c r="B63" s="13"/>
      <c r="C63" s="12"/>
      <c r="D63" s="13"/>
      <c r="E63" s="13"/>
      <c r="F63" s="13"/>
      <c r="G63" s="13"/>
      <c r="H63" s="13"/>
      <c r="I63" s="13"/>
      <c r="J63" s="13"/>
      <c r="K63" s="13"/>
    </row>
    <row r="64" spans="2:15" ht="37.5" customHeight="1" x14ac:dyDescent="0.15">
      <c r="C64" s="251" t="s">
        <v>47</v>
      </c>
      <c r="D64" s="253" t="s">
        <v>243</v>
      </c>
      <c r="E64" s="253"/>
    </row>
    <row r="65" spans="2:15" x14ac:dyDescent="0.2">
      <c r="B65" s="37"/>
      <c r="C65" s="252"/>
      <c r="D65" s="48" t="s">
        <v>242</v>
      </c>
      <c r="E65" s="48" t="s">
        <v>241</v>
      </c>
    </row>
    <row r="66" spans="2:15" x14ac:dyDescent="0.2">
      <c r="B66" s="44"/>
      <c r="C66" s="45"/>
      <c r="D66" s="44"/>
      <c r="E66" s="44"/>
      <c r="F66" s="44"/>
      <c r="G66" s="44"/>
      <c r="H66" s="44"/>
      <c r="I66" s="44"/>
      <c r="J66" s="44"/>
      <c r="K66" s="44"/>
    </row>
    <row r="67" spans="2:15" s="2" customFormat="1" ht="16.5" customHeight="1" x14ac:dyDescent="0.2">
      <c r="B67" s="5" t="s">
        <v>180</v>
      </c>
      <c r="C67" s="49">
        <v>480</v>
      </c>
      <c r="D67" s="46">
        <v>140</v>
      </c>
      <c r="E67" s="46">
        <v>340</v>
      </c>
      <c r="F67" s="44"/>
      <c r="G67" s="44"/>
      <c r="H67" s="44"/>
      <c r="I67" s="44"/>
      <c r="J67" s="44"/>
      <c r="K67" s="44"/>
    </row>
    <row r="68" spans="2:15" s="2" customFormat="1" ht="16.5" customHeight="1" x14ac:dyDescent="0.2">
      <c r="B68" s="5" t="s">
        <v>179</v>
      </c>
      <c r="C68" s="49">
        <v>282</v>
      </c>
      <c r="D68" s="46">
        <v>90</v>
      </c>
      <c r="E68" s="8">
        <v>192</v>
      </c>
      <c r="F68" s="44"/>
      <c r="G68" s="44"/>
      <c r="H68" s="44"/>
      <c r="I68" s="44"/>
      <c r="J68" s="44"/>
      <c r="K68" s="44"/>
    </row>
    <row r="69" spans="2:15" s="2" customFormat="1" x14ac:dyDescent="0.2">
      <c r="B69" s="5" t="s">
        <v>178</v>
      </c>
      <c r="C69" s="49">
        <v>172</v>
      </c>
      <c r="D69" s="46">
        <v>45</v>
      </c>
      <c r="E69" s="8">
        <v>127</v>
      </c>
      <c r="F69" s="50"/>
      <c r="G69" s="50"/>
      <c r="H69" s="50"/>
      <c r="I69" s="44"/>
      <c r="J69" s="50"/>
      <c r="K69" s="50"/>
      <c r="O69" s="1"/>
    </row>
    <row r="70" spans="2:15" s="2" customFormat="1" x14ac:dyDescent="0.2">
      <c r="B70" s="5" t="s">
        <v>176</v>
      </c>
      <c r="C70" s="45">
        <v>135</v>
      </c>
      <c r="D70" s="44">
        <v>56</v>
      </c>
      <c r="E70" s="46">
        <v>79</v>
      </c>
      <c r="F70" s="46"/>
      <c r="G70" s="46"/>
      <c r="H70" s="46"/>
      <c r="I70" s="46"/>
      <c r="J70" s="46"/>
      <c r="K70" s="46"/>
      <c r="O70" s="1"/>
    </row>
    <row r="71" spans="2:15" s="2" customFormat="1" ht="34.5" customHeight="1" x14ac:dyDescent="0.2">
      <c r="B71" s="5" t="s">
        <v>175</v>
      </c>
      <c r="C71" s="45">
        <v>135</v>
      </c>
      <c r="D71" s="44">
        <v>44</v>
      </c>
      <c r="E71" s="46">
        <v>91</v>
      </c>
      <c r="F71" s="46"/>
      <c r="G71" s="46"/>
      <c r="H71" s="46"/>
      <c r="I71" s="46"/>
      <c r="J71" s="46"/>
      <c r="K71" s="46"/>
      <c r="O71" s="1"/>
    </row>
    <row r="72" spans="2:15" s="2" customFormat="1" ht="16.5" customHeight="1" x14ac:dyDescent="0.2">
      <c r="B72" s="5" t="s">
        <v>174</v>
      </c>
      <c r="C72" s="45">
        <v>131</v>
      </c>
      <c r="D72" s="44">
        <v>46</v>
      </c>
      <c r="E72" s="46">
        <v>85</v>
      </c>
      <c r="F72" s="46"/>
      <c r="G72" s="46"/>
      <c r="H72" s="46"/>
      <c r="I72" s="46"/>
      <c r="J72" s="46"/>
      <c r="K72" s="46"/>
      <c r="O72" s="1"/>
    </row>
    <row r="73" spans="2:15" s="2" customFormat="1" ht="16.5" customHeight="1" x14ac:dyDescent="0.2">
      <c r="B73" s="5" t="s">
        <v>173</v>
      </c>
      <c r="C73" s="45">
        <v>128</v>
      </c>
      <c r="D73" s="44">
        <v>48</v>
      </c>
      <c r="E73" s="46">
        <v>80</v>
      </c>
      <c r="F73" s="46"/>
      <c r="G73" s="46"/>
      <c r="H73" s="46"/>
      <c r="I73" s="46"/>
      <c r="J73" s="46"/>
      <c r="K73" s="46"/>
      <c r="O73" s="1"/>
    </row>
    <row r="74" spans="2:15" s="2" customFormat="1" ht="16.5" customHeight="1" x14ac:dyDescent="0.2">
      <c r="B74" s="5" t="s">
        <v>293</v>
      </c>
      <c r="C74" s="45">
        <v>122</v>
      </c>
      <c r="D74" s="44">
        <v>45</v>
      </c>
      <c r="E74" s="46">
        <v>77</v>
      </c>
      <c r="F74" s="46"/>
      <c r="G74" s="46"/>
      <c r="H74" s="46"/>
      <c r="I74" s="46"/>
      <c r="J74" s="46"/>
      <c r="K74" s="46"/>
      <c r="O74" s="1"/>
    </row>
    <row r="75" spans="2:15" s="2" customFormat="1" x14ac:dyDescent="0.2">
      <c r="B75" s="5" t="s">
        <v>297</v>
      </c>
      <c r="C75" s="45">
        <v>98</v>
      </c>
      <c r="D75" s="44">
        <v>34</v>
      </c>
      <c r="E75" s="46">
        <v>64</v>
      </c>
      <c r="F75" s="46"/>
      <c r="G75" s="46"/>
      <c r="H75" s="46"/>
      <c r="I75" s="46"/>
      <c r="J75" s="46"/>
      <c r="K75" s="46"/>
      <c r="O75" s="1"/>
    </row>
    <row r="76" spans="2:15" ht="34.5" customHeight="1" x14ac:dyDescent="0.2">
      <c r="B76" s="5" t="s">
        <v>312</v>
      </c>
      <c r="C76" s="45">
        <v>101</v>
      </c>
      <c r="D76" s="44">
        <v>45</v>
      </c>
      <c r="E76" s="46">
        <v>56</v>
      </c>
      <c r="F76" s="46"/>
      <c r="G76" s="46"/>
      <c r="H76" s="46"/>
      <c r="I76" s="46"/>
      <c r="J76" s="46"/>
      <c r="K76" s="46"/>
    </row>
    <row r="77" spans="2:15" ht="16.5" customHeight="1" x14ac:dyDescent="0.2">
      <c r="B77" s="5" t="s">
        <v>320</v>
      </c>
      <c r="C77" s="45">
        <v>99</v>
      </c>
      <c r="D77" s="44">
        <v>42</v>
      </c>
      <c r="E77" s="46">
        <v>57</v>
      </c>
      <c r="F77" s="46"/>
      <c r="G77" s="46"/>
      <c r="H77" s="46"/>
      <c r="I77" s="46"/>
      <c r="J77" s="46"/>
      <c r="K77" s="46"/>
    </row>
    <row r="78" spans="2:15" x14ac:dyDescent="0.2">
      <c r="B78" s="5" t="s">
        <v>335</v>
      </c>
      <c r="C78" s="45">
        <v>87</v>
      </c>
      <c r="D78" s="44">
        <v>39</v>
      </c>
      <c r="E78" s="44">
        <v>48</v>
      </c>
      <c r="F78" s="44"/>
      <c r="G78" s="46"/>
      <c r="H78" s="46"/>
      <c r="I78" s="46"/>
      <c r="J78" s="46"/>
      <c r="K78" s="46"/>
    </row>
    <row r="79" spans="2:15" ht="18" thickBot="1" x14ac:dyDescent="0.25">
      <c r="B79" s="13"/>
      <c r="C79" s="12"/>
      <c r="D79" s="13"/>
      <c r="E79" s="13"/>
      <c r="F79" s="44"/>
      <c r="G79" s="44"/>
      <c r="H79" s="44"/>
      <c r="I79" s="44"/>
      <c r="J79" s="44"/>
      <c r="K79" s="44"/>
    </row>
    <row r="80" spans="2:15" x14ac:dyDescent="0.2">
      <c r="C80" s="3" t="s">
        <v>164</v>
      </c>
    </row>
  </sheetData>
  <mergeCells count="19">
    <mergeCell ref="B5:K5"/>
    <mergeCell ref="C7:D7"/>
    <mergeCell ref="E7:E8"/>
    <mergeCell ref="F7:F8"/>
    <mergeCell ref="G7:G8"/>
    <mergeCell ref="H7:H8"/>
    <mergeCell ref="I7:J7"/>
    <mergeCell ref="K7:K8"/>
    <mergeCell ref="J24:J25"/>
    <mergeCell ref="K24:K25"/>
    <mergeCell ref="B45:K45"/>
    <mergeCell ref="C64:C65"/>
    <mergeCell ref="D64:E64"/>
    <mergeCell ref="C24:C25"/>
    <mergeCell ref="E24:E25"/>
    <mergeCell ref="F24:F25"/>
    <mergeCell ref="G24:G25"/>
    <mergeCell ref="H24:H25"/>
    <mergeCell ref="I24:I25"/>
  </mergeCells>
  <phoneticPr fontId="3"/>
  <pageMargins left="0.78740157480314965" right="0.78740157480314965" top="0.59" bottom="0.77" header="0.51181102362204722" footer="0.51181102362204722"/>
  <pageSetup paperSize="9" scale="53" orientation="portrait" cellComments="asDisplaye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G01AB-G02</vt:lpstr>
      <vt:lpstr>G03</vt:lpstr>
      <vt:lpstr>G04</vt:lpstr>
      <vt:lpstr>G05</vt:lpstr>
      <vt:lpstr>G06-G07</vt:lpstr>
      <vt:lpstr>G08AB</vt:lpstr>
      <vt:lpstr>G09</vt:lpstr>
      <vt:lpstr>G10-G11</vt:lpstr>
      <vt:lpstr>'G01AB-G02'!Print_Area</vt:lpstr>
      <vt:lpstr>'G03'!Print_Area</vt:lpstr>
      <vt:lpstr>'G06-G07'!Print_Area</vt:lpstr>
      <vt:lpstr>G08AB!Print_Area</vt:lpstr>
      <vt:lpstr>'G09'!Print_Area</vt:lpstr>
      <vt:lpstr>'G10-G11'!Print_Area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103322</dc:creator>
  <cp:lastModifiedBy>和田 俊介</cp:lastModifiedBy>
  <cp:lastPrinted>2026-02-16T06:50:59Z</cp:lastPrinted>
  <dcterms:created xsi:type="dcterms:W3CDTF">2020-06-11T04:01:47Z</dcterms:created>
  <dcterms:modified xsi:type="dcterms:W3CDTF">2026-02-16T07:32:47Z</dcterms:modified>
</cp:coreProperties>
</file>