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校正ゲラ（印刷業者から提出されたもの）\令和8年3月9日(月)受領\"/>
    </mc:Choice>
  </mc:AlternateContent>
  <xr:revisionPtr revIDLastSave="0" documentId="13_ncr:1_{349D1327-589F-498F-84CC-AAE14FAF4689}" xr6:coauthVersionLast="47" xr6:coauthVersionMax="47" xr10:uidLastSave="{00000000-0000-0000-0000-000000000000}"/>
  <bookViews>
    <workbookView xWindow="-120" yWindow="-120" windowWidth="29040" windowHeight="15720" tabRatio="876" activeTab="7" xr2:uid="{00000000-000D-0000-FFFF-FFFF00000000}"/>
  </bookViews>
  <sheets>
    <sheet name="A00 " sheetId="92" r:id="rId1"/>
    <sheet name="A01-A02" sheetId="71" r:id="rId2"/>
    <sheet name="A03AB" sheetId="73" r:id="rId3"/>
    <sheet name="A03C " sheetId="97" r:id="rId4"/>
    <sheet name="A03C続き" sheetId="98" r:id="rId5"/>
    <sheet name="A04-A05" sheetId="76" r:id="rId6"/>
    <sheet name="A06-A08A" sheetId="93" r:id="rId7"/>
    <sheet name="A08B" sheetId="94" r:id="rId8"/>
    <sheet name="A09A" sheetId="79" r:id="rId9"/>
    <sheet name="A09A続き" sheetId="80" r:id="rId10"/>
    <sheet name="A09B " sheetId="81" r:id="rId11"/>
    <sheet name="A09B続き" sheetId="82" r:id="rId12"/>
    <sheet name="A10A" sheetId="83" r:id="rId13"/>
    <sheet name="A10B" sheetId="8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Key1" localSheetId="0" hidden="1">[1]総目次!#REF!</definedName>
    <definedName name="_Key1" localSheetId="1" hidden="1">#REF!</definedName>
    <definedName name="_Key1" localSheetId="2" hidden="1">[2]総目次!#REF!</definedName>
    <definedName name="_Key1" localSheetId="3" hidden="1">[3]総目次!#REF!</definedName>
    <definedName name="_Key1" localSheetId="4" hidden="1">[3]総目次!#REF!</definedName>
    <definedName name="_Key1" localSheetId="5" hidden="1">#REF!</definedName>
    <definedName name="_Key1" localSheetId="6" hidden="1">[4]総目次!#REF!</definedName>
    <definedName name="_Key1" localSheetId="7" hidden="1">[5]総目次!#REF!</definedName>
    <definedName name="_Key1" localSheetId="8" hidden="1">#REF!</definedName>
    <definedName name="_Key1" localSheetId="9" hidden="1">[2]総目次!#REF!</definedName>
    <definedName name="_Key1" localSheetId="10" hidden="1">[2]総目次!#REF!</definedName>
    <definedName name="_Key1" localSheetId="11" hidden="1">[2]総目次!#REF!</definedName>
    <definedName name="_Key1" localSheetId="12" hidden="1">[2]総目次!#REF!</definedName>
    <definedName name="_Key1" localSheetId="13" hidden="1">[2]総目次!#REF!</definedName>
    <definedName name="_Key1" hidden="1">[6]総目次!#REF!</definedName>
    <definedName name="_Order1" hidden="1">0</definedName>
    <definedName name="_Sort" localSheetId="0" hidden="1">[1]総目次!#REF!</definedName>
    <definedName name="_Sort" localSheetId="1" hidden="1">#REF!</definedName>
    <definedName name="_Sort" localSheetId="2" hidden="1">[2]総目次!#REF!</definedName>
    <definedName name="_Sort" localSheetId="3" hidden="1">[3]総目次!#REF!</definedName>
    <definedName name="_Sort" localSheetId="4" hidden="1">[3]総目次!#REF!</definedName>
    <definedName name="_Sort" localSheetId="5" hidden="1">#REF!</definedName>
    <definedName name="_Sort" localSheetId="6" hidden="1">[4]総目次!#REF!</definedName>
    <definedName name="_Sort" localSheetId="7" hidden="1">[5]総目次!#REF!</definedName>
    <definedName name="_Sort" localSheetId="8" hidden="1">#REF!</definedName>
    <definedName name="_Sort" localSheetId="9" hidden="1">[2]総目次!#REF!</definedName>
    <definedName name="_Sort" localSheetId="10" hidden="1">[2]総目次!#REF!</definedName>
    <definedName name="_Sort" localSheetId="11" hidden="1">[2]総目次!#REF!</definedName>
    <definedName name="_Sort" localSheetId="12" hidden="1">[2]総目次!#REF!</definedName>
    <definedName name="_Sort" localSheetId="13" hidden="1">[2]総目次!#REF!</definedName>
    <definedName name="_Sort" hidden="1">[6]総目次!#REF!</definedName>
    <definedName name="_xlnm.Print_Area" localSheetId="0">'A00 '!$A$1:$G$32</definedName>
    <definedName name="_xlnm.Print_Area" localSheetId="1">'A01-A02'!$B$6:$D$57</definedName>
    <definedName name="_xlnm.Print_Area" localSheetId="2">A03AB!$B$6:$O$66</definedName>
    <definedName name="_xlnm.Print_Area" localSheetId="3">'A03C '!$B$6:$M$54</definedName>
    <definedName name="_xlnm.Print_Area" localSheetId="4">A03C続き!$B$6:$M$52</definedName>
    <definedName name="_xlnm.Print_Area" localSheetId="5">'A04-A05'!$B$6:$K$69</definedName>
    <definedName name="_xlnm.Print_Area" localSheetId="6">'A06-A08A'!$B$6:$L$70</definedName>
    <definedName name="_xlnm.Print_Area" localSheetId="7">A08B!$B$6:$J$71</definedName>
    <definedName name="_xlnm.Print_Area" localSheetId="8">A09A!$B$6:$I$75</definedName>
    <definedName name="_xlnm.Print_Area" localSheetId="9">A09A続き!$B$6:$I$80</definedName>
    <definedName name="_xlnm.Print_Area" localSheetId="10">'A09B '!$B$6:$I$77</definedName>
    <definedName name="_xlnm.Print_Area" localSheetId="11">A09B続き!$B$6:$I$80</definedName>
    <definedName name="_xlnm.Print_Area" localSheetId="12">A10A!$B$6:$K$74</definedName>
    <definedName name="_xlnm.Print_Area" localSheetId="13">A10B!$B$6:$H$74</definedName>
    <definedName name="競争入札参加有資格者マスタ２">#REF!</definedName>
    <definedName name="物件Ｈ１０_５月_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79" l="1"/>
  <c r="O60" i="73" l="1"/>
  <c r="O59" i="73"/>
  <c r="O58" i="73"/>
  <c r="O57" i="73"/>
  <c r="O56" i="73"/>
  <c r="O54" i="73"/>
  <c r="O53" i="73"/>
  <c r="O52" i="73"/>
  <c r="O50" i="73"/>
  <c r="O49" i="73"/>
  <c r="O48" i="73"/>
  <c r="O47" i="73"/>
  <c r="O46" i="73"/>
  <c r="O45" i="73"/>
  <c r="I63" i="73"/>
  <c r="I62" i="73"/>
  <c r="I61" i="73"/>
  <c r="I59" i="73"/>
  <c r="I58" i="73"/>
  <c r="I57" i="73"/>
  <c r="I55" i="73"/>
  <c r="I53" i="73"/>
  <c r="I52" i="73"/>
  <c r="I51" i="73"/>
  <c r="I50" i="73"/>
  <c r="I48" i="73"/>
  <c r="I46" i="73"/>
  <c r="I45" i="73"/>
  <c r="I49" i="73"/>
  <c r="D51" i="93" l="1"/>
  <c r="J29" i="73" l="1"/>
  <c r="J27" i="73"/>
  <c r="J26" i="73"/>
  <c r="I47" i="73" l="1"/>
</calcChain>
</file>

<file path=xl/sharedStrings.xml><?xml version="1.0" encoding="utf-8"?>
<sst xmlns="http://schemas.openxmlformats.org/spreadsheetml/2006/main" count="1512" uniqueCount="769">
  <si>
    <t>5. 6</t>
  </si>
  <si>
    <t>紀の川市</t>
    <rPh sb="0" eb="1">
      <t>キ</t>
    </rPh>
    <rPh sb="2" eb="3">
      <t>カワ</t>
    </rPh>
    <rPh sb="3" eb="4">
      <t>シ</t>
    </rPh>
    <phoneticPr fontId="8"/>
  </si>
  <si>
    <t>海草郡</t>
    <rPh sb="0" eb="2">
      <t>カイソウ</t>
    </rPh>
    <rPh sb="2" eb="3">
      <t>グン</t>
    </rPh>
    <phoneticPr fontId="8"/>
  </si>
  <si>
    <t>伊都郡</t>
    <rPh sb="0" eb="2">
      <t>イト</t>
    </rPh>
    <rPh sb="2" eb="3">
      <t>グン</t>
    </rPh>
    <phoneticPr fontId="8"/>
  </si>
  <si>
    <t>有田郡</t>
    <rPh sb="0" eb="3">
      <t>アリダグン</t>
    </rPh>
    <phoneticPr fontId="8"/>
  </si>
  <si>
    <t>有田川町</t>
    <rPh sb="0" eb="2">
      <t>アリダ</t>
    </rPh>
    <rPh sb="2" eb="3">
      <t>カワ</t>
    </rPh>
    <rPh sb="3" eb="4">
      <t>マチ</t>
    </rPh>
    <phoneticPr fontId="8"/>
  </si>
  <si>
    <t>みなべ町</t>
    <rPh sb="3" eb="4">
      <t>マチ</t>
    </rPh>
    <phoneticPr fontId="8"/>
  </si>
  <si>
    <t>日高川町</t>
    <rPh sb="0" eb="2">
      <t>ヒダカ</t>
    </rPh>
    <rPh sb="2" eb="3">
      <t>ガワ</t>
    </rPh>
    <rPh sb="3" eb="4">
      <t>マチ</t>
    </rPh>
    <phoneticPr fontId="8"/>
  </si>
  <si>
    <t>　西牟婁郡</t>
    <rPh sb="1" eb="5">
      <t>ニシムログン</t>
    </rPh>
    <phoneticPr fontId="8"/>
  </si>
  <si>
    <t>上富田町</t>
    <rPh sb="0" eb="4">
      <t>カミトンダチョウ</t>
    </rPh>
    <phoneticPr fontId="8"/>
  </si>
  <si>
    <t>すさみ町</t>
    <rPh sb="3" eb="4">
      <t>マチ</t>
    </rPh>
    <phoneticPr fontId="8"/>
  </si>
  <si>
    <t>　東牟婁郡</t>
    <rPh sb="1" eb="5">
      <t>ヒガシムログン</t>
    </rPh>
    <phoneticPr fontId="8"/>
  </si>
  <si>
    <t>那智勝浦町</t>
    <rPh sb="0" eb="5">
      <t>ナチカツウラチョウ</t>
    </rPh>
    <phoneticPr fontId="8"/>
  </si>
  <si>
    <t>古座川町</t>
    <rPh sb="0" eb="4">
      <t>コザガワチョウ</t>
    </rPh>
    <phoneticPr fontId="8"/>
  </si>
  <si>
    <t>資料：県農業農村整備課　　　</t>
    <rPh sb="4" eb="6">
      <t>ノウギョウ</t>
    </rPh>
    <rPh sb="6" eb="8">
      <t>ノウソン</t>
    </rPh>
    <rPh sb="8" eb="11">
      <t>セイビカ</t>
    </rPh>
    <phoneticPr fontId="6"/>
  </si>
  <si>
    <t xml:space="preserve">        最小湿度</t>
  </si>
  <si>
    <t>風速</t>
  </si>
  <si>
    <t>最大風速</t>
  </si>
  <si>
    <t>日照時間</t>
  </si>
  <si>
    <t>起月.日</t>
  </si>
  <si>
    <t>m/s</t>
  </si>
  <si>
    <t>回</t>
  </si>
  <si>
    <t xml:space="preserve">          降水</t>
  </si>
  <si>
    <t>現象日数</t>
  </si>
  <si>
    <t xml:space="preserve">        最大日量</t>
  </si>
  <si>
    <t>日数</t>
  </si>
  <si>
    <t>降水量</t>
  </si>
  <si>
    <t>≧10㎜</t>
  </si>
  <si>
    <t>≧30㎜</t>
  </si>
  <si>
    <t>快晴</t>
  </si>
  <si>
    <t>日</t>
  </si>
  <si>
    <t>風速10m以上</t>
  </si>
  <si>
    <t>最高気温</t>
  </si>
  <si>
    <t>最低気温</t>
  </si>
  <si>
    <t>平均雲量</t>
  </si>
  <si>
    <t>曇天</t>
  </si>
  <si>
    <t>降水</t>
  </si>
  <si>
    <t>雪</t>
  </si>
  <si>
    <t>霧</t>
  </si>
  <si>
    <t>雷</t>
  </si>
  <si>
    <t>不照</t>
  </si>
  <si>
    <t>…</t>
  </si>
  <si>
    <t>面  積</t>
  </si>
  <si>
    <t xml:space="preserve">       所在市町村</t>
  </si>
  <si>
    <t xml:space="preserve">  東牟婁郡 那智勝浦町，</t>
  </si>
  <si>
    <t xml:space="preserve">  西牟婁郡 すさみ町</t>
  </si>
  <si>
    <t xml:space="preserve">  和歌山市，大阪府</t>
  </si>
  <si>
    <t>三角点名等</t>
    <rPh sb="3" eb="4">
      <t>メイ</t>
    </rPh>
    <phoneticPr fontId="8"/>
  </si>
  <si>
    <t>距　離</t>
    <phoneticPr fontId="6"/>
  </si>
  <si>
    <t>市町村</t>
    <rPh sb="0" eb="3">
      <t>シチョウソン</t>
    </rPh>
    <phoneticPr fontId="8"/>
  </si>
  <si>
    <t xml:space="preserve"> 面  積</t>
    <phoneticPr fontId="8"/>
  </si>
  <si>
    <t>和歌山市</t>
    <phoneticPr fontId="8"/>
  </si>
  <si>
    <t>美 浜 町</t>
    <phoneticPr fontId="8"/>
  </si>
  <si>
    <t>海 南 市</t>
    <phoneticPr fontId="8"/>
  </si>
  <si>
    <t>日 高 町</t>
    <phoneticPr fontId="8"/>
  </si>
  <si>
    <t>*</t>
    <phoneticPr fontId="8"/>
  </si>
  <si>
    <t>橋 本 市</t>
    <phoneticPr fontId="8"/>
  </si>
  <si>
    <t>由 良 町</t>
    <phoneticPr fontId="8"/>
  </si>
  <si>
    <t>有 田 市</t>
    <phoneticPr fontId="8"/>
  </si>
  <si>
    <t>印 南 町</t>
    <rPh sb="0" eb="1">
      <t>イン</t>
    </rPh>
    <rPh sb="2" eb="3">
      <t>ミナミ</t>
    </rPh>
    <rPh sb="4" eb="5">
      <t>マチ</t>
    </rPh>
    <phoneticPr fontId="8"/>
  </si>
  <si>
    <t>御 坊 市</t>
    <phoneticPr fontId="8"/>
  </si>
  <si>
    <t>田 辺 市</t>
    <phoneticPr fontId="8"/>
  </si>
  <si>
    <t>新 宮 市</t>
    <phoneticPr fontId="8"/>
  </si>
  <si>
    <t>白 浜 町</t>
    <rPh sb="0" eb="1">
      <t>シロ</t>
    </rPh>
    <rPh sb="2" eb="3">
      <t>ハマ</t>
    </rPh>
    <rPh sb="4" eb="5">
      <t>マチ</t>
    </rPh>
    <phoneticPr fontId="8"/>
  </si>
  <si>
    <t>岩 出 市</t>
    <rPh sb="0" eb="1">
      <t>イワ</t>
    </rPh>
    <rPh sb="2" eb="3">
      <t>デ</t>
    </rPh>
    <rPh sb="4" eb="5">
      <t>シ</t>
    </rPh>
    <phoneticPr fontId="8"/>
  </si>
  <si>
    <t>太 地 町</t>
    <rPh sb="0" eb="1">
      <t>フトシ</t>
    </rPh>
    <rPh sb="2" eb="3">
      <t>チ</t>
    </rPh>
    <rPh sb="4" eb="5">
      <t>マチ</t>
    </rPh>
    <phoneticPr fontId="8"/>
  </si>
  <si>
    <t>高 野 町</t>
    <rPh sb="0" eb="1">
      <t>タカ</t>
    </rPh>
    <rPh sb="2" eb="3">
      <t>ノ</t>
    </rPh>
    <rPh sb="4" eb="5">
      <t>マチ</t>
    </rPh>
    <phoneticPr fontId="8"/>
  </si>
  <si>
    <t>北 山 村</t>
    <rPh sb="0" eb="1">
      <t>キタ</t>
    </rPh>
    <rPh sb="2" eb="3">
      <t>ヤマ</t>
    </rPh>
    <rPh sb="4" eb="5">
      <t>ムラ</t>
    </rPh>
    <phoneticPr fontId="8"/>
  </si>
  <si>
    <t>串 本 町</t>
    <rPh sb="0" eb="1">
      <t>クシ</t>
    </rPh>
    <rPh sb="2" eb="3">
      <t>ホン</t>
    </rPh>
    <rPh sb="4" eb="5">
      <t>マチ</t>
    </rPh>
    <phoneticPr fontId="8"/>
  </si>
  <si>
    <t>湯 浅 町</t>
    <rPh sb="0" eb="1">
      <t>ユ</t>
    </rPh>
    <rPh sb="2" eb="3">
      <t>アサ</t>
    </rPh>
    <rPh sb="4" eb="5">
      <t>マチ</t>
    </rPh>
    <phoneticPr fontId="8"/>
  </si>
  <si>
    <t>広 川 町</t>
    <rPh sb="0" eb="1">
      <t>ヒロ</t>
    </rPh>
    <rPh sb="2" eb="3">
      <t>カワ</t>
    </rPh>
    <rPh sb="4" eb="5">
      <t>マチ</t>
    </rPh>
    <phoneticPr fontId="8"/>
  </si>
  <si>
    <t>口付近を潤して紀伊水道及び太平洋に注いでい</t>
    <rPh sb="4" eb="5">
      <t>ウルオ</t>
    </rPh>
    <phoneticPr fontId="8"/>
  </si>
  <si>
    <t>河口に及ぶリアス式海岸で天然の良港にも恵ま</t>
    <rPh sb="12" eb="14">
      <t>テンネン</t>
    </rPh>
    <rPh sb="15" eb="17">
      <t>リョウコウ</t>
    </rPh>
    <rPh sb="19" eb="20">
      <t>メグ</t>
    </rPh>
    <phoneticPr fontId="8"/>
  </si>
  <si>
    <t>れ、紀南地域は山裾が黒潮に洗われ、串本節で</t>
    <rPh sb="2" eb="4">
      <t>キナン</t>
    </rPh>
    <rPh sb="4" eb="6">
      <t>チイキ</t>
    </rPh>
    <phoneticPr fontId="8"/>
  </si>
  <si>
    <t xml:space="preserve">  和歌山県は古くから「木の国」といわれ、大</t>
    <rPh sb="2" eb="5">
      <t>ワカヤマ</t>
    </rPh>
    <phoneticPr fontId="8"/>
  </si>
  <si>
    <t>部分が紀伊山脈を中核とする山岳地帯である。</t>
    <rPh sb="5" eb="7">
      <t>サンミャク</t>
    </rPh>
    <phoneticPr fontId="8"/>
  </si>
  <si>
    <t xml:space="preserve">平地は少なく、紀の川流域の和歌山平野を除け        </t>
    <rPh sb="7" eb="8">
      <t>キ</t>
    </rPh>
    <rPh sb="9" eb="10">
      <t>カワ</t>
    </rPh>
    <rPh sb="10" eb="12">
      <t>リュウイキ</t>
    </rPh>
    <rPh sb="13" eb="16">
      <t>ワカヤマ</t>
    </rPh>
    <rPh sb="16" eb="18">
      <t>ヘイヤ</t>
    </rPh>
    <rPh sb="19" eb="20">
      <t>ノゾ</t>
    </rPh>
    <phoneticPr fontId="8"/>
  </si>
  <si>
    <t xml:space="preserve">  和歌山県の地質は、西南日本を縦断する大断</t>
    <rPh sb="2" eb="4">
      <t>ワカ</t>
    </rPh>
    <rPh sb="4" eb="5">
      <t>ヤマ</t>
    </rPh>
    <rPh sb="12" eb="13">
      <t>ミナミ</t>
    </rPh>
    <rPh sb="16" eb="18">
      <t>ジュウダン</t>
    </rPh>
    <rPh sb="20" eb="21">
      <t>ダイ</t>
    </rPh>
    <rPh sb="21" eb="22">
      <t>ダン</t>
    </rPh>
    <phoneticPr fontId="8"/>
  </si>
  <si>
    <t>帯する。中央構造線北部の内帯部は白亜系和泉</t>
    <rPh sb="9" eb="10">
      <t>キタ</t>
    </rPh>
    <phoneticPr fontId="8"/>
  </si>
  <si>
    <t>れ、ほとんど無化石の地層で今のところ十分研</t>
    <rPh sb="6" eb="7">
      <t>ム</t>
    </rPh>
    <rPh sb="7" eb="9">
      <t>カセキ</t>
    </rPh>
    <phoneticPr fontId="6"/>
  </si>
  <si>
    <t>層群が東西にあって牟婁層群を半円状に包んで</t>
    <rPh sb="18" eb="19">
      <t>ツツ</t>
    </rPh>
    <phoneticPr fontId="8"/>
  </si>
  <si>
    <t>いる。鉛山層群、田辺層群から中、新生の化石</t>
    <rPh sb="20" eb="21">
      <t>イシ</t>
    </rPh>
    <phoneticPr fontId="8"/>
  </si>
  <si>
    <t>が多数発見され、熊野方面の宮井層群は無煙炭</t>
    <rPh sb="20" eb="21">
      <t>スミ</t>
    </rPh>
    <phoneticPr fontId="8"/>
  </si>
  <si>
    <t>海岸部には少ない。特に洪積層は粉河町（現：</t>
    <rPh sb="19" eb="20">
      <t>ゲン</t>
    </rPh>
    <phoneticPr fontId="6"/>
  </si>
  <si>
    <t>域の糸我（有田市）南方に分布している。</t>
    <rPh sb="0" eb="1">
      <t>イキ</t>
    </rPh>
    <rPh sb="2" eb="4">
      <t>イトガ</t>
    </rPh>
    <rPh sb="5" eb="7">
      <t>アリダ</t>
    </rPh>
    <phoneticPr fontId="6"/>
  </si>
  <si>
    <t>紀の川市）以東の紀の川北岸流域と、有田川流</t>
    <rPh sb="0" eb="1">
      <t>キ</t>
    </rPh>
    <rPh sb="2" eb="3">
      <t>カワ</t>
    </rPh>
    <rPh sb="3" eb="4">
      <t>シ</t>
    </rPh>
    <rPh sb="5" eb="7">
      <t>イトウ</t>
    </rPh>
    <phoneticPr fontId="6"/>
  </si>
  <si>
    <t xml:space="preserve">  山の標高は、三角点、標高点がその山の最高地点と地形図から判読できる場合は、地形</t>
    <phoneticPr fontId="6"/>
  </si>
  <si>
    <t>図上の三角点、標高点の値を採用した。高さの基準は、測量法に基づき、東京湾の平均海</t>
    <rPh sb="3" eb="6">
      <t>サンカクテン</t>
    </rPh>
    <rPh sb="7" eb="10">
      <t>ヒョウコウテン</t>
    </rPh>
    <rPh sb="11" eb="12">
      <t>アタイ</t>
    </rPh>
    <phoneticPr fontId="6"/>
  </si>
  <si>
    <t>面を基準としてメ－トル位までを表示した。</t>
    <rPh sb="0" eb="1">
      <t>メン</t>
    </rPh>
    <phoneticPr fontId="8"/>
  </si>
  <si>
    <t xml:space="preserve">  有田郡 有田川町,</t>
    <rPh sb="2" eb="5">
      <t>アリダグン</t>
    </rPh>
    <phoneticPr fontId="8"/>
  </si>
  <si>
    <t xml:space="preserve">  日高郡 日高川町</t>
    <rPh sb="2" eb="5">
      <t>ヒダカグン</t>
    </rPh>
    <rPh sb="6" eb="10">
      <t>ヒダカガワチョウ</t>
    </rPh>
    <phoneticPr fontId="8"/>
  </si>
  <si>
    <t xml:space="preserve">  田辺市，奈良県</t>
    <rPh sb="6" eb="9">
      <t>ナラケン</t>
    </rPh>
    <phoneticPr fontId="8"/>
  </si>
  <si>
    <t xml:space="preserve">  紀の川市，大阪府</t>
    <rPh sb="7" eb="10">
      <t>オオサカフ</t>
    </rPh>
    <phoneticPr fontId="8"/>
  </si>
  <si>
    <t>k㎡</t>
    <phoneticPr fontId="8"/>
  </si>
  <si>
    <t>増減面積</t>
    <phoneticPr fontId="8"/>
  </si>
  <si>
    <t>県内面積</t>
    <phoneticPr fontId="8"/>
  </si>
  <si>
    <t>東牟婁郡 串本町</t>
    <rPh sb="0" eb="1">
      <t>ヒガシ</t>
    </rPh>
    <phoneticPr fontId="8"/>
  </si>
  <si>
    <t>　有田市</t>
    <rPh sb="1" eb="4">
      <t>アリダシ</t>
    </rPh>
    <phoneticPr fontId="7"/>
  </si>
  <si>
    <t>　和歌山市</t>
    <rPh sb="1" eb="4">
      <t>ワカヤマ</t>
    </rPh>
    <rPh sb="4" eb="5">
      <t>シ</t>
    </rPh>
    <phoneticPr fontId="7"/>
  </si>
  <si>
    <t>ぶつぶつ川</t>
    <rPh sb="4" eb="5">
      <t>カワ</t>
    </rPh>
    <phoneticPr fontId="7"/>
  </si>
  <si>
    <t>Ａ-07 主な池</t>
    <phoneticPr fontId="6"/>
  </si>
  <si>
    <t>-</t>
  </si>
  <si>
    <t>牧  場</t>
    <rPh sb="0" eb="1">
      <t>マキ</t>
    </rPh>
    <rPh sb="3" eb="4">
      <t>バ</t>
    </rPh>
    <phoneticPr fontId="8"/>
  </si>
  <si>
    <t>鉱 泉 地</t>
    <rPh sb="0" eb="1">
      <t>コウ</t>
    </rPh>
    <rPh sb="2" eb="3">
      <t>イズミ</t>
    </rPh>
    <rPh sb="4" eb="5">
      <t>チ</t>
    </rPh>
    <phoneticPr fontId="8"/>
  </si>
  <si>
    <t>県  計</t>
  </si>
  <si>
    <t xml:space="preserve">   和歌山市</t>
  </si>
  <si>
    <t xml:space="preserve">   海 南 市</t>
  </si>
  <si>
    <t xml:space="preserve">   橋 本 市</t>
  </si>
  <si>
    <t xml:space="preserve">   有 田 市</t>
  </si>
  <si>
    <t xml:space="preserve">   御 坊 市</t>
  </si>
  <si>
    <t xml:space="preserve">   田 辺 市</t>
  </si>
  <si>
    <t xml:space="preserve">   新 宮 市</t>
  </si>
  <si>
    <t xml:space="preserve">   日 高 町</t>
  </si>
  <si>
    <t xml:space="preserve">   由 良 町</t>
  </si>
  <si>
    <t xml:space="preserve">   印 南 町</t>
  </si>
  <si>
    <t xml:space="preserve">   みなべ町</t>
  </si>
  <si>
    <t xml:space="preserve">   白 浜 町</t>
  </si>
  <si>
    <t xml:space="preserve">   上富田町</t>
  </si>
  <si>
    <t xml:space="preserve">   すさみ町</t>
  </si>
  <si>
    <t xml:space="preserve">   那智勝浦町</t>
  </si>
  <si>
    <t xml:space="preserve">   太 地 町</t>
  </si>
  <si>
    <t xml:space="preserve">   古座川町</t>
  </si>
  <si>
    <t>　ここに記載した山は、原則として、国土地理院２万５千分１地形図に名称が表示されて</t>
    <phoneticPr fontId="6"/>
  </si>
  <si>
    <t>いる山のうちから、「日本の主な山」として選ばれたものである。</t>
    <phoneticPr fontId="6"/>
  </si>
  <si>
    <t>護摩壇山(ごまだんざん) 　</t>
    <phoneticPr fontId="6"/>
  </si>
  <si>
    <t xml:space="preserve">  上湯川</t>
    <phoneticPr fontId="8"/>
  </si>
  <si>
    <t xml:space="preserve">  田辺市</t>
    <phoneticPr fontId="8"/>
  </si>
  <si>
    <t xml:space="preserve">  大塔山</t>
    <phoneticPr fontId="8"/>
  </si>
  <si>
    <t xml:space="preserve">  </t>
    <phoneticPr fontId="8"/>
  </si>
  <si>
    <t xml:space="preserve">  白馬岳</t>
    <phoneticPr fontId="8"/>
  </si>
  <si>
    <t xml:space="preserve">  帽子石山</t>
    <phoneticPr fontId="8"/>
  </si>
  <si>
    <t xml:space="preserve">  新宮市</t>
    <phoneticPr fontId="8"/>
  </si>
  <si>
    <t xml:space="preserve">  有田郡 有田川町,</t>
    <phoneticPr fontId="8"/>
  </si>
  <si>
    <t xml:space="preserve">  生石山</t>
    <phoneticPr fontId="8"/>
  </si>
  <si>
    <t xml:space="preserve">  海草郡 紀美野町</t>
    <phoneticPr fontId="8"/>
  </si>
  <si>
    <t xml:space="preserve">  紀の川市</t>
    <phoneticPr fontId="8"/>
  </si>
  <si>
    <t xml:space="preserve">  竜門山</t>
    <phoneticPr fontId="8"/>
  </si>
  <si>
    <t xml:space="preserve">  俎石山</t>
    <phoneticPr fontId="8"/>
  </si>
  <si>
    <t xml:space="preserve">資料：県河川課 </t>
    <phoneticPr fontId="6"/>
  </si>
  <si>
    <t>Ａ-10 地域気象観測</t>
    <phoneticPr fontId="8"/>
  </si>
  <si>
    <t>Ｂ．潮岬特別地域気象観測所</t>
    <rPh sb="4" eb="6">
      <t>トクベツ</t>
    </rPh>
    <rPh sb="6" eb="8">
      <t>チイキ</t>
    </rPh>
    <rPh sb="8" eb="10">
      <t>キショウ</t>
    </rPh>
    <rPh sb="10" eb="12">
      <t>カンソク</t>
    </rPh>
    <phoneticPr fontId="8"/>
  </si>
  <si>
    <t>Ｂ．潮岬特別地域気象観測所-続き-</t>
    <rPh sb="4" eb="6">
      <t>トクベツ</t>
    </rPh>
    <rPh sb="6" eb="8">
      <t>チイキ</t>
    </rPh>
    <rPh sb="8" eb="10">
      <t>キショウ</t>
    </rPh>
    <rPh sb="10" eb="12">
      <t>カンソク</t>
    </rPh>
    <rPh sb="14" eb="15">
      <t>ツヅ</t>
    </rPh>
    <phoneticPr fontId="8"/>
  </si>
  <si>
    <t>名称</t>
    <rPh sb="0" eb="2">
      <t>メイショウ</t>
    </rPh>
    <phoneticPr fontId="11"/>
  </si>
  <si>
    <t>面積</t>
    <rPh sb="0" eb="2">
      <t>メンセキ</t>
    </rPh>
    <phoneticPr fontId="11"/>
  </si>
  <si>
    <t>南南西</t>
    <rPh sb="0" eb="3">
      <t>ナンナンセイ</t>
    </rPh>
    <phoneticPr fontId="8"/>
  </si>
  <si>
    <t>西北西</t>
    <rPh sb="0" eb="3">
      <t>セイホクセイ</t>
    </rPh>
    <phoneticPr fontId="6"/>
  </si>
  <si>
    <t>南</t>
    <rPh sb="0" eb="1">
      <t>ミナミ</t>
    </rPh>
    <phoneticPr fontId="8"/>
  </si>
  <si>
    <t>西</t>
    <rPh sb="0" eb="1">
      <t>ニシ</t>
    </rPh>
    <phoneticPr fontId="8"/>
  </si>
  <si>
    <t>市町村別面積</t>
    <rPh sb="0" eb="3">
      <t>シチョウソン</t>
    </rPh>
    <rPh sb="3" eb="4">
      <t>ベツ</t>
    </rPh>
    <rPh sb="4" eb="6">
      <t>メンセキ</t>
    </rPh>
    <phoneticPr fontId="11"/>
  </si>
  <si>
    <t>指定等年月日</t>
    <rPh sb="0" eb="2">
      <t>シテイ</t>
    </rPh>
    <rPh sb="2" eb="3">
      <t>ナド</t>
    </rPh>
    <rPh sb="3" eb="6">
      <t>ネンガッピ</t>
    </rPh>
    <phoneticPr fontId="11"/>
  </si>
  <si>
    <t>公園の特色</t>
    <rPh sb="0" eb="2">
      <t>コウエン</t>
    </rPh>
    <rPh sb="3" eb="5">
      <t>トクショク</t>
    </rPh>
    <phoneticPr fontId="11"/>
  </si>
  <si>
    <t>計</t>
    <rPh sb="0" eb="1">
      <t>ケイ</t>
    </rPh>
    <phoneticPr fontId="11"/>
  </si>
  <si>
    <t>高野山町石道玉川峡</t>
    <rPh sb="0" eb="3">
      <t>コウヤサン</t>
    </rPh>
    <rPh sb="3" eb="4">
      <t>チョウ</t>
    </rPh>
    <rPh sb="4" eb="5">
      <t>イシ</t>
    </rPh>
    <rPh sb="5" eb="6">
      <t>ミチ</t>
    </rPh>
    <rPh sb="6" eb="9">
      <t>タマガワキョウ</t>
    </rPh>
    <phoneticPr fontId="11"/>
  </si>
  <si>
    <t>橋本市</t>
    <rPh sb="0" eb="3">
      <t>ハシモトシ</t>
    </rPh>
    <phoneticPr fontId="11"/>
  </si>
  <si>
    <t>高野町</t>
    <rPh sb="0" eb="3">
      <t>コウヤチョウ</t>
    </rPh>
    <phoneticPr fontId="11"/>
  </si>
  <si>
    <t>九度山町</t>
    <rPh sb="0" eb="4">
      <t>クドヤマチョウ</t>
    </rPh>
    <phoneticPr fontId="11"/>
  </si>
  <si>
    <t>かつらぎ町</t>
    <rPh sb="4" eb="5">
      <t>マチ</t>
    </rPh>
    <phoneticPr fontId="11"/>
  </si>
  <si>
    <t>龍門山</t>
    <rPh sb="0" eb="2">
      <t>リュウモン</t>
    </rPh>
    <rPh sb="2" eb="3">
      <t>ヤマ</t>
    </rPh>
    <phoneticPr fontId="11"/>
  </si>
  <si>
    <t>紀の川市</t>
    <rPh sb="0" eb="1">
      <t>キ</t>
    </rPh>
    <rPh sb="2" eb="4">
      <t>カワシ</t>
    </rPh>
    <phoneticPr fontId="11"/>
  </si>
  <si>
    <t>新宮市</t>
  </si>
  <si>
    <t>那智勝浦町</t>
  </si>
  <si>
    <t>太地町</t>
  </si>
  <si>
    <t>北山村</t>
  </si>
  <si>
    <t>串本町</t>
  </si>
  <si>
    <t>かつらぎ町</t>
    <rPh sb="4" eb="5">
      <t>マチ</t>
    </rPh>
    <phoneticPr fontId="6"/>
  </si>
  <si>
    <t>高野町</t>
  </si>
  <si>
    <t>紀の川市</t>
    <rPh sb="0" eb="1">
      <t>キ</t>
    </rPh>
    <rPh sb="2" eb="3">
      <t>カワ</t>
    </rPh>
    <rPh sb="3" eb="4">
      <t>シ</t>
    </rPh>
    <phoneticPr fontId="6"/>
  </si>
  <si>
    <t>生石高原</t>
    <rPh sb="0" eb="2">
      <t>オイシ</t>
    </rPh>
    <rPh sb="2" eb="4">
      <t>コウゲン</t>
    </rPh>
    <phoneticPr fontId="11"/>
  </si>
  <si>
    <t>紀美野町</t>
    <rPh sb="0" eb="4">
      <t>キミノチョウ</t>
    </rPh>
    <phoneticPr fontId="11"/>
  </si>
  <si>
    <t>高原</t>
    <rPh sb="0" eb="2">
      <t>コウゲン</t>
    </rPh>
    <phoneticPr fontId="11"/>
  </si>
  <si>
    <t>有田川町</t>
    <rPh sb="0" eb="4">
      <t>アリダガワチョウ</t>
    </rPh>
    <phoneticPr fontId="11"/>
  </si>
  <si>
    <t>西有田</t>
    <rPh sb="0" eb="3">
      <t>ニシアリダ</t>
    </rPh>
    <phoneticPr fontId="11"/>
  </si>
  <si>
    <t>有田市</t>
    <rPh sb="0" eb="3">
      <t>アリダシ</t>
    </rPh>
    <phoneticPr fontId="11"/>
  </si>
  <si>
    <t>海岸</t>
    <rPh sb="0" eb="2">
      <t>カイガン</t>
    </rPh>
    <phoneticPr fontId="11"/>
  </si>
  <si>
    <t>湯浅町</t>
    <rPh sb="0" eb="3">
      <t>ユアサチョウ</t>
    </rPh>
    <phoneticPr fontId="11"/>
  </si>
  <si>
    <t>広川町</t>
    <rPh sb="0" eb="3">
      <t>ヒロガワチョウ</t>
    </rPh>
    <phoneticPr fontId="11"/>
  </si>
  <si>
    <t>白崎海岸</t>
    <rPh sb="0" eb="2">
      <t>シラサキ</t>
    </rPh>
    <rPh sb="2" eb="4">
      <t>カイガン</t>
    </rPh>
    <phoneticPr fontId="11"/>
  </si>
  <si>
    <t>由良町</t>
    <rPh sb="0" eb="3">
      <t>ユラチョウ</t>
    </rPh>
    <phoneticPr fontId="11"/>
  </si>
  <si>
    <t>煙樹海岸</t>
    <rPh sb="0" eb="1">
      <t>ケムリ</t>
    </rPh>
    <rPh sb="1" eb="2">
      <t>キ</t>
    </rPh>
    <rPh sb="2" eb="4">
      <t>カイガン</t>
    </rPh>
    <phoneticPr fontId="11"/>
  </si>
  <si>
    <t>御坊市</t>
    <rPh sb="0" eb="3">
      <t>ゴボウシ</t>
    </rPh>
    <phoneticPr fontId="11"/>
  </si>
  <si>
    <t>日高町</t>
    <rPh sb="0" eb="3">
      <t>ヒダカチョウ</t>
    </rPh>
    <phoneticPr fontId="11"/>
  </si>
  <si>
    <t>美浜町</t>
    <rPh sb="0" eb="2">
      <t>ミハマ</t>
    </rPh>
    <rPh sb="2" eb="3">
      <t>チョウ</t>
    </rPh>
    <phoneticPr fontId="11"/>
  </si>
  <si>
    <t>城ヶ森鉾尖</t>
    <rPh sb="0" eb="1">
      <t>シロ</t>
    </rPh>
    <rPh sb="2" eb="3">
      <t>モリ</t>
    </rPh>
    <rPh sb="3" eb="4">
      <t>ホコ</t>
    </rPh>
    <rPh sb="4" eb="5">
      <t>トガ</t>
    </rPh>
    <phoneticPr fontId="11"/>
  </si>
  <si>
    <t>田辺市</t>
    <rPh sb="0" eb="3">
      <t>タナベシ</t>
    </rPh>
    <phoneticPr fontId="11"/>
  </si>
  <si>
    <t>植生</t>
    <rPh sb="0" eb="2">
      <t>ショクセイ</t>
    </rPh>
    <phoneticPr fontId="11"/>
  </si>
  <si>
    <t>日高川町</t>
    <rPh sb="0" eb="4">
      <t>ヒダカガワチョウ</t>
    </rPh>
    <phoneticPr fontId="11"/>
  </si>
  <si>
    <t>果無山脈</t>
    <rPh sb="0" eb="2">
      <t>ハテナシ</t>
    </rPh>
    <rPh sb="2" eb="4">
      <t>サンミャク</t>
    </rPh>
    <phoneticPr fontId="11"/>
  </si>
  <si>
    <t xml:space="preserve">  海岸線は、北の加太、友ヶ島から南の熊野川</t>
    <rPh sb="19" eb="21">
      <t>クマノ</t>
    </rPh>
    <phoneticPr fontId="6"/>
  </si>
  <si>
    <t xml:space="preserve">  地質を構成する岩石の大部分は堆積岩の結晶</t>
  </si>
  <si>
    <t>片岩からなり、火成岩は少なく、熊野地方で中</t>
  </si>
  <si>
    <t>新生期以後に噴出した熊野酸性岩類のほか、潮</t>
  </si>
  <si>
    <t>岬塩基性岩などがあるにすぎない。紀北の三波</t>
  </si>
  <si>
    <t>川帯の大部分は変成岩であるが、わずかに超塩</t>
  </si>
  <si>
    <t>基性岩、変塩基性岩類の名南風鼻と黒島に花崗</t>
  </si>
  <si>
    <t>閃緑岩類の小分布がみられる。また金属地下資</t>
  </si>
  <si>
    <t>源は少ないが、白浜、勝浦をはじめ紀南各地に</t>
  </si>
  <si>
    <t>湧出する豊富な温泉資源に恵まれていることは</t>
  </si>
  <si>
    <t>特筆される。</t>
  </si>
  <si>
    <t xml:space="preserve">  －古生界－  中央構造線から紀の川をへだて</t>
  </si>
  <si>
    <t>て、古生界の三波川変成帯が有田市から高野山</t>
  </si>
  <si>
    <t>北麓にかけて分布している。つまり北から順に</t>
  </si>
  <si>
    <t>海草、那賀、伊都地方で帯のように野上谷の毛</t>
  </si>
  <si>
    <t>原宮から九度山にかけて分布していて、非変成</t>
  </si>
  <si>
    <t>秩父系、三宝山層群がこれに続いている。古生</t>
  </si>
  <si>
    <t>界の南限は白崎（由良町）と花園村（現：かつ</t>
    <rPh sb="17" eb="18">
      <t>ゲン</t>
    </rPh>
    <phoneticPr fontId="6"/>
  </si>
  <si>
    <t>らぎ町）の線であるが、古生界の有田川流域に</t>
    <rPh sb="2" eb="3">
      <t>チョウ</t>
    </rPh>
    <rPh sb="5" eb="6">
      <t>セン</t>
    </rPh>
    <phoneticPr fontId="6"/>
  </si>
  <si>
    <t xml:space="preserve">  －中生界－  古生界と中生界の境界となって</t>
  </si>
  <si>
    <t>いる糸川構造線（別名仏像線）は高野山の南で</t>
  </si>
  <si>
    <t>やや不明確になっている。中生界の最北部にあ</t>
  </si>
  <si>
    <t>る由良町と清水町（現：有田川町）には、上部</t>
    <rPh sb="9" eb="10">
      <t>ゲン</t>
    </rPh>
    <rPh sb="11" eb="13">
      <t>アリダ</t>
    </rPh>
    <rPh sb="13" eb="14">
      <t>ガワ</t>
    </rPh>
    <rPh sb="14" eb="15">
      <t>チョウ</t>
    </rPh>
    <phoneticPr fontId="6"/>
  </si>
  <si>
    <t>ジュラ系（1億3,000万年から1億5,500万年前）</t>
    <rPh sb="3" eb="4">
      <t>ケイ</t>
    </rPh>
    <rPh sb="6" eb="7">
      <t>オク</t>
    </rPh>
    <phoneticPr fontId="6"/>
  </si>
  <si>
    <t>の鳥の巣群が小範囲に分布し、秩父系とともに</t>
    <rPh sb="1" eb="2">
      <t>トリ</t>
    </rPh>
    <rPh sb="3" eb="4">
      <t>ス</t>
    </rPh>
    <rPh sb="4" eb="5">
      <t>グン</t>
    </rPh>
    <phoneticPr fontId="6"/>
  </si>
  <si>
    <t>石灰母石の挟在を特徴としている。本県の中生</t>
    <rPh sb="0" eb="2">
      <t>セッカイ</t>
    </rPh>
    <rPh sb="2" eb="3">
      <t>ボ</t>
    </rPh>
    <rPh sb="3" eb="4">
      <t>セキ</t>
    </rPh>
    <rPh sb="5" eb="6">
      <t>キョウ</t>
    </rPh>
    <phoneticPr fontId="6"/>
  </si>
  <si>
    <t>界は新白亜系の和泉層群（紀の川北岸）と外和</t>
    <rPh sb="0" eb="1">
      <t>カイ</t>
    </rPh>
    <rPh sb="2" eb="3">
      <t>シン</t>
    </rPh>
    <rPh sb="3" eb="4">
      <t>シロ</t>
    </rPh>
    <rPh sb="4" eb="5">
      <t>ア</t>
    </rPh>
    <rPh sb="5" eb="6">
      <t>ケイ</t>
    </rPh>
    <phoneticPr fontId="6"/>
  </si>
  <si>
    <t>泉層群、古白亜系の湯浅、有田、西広層群を除</t>
    <rPh sb="0" eb="1">
      <t>イズミ</t>
    </rPh>
    <rPh sb="1" eb="2">
      <t>ソウ</t>
    </rPh>
    <rPh sb="2" eb="3">
      <t>グン</t>
    </rPh>
    <rPh sb="4" eb="5">
      <t>フル</t>
    </rPh>
    <rPh sb="5" eb="6">
      <t>シロ</t>
    </rPh>
    <phoneticPr fontId="6"/>
  </si>
  <si>
    <t>いて、大部分が日高郡から西牟婁郡の北部にか</t>
    <rPh sb="3" eb="6">
      <t>ダイブブン</t>
    </rPh>
    <phoneticPr fontId="6"/>
  </si>
  <si>
    <t>けて分布しており、時代未詳の日高層群と呼ば</t>
    <rPh sb="2" eb="4">
      <t>ブンプ</t>
    </rPh>
    <phoneticPr fontId="6"/>
  </si>
  <si>
    <t>その他</t>
    <rPh sb="2" eb="3">
      <t>タ</t>
    </rPh>
    <phoneticPr fontId="8"/>
  </si>
  <si>
    <t>非課税</t>
  </si>
  <si>
    <t>地  積</t>
  </si>
  <si>
    <t xml:space="preserve">  －新生界－  新生界の大部分は、東・西両牟</t>
  </si>
  <si>
    <t>婁郡に分布しているが、中生界との境界は全域</t>
  </si>
  <si>
    <t>にわたって明確でない。牟婁地方には古第三系</t>
  </si>
  <si>
    <t>（2,800万年から6,000万年前）の牟婁層群、新</t>
  </si>
  <si>
    <t>第三系（中新統 100万年から2,800万年前）の</t>
  </si>
  <si>
    <t>宮井層群と鉛山層群からなり、宮井、田辺の両</t>
  </si>
  <si>
    <t>Ａ-03 面  積</t>
  </si>
  <si>
    <t>Ａ．位置及び面積</t>
  </si>
  <si>
    <t>東　端</t>
    <rPh sb="2" eb="3">
      <t>ハシ</t>
    </rPh>
    <phoneticPr fontId="6"/>
  </si>
  <si>
    <t xml:space="preserve"> 東牟婁郡 北山村</t>
  </si>
  <si>
    <t>西　端</t>
    <rPh sb="2" eb="3">
      <t>ハシ</t>
    </rPh>
    <phoneticPr fontId="6"/>
  </si>
  <si>
    <t xml:space="preserve"> 和歌山市 加太</t>
  </si>
  <si>
    <t>k㎡</t>
  </si>
  <si>
    <t>南　端</t>
    <rPh sb="2" eb="3">
      <t>ハシ</t>
    </rPh>
    <phoneticPr fontId="6"/>
  </si>
  <si>
    <t>北　端</t>
    <rPh sb="2" eb="3">
      <t>ハシ</t>
    </rPh>
    <phoneticPr fontId="6"/>
  </si>
  <si>
    <t xml:space="preserve"> 橋本市 柱本</t>
  </si>
  <si>
    <t>百分比</t>
  </si>
  <si>
    <t>％</t>
  </si>
  <si>
    <t>　日高郡</t>
  </si>
  <si>
    <t xml:space="preserve">        単位：千㎡</t>
    <rPh sb="11" eb="12">
      <t>セン</t>
    </rPh>
    <phoneticPr fontId="6"/>
  </si>
  <si>
    <t xml:space="preserve"> 注1)</t>
  </si>
  <si>
    <t xml:space="preserve"> 注2)</t>
  </si>
  <si>
    <t xml:space="preserve"> </t>
  </si>
  <si>
    <t>総数</t>
  </si>
  <si>
    <t>和歌山市</t>
  </si>
  <si>
    <t>橋本市</t>
  </si>
  <si>
    <t xml:space="preserve"> 南北 約106km</t>
    <rPh sb="4" eb="5">
      <t>ヤク</t>
    </rPh>
    <phoneticPr fontId="6"/>
  </si>
  <si>
    <t>資料：県市町村課</t>
  </si>
  <si>
    <t>Ａ-04 主な山</t>
  </si>
  <si>
    <t xml:space="preserve">      山名，山頂名</t>
  </si>
  <si>
    <t>標高</t>
  </si>
  <si>
    <t>別称</t>
  </si>
  <si>
    <t>ｍ</t>
  </si>
  <si>
    <t xml:space="preserve">  標高点</t>
  </si>
  <si>
    <t>最大</t>
    <rPh sb="0" eb="2">
      <t>サイダイ</t>
    </rPh>
    <phoneticPr fontId="8"/>
  </si>
  <si>
    <t>大塔山(おおとうざん)</t>
  </si>
  <si>
    <t>法師山(ほうしやま)</t>
  </si>
  <si>
    <t>白馬山(しらまやま)</t>
  </si>
  <si>
    <t>那智山(なちさん)</t>
  </si>
  <si>
    <t>葛城山(かつらぎさん)</t>
  </si>
  <si>
    <t>龍門山(りゅうもんざん)</t>
    <rPh sb="0" eb="1">
      <t>リュウ</t>
    </rPh>
    <phoneticPr fontId="6"/>
  </si>
  <si>
    <t>Ａ．降水量</t>
  </si>
  <si>
    <t>単位：㎜</t>
  </si>
  <si>
    <t>葛城山</t>
  </si>
  <si>
    <t>かつらぎ</t>
  </si>
  <si>
    <t>高野山</t>
  </si>
  <si>
    <t>湯浅</t>
  </si>
  <si>
    <t>清水</t>
  </si>
  <si>
    <t>護摩壇山</t>
  </si>
  <si>
    <t>龍神</t>
  </si>
  <si>
    <t>本宮</t>
  </si>
  <si>
    <t>栗栖川</t>
  </si>
  <si>
    <t>新宮</t>
  </si>
  <si>
    <t>西川</t>
  </si>
  <si>
    <t>色川</t>
  </si>
  <si>
    <t>Ｂ．平均気温</t>
  </si>
  <si>
    <t>単位：℃</t>
  </si>
  <si>
    <t>川辺</t>
    <rPh sb="0" eb="2">
      <t>カワベ</t>
    </rPh>
    <phoneticPr fontId="6"/>
  </si>
  <si>
    <t>善司ノ森山(ぜんじのもりやま)</t>
  </si>
  <si>
    <t>俎石山(そせきざん)</t>
  </si>
  <si>
    <t>Ａ-05 主な川</t>
  </si>
  <si>
    <t xml:space="preserve"> 注)</t>
  </si>
  <si>
    <t>（県内）</t>
  </si>
  <si>
    <t>名称</t>
  </si>
  <si>
    <t>流域面積</t>
  </si>
  <si>
    <t xml:space="preserve">   法河川延長</t>
  </si>
  <si>
    <t>水源地</t>
  </si>
  <si>
    <t>下流端</t>
  </si>
  <si>
    <t>kｍ</t>
  </si>
  <si>
    <t>日高川</t>
  </si>
  <si>
    <t>有田川</t>
  </si>
  <si>
    <t>日置川</t>
  </si>
  <si>
    <t>紀の川</t>
  </si>
  <si>
    <t>熊野川</t>
  </si>
  <si>
    <t>貴志川</t>
  </si>
  <si>
    <t>古座川</t>
  </si>
  <si>
    <t>切目川</t>
  </si>
  <si>
    <t>富田川</t>
  </si>
  <si>
    <t>区　分</t>
    <rPh sb="0" eb="1">
      <t>ク</t>
    </rPh>
    <rPh sb="2" eb="3">
      <t>ブン</t>
    </rPh>
    <phoneticPr fontId="6"/>
  </si>
  <si>
    <t>地　名</t>
    <phoneticPr fontId="8"/>
  </si>
  <si>
    <t>経緯度</t>
    <rPh sb="0" eb="3">
      <t>ケイイド</t>
    </rPh>
    <phoneticPr fontId="8"/>
  </si>
  <si>
    <t xml:space="preserve"> 東牟婁郡 串本町潮岬</t>
    <rPh sb="1" eb="2">
      <t>ヒガシ</t>
    </rPh>
    <phoneticPr fontId="8"/>
  </si>
  <si>
    <t xml:space="preserve">       面  積</t>
  </si>
  <si>
    <t>紀伊大島</t>
  </si>
  <si>
    <t>沖ノ島</t>
  </si>
  <si>
    <t>地ノ島</t>
  </si>
  <si>
    <t>平池</t>
  </si>
  <si>
    <t>岩倉池</t>
  </si>
  <si>
    <t>住持池</t>
  </si>
  <si>
    <t>桜池</t>
  </si>
  <si>
    <t>樫河池</t>
  </si>
  <si>
    <t>大池</t>
  </si>
  <si>
    <t>鰹田池</t>
  </si>
  <si>
    <t>Ａ-08 自然公園</t>
  </si>
  <si>
    <t>市町村別面積</t>
  </si>
  <si>
    <t>ha</t>
  </si>
  <si>
    <t xml:space="preserve">  海岸美</t>
  </si>
  <si>
    <t xml:space="preserve"> 吉野熊野国立公園</t>
  </si>
  <si>
    <t>田辺市</t>
    <rPh sb="0" eb="3">
      <t>タナベシ</t>
    </rPh>
    <phoneticPr fontId="6"/>
  </si>
  <si>
    <t xml:space="preserve"> 高野龍神国定公園</t>
  </si>
  <si>
    <t xml:space="preserve"> 金剛生駒紀泉</t>
  </si>
  <si>
    <t xml:space="preserve"> 国定公園</t>
  </si>
  <si>
    <t>南紀白浜</t>
    <rPh sb="0" eb="2">
      <t>ナンキ</t>
    </rPh>
    <rPh sb="2" eb="4">
      <t>シラハマ</t>
    </rPh>
    <phoneticPr fontId="8"/>
  </si>
  <si>
    <t>友ヶ島</t>
    <rPh sb="0" eb="1">
      <t>トモ</t>
    </rPh>
    <rPh sb="2" eb="3">
      <t>シマ</t>
    </rPh>
    <phoneticPr fontId="8"/>
  </si>
  <si>
    <t>有田川町</t>
    <rPh sb="0" eb="4">
      <t>アリダガワチョウ</t>
    </rPh>
    <phoneticPr fontId="8"/>
  </si>
  <si>
    <t>℃</t>
  </si>
  <si>
    <t>時間</t>
  </si>
  <si>
    <t>㎜</t>
  </si>
  <si>
    <t>紀美野町</t>
    <rPh sb="0" eb="2">
      <t>ノリミ</t>
    </rPh>
    <rPh sb="2" eb="4">
      <t>ノマチ</t>
    </rPh>
    <phoneticPr fontId="8"/>
  </si>
  <si>
    <t>かつらぎ町</t>
    <rPh sb="4" eb="5">
      <t>チョウ</t>
    </rPh>
    <phoneticPr fontId="8"/>
  </si>
  <si>
    <t>九度山町</t>
    <rPh sb="0" eb="4">
      <t>クドヤマチョウ</t>
    </rPh>
    <phoneticPr fontId="8"/>
  </si>
  <si>
    <t>資料：国土交通省国土地理院</t>
    <rPh sb="3" eb="5">
      <t>コクド</t>
    </rPh>
    <rPh sb="5" eb="8">
      <t>コウツウショウ</t>
    </rPh>
    <phoneticPr fontId="8"/>
  </si>
  <si>
    <t>資料：国土交通省国土地理院「全国都道府県市区町村別面積調」</t>
    <rPh sb="3" eb="5">
      <t>コクド</t>
    </rPh>
    <rPh sb="5" eb="8">
      <t>コウツウショウ</t>
    </rPh>
    <phoneticPr fontId="8"/>
  </si>
  <si>
    <t>白浜町</t>
  </si>
  <si>
    <t>すさみ町</t>
  </si>
  <si>
    <t>田辺市</t>
  </si>
  <si>
    <t>白見山和田川峡</t>
  </si>
  <si>
    <t>古座川町</t>
  </si>
  <si>
    <t xml:space="preserve"> 烏帽子山（えぼしやま）</t>
    <phoneticPr fontId="8"/>
  </si>
  <si>
    <t xml:space="preserve"> ごまだんやま</t>
    <phoneticPr fontId="8"/>
  </si>
  <si>
    <t>注) 県外の流域面積も含む。</t>
    <phoneticPr fontId="6"/>
  </si>
  <si>
    <t>資料：気象庁「気象統計情報」</t>
    <rPh sb="0" eb="2">
      <t>シリョウ</t>
    </rPh>
    <rPh sb="3" eb="6">
      <t>キショウチョウ</t>
    </rPh>
    <rPh sb="7" eb="9">
      <t>キショウ</t>
    </rPh>
    <rPh sb="9" eb="11">
      <t>トウケイ</t>
    </rPh>
    <rPh sb="11" eb="13">
      <t>ジョウホウ</t>
    </rPh>
    <phoneticPr fontId="8"/>
  </si>
  <si>
    <t>平成25年</t>
    <rPh sb="0" eb="2">
      <t>ヘイセイ</t>
    </rPh>
    <rPh sb="4" eb="5">
      <t>ネン</t>
    </rPh>
    <phoneticPr fontId="6"/>
  </si>
  <si>
    <t>(2013年)</t>
    <rPh sb="5" eb="6">
      <t>ネン</t>
    </rPh>
    <phoneticPr fontId="8"/>
  </si>
  <si>
    <t>平成12年(2000年)</t>
    <rPh sb="0" eb="2">
      <t>ヘイセイ</t>
    </rPh>
    <rPh sb="4" eb="5">
      <t>ネン</t>
    </rPh>
    <rPh sb="10" eb="11">
      <t>ネン</t>
    </rPh>
    <phoneticPr fontId="6"/>
  </si>
  <si>
    <t>南</t>
    <rPh sb="0" eb="1">
      <t>ミナミ</t>
    </rPh>
    <phoneticPr fontId="6"/>
  </si>
  <si>
    <t>南南東</t>
    <rPh sb="0" eb="3">
      <t>ナンナントウ</t>
    </rPh>
    <phoneticPr fontId="8"/>
  </si>
  <si>
    <t>生石ヶ峰(おいしがみね)</t>
    <phoneticPr fontId="8"/>
  </si>
  <si>
    <t>　善司ノ森</t>
    <phoneticPr fontId="8"/>
  </si>
  <si>
    <t xml:space="preserve">  法師ノ森</t>
    <phoneticPr fontId="8"/>
  </si>
  <si>
    <t>南南西</t>
  </si>
  <si>
    <t>西南西</t>
  </si>
  <si>
    <t>西</t>
  </si>
  <si>
    <t>　紀の川市，岩出市</t>
    <rPh sb="1" eb="2">
      <t>キ</t>
    </rPh>
    <rPh sb="3" eb="5">
      <t>カワシ</t>
    </rPh>
    <rPh sb="6" eb="9">
      <t>イワデシ</t>
    </rPh>
    <phoneticPr fontId="7"/>
  </si>
  <si>
    <t>　御坊市，日高郡 美浜町</t>
    <rPh sb="1" eb="4">
      <t>ゴボウシ</t>
    </rPh>
    <rPh sb="5" eb="8">
      <t>ヒダカグン</t>
    </rPh>
    <rPh sb="9" eb="12">
      <t>ミハマチョウ</t>
    </rPh>
    <phoneticPr fontId="7"/>
  </si>
  <si>
    <t>　西牟婁郡 白浜町</t>
    <rPh sb="1" eb="5">
      <t>ニシムログン</t>
    </rPh>
    <rPh sb="6" eb="9">
      <t>シラハマチョウ</t>
    </rPh>
    <phoneticPr fontId="7"/>
  </si>
  <si>
    <t>　東牟婁郡 串本町</t>
    <rPh sb="1" eb="5">
      <t>ヒガシムログン</t>
    </rPh>
    <rPh sb="6" eb="9">
      <t>クシモトチョウ</t>
    </rPh>
    <phoneticPr fontId="7"/>
  </si>
  <si>
    <t>　日高郡 印南町</t>
    <rPh sb="1" eb="4">
      <t>ヒダカグン</t>
    </rPh>
    <rPh sb="5" eb="8">
      <t>イナミチョウ</t>
    </rPh>
    <phoneticPr fontId="7"/>
  </si>
  <si>
    <t>　新宮市，三重県南牟婁郡 紀宝町</t>
    <rPh sb="1" eb="4">
      <t>シングウシ</t>
    </rPh>
    <rPh sb="5" eb="8">
      <t>ミエケン</t>
    </rPh>
    <rPh sb="8" eb="12">
      <t>ミナミムログン</t>
    </rPh>
    <rPh sb="13" eb="16">
      <t>キホウチョウ</t>
    </rPh>
    <phoneticPr fontId="7"/>
  </si>
  <si>
    <t>平成26年</t>
    <rPh sb="0" eb="2">
      <t>ヘイセイ</t>
    </rPh>
    <rPh sb="4" eb="5">
      <t>ネン</t>
    </rPh>
    <phoneticPr fontId="6"/>
  </si>
  <si>
    <t>(2014年)</t>
    <rPh sb="5" eb="6">
      <t>ネン</t>
    </rPh>
    <phoneticPr fontId="8"/>
  </si>
  <si>
    <t>注）*：市町間の境界の一部が未定のため、参考値を示した。</t>
    <rPh sb="0" eb="1">
      <t>チュウ</t>
    </rPh>
    <rPh sb="8" eb="10">
      <t>キョウカイ</t>
    </rPh>
    <rPh sb="14" eb="16">
      <t>ミテイ</t>
    </rPh>
    <rPh sb="20" eb="22">
      <t>サンコウ</t>
    </rPh>
    <rPh sb="22" eb="23">
      <t>アタイ</t>
    </rPh>
    <rPh sb="24" eb="25">
      <t>シメ</t>
    </rPh>
    <phoneticPr fontId="8"/>
  </si>
  <si>
    <t>Ａ-01 地  勢</t>
    <phoneticPr fontId="8"/>
  </si>
  <si>
    <t>ば諸河川の流域に開けるだけで僅少である。</t>
    <phoneticPr fontId="8"/>
  </si>
  <si>
    <t>　大阪府と境を接する和泉山脈をはじめ、長峯、</t>
    <phoneticPr fontId="8"/>
  </si>
  <si>
    <t>白馬、果無、大塔等の諸山脈は、概ね東北東か</t>
    <phoneticPr fontId="8"/>
  </si>
  <si>
    <t xml:space="preserve">  河川はこれらの諸山脈に源を発し、流域は河</t>
    <phoneticPr fontId="8"/>
  </si>
  <si>
    <t>知られる橋杭岩をはじめとする奇岩、怪石が海</t>
    <phoneticPr fontId="8"/>
  </si>
  <si>
    <t>中にそびえ立ち、雄大な眺めを展開している。</t>
    <phoneticPr fontId="6"/>
  </si>
  <si>
    <t xml:space="preserve">究はされていない。  </t>
    <phoneticPr fontId="6"/>
  </si>
  <si>
    <t>Ａ-02 地  質</t>
    <phoneticPr fontId="8"/>
  </si>
  <si>
    <t>分される。この中央構造線は紀の川に沿って和</t>
    <phoneticPr fontId="8"/>
  </si>
  <si>
    <t>泉、葛城山脈を通り、三重県の櫛田川低地に延</t>
    <phoneticPr fontId="8"/>
  </si>
  <si>
    <t>層群が幅狭く東西に分布している。また、外帯</t>
    <phoneticPr fontId="8"/>
  </si>
  <si>
    <t>部は本県地域の大部分を占めており、北から古</t>
    <phoneticPr fontId="8"/>
  </si>
  <si>
    <t>生界（1億8,500万年以上前）、中生界（6,000万</t>
    <phoneticPr fontId="8"/>
  </si>
  <si>
    <t>層を挟んで熊野炭田を形成している。沖積層と</t>
    <phoneticPr fontId="8"/>
  </si>
  <si>
    <t>年以上前）、新生界（1万年以上前）とほぼ3等</t>
    <phoneticPr fontId="8"/>
  </si>
  <si>
    <t>洪積層は河川の流域に分布するが、紀北地方の</t>
    <phoneticPr fontId="8"/>
  </si>
  <si>
    <t>分された状態で東西に帯状に分布しているのが</t>
    <phoneticPr fontId="8"/>
  </si>
  <si>
    <t>沈降海岸部や紀の川谷に多く、紀南地方の隆起</t>
    <phoneticPr fontId="8"/>
  </si>
  <si>
    <t>特色である。</t>
    <phoneticPr fontId="8"/>
  </si>
  <si>
    <t>(2016年)</t>
    <rPh sb="5" eb="6">
      <t>ネン</t>
    </rPh>
    <phoneticPr fontId="8"/>
  </si>
  <si>
    <t>平成28年</t>
    <rPh sb="0" eb="2">
      <t>ヘイセイ</t>
    </rPh>
    <rPh sb="4" eb="5">
      <t>ネン</t>
    </rPh>
    <phoneticPr fontId="6"/>
  </si>
  <si>
    <t>(2015年)</t>
    <rPh sb="5" eb="6">
      <t>ネン</t>
    </rPh>
    <phoneticPr fontId="8"/>
  </si>
  <si>
    <t>平成27年</t>
    <rPh sb="0" eb="2">
      <t>ヘイセイ</t>
    </rPh>
    <rPh sb="4" eb="5">
      <t>ネン</t>
    </rPh>
    <phoneticPr fontId="6"/>
  </si>
  <si>
    <t>人文景観、渓谷</t>
    <rPh sb="0" eb="2">
      <t>ジンブン</t>
    </rPh>
    <rPh sb="2" eb="4">
      <t>ケイカン</t>
    </rPh>
    <rPh sb="5" eb="7">
      <t>ケイコク</t>
    </rPh>
    <phoneticPr fontId="11"/>
  </si>
  <si>
    <t>地質、植生</t>
    <rPh sb="0" eb="2">
      <t>チシツ</t>
    </rPh>
    <rPh sb="3" eb="5">
      <t>ショクセイ</t>
    </rPh>
    <phoneticPr fontId="11"/>
  </si>
  <si>
    <t>松林、岬の景観</t>
    <rPh sb="0" eb="2">
      <t>マツバヤシ</t>
    </rPh>
    <rPh sb="3" eb="4">
      <t>ミサキ</t>
    </rPh>
    <rPh sb="5" eb="7">
      <t>ケイカン</t>
    </rPh>
    <phoneticPr fontId="11"/>
  </si>
  <si>
    <t>渓谷、植生</t>
  </si>
  <si>
    <t>Ａ-09 気象概況</t>
    <phoneticPr fontId="8"/>
  </si>
  <si>
    <t>Ａ．和歌山地方気象台</t>
    <phoneticPr fontId="8"/>
  </si>
  <si>
    <t>湿 度</t>
    <phoneticPr fontId="8"/>
  </si>
  <si>
    <t>最高気温</t>
    <phoneticPr fontId="8"/>
  </si>
  <si>
    <t>最低気温</t>
    <phoneticPr fontId="8"/>
  </si>
  <si>
    <t>平均雲量</t>
    <phoneticPr fontId="8"/>
  </si>
  <si>
    <t>平 均</t>
    <phoneticPr fontId="8"/>
  </si>
  <si>
    <t>起月.日</t>
    <phoneticPr fontId="6"/>
  </si>
  <si>
    <t>平成27年(2015年)</t>
    <rPh sb="0" eb="2">
      <t>ヘイセイ</t>
    </rPh>
    <rPh sb="4" eb="5">
      <t>ネン</t>
    </rPh>
    <rPh sb="10" eb="11">
      <t>ネン</t>
    </rPh>
    <phoneticPr fontId="6"/>
  </si>
  <si>
    <t>平成28年(2016年)</t>
    <rPh sb="0" eb="2">
      <t>ヘイセイ</t>
    </rPh>
    <rPh sb="4" eb="5">
      <t>ネン</t>
    </rPh>
    <rPh sb="10" eb="11">
      <t>ネン</t>
    </rPh>
    <phoneticPr fontId="6"/>
  </si>
  <si>
    <t xml:space="preserve"> </t>
    <phoneticPr fontId="8"/>
  </si>
  <si>
    <t>有感地震</t>
    <phoneticPr fontId="8"/>
  </si>
  <si>
    <t>平 均</t>
    <phoneticPr fontId="8"/>
  </si>
  <si>
    <t>方 向</t>
    <phoneticPr fontId="8"/>
  </si>
  <si>
    <t>回 数</t>
    <phoneticPr fontId="8"/>
  </si>
  <si>
    <t>2. 8</t>
    <phoneticPr fontId="6"/>
  </si>
  <si>
    <t xml:space="preserve"> </t>
    <phoneticPr fontId="8"/>
  </si>
  <si>
    <t>南</t>
  </si>
  <si>
    <t>Ａ-09 気象概況</t>
    <phoneticPr fontId="8"/>
  </si>
  <si>
    <t>Ａ．和歌山地方気象台-続き-</t>
    <phoneticPr fontId="8"/>
  </si>
  <si>
    <t>降水量</t>
    <phoneticPr fontId="8"/>
  </si>
  <si>
    <t>起月.日</t>
    <phoneticPr fontId="6"/>
  </si>
  <si>
    <t>≧1.0㎜</t>
    <phoneticPr fontId="8"/>
  </si>
  <si>
    <t>≧10㎜</t>
    <phoneticPr fontId="8"/>
  </si>
  <si>
    <t xml:space="preserve"> </t>
    <phoneticPr fontId="8"/>
  </si>
  <si>
    <t>-</t>
    <phoneticPr fontId="8"/>
  </si>
  <si>
    <t>雪</t>
    <phoneticPr fontId="8"/>
  </si>
  <si>
    <t>霧</t>
    <phoneticPr fontId="8"/>
  </si>
  <si>
    <t>雷</t>
    <phoneticPr fontId="8"/>
  </si>
  <si>
    <t>不照</t>
    <phoneticPr fontId="8"/>
  </si>
  <si>
    <t>Ａ-09 気象概況</t>
    <phoneticPr fontId="8"/>
  </si>
  <si>
    <t>平 均</t>
    <phoneticPr fontId="8"/>
  </si>
  <si>
    <t>湿 度</t>
    <phoneticPr fontId="8"/>
  </si>
  <si>
    <t>起月.日</t>
    <phoneticPr fontId="6"/>
  </si>
  <si>
    <t>…</t>
    <phoneticPr fontId="8"/>
  </si>
  <si>
    <t>3.13</t>
    <phoneticPr fontId="8"/>
  </si>
  <si>
    <t xml:space="preserve"> </t>
    <phoneticPr fontId="8"/>
  </si>
  <si>
    <t xml:space="preserve"> </t>
    <phoneticPr fontId="8"/>
  </si>
  <si>
    <t>有感地震</t>
    <phoneticPr fontId="8"/>
  </si>
  <si>
    <t>起月.日</t>
    <phoneticPr fontId="6"/>
  </si>
  <si>
    <t>回 数</t>
    <phoneticPr fontId="8"/>
  </si>
  <si>
    <t>　</t>
    <phoneticPr fontId="8"/>
  </si>
  <si>
    <t>Ａ-10 地域気象観測</t>
    <phoneticPr fontId="8"/>
  </si>
  <si>
    <t>15.5]</t>
    <phoneticPr fontId="8"/>
  </si>
  <si>
    <t>17.4]</t>
    <phoneticPr fontId="8"/>
  </si>
  <si>
    <t>15.8]</t>
    <phoneticPr fontId="8"/>
  </si>
  <si>
    <t>平成29年(2017年)</t>
    <phoneticPr fontId="8"/>
  </si>
  <si>
    <t>…</t>
    <phoneticPr fontId="8"/>
  </si>
  <si>
    <t>平成29年</t>
    <rPh sb="0" eb="2">
      <t>ヘイセイ</t>
    </rPh>
    <rPh sb="4" eb="5">
      <t>ネン</t>
    </rPh>
    <phoneticPr fontId="6"/>
  </si>
  <si>
    <t>(2017年)</t>
    <rPh sb="5" eb="6">
      <t>ネン</t>
    </rPh>
    <phoneticPr fontId="8"/>
  </si>
  <si>
    <t>平成29年(2017年)</t>
    <rPh sb="0" eb="2">
      <t>ヘイセイ</t>
    </rPh>
    <rPh sb="4" eb="5">
      <t>ネン</t>
    </rPh>
    <rPh sb="10" eb="11">
      <t>ネン</t>
    </rPh>
    <phoneticPr fontId="6"/>
  </si>
  <si>
    <t>西北西</t>
  </si>
  <si>
    <t>Ａ-03 面積</t>
    <phoneticPr fontId="8"/>
  </si>
  <si>
    <t>非課税</t>
    <phoneticPr fontId="8"/>
  </si>
  <si>
    <t>地  積</t>
    <phoneticPr fontId="8"/>
  </si>
  <si>
    <t>総地積</t>
    <phoneticPr fontId="8"/>
  </si>
  <si>
    <t>山  林</t>
    <phoneticPr fontId="8"/>
  </si>
  <si>
    <t>原  野</t>
    <phoneticPr fontId="8"/>
  </si>
  <si>
    <t>雑種地</t>
    <phoneticPr fontId="8"/>
  </si>
  <si>
    <t>亀池</t>
    <phoneticPr fontId="8"/>
  </si>
  <si>
    <t>大池</t>
    <phoneticPr fontId="6"/>
  </si>
  <si>
    <t>日</t>
    <rPh sb="0" eb="1">
      <t>ヒ</t>
    </rPh>
    <phoneticPr fontId="8"/>
  </si>
  <si>
    <t>指定等年月日</t>
    <rPh sb="0" eb="2">
      <t>シテイ</t>
    </rPh>
    <rPh sb="2" eb="3">
      <t>トウ</t>
    </rPh>
    <rPh sb="3" eb="6">
      <t>ネンガッピ</t>
    </rPh>
    <phoneticPr fontId="8"/>
  </si>
  <si>
    <t xml:space="preserve"> 公園の特色</t>
    <phoneticPr fontId="8"/>
  </si>
  <si>
    <t xml:space="preserve">  滝、山岳美、海域</t>
    <rPh sb="8" eb="10">
      <t>カイイキ</t>
    </rPh>
    <phoneticPr fontId="6"/>
  </si>
  <si>
    <t>層系である中央構造線によって内帯と外帯に区</t>
    <rPh sb="0" eb="1">
      <t>ソウ</t>
    </rPh>
    <rPh sb="1" eb="2">
      <t>ケイ</t>
    </rPh>
    <phoneticPr fontId="8"/>
  </si>
  <si>
    <t>ある白亜（中生界）の湯浅、有田、西広層群</t>
    <rPh sb="2" eb="3">
      <t>シロ</t>
    </rPh>
    <rPh sb="3" eb="4">
      <t>ア</t>
    </rPh>
    <rPh sb="5" eb="7">
      <t>ナカオ</t>
    </rPh>
    <rPh sb="7" eb="8">
      <t>カイ</t>
    </rPh>
    <phoneticPr fontId="6"/>
  </si>
  <si>
    <t>（古白亜系）と外和泉層群（新白亜系）は古生</t>
    <rPh sb="1" eb="2">
      <t>フル</t>
    </rPh>
    <rPh sb="2" eb="3">
      <t>シロ</t>
    </rPh>
    <rPh sb="3" eb="4">
      <t>ア</t>
    </rPh>
    <rPh sb="4" eb="5">
      <t>ケイ</t>
    </rPh>
    <rPh sb="7" eb="8">
      <t>ソト</t>
    </rPh>
    <rPh sb="8" eb="10">
      <t>イズミ</t>
    </rPh>
    <phoneticPr fontId="6"/>
  </si>
  <si>
    <t>層の中にサンドイッチ状に挟まれて存在し、こ</t>
    <rPh sb="0" eb="1">
      <t>ソウ</t>
    </rPh>
    <rPh sb="2" eb="3">
      <t>ナカ</t>
    </rPh>
    <phoneticPr fontId="6"/>
  </si>
  <si>
    <t>の地層から白亜紀（6,000万年から1億3,000万</t>
    <rPh sb="1" eb="2">
      <t>チ</t>
    </rPh>
    <rPh sb="2" eb="3">
      <t>ソウ</t>
    </rPh>
    <rPh sb="5" eb="6">
      <t>シロ</t>
    </rPh>
    <rPh sb="6" eb="7">
      <t>ア</t>
    </rPh>
    <rPh sb="7" eb="8">
      <t>キ</t>
    </rPh>
    <phoneticPr fontId="6"/>
  </si>
  <si>
    <t>年前）の化石が多数出土する。</t>
    <rPh sb="0" eb="1">
      <t>ネン</t>
    </rPh>
    <rPh sb="1" eb="2">
      <t>マエ</t>
    </rPh>
    <rPh sb="4" eb="6">
      <t>カセキ</t>
    </rPh>
    <rPh sb="7" eb="9">
      <t>タスウ</t>
    </rPh>
    <rPh sb="9" eb="10">
      <t>シュツ</t>
    </rPh>
    <phoneticPr fontId="6"/>
  </si>
  <si>
    <t>3. 3</t>
    <phoneticPr fontId="8"/>
  </si>
  <si>
    <t>平成30年</t>
    <rPh sb="0" eb="2">
      <t>ヘイセイ</t>
    </rPh>
    <rPh sb="4" eb="5">
      <t>ネン</t>
    </rPh>
    <phoneticPr fontId="6"/>
  </si>
  <si>
    <t>(2018年)</t>
    <rPh sb="5" eb="6">
      <t>ネン</t>
    </rPh>
    <phoneticPr fontId="8"/>
  </si>
  <si>
    <t>平成30年(2018年)</t>
    <rPh sb="0" eb="2">
      <t>ヘイセイ</t>
    </rPh>
    <rPh sb="4" eb="5">
      <t>ネン</t>
    </rPh>
    <rPh sb="10" eb="11">
      <t>ネン</t>
    </rPh>
    <phoneticPr fontId="6"/>
  </si>
  <si>
    <t>5. 2</t>
  </si>
  <si>
    <t>4.20</t>
    <phoneticPr fontId="8"/>
  </si>
  <si>
    <t>9. 4</t>
    <phoneticPr fontId="8"/>
  </si>
  <si>
    <t xml:space="preserve"> 田辺市 護摩壇山</t>
    <rPh sb="1" eb="4">
      <t>タナベシ</t>
    </rPh>
    <rPh sb="5" eb="7">
      <t>ゴマ</t>
    </rPh>
    <rPh sb="7" eb="8">
      <t>ダン</t>
    </rPh>
    <rPh sb="8" eb="9">
      <t>サン</t>
    </rPh>
    <phoneticPr fontId="7"/>
  </si>
  <si>
    <t xml:space="preserve"> 伊都郡高野町 高野山楊柳山</t>
    <rPh sb="1" eb="4">
      <t>イトグン</t>
    </rPh>
    <rPh sb="4" eb="7">
      <t>コウヤチョウ</t>
    </rPh>
    <phoneticPr fontId="7"/>
  </si>
  <si>
    <t xml:space="preserve"> 田辺市 安堵山</t>
    <rPh sb="1" eb="4">
      <t>タナベシ</t>
    </rPh>
    <phoneticPr fontId="7"/>
  </si>
  <si>
    <t xml:space="preserve"> 奈良県吉野郡天川村 大峰山</t>
    <rPh sb="1" eb="4">
      <t>ナラケン</t>
    </rPh>
    <rPh sb="4" eb="7">
      <t>ヨシノグン</t>
    </rPh>
    <rPh sb="7" eb="9">
      <t>テンカワ</t>
    </rPh>
    <rPh sb="9" eb="10">
      <t>ムラ</t>
    </rPh>
    <rPh sb="11" eb="13">
      <t>オオミネ</t>
    </rPh>
    <rPh sb="13" eb="14">
      <t>ヤマ</t>
    </rPh>
    <phoneticPr fontId="7"/>
  </si>
  <si>
    <t xml:space="preserve"> 伊都郡高野町 高野山西麓</t>
    <rPh sb="1" eb="4">
      <t>イトグン</t>
    </rPh>
    <rPh sb="4" eb="7">
      <t>コウヤチョウ</t>
    </rPh>
    <phoneticPr fontId="7"/>
  </si>
  <si>
    <t xml:space="preserve"> 東牟婁郡古座川町 大塔山</t>
    <rPh sb="1" eb="5">
      <t>ヒガシムログン</t>
    </rPh>
    <rPh sb="5" eb="9">
      <t>コザガワチョウ</t>
    </rPh>
    <rPh sb="10" eb="12">
      <t>オオトウ</t>
    </rPh>
    <rPh sb="12" eb="13">
      <t>サン</t>
    </rPh>
    <phoneticPr fontId="7"/>
  </si>
  <si>
    <t xml:space="preserve"> 日高郡印南町 三里ヶ峰</t>
    <rPh sb="1" eb="4">
      <t>ヒダカグン</t>
    </rPh>
    <rPh sb="4" eb="6">
      <t>イナミ</t>
    </rPh>
    <rPh sb="6" eb="7">
      <t>チョウ</t>
    </rPh>
    <rPh sb="8" eb="10">
      <t>ミサト</t>
    </rPh>
    <rPh sb="11" eb="12">
      <t>ミネ</t>
    </rPh>
    <phoneticPr fontId="7"/>
  </si>
  <si>
    <t>　東牟婁郡 那智勝浦町粉白</t>
    <rPh sb="1" eb="5">
      <t>ヒガシムログン</t>
    </rPh>
    <rPh sb="6" eb="11">
      <t>ナチカツウラチョウ</t>
    </rPh>
    <rPh sb="11" eb="13">
      <t>コノシロ</t>
    </rPh>
    <phoneticPr fontId="7"/>
  </si>
  <si>
    <t>ha</t>
    <phoneticPr fontId="11"/>
  </si>
  <si>
    <t>S46. 6.30</t>
  </si>
  <si>
    <t>H21. 4.28</t>
  </si>
  <si>
    <t>平成30年(2018年)</t>
    <phoneticPr fontId="8"/>
  </si>
  <si>
    <r>
      <t>平成22年(2010年)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ヘイセイ</t>
    </rPh>
    <rPh sb="4" eb="5">
      <t>ネン</t>
    </rPh>
    <rPh sb="10" eb="11">
      <t>ネン</t>
    </rPh>
    <phoneticPr fontId="6"/>
  </si>
  <si>
    <t>注1) 日平均雲量が1.5未満の日　</t>
    <rPh sb="16" eb="17">
      <t>ヒ</t>
    </rPh>
    <phoneticPr fontId="6"/>
  </si>
  <si>
    <t>注2) 日平均雲量が8.5以上の日</t>
    <rPh sb="4" eb="5">
      <t>ヒ</t>
    </rPh>
    <rPh sb="5" eb="7">
      <t>ヘイキン</t>
    </rPh>
    <rPh sb="7" eb="9">
      <t>ウンリョウ</t>
    </rPh>
    <rPh sb="16" eb="17">
      <t>ヒ</t>
    </rPh>
    <phoneticPr fontId="6"/>
  </si>
  <si>
    <t>注4) 寒候年（前年8月から当年7月）の計数である。</t>
    <rPh sb="4" eb="5">
      <t>サム</t>
    </rPh>
    <rPh sb="5" eb="6">
      <t>コウ</t>
    </rPh>
    <rPh sb="6" eb="7">
      <t>ネン</t>
    </rPh>
    <rPh sb="8" eb="10">
      <t>ゼンネン</t>
    </rPh>
    <rPh sb="11" eb="12">
      <t>ガツ</t>
    </rPh>
    <rPh sb="14" eb="15">
      <t>トウ</t>
    </rPh>
    <rPh sb="15" eb="16">
      <t>ネン</t>
    </rPh>
    <rPh sb="17" eb="18">
      <t>ガツ</t>
    </rPh>
    <rPh sb="20" eb="22">
      <t>ケイスウ</t>
    </rPh>
    <phoneticPr fontId="8"/>
  </si>
  <si>
    <t>総 数</t>
    <phoneticPr fontId="8"/>
  </si>
  <si>
    <t>宅  地</t>
    <phoneticPr fontId="8"/>
  </si>
  <si>
    <t>評  価</t>
    <phoneticPr fontId="8"/>
  </si>
  <si>
    <t>2,907]</t>
    <phoneticPr fontId="8"/>
  </si>
  <si>
    <t xml:space="preserve">  田辺市, 古座川町</t>
    <rPh sb="7" eb="11">
      <t>コザガワチョウ</t>
    </rPh>
    <phoneticPr fontId="8"/>
  </si>
  <si>
    <t xml:space="preserve"> (10分位)</t>
    <rPh sb="4" eb="5">
      <t>ブン</t>
    </rPh>
    <rPh sb="5" eb="6">
      <t>クライ</t>
    </rPh>
    <phoneticPr fontId="8"/>
  </si>
  <si>
    <t>結晶片岩帯が東西に広がり、御荷鉾漸移帯が</t>
    <rPh sb="9" eb="10">
      <t>ヒロ</t>
    </rPh>
    <phoneticPr fontId="8"/>
  </si>
  <si>
    <t>較的傾斜が急な山が続いている。護摩壇山、高</t>
    <rPh sb="9" eb="10">
      <t>ツヅ</t>
    </rPh>
    <rPh sb="20" eb="21">
      <t>タカ</t>
    </rPh>
    <phoneticPr fontId="8"/>
  </si>
  <si>
    <t>野山、那智山といった古代から親しまれた山々</t>
    <rPh sb="3" eb="5">
      <t>ナチ</t>
    </rPh>
    <rPh sb="5" eb="6">
      <t>ザン</t>
    </rPh>
    <rPh sb="10" eb="12">
      <t>コダイ</t>
    </rPh>
    <rPh sb="14" eb="15">
      <t>シタ</t>
    </rPh>
    <rPh sb="19" eb="21">
      <t>ヤマヤマ</t>
    </rPh>
    <phoneticPr fontId="8"/>
  </si>
  <si>
    <t>なども多く、高温多湿の気象に恵まれた豊かな</t>
    <rPh sb="6" eb="8">
      <t>コウオン</t>
    </rPh>
    <rPh sb="8" eb="10">
      <t>タシツ</t>
    </rPh>
    <rPh sb="11" eb="13">
      <t>キショウ</t>
    </rPh>
    <rPh sb="14" eb="15">
      <t>メグ</t>
    </rPh>
    <rPh sb="18" eb="19">
      <t>ユタ</t>
    </rPh>
    <phoneticPr fontId="8"/>
  </si>
  <si>
    <t>森林資源を有している。</t>
    <rPh sb="0" eb="2">
      <t>シンリン</t>
    </rPh>
    <rPh sb="2" eb="4">
      <t>シゲン</t>
    </rPh>
    <rPh sb="5" eb="6">
      <t>ユウ</t>
    </rPh>
    <phoneticPr fontId="8"/>
  </si>
  <si>
    <t xml:space="preserve">る。主なものには熊野川、紀の川、日高川、有 </t>
    <rPh sb="8" eb="10">
      <t>クマノ</t>
    </rPh>
    <rPh sb="10" eb="11">
      <t>ガワ</t>
    </rPh>
    <rPh sb="20" eb="21">
      <t>ア</t>
    </rPh>
    <phoneticPr fontId="8"/>
  </si>
  <si>
    <t>田川、日置川、古座川があり、歴史や小説で知</t>
    <rPh sb="17" eb="19">
      <t>ショウセツ</t>
    </rPh>
    <rPh sb="20" eb="21">
      <t>シ</t>
    </rPh>
    <phoneticPr fontId="8"/>
  </si>
  <si>
    <t>られる河川も多く、瀞峡（熊野川上流）は観光</t>
    <rPh sb="19" eb="21">
      <t>カンコウ</t>
    </rPh>
    <phoneticPr fontId="6"/>
  </si>
  <si>
    <t>地として有名である。</t>
    <phoneticPr fontId="6"/>
  </si>
  <si>
    <t>資料：国土交通省国土地理院 「日本の山岳標高一覧 －１００３山－」ほか</t>
    <rPh sb="3" eb="5">
      <t>コクド</t>
    </rPh>
    <rPh sb="5" eb="7">
      <t>コウツウ</t>
    </rPh>
    <rPh sb="30" eb="31">
      <t>ヤマ</t>
    </rPh>
    <phoneticPr fontId="6"/>
  </si>
  <si>
    <t>　田辺市, 奈良県</t>
    <rPh sb="1" eb="4">
      <t>タナベシ</t>
    </rPh>
    <rPh sb="6" eb="9">
      <t>ナラケン</t>
    </rPh>
    <phoneticPr fontId="8"/>
  </si>
  <si>
    <t>令和元年</t>
    <rPh sb="0" eb="2">
      <t>レイワ</t>
    </rPh>
    <rPh sb="2" eb="4">
      <t>ガンネン</t>
    </rPh>
    <phoneticPr fontId="6"/>
  </si>
  <si>
    <t>(2019年)</t>
    <rPh sb="5" eb="6">
      <t>ネン</t>
    </rPh>
    <phoneticPr fontId="8"/>
  </si>
  <si>
    <t>令和２年</t>
    <rPh sb="0" eb="2">
      <t>レイワ</t>
    </rPh>
    <rPh sb="3" eb="4">
      <t>ネン</t>
    </rPh>
    <phoneticPr fontId="6"/>
  </si>
  <si>
    <t>(2020年)</t>
    <rPh sb="5" eb="6">
      <t>ネン</t>
    </rPh>
    <phoneticPr fontId="8"/>
  </si>
  <si>
    <t>令和元年(2019年)</t>
    <rPh sb="0" eb="2">
      <t>レイワ</t>
    </rPh>
    <rPh sb="2" eb="4">
      <t>ガンネン</t>
    </rPh>
    <rPh sb="3" eb="4">
      <t>ネン</t>
    </rPh>
    <rPh sb="9" eb="10">
      <t>ネン</t>
    </rPh>
    <phoneticPr fontId="6"/>
  </si>
  <si>
    <t>5．4</t>
    <phoneticPr fontId="8"/>
  </si>
  <si>
    <t>令和元年(2019年)</t>
    <rPh sb="0" eb="2">
      <t>レイワ</t>
    </rPh>
    <rPh sb="2" eb="4">
      <t>ガンネン</t>
    </rPh>
    <rPh sb="4" eb="5">
      <t>ヘイネン</t>
    </rPh>
    <rPh sb="9" eb="10">
      <t>ネン</t>
    </rPh>
    <phoneticPr fontId="6"/>
  </si>
  <si>
    <t>令和元年(2019年)</t>
    <rPh sb="0" eb="2">
      <t>レイワ</t>
    </rPh>
    <rPh sb="2" eb="4">
      <t>ガンネン</t>
    </rPh>
    <rPh sb="9" eb="10">
      <t>ネン</t>
    </rPh>
    <phoneticPr fontId="6"/>
  </si>
  <si>
    <t>令和元年(2019年)</t>
    <rPh sb="0" eb="2">
      <t>レイワ</t>
    </rPh>
    <rPh sb="2" eb="3">
      <t>ガン</t>
    </rPh>
    <rPh sb="3" eb="4">
      <t>ネン</t>
    </rPh>
    <rPh sb="9" eb="10">
      <t>ネン</t>
    </rPh>
    <phoneticPr fontId="6"/>
  </si>
  <si>
    <t>令和元年(2019年）</t>
    <rPh sb="0" eb="2">
      <t>レイワ</t>
    </rPh>
    <rPh sb="2" eb="4">
      <t>ガンネン</t>
    </rPh>
    <rPh sb="9" eb="10">
      <t>ネン</t>
    </rPh>
    <phoneticPr fontId="8"/>
  </si>
  <si>
    <t xml:space="preserve"> 瀬戸内海国立公園</t>
    <phoneticPr fontId="8"/>
  </si>
  <si>
    <t>5.</t>
    <phoneticPr fontId="8"/>
  </si>
  <si>
    <t>3.</t>
    <phoneticPr fontId="8"/>
  </si>
  <si>
    <t>2.</t>
    <phoneticPr fontId="8"/>
  </si>
  <si>
    <t>7.</t>
    <phoneticPr fontId="8"/>
  </si>
  <si>
    <t>26</t>
    <phoneticPr fontId="8"/>
  </si>
  <si>
    <t>15</t>
    <phoneticPr fontId="8"/>
  </si>
  <si>
    <t>S45.</t>
    <phoneticPr fontId="8"/>
  </si>
  <si>
    <t>11.</t>
    <phoneticPr fontId="8"/>
  </si>
  <si>
    <t>7</t>
    <phoneticPr fontId="8"/>
  </si>
  <si>
    <t>H18.</t>
    <phoneticPr fontId="8"/>
  </si>
  <si>
    <t>19</t>
    <phoneticPr fontId="8"/>
  </si>
  <si>
    <t>H27.</t>
    <phoneticPr fontId="8"/>
  </si>
  <si>
    <t>24</t>
    <phoneticPr fontId="8"/>
  </si>
  <si>
    <t>10.</t>
    <phoneticPr fontId="8"/>
  </si>
  <si>
    <t>1</t>
    <phoneticPr fontId="8"/>
  </si>
  <si>
    <t>9</t>
    <phoneticPr fontId="8"/>
  </si>
  <si>
    <t>17</t>
    <phoneticPr fontId="8"/>
  </si>
  <si>
    <t xml:space="preserve">  海岸美、渓谷美、</t>
    <phoneticPr fontId="8"/>
  </si>
  <si>
    <t xml:space="preserve">  公園、温泉</t>
    <phoneticPr fontId="8"/>
  </si>
  <si>
    <t>S56.</t>
    <phoneticPr fontId="8"/>
  </si>
  <si>
    <t>20</t>
    <phoneticPr fontId="8"/>
  </si>
  <si>
    <t>S63.</t>
    <phoneticPr fontId="8"/>
  </si>
  <si>
    <t>1.</t>
    <phoneticPr fontId="8"/>
  </si>
  <si>
    <t>9.</t>
    <phoneticPr fontId="8"/>
  </si>
  <si>
    <t>23</t>
    <phoneticPr fontId="8"/>
  </si>
  <si>
    <t xml:space="preserve">  古寺、山岳美、温泉</t>
    <phoneticPr fontId="8"/>
  </si>
  <si>
    <t>4.</t>
    <phoneticPr fontId="8"/>
  </si>
  <si>
    <t>6</t>
    <phoneticPr fontId="8"/>
  </si>
  <si>
    <t>2</t>
    <phoneticPr fontId="8"/>
  </si>
  <si>
    <t xml:space="preserve">  山岳美、ブナ林</t>
    <phoneticPr fontId="8"/>
  </si>
  <si>
    <t>かつらぎ町</t>
    <phoneticPr fontId="6"/>
  </si>
  <si>
    <t>S33. 4.19</t>
    <phoneticPr fontId="11"/>
  </si>
  <si>
    <t>S31.11. 1</t>
    <phoneticPr fontId="11"/>
  </si>
  <si>
    <t>H18. 7. 4</t>
    <phoneticPr fontId="11"/>
  </si>
  <si>
    <t>（名称変更）</t>
    <rPh sb="1" eb="3">
      <t>メイショウ</t>
    </rPh>
    <rPh sb="3" eb="5">
      <t>ヘンコウ</t>
    </rPh>
    <phoneticPr fontId="8"/>
  </si>
  <si>
    <t>大塔山</t>
    <rPh sb="0" eb="2">
      <t>オオトウ</t>
    </rPh>
    <rPh sb="2" eb="3">
      <t>ヤマ</t>
    </rPh>
    <phoneticPr fontId="8"/>
  </si>
  <si>
    <t>田辺市</t>
    <rPh sb="0" eb="3">
      <t>タナベシ</t>
    </rPh>
    <phoneticPr fontId="8"/>
  </si>
  <si>
    <t>新宮市</t>
    <rPh sb="0" eb="3">
      <t>シングウシ</t>
    </rPh>
    <phoneticPr fontId="8"/>
  </si>
  <si>
    <t>R 2. 5. 7</t>
    <phoneticPr fontId="8"/>
  </si>
  <si>
    <t>S43. 1. 6</t>
    <phoneticPr fontId="11"/>
  </si>
  <si>
    <t>H 8.10. 2</t>
    <phoneticPr fontId="11"/>
  </si>
  <si>
    <t>H21. 4.28</t>
    <phoneticPr fontId="11"/>
  </si>
  <si>
    <t>H16. 9.10</t>
    <phoneticPr fontId="11"/>
  </si>
  <si>
    <t>H18. 2. 7</t>
    <phoneticPr fontId="11"/>
  </si>
  <si>
    <t>S30. 2. 5</t>
    <phoneticPr fontId="11"/>
  </si>
  <si>
    <t>H 8. 5. 7</t>
    <phoneticPr fontId="11"/>
  </si>
  <si>
    <t>S47. 5. 2</t>
    <phoneticPr fontId="11"/>
  </si>
  <si>
    <t>R 2. 3.27</t>
    <phoneticPr fontId="8"/>
  </si>
  <si>
    <t>S33. 7.10</t>
    <phoneticPr fontId="11"/>
  </si>
  <si>
    <t>H10. 6.12</t>
    <phoneticPr fontId="11"/>
  </si>
  <si>
    <t>S29. 7. 6</t>
    <phoneticPr fontId="11"/>
  </si>
  <si>
    <t>H13. 9.28</t>
    <phoneticPr fontId="11"/>
  </si>
  <si>
    <t>日置川</t>
    <phoneticPr fontId="8"/>
  </si>
  <si>
    <t>S50. 1.25</t>
    <phoneticPr fontId="11"/>
  </si>
  <si>
    <t>S46. 6.30</t>
    <phoneticPr fontId="11"/>
  </si>
  <si>
    <t>注) ]:資料不足値である。
資料：気象庁「気象統計情報」</t>
    <rPh sb="5" eb="7">
      <t>シリョウ</t>
    </rPh>
    <rPh sb="7" eb="9">
      <t>フソク</t>
    </rPh>
    <rPh sb="9" eb="10">
      <t>チ</t>
    </rPh>
    <phoneticPr fontId="6"/>
  </si>
  <si>
    <r>
      <t>ら西南西に走り、標高</t>
    </r>
    <r>
      <rPr>
        <sz val="7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1,000</t>
    </r>
    <r>
      <rPr>
        <sz val="7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メートル前後の比</t>
    </r>
    <rPh sb="8" eb="9">
      <t>ヒョウ</t>
    </rPh>
    <rPh sb="9" eb="10">
      <t>コウ</t>
    </rPh>
    <phoneticPr fontId="8"/>
  </si>
  <si>
    <t>3,061]</t>
  </si>
  <si>
    <t>令和２年(2020年)</t>
    <rPh sb="0" eb="2">
      <t>レイワ</t>
    </rPh>
    <rPh sb="3" eb="4">
      <t>ネン</t>
    </rPh>
    <rPh sb="4" eb="5">
      <t>ガンネン</t>
    </rPh>
    <rPh sb="9" eb="10">
      <t>ネン</t>
    </rPh>
    <phoneticPr fontId="6"/>
  </si>
  <si>
    <t>3.25</t>
    <phoneticPr fontId="8"/>
  </si>
  <si>
    <t>令和３年</t>
    <rPh sb="0" eb="2">
      <t>レイワ</t>
    </rPh>
    <rPh sb="3" eb="4">
      <t>ネン</t>
    </rPh>
    <phoneticPr fontId="6"/>
  </si>
  <si>
    <t>(2021年)</t>
    <rPh sb="5" eb="6">
      <t>ネン</t>
    </rPh>
    <phoneticPr fontId="8"/>
  </si>
  <si>
    <t xml:space="preserve">  東経136度00分48秒</t>
    <phoneticPr fontId="6"/>
  </si>
  <si>
    <t xml:space="preserve">  東経134度59分55秒</t>
    <phoneticPr fontId="6"/>
  </si>
  <si>
    <t xml:space="preserve">  北緯 33度25分57秒</t>
    <phoneticPr fontId="6"/>
  </si>
  <si>
    <t xml:space="preserve">  北緯 34度23分04秒</t>
    <phoneticPr fontId="6"/>
  </si>
  <si>
    <t>注) ]:資料不足値である。
資料：気象庁「気象統計情報」</t>
    <phoneticPr fontId="8"/>
  </si>
  <si>
    <t>S25.</t>
    <phoneticPr fontId="8"/>
  </si>
  <si>
    <t>S31.</t>
    <phoneticPr fontId="8"/>
  </si>
  <si>
    <t>S38.</t>
    <phoneticPr fontId="8"/>
  </si>
  <si>
    <t>S57.</t>
    <phoneticPr fontId="8"/>
  </si>
  <si>
    <t>S11.</t>
    <phoneticPr fontId="8"/>
  </si>
  <si>
    <t>S42.</t>
    <phoneticPr fontId="8"/>
  </si>
  <si>
    <t>H22. 3.30</t>
    <phoneticPr fontId="11"/>
  </si>
  <si>
    <t>(北緯34゜13′7″,東経135゜09′8″)</t>
    <phoneticPr fontId="6"/>
  </si>
  <si>
    <t>3. 3</t>
    <phoneticPr fontId="6"/>
  </si>
  <si>
    <t>平成17年(2005年)</t>
    <rPh sb="0" eb="2">
      <t>ヘイセイ</t>
    </rPh>
    <rPh sb="4" eb="5">
      <t>ネン</t>
    </rPh>
    <rPh sb="10" eb="11">
      <t>ネン</t>
    </rPh>
    <phoneticPr fontId="6"/>
  </si>
  <si>
    <t>4.16</t>
    <phoneticPr fontId="8"/>
  </si>
  <si>
    <t>平成22年(2010年)</t>
    <rPh sb="0" eb="2">
      <t>ヘイセイ</t>
    </rPh>
    <rPh sb="4" eb="5">
      <t>ネン</t>
    </rPh>
    <rPh sb="10" eb="11">
      <t>ネン</t>
    </rPh>
    <phoneticPr fontId="6"/>
  </si>
  <si>
    <t>4.15</t>
    <phoneticPr fontId="8"/>
  </si>
  <si>
    <t>4. 4</t>
    <phoneticPr fontId="8"/>
  </si>
  <si>
    <t>風 速</t>
    <phoneticPr fontId="8"/>
  </si>
  <si>
    <t>9. 7</t>
    <phoneticPr fontId="8"/>
  </si>
  <si>
    <t>4. 7</t>
    <phoneticPr fontId="8"/>
  </si>
  <si>
    <t xml:space="preserve"> 注1)</t>
    <phoneticPr fontId="6"/>
  </si>
  <si>
    <t xml:space="preserve"> 注2)</t>
    <phoneticPr fontId="6"/>
  </si>
  <si>
    <t xml:space="preserve"> 注3)</t>
    <phoneticPr fontId="6"/>
  </si>
  <si>
    <t xml:space="preserve"> 注4)</t>
    <phoneticPr fontId="6"/>
  </si>
  <si>
    <t>注1) 日平均雲量が1.5未満の日</t>
    <rPh sb="4" eb="5">
      <t>ヒ</t>
    </rPh>
    <rPh sb="5" eb="7">
      <t>ヘイキン</t>
    </rPh>
    <rPh sb="7" eb="9">
      <t>ウンリョウ</t>
    </rPh>
    <rPh sb="13" eb="15">
      <t>ミマン</t>
    </rPh>
    <rPh sb="16" eb="17">
      <t>ヒ</t>
    </rPh>
    <phoneticPr fontId="6"/>
  </si>
  <si>
    <t>注2) 日平均雲量が8.5以上の日</t>
    <rPh sb="0" eb="1">
      <t>チュウ</t>
    </rPh>
    <rPh sb="4" eb="5">
      <t>ヒ</t>
    </rPh>
    <rPh sb="5" eb="7">
      <t>ヘイキン</t>
    </rPh>
    <rPh sb="7" eb="9">
      <t>ウンリョウ</t>
    </rPh>
    <rPh sb="13" eb="15">
      <t>イジョウ</t>
    </rPh>
    <rPh sb="16" eb="17">
      <t>ヒ</t>
    </rPh>
    <phoneticPr fontId="8"/>
  </si>
  <si>
    <t>注3) 日降水量が1.0㎜以上の日</t>
    <rPh sb="16" eb="17">
      <t>ヒ</t>
    </rPh>
    <phoneticPr fontId="6"/>
  </si>
  <si>
    <t>(北緯33゜27′0″,東経135゜45′4″)</t>
    <phoneticPr fontId="6"/>
  </si>
  <si>
    <t xml:space="preserve"> 注1)</t>
    <phoneticPr fontId="8"/>
  </si>
  <si>
    <t>10. 2</t>
    <phoneticPr fontId="8"/>
  </si>
  <si>
    <t xml:space="preserve"> 注2)</t>
    <phoneticPr fontId="8"/>
  </si>
  <si>
    <t xml:space="preserve"> 注3)</t>
    <phoneticPr fontId="8"/>
  </si>
  <si>
    <t xml:space="preserve"> 注4)</t>
    <phoneticPr fontId="8"/>
  </si>
  <si>
    <t>注3) 日降水量が1.0㎜以上の日</t>
    <phoneticPr fontId="6"/>
  </si>
  <si>
    <t>1,452]</t>
    <phoneticPr fontId="8"/>
  </si>
  <si>
    <r>
      <t>平成12年(2000年)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rPh sb="10" eb="11">
      <t>ネン</t>
    </rPh>
    <phoneticPr fontId="8"/>
  </si>
  <si>
    <r>
      <t>平成17年(2005年)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rPh sb="10" eb="11">
      <t>ネン</t>
    </rPh>
    <phoneticPr fontId="8"/>
  </si>
  <si>
    <t>-]</t>
    <phoneticPr fontId="8"/>
  </si>
  <si>
    <t>注)  ]:資料不足値である。</t>
    <phoneticPr fontId="8"/>
  </si>
  <si>
    <t>令和３年(2021年)</t>
    <rPh sb="0" eb="2">
      <t>レイワ</t>
    </rPh>
    <rPh sb="3" eb="4">
      <t>ネン</t>
    </rPh>
    <rPh sb="4" eb="5">
      <t>ガンネン</t>
    </rPh>
    <rPh sb="9" eb="10">
      <t>ネン</t>
    </rPh>
    <phoneticPr fontId="6"/>
  </si>
  <si>
    <t>4.21</t>
    <phoneticPr fontId="8"/>
  </si>
  <si>
    <t>令和３年(2021年)</t>
    <rPh sb="0" eb="2">
      <t>レイワ</t>
    </rPh>
    <rPh sb="3" eb="4">
      <t>ネン</t>
    </rPh>
    <rPh sb="9" eb="10">
      <t>ネン</t>
    </rPh>
    <phoneticPr fontId="8"/>
  </si>
  <si>
    <t>北</t>
  </si>
  <si>
    <t>11]</t>
  </si>
  <si>
    <t>-</t>
    <phoneticPr fontId="8"/>
  </si>
  <si>
    <t>3,714]</t>
  </si>
  <si>
    <t>3,371]</t>
  </si>
  <si>
    <t>2,115]</t>
  </si>
  <si>
    <t>4,087.5]</t>
  </si>
  <si>
    <t>みなべ町</t>
    <rPh sb="3" eb="4">
      <t>チョウ</t>
    </rPh>
    <phoneticPr fontId="2"/>
  </si>
  <si>
    <t>白浜町</t>
    <rPh sb="0" eb="3">
      <t>シラハマチョウ</t>
    </rPh>
    <phoneticPr fontId="2"/>
  </si>
  <si>
    <t>すさみ町</t>
    <rPh sb="3" eb="4">
      <t>チョウ</t>
    </rPh>
    <phoneticPr fontId="2"/>
  </si>
  <si>
    <t>令和４年</t>
    <rPh sb="0" eb="2">
      <t>レイワ</t>
    </rPh>
    <rPh sb="3" eb="4">
      <t>ネン</t>
    </rPh>
    <phoneticPr fontId="6"/>
  </si>
  <si>
    <t>(2022年)</t>
    <rPh sb="5" eb="6">
      <t>ネン</t>
    </rPh>
    <phoneticPr fontId="8"/>
  </si>
  <si>
    <t>　測定点</t>
    <rPh sb="1" eb="3">
      <t>ソクテイ</t>
    </rPh>
    <rPh sb="3" eb="4">
      <t>テン</t>
    </rPh>
    <phoneticPr fontId="8"/>
  </si>
  <si>
    <t xml:space="preserve">  三角点名等欄は、三角点の標高値を採用した場合は三角点名を記載。写真測量で測定し</t>
    <rPh sb="5" eb="6">
      <t>メイ</t>
    </rPh>
    <rPh sb="6" eb="7">
      <t>ナド</t>
    </rPh>
    <rPh sb="14" eb="16">
      <t>ヒョウコウ</t>
    </rPh>
    <rPh sb="16" eb="17">
      <t>アタイ</t>
    </rPh>
    <rPh sb="18" eb="20">
      <t>サイヨウ</t>
    </rPh>
    <rPh sb="22" eb="24">
      <t>バアイ</t>
    </rPh>
    <rPh sb="25" eb="27">
      <t>サンカク</t>
    </rPh>
    <rPh sb="27" eb="28">
      <t>テン</t>
    </rPh>
    <rPh sb="28" eb="29">
      <t>メイ</t>
    </rPh>
    <rPh sb="30" eb="32">
      <t>キサイ</t>
    </rPh>
    <rPh sb="33" eb="35">
      <t>シャシン</t>
    </rPh>
    <rPh sb="35" eb="37">
      <t>ソクリョウ</t>
    </rPh>
    <rPh sb="38" eb="40">
      <t>ソクテイ</t>
    </rPh>
    <phoneticPr fontId="6"/>
  </si>
  <si>
    <t>た場合は「標高点」、現地測定を行った場合は「測定点」と記載。</t>
    <phoneticPr fontId="8"/>
  </si>
  <si>
    <t>令和４年(2022年)</t>
    <rPh sb="0" eb="2">
      <t>レイワ</t>
    </rPh>
    <rPh sb="3" eb="4">
      <t>ネン</t>
    </rPh>
    <rPh sb="4" eb="5">
      <t>ガンネン</t>
    </rPh>
    <rPh sb="9" eb="10">
      <t>ネン</t>
    </rPh>
    <phoneticPr fontId="6"/>
  </si>
  <si>
    <t>令和４年(2022年)</t>
    <rPh sb="0" eb="2">
      <t>レイワ</t>
    </rPh>
    <rPh sb="3" eb="4">
      <t>ネン</t>
    </rPh>
    <rPh sb="9" eb="10">
      <t>ネン</t>
    </rPh>
    <phoneticPr fontId="8"/>
  </si>
  <si>
    <t>南南東</t>
  </si>
  <si>
    <t>-</t>
    <phoneticPr fontId="8"/>
  </si>
  <si>
    <t>-</t>
    <phoneticPr fontId="8"/>
  </si>
  <si>
    <t>5.18</t>
    <phoneticPr fontId="8"/>
  </si>
  <si>
    <t>9. 2</t>
    <phoneticPr fontId="8"/>
  </si>
  <si>
    <t>7. 6</t>
    <phoneticPr fontId="8"/>
  </si>
  <si>
    <t>10. 9</t>
    <phoneticPr fontId="8"/>
  </si>
  <si>
    <t xml:space="preserve">   紀の川市</t>
    <rPh sb="3" eb="4">
      <t>キ</t>
    </rPh>
    <rPh sb="5" eb="7">
      <t>カワシ</t>
    </rPh>
    <phoneticPr fontId="4"/>
  </si>
  <si>
    <t xml:space="preserve">   岩 出 市</t>
    <rPh sb="3" eb="4">
      <t>イワ</t>
    </rPh>
    <rPh sb="5" eb="6">
      <t>デ</t>
    </rPh>
    <rPh sb="7" eb="8">
      <t>シ</t>
    </rPh>
    <phoneticPr fontId="4"/>
  </si>
  <si>
    <t xml:space="preserve">   紀美野町</t>
    <rPh sb="3" eb="5">
      <t>ノリミ</t>
    </rPh>
    <rPh sb="5" eb="7">
      <t>ノマチ</t>
    </rPh>
    <phoneticPr fontId="4"/>
  </si>
  <si>
    <t xml:space="preserve">   かつらぎ町</t>
    <rPh sb="7" eb="8">
      <t>チョウ</t>
    </rPh>
    <phoneticPr fontId="4"/>
  </si>
  <si>
    <t xml:space="preserve">   九度山町</t>
    <rPh sb="3" eb="7">
      <t>クドヤマチョウ</t>
    </rPh>
    <phoneticPr fontId="4"/>
  </si>
  <si>
    <t xml:space="preserve">   高 野 町</t>
    <rPh sb="3" eb="4">
      <t>タカ</t>
    </rPh>
    <rPh sb="5" eb="6">
      <t>ノ</t>
    </rPh>
    <rPh sb="7" eb="8">
      <t>マチ</t>
    </rPh>
    <phoneticPr fontId="4"/>
  </si>
  <si>
    <t xml:space="preserve">   湯 浅 町</t>
    <rPh sb="3" eb="4">
      <t>ユ</t>
    </rPh>
    <rPh sb="5" eb="6">
      <t>アサ</t>
    </rPh>
    <rPh sb="7" eb="8">
      <t>マチ</t>
    </rPh>
    <phoneticPr fontId="4"/>
  </si>
  <si>
    <t xml:space="preserve">   広 川 町</t>
    <rPh sb="3" eb="4">
      <t>ヒロ</t>
    </rPh>
    <rPh sb="5" eb="6">
      <t>カワ</t>
    </rPh>
    <rPh sb="7" eb="8">
      <t>マチ</t>
    </rPh>
    <phoneticPr fontId="4"/>
  </si>
  <si>
    <t xml:space="preserve">   有田川町</t>
    <rPh sb="3" eb="5">
      <t>アリダ</t>
    </rPh>
    <rPh sb="5" eb="6">
      <t>カワ</t>
    </rPh>
    <rPh sb="6" eb="7">
      <t>チョウ</t>
    </rPh>
    <phoneticPr fontId="4"/>
  </si>
  <si>
    <t xml:space="preserve">   美 浜 町</t>
    <rPh sb="3" eb="4">
      <t>ビ</t>
    </rPh>
    <rPh sb="5" eb="6">
      <t>ハマ</t>
    </rPh>
    <rPh sb="7" eb="8">
      <t>マチ</t>
    </rPh>
    <phoneticPr fontId="4"/>
  </si>
  <si>
    <t xml:space="preserve">   日高川町</t>
    <rPh sb="3" eb="5">
      <t>ヒダカ</t>
    </rPh>
    <rPh sb="5" eb="6">
      <t>ガワ</t>
    </rPh>
    <rPh sb="6" eb="7">
      <t>チョウ</t>
    </rPh>
    <phoneticPr fontId="4"/>
  </si>
  <si>
    <t xml:space="preserve">   北 山 村</t>
    <rPh sb="3" eb="4">
      <t>キタ</t>
    </rPh>
    <rPh sb="5" eb="6">
      <t>ヤマ</t>
    </rPh>
    <rPh sb="7" eb="8">
      <t>ムラ</t>
    </rPh>
    <phoneticPr fontId="4"/>
  </si>
  <si>
    <t xml:space="preserve">   串 本 町</t>
    <rPh sb="3" eb="4">
      <t>クシ</t>
    </rPh>
    <rPh sb="5" eb="6">
      <t>ホン</t>
    </rPh>
    <rPh sb="7" eb="8">
      <t>マチ</t>
    </rPh>
    <phoneticPr fontId="4"/>
  </si>
  <si>
    <t>注1）国・公共地等の固定資産税が非課税の土地面積</t>
    <rPh sb="3" eb="4">
      <t>クニ</t>
    </rPh>
    <rPh sb="5" eb="7">
      <t>コウキョウ</t>
    </rPh>
    <rPh sb="7" eb="8">
      <t>チ</t>
    </rPh>
    <rPh sb="8" eb="9">
      <t>トウ</t>
    </rPh>
    <rPh sb="10" eb="12">
      <t>コテイ</t>
    </rPh>
    <rPh sb="12" eb="15">
      <t>シサンゼイ</t>
    </rPh>
    <rPh sb="16" eb="19">
      <t>ヒカゼイ</t>
    </rPh>
    <rPh sb="20" eb="22">
      <t>トチ</t>
    </rPh>
    <rPh sb="22" eb="24">
      <t>メンセキ</t>
    </rPh>
    <phoneticPr fontId="6"/>
  </si>
  <si>
    <t>注2）法定免税点未満を含む課税対象の土地面積</t>
    <phoneticPr fontId="6"/>
  </si>
  <si>
    <t>令和５年</t>
    <rPh sb="0" eb="2">
      <t>レイワ</t>
    </rPh>
    <rPh sb="3" eb="4">
      <t>ネン</t>
    </rPh>
    <phoneticPr fontId="8"/>
  </si>
  <si>
    <t>(2023年)</t>
    <rPh sb="5" eb="6">
      <t>ネン</t>
    </rPh>
    <phoneticPr fontId="8"/>
  </si>
  <si>
    <t>7.3]</t>
    <phoneticPr fontId="8"/>
  </si>
  <si>
    <t>32]</t>
  </si>
  <si>
    <t>34]</t>
  </si>
  <si>
    <t>37]</t>
  </si>
  <si>
    <t>1]</t>
    <phoneticPr fontId="8"/>
  </si>
  <si>
    <t>3]</t>
    <phoneticPr fontId="8"/>
  </si>
  <si>
    <t>6]</t>
    <phoneticPr fontId="8"/>
  </si>
  <si>
    <t>10]</t>
    <phoneticPr fontId="8"/>
  </si>
  <si>
    <t>令和６年</t>
    <rPh sb="0" eb="2">
      <t>レイワ</t>
    </rPh>
    <rPh sb="3" eb="4">
      <t>ネン</t>
    </rPh>
    <phoneticPr fontId="8"/>
  </si>
  <si>
    <t>(2024年)</t>
    <phoneticPr fontId="8"/>
  </si>
  <si>
    <t>令和５年(2023年)</t>
    <rPh sb="0" eb="2">
      <t>レイワ</t>
    </rPh>
    <rPh sb="3" eb="4">
      <t>ネン</t>
    </rPh>
    <rPh sb="4" eb="5">
      <t>ガンネン</t>
    </rPh>
    <rPh sb="9" eb="10">
      <t>ネン</t>
    </rPh>
    <phoneticPr fontId="6"/>
  </si>
  <si>
    <t xml:space="preserve"> 東西 約94km</t>
    <rPh sb="4" eb="5">
      <t>ヤク</t>
    </rPh>
    <phoneticPr fontId="6"/>
  </si>
  <si>
    <t>Ａ-06 主な島</t>
    <phoneticPr fontId="8"/>
  </si>
  <si>
    <t>注5)</t>
    <phoneticPr fontId="8"/>
  </si>
  <si>
    <t>注5) 日照時間が0.1時間未満の日</t>
    <rPh sb="4" eb="6">
      <t>ニッショウ</t>
    </rPh>
    <rPh sb="6" eb="8">
      <t>ジカン</t>
    </rPh>
    <rPh sb="12" eb="14">
      <t>ジカン</t>
    </rPh>
    <rPh sb="14" eb="16">
      <t>ミマン</t>
    </rPh>
    <rPh sb="17" eb="18">
      <t>ヒ</t>
    </rPh>
    <phoneticPr fontId="8"/>
  </si>
  <si>
    <t>注5) 日照時間が0.1時間未満の日</t>
    <phoneticPr fontId="8"/>
  </si>
  <si>
    <t>4. 1</t>
    <phoneticPr fontId="8"/>
  </si>
  <si>
    <r>
      <t xml:space="preserve">              資料：県自然環境課 </t>
    </r>
    <r>
      <rPr>
        <sz val="11"/>
        <rFont val="ＭＳ Ｐゴシック"/>
        <family val="3"/>
        <charset val="128"/>
      </rPr>
      <t/>
    </r>
    <rPh sb="18" eb="20">
      <t>シゼン</t>
    </rPh>
    <rPh sb="20" eb="22">
      <t>カンキョウ</t>
    </rPh>
    <rPh sb="22" eb="23">
      <t>カ</t>
    </rPh>
    <phoneticPr fontId="6"/>
  </si>
  <si>
    <t>8. 9</t>
    <phoneticPr fontId="8"/>
  </si>
  <si>
    <t>4. 3</t>
    <phoneticPr fontId="8"/>
  </si>
  <si>
    <t>2. 4</t>
    <phoneticPr fontId="8"/>
  </si>
  <si>
    <t>1. 8</t>
    <phoneticPr fontId="8"/>
  </si>
  <si>
    <t>9. 7</t>
    <phoneticPr fontId="8"/>
  </si>
  <si>
    <t>1. 7</t>
    <phoneticPr fontId="8"/>
  </si>
  <si>
    <t>10. 9</t>
    <phoneticPr fontId="8"/>
  </si>
  <si>
    <t>7. 1</t>
    <phoneticPr fontId="8"/>
  </si>
  <si>
    <t>7. 5</t>
    <phoneticPr fontId="8"/>
  </si>
  <si>
    <t>資料：国土交通省国土地理院「全国都道府県市区町村別面積調」</t>
    <rPh sb="3" eb="5">
      <t>コクド</t>
    </rPh>
    <rPh sb="5" eb="8">
      <t>コウツウショウ</t>
    </rPh>
    <rPh sb="27" eb="28">
      <t>チョウ</t>
    </rPh>
    <phoneticPr fontId="8"/>
  </si>
  <si>
    <r>
      <t xml:space="preserve">資料：県自然環境課 </t>
    </r>
    <r>
      <rPr>
        <sz val="11"/>
        <rFont val="ＭＳ Ｐゴシック"/>
        <family val="3"/>
        <charset val="128"/>
      </rPr>
      <t/>
    </r>
    <rPh sb="4" eb="6">
      <t>シゼン</t>
    </rPh>
    <rPh sb="6" eb="8">
      <t>カンキョウ</t>
    </rPh>
    <rPh sb="8" eb="9">
      <t>カ</t>
    </rPh>
    <phoneticPr fontId="6"/>
  </si>
  <si>
    <t>12. 4</t>
    <phoneticPr fontId="8"/>
  </si>
  <si>
    <r>
      <rPr>
        <sz val="14"/>
        <rFont val="ＭＳ 明朝"/>
        <family val="1"/>
        <charset val="128"/>
      </rPr>
      <t xml:space="preserve"> </t>
    </r>
    <r>
      <rPr>
        <sz val="13"/>
        <rFont val="ＭＳ 明朝"/>
        <family val="1"/>
        <charset val="128"/>
      </rPr>
      <t>奈良県吉野郡川上村 大台ヶ原山</t>
    </r>
    <rPh sb="1" eb="4">
      <t>ナラケン</t>
    </rPh>
    <rPh sb="4" eb="7">
      <t>ヨシノグン</t>
    </rPh>
    <rPh sb="7" eb="9">
      <t>カワカミ</t>
    </rPh>
    <rPh sb="9" eb="10">
      <t>ムラ</t>
    </rPh>
    <rPh sb="11" eb="15">
      <t>オオダイガハラ</t>
    </rPh>
    <rPh sb="15" eb="16">
      <t>ヤマ</t>
    </rPh>
    <phoneticPr fontId="7"/>
  </si>
  <si>
    <r>
      <rPr>
        <sz val="14"/>
        <rFont val="ＭＳ 明朝"/>
        <family val="1"/>
        <charset val="128"/>
      </rPr>
      <t xml:space="preserve"> </t>
    </r>
    <r>
      <rPr>
        <sz val="13"/>
        <rFont val="ＭＳ 明朝"/>
        <family val="1"/>
        <charset val="128"/>
      </rPr>
      <t>東牟婁郡那智勝浦町 粉白(湧水)</t>
    </r>
    <rPh sb="1" eb="5">
      <t>ヒガシムログン</t>
    </rPh>
    <rPh sb="5" eb="10">
      <t>ナチカツウラチョウ</t>
    </rPh>
    <rPh sb="11" eb="13">
      <t>コノシロ</t>
    </rPh>
    <rPh sb="14" eb="16">
      <t>ユウスイ</t>
    </rPh>
    <phoneticPr fontId="7"/>
  </si>
  <si>
    <t>資料：気象庁「気象統計情報」</t>
  </si>
  <si>
    <t>令和７年</t>
    <rPh sb="0" eb="2">
      <t>レイワ</t>
    </rPh>
    <rPh sb="3" eb="4">
      <t>ネン</t>
    </rPh>
    <phoneticPr fontId="8"/>
  </si>
  <si>
    <t>(2025年)</t>
  </si>
  <si>
    <t>(2025年)</t>
    <phoneticPr fontId="8"/>
  </si>
  <si>
    <t>2024年 1月</t>
    <rPh sb="4" eb="5">
      <t>ガツ</t>
    </rPh>
    <phoneticPr fontId="6"/>
  </si>
  <si>
    <t>2024年 2月</t>
    <rPh sb="4" eb="5">
      <t>ガツ</t>
    </rPh>
    <phoneticPr fontId="6"/>
  </si>
  <si>
    <t>2024年 3月</t>
    <rPh sb="4" eb="5">
      <t>ガツ</t>
    </rPh>
    <phoneticPr fontId="6"/>
  </si>
  <si>
    <t>2024年 4月</t>
    <rPh sb="4" eb="5">
      <t>ガツ</t>
    </rPh>
    <phoneticPr fontId="6"/>
  </si>
  <si>
    <t>2024年 5月</t>
    <rPh sb="4" eb="5">
      <t>ガツ</t>
    </rPh>
    <phoneticPr fontId="6"/>
  </si>
  <si>
    <t>2024年 6月</t>
    <rPh sb="4" eb="5">
      <t>ガツ</t>
    </rPh>
    <phoneticPr fontId="6"/>
  </si>
  <si>
    <t>2024年 7月</t>
    <rPh sb="4" eb="5">
      <t>ガツ</t>
    </rPh>
    <phoneticPr fontId="6"/>
  </si>
  <si>
    <t>2024年 8月</t>
    <rPh sb="4" eb="5">
      <t>ガツ</t>
    </rPh>
    <phoneticPr fontId="6"/>
  </si>
  <si>
    <t>2024年 9月</t>
    <rPh sb="4" eb="5">
      <t>ガツ</t>
    </rPh>
    <phoneticPr fontId="6"/>
  </si>
  <si>
    <t>2024年10月</t>
    <phoneticPr fontId="8"/>
  </si>
  <si>
    <t>2024年11月</t>
    <phoneticPr fontId="8"/>
  </si>
  <si>
    <t>2024年12月</t>
    <phoneticPr fontId="8"/>
  </si>
  <si>
    <t>令和６年(2024年)</t>
    <rPh sb="0" eb="2">
      <t>レイワ</t>
    </rPh>
    <rPh sb="3" eb="4">
      <t>ネン</t>
    </rPh>
    <rPh sb="4" eb="5">
      <t>ガンネン</t>
    </rPh>
    <rPh sb="9" eb="10">
      <t>ネン</t>
    </rPh>
    <phoneticPr fontId="6"/>
  </si>
  <si>
    <t>0]</t>
    <phoneticPr fontId="8"/>
  </si>
  <si>
    <t>92]</t>
    <phoneticPr fontId="8"/>
  </si>
  <si>
    <t>77]</t>
    <phoneticPr fontId="8"/>
  </si>
  <si>
    <t>東北東</t>
  </si>
  <si>
    <t>9.30</t>
    <phoneticPr fontId="8"/>
  </si>
  <si>
    <t>2]</t>
    <phoneticPr fontId="8"/>
  </si>
  <si>
    <t>南東</t>
  </si>
  <si>
    <t>12]</t>
    <phoneticPr fontId="8"/>
  </si>
  <si>
    <t>南西</t>
  </si>
  <si>
    <t>28</t>
    <phoneticPr fontId="8"/>
  </si>
  <si>
    <t>令和７年</t>
    <rPh sb="0" eb="2">
      <t>レイワ</t>
    </rPh>
    <rPh sb="3" eb="4">
      <t>ネン</t>
    </rPh>
    <phoneticPr fontId="6"/>
  </si>
  <si>
    <t>(令和７年10月１日)</t>
    <rPh sb="1" eb="3">
      <t>レイワ</t>
    </rPh>
    <rPh sb="4" eb="5">
      <t>ネン</t>
    </rPh>
    <phoneticPr fontId="6"/>
  </si>
  <si>
    <r>
      <t>Ｂ．市町村別面積</t>
    </r>
    <r>
      <rPr>
        <sz val="14"/>
        <rFont val="ＭＳ 明朝"/>
        <family val="1"/>
        <charset val="128"/>
      </rPr>
      <t>（10月１日現在）</t>
    </r>
    <rPh sb="11" eb="12">
      <t>ガツ</t>
    </rPh>
    <rPh sb="13" eb="14">
      <t>ニチ</t>
    </rPh>
    <rPh sb="14" eb="16">
      <t>ゲンザイ</t>
    </rPh>
    <phoneticPr fontId="8"/>
  </si>
  <si>
    <r>
      <t xml:space="preserve">Ｃ．市町村別地目別面積 </t>
    </r>
    <r>
      <rPr>
        <sz val="14"/>
        <rFont val="ＭＳ 明朝"/>
        <family val="1"/>
        <charset val="128"/>
      </rPr>
      <t>(令和６年１月１日現在)</t>
    </r>
    <rPh sb="13" eb="15">
      <t>レイワ</t>
    </rPh>
    <rPh sb="16" eb="17">
      <t>ネン</t>
    </rPh>
    <phoneticPr fontId="8"/>
  </si>
  <si>
    <t>（令和７年10月１日現在）</t>
    <rPh sb="1" eb="3">
      <t>レイワ</t>
    </rPh>
    <rPh sb="4" eb="5">
      <t>ネン</t>
    </rPh>
    <phoneticPr fontId="6"/>
  </si>
  <si>
    <t>Ａ．国立公園及び国定公園（令和７年３月31日現在）</t>
    <rPh sb="13" eb="15">
      <t>レイワ</t>
    </rPh>
    <phoneticPr fontId="8"/>
  </si>
  <si>
    <t>Ｂ．県立自然公園（令和７年３月31日現在）</t>
    <rPh sb="9" eb="11">
      <t>レイワ</t>
    </rPh>
    <phoneticPr fontId="7"/>
  </si>
  <si>
    <t>H 3.</t>
    <phoneticPr fontId="8"/>
  </si>
  <si>
    <t>H 2.</t>
    <phoneticPr fontId="8"/>
  </si>
  <si>
    <t>H 8.</t>
    <phoneticPr fontId="8"/>
  </si>
  <si>
    <t>11. 2</t>
    <phoneticPr fontId="8"/>
  </si>
  <si>
    <t>6. 2</t>
    <phoneticPr fontId="8"/>
  </si>
  <si>
    <t>15.0</t>
    <phoneticPr fontId="8"/>
  </si>
  <si>
    <t>7]</t>
    <phoneticPr fontId="8"/>
  </si>
  <si>
    <t>牛廻山(うしまわしやま)</t>
    <phoneticPr fontId="8"/>
  </si>
  <si>
    <t>龍神岳(りゅうじんだけ)</t>
    <rPh sb="0" eb="2">
      <t>リュウジン</t>
    </rPh>
    <rPh sb="2" eb="3">
      <t>ガク</t>
    </rPh>
    <phoneticPr fontId="8"/>
  </si>
  <si>
    <t>年.</t>
    <rPh sb="0" eb="1">
      <t>ネン</t>
    </rPh>
    <phoneticPr fontId="8"/>
  </si>
  <si>
    <t>月.</t>
    <rPh sb="0" eb="1">
      <t>ツキ</t>
    </rPh>
    <phoneticPr fontId="8"/>
  </si>
  <si>
    <t>日数</t>
    <phoneticPr fontId="8"/>
  </si>
  <si>
    <t>快晴</t>
    <phoneticPr fontId="8"/>
  </si>
  <si>
    <t>曇天</t>
    <phoneticPr fontId="8"/>
  </si>
  <si>
    <t>降水</t>
    <phoneticPr fontId="8"/>
  </si>
  <si>
    <t xml:space="preserve">          降水</t>
    <phoneticPr fontId="8"/>
  </si>
  <si>
    <t>総数</t>
    <phoneticPr fontId="8"/>
  </si>
  <si>
    <t>現象日数</t>
    <phoneticPr fontId="8"/>
  </si>
  <si>
    <t>平 均</t>
  </si>
  <si>
    <t>気 温</t>
    <phoneticPr fontId="8"/>
  </si>
  <si>
    <t>湿 度</t>
  </si>
  <si>
    <t>風 速</t>
  </si>
  <si>
    <t>方 向</t>
  </si>
  <si>
    <t>面  積</t>
    <phoneticPr fontId="8"/>
  </si>
  <si>
    <t>畑</t>
    <phoneticPr fontId="8"/>
  </si>
  <si>
    <t>田</t>
    <phoneticPr fontId="8"/>
  </si>
  <si>
    <t>池  沼</t>
    <phoneticPr fontId="6"/>
  </si>
  <si>
    <t>所属市町村</t>
    <phoneticPr fontId="8"/>
  </si>
  <si>
    <t>所在地</t>
    <phoneticPr fontId="8"/>
  </si>
  <si>
    <t>紀の川市 貴志川町 神戸</t>
    <rPh sb="0" eb="1">
      <t>キ</t>
    </rPh>
    <rPh sb="2" eb="4">
      <t>カワシ</t>
    </rPh>
    <rPh sb="5" eb="9">
      <t>キシガワチョウ</t>
    </rPh>
    <rPh sb="10" eb="12">
      <t>コウベ</t>
    </rPh>
    <phoneticPr fontId="8"/>
  </si>
  <si>
    <t>海南市 阪井</t>
    <rPh sb="0" eb="3">
      <t>カイナンシ</t>
    </rPh>
    <rPh sb="4" eb="6">
      <t>サカイ</t>
    </rPh>
    <phoneticPr fontId="8"/>
  </si>
  <si>
    <t>有田川町 徳田</t>
    <rPh sb="0" eb="4">
      <t>アリダガワチョウ</t>
    </rPh>
    <rPh sb="5" eb="6">
      <t>トク</t>
    </rPh>
    <rPh sb="6" eb="7">
      <t>デン</t>
    </rPh>
    <phoneticPr fontId="8"/>
  </si>
  <si>
    <t>橋本市 隅田町 山内</t>
    <rPh sb="0" eb="3">
      <t>ハシモトシ</t>
    </rPh>
    <rPh sb="4" eb="6">
      <t>スダ</t>
    </rPh>
    <rPh sb="6" eb="7">
      <t>マチ</t>
    </rPh>
    <rPh sb="8" eb="10">
      <t>ヤマウチ</t>
    </rPh>
    <phoneticPr fontId="8"/>
  </si>
  <si>
    <t>岩出市 根来</t>
    <rPh sb="0" eb="3">
      <t>イワデシ</t>
    </rPh>
    <rPh sb="4" eb="6">
      <t>ネゴロ</t>
    </rPh>
    <phoneticPr fontId="8"/>
  </si>
  <si>
    <t>紀の川市 北志野</t>
    <rPh sb="0" eb="1">
      <t>キ</t>
    </rPh>
    <rPh sb="2" eb="4">
      <t>カワシ</t>
    </rPh>
    <rPh sb="5" eb="6">
      <t>キタ</t>
    </rPh>
    <rPh sb="6" eb="8">
      <t>シノ</t>
    </rPh>
    <phoneticPr fontId="8"/>
  </si>
  <si>
    <t>紀美野町 動木</t>
    <rPh sb="0" eb="4">
      <t>キミノチョウ</t>
    </rPh>
    <rPh sb="5" eb="6">
      <t>ウゴ</t>
    </rPh>
    <rPh sb="6" eb="7">
      <t>キ</t>
    </rPh>
    <phoneticPr fontId="8"/>
  </si>
  <si>
    <t>海南市 大野中</t>
    <rPh sb="0" eb="3">
      <t>カイナンシ</t>
    </rPh>
    <rPh sb="4" eb="6">
      <t>オオノ</t>
    </rPh>
    <rPh sb="6" eb="7">
      <t>ナカ</t>
    </rPh>
    <phoneticPr fontId="8"/>
  </si>
  <si>
    <t>和歌山市 永山</t>
    <rPh sb="0" eb="4">
      <t>ワカヤマシ</t>
    </rPh>
    <rPh sb="5" eb="7">
      <t>ナガヤマ</t>
    </rPh>
    <phoneticPr fontId="8"/>
  </si>
  <si>
    <t>岩出市 水栖</t>
    <rPh sb="0" eb="3">
      <t>イワデシ</t>
    </rPh>
    <rPh sb="4" eb="6">
      <t>ミズス</t>
    </rPh>
    <phoneticPr fontId="8"/>
  </si>
  <si>
    <t>海南市 小野田</t>
    <rPh sb="0" eb="3">
      <t>カイナンシ</t>
    </rPh>
    <rPh sb="4" eb="7">
      <t>オノダ</t>
    </rPh>
    <phoneticPr fontId="8"/>
  </si>
  <si>
    <t>3.18 *</t>
  </si>
  <si>
    <t>注)＊:２つ以上ある極値のうち、もっとも新しい起日である。</t>
    <phoneticPr fontId="6"/>
  </si>
  <si>
    <t>注) ]:資料不足値である。</t>
    <phoneticPr fontId="8"/>
  </si>
  <si>
    <r>
      <t>Ｃ．市町村別地目別面積 -続き-</t>
    </r>
    <r>
      <rPr>
        <sz val="14"/>
        <rFont val="ＭＳ 明朝"/>
        <family val="1"/>
        <charset val="128"/>
      </rPr>
      <t>(令和６年１月１日現在)</t>
    </r>
    <rPh sb="17" eb="19">
      <t>レイワ</t>
    </rPh>
    <rPh sb="20" eb="21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</si>
</sst>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;\-#,##0.0"/>
    <numFmt numFmtId="178" formatCode="0.00_ "/>
    <numFmt numFmtId="179" formatCode="#,##0,"/>
    <numFmt numFmtId="180" formatCode="0_);[Red]\(0\)"/>
    <numFmt numFmtId="181" formatCode="_ * #,##0.0_ ;_ * \-#,##0.0_ ;_ * &quot;-&quot;?_ ;_ @_ "/>
    <numFmt numFmtId="182" formatCode="0.0"/>
    <numFmt numFmtId="183" formatCode="_ * #,##0.0_ ;_ * \-#,##0.0_ ;_ * &quot;-&quot;_ ;_ @_ "/>
    <numFmt numFmtId="184" formatCode="#,##0.0"/>
    <numFmt numFmtId="185" formatCode="0.0;[Red]0.0"/>
    <numFmt numFmtId="186" formatCode="#,##0;[Red]#,##0"/>
    <numFmt numFmtId="187" formatCode="0.0_);[Red]\(0.0\)"/>
    <numFmt numFmtId="188" formatCode="0.000"/>
    <numFmt numFmtId="189" formatCode="#,##0,;\△#,##0;&quot;-&quot;"/>
  </numFmts>
  <fonts count="18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36"/>
      <name val="ＭＳ 明朝"/>
      <family val="1"/>
      <charset val="128"/>
    </font>
    <font>
      <sz val="12.6"/>
      <name val="ＭＳ 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/>
  </cellStyleXfs>
  <cellXfs count="363">
    <xf numFmtId="0" fontId="0" fillId="0" borderId="0" xfId="0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181" fontId="0" fillId="0" borderId="0" xfId="0" applyNumberFormat="1" applyAlignment="1" applyProtection="1">
      <alignment vertical="center"/>
      <protection locked="0"/>
    </xf>
    <xf numFmtId="181" fontId="0" fillId="0" borderId="0" xfId="0" applyNumberFormat="1" applyAlignment="1" applyProtection="1">
      <alignment horizontal="right" vertical="center"/>
      <protection locked="0"/>
    </xf>
    <xf numFmtId="176" fontId="0" fillId="0" borderId="0" xfId="0" applyNumberFormat="1"/>
    <xf numFmtId="176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Alignment="1">
      <alignment vertical="center"/>
    </xf>
    <xf numFmtId="43" fontId="0" fillId="0" borderId="0" xfId="0" applyNumberFormat="1"/>
    <xf numFmtId="0" fontId="0" fillId="0" borderId="0" xfId="0" applyAlignment="1">
      <alignment horizontal="right"/>
    </xf>
    <xf numFmtId="0" fontId="5" fillId="0" borderId="0" xfId="9">
      <alignment vertical="center"/>
    </xf>
    <xf numFmtId="0" fontId="13" fillId="0" borderId="0" xfId="0" applyFont="1"/>
    <xf numFmtId="0" fontId="14" fillId="0" borderId="0" xfId="0" applyFont="1" applyAlignment="1">
      <alignment wrapText="1"/>
    </xf>
    <xf numFmtId="181" fontId="0" fillId="0" borderId="0" xfId="0" applyNumberFormat="1"/>
    <xf numFmtId="0" fontId="15" fillId="0" borderId="0" xfId="0" applyFont="1"/>
    <xf numFmtId="0" fontId="0" fillId="0" borderId="0" xfId="0" applyAlignment="1" applyProtection="1">
      <alignment horizontal="left"/>
      <protection locked="0"/>
    </xf>
    <xf numFmtId="39" fontId="0" fillId="0" borderId="0" xfId="0" applyNumberFormat="1" applyProtection="1">
      <protection locked="0"/>
    </xf>
    <xf numFmtId="0" fontId="0" fillId="0" borderId="2" xfId="0" applyBorder="1" applyAlignment="1">
      <alignment horizontal="right"/>
    </xf>
    <xf numFmtId="0" fontId="0" fillId="0" borderId="2" xfId="0" applyBorder="1"/>
    <xf numFmtId="180" fontId="9" fillId="0" borderId="1" xfId="1" applyNumberFormat="1" applyFont="1" applyBorder="1" applyAlignment="1">
      <alignment horizontal="left"/>
    </xf>
    <xf numFmtId="176" fontId="9" fillId="0" borderId="1" xfId="1" applyNumberFormat="1" applyFont="1" applyBorder="1" applyAlignment="1"/>
    <xf numFmtId="176" fontId="9" fillId="0" borderId="0" xfId="1" applyNumberFormat="1" applyFont="1" applyAlignment="1"/>
    <xf numFmtId="0" fontId="0" fillId="0" borderId="1" xfId="0" applyBorder="1"/>
    <xf numFmtId="0" fontId="9" fillId="0" borderId="1" xfId="0" applyFont="1" applyBorder="1" applyAlignment="1">
      <alignment horizontal="left"/>
    </xf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2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40" fontId="0" fillId="0" borderId="0" xfId="8" applyNumberFormat="1" applyFont="1" applyFill="1" applyAlignment="1" applyProtection="1"/>
    <xf numFmtId="0" fontId="0" fillId="0" borderId="5" xfId="0" applyBorder="1"/>
    <xf numFmtId="0" fontId="0" fillId="0" borderId="21" xfId="0" applyBorder="1"/>
    <xf numFmtId="0" fontId="0" fillId="0" borderId="11" xfId="0" applyBorder="1" applyAlignment="1">
      <alignment horizontal="right"/>
    </xf>
    <xf numFmtId="0" fontId="0" fillId="0" borderId="18" xfId="0" applyBorder="1" applyAlignment="1">
      <alignment horizontal="left"/>
    </xf>
    <xf numFmtId="39" fontId="0" fillId="0" borderId="0" xfId="0" applyNumberFormat="1"/>
    <xf numFmtId="0" fontId="0" fillId="0" borderId="0" xfId="0" quotePrefix="1"/>
    <xf numFmtId="39" fontId="0" fillId="0" borderId="0" xfId="0" applyNumberFormat="1" applyAlignment="1">
      <alignment horizontal="right"/>
    </xf>
    <xf numFmtId="40" fontId="0" fillId="0" borderId="0" xfId="8" applyNumberFormat="1" applyFont="1" applyFill="1" applyBorder="1" applyAlignment="1" applyProtection="1"/>
    <xf numFmtId="2" fontId="0" fillId="0" borderId="0" xfId="0" applyNumberFormat="1"/>
    <xf numFmtId="0" fontId="0" fillId="0" borderId="1" xfId="0" quotePrefix="1" applyBorder="1"/>
    <xf numFmtId="40" fontId="0" fillId="0" borderId="1" xfId="8" applyNumberFormat="1" applyFont="1" applyFill="1" applyBorder="1" applyAlignment="1" applyProtection="1"/>
    <xf numFmtId="0" fontId="0" fillId="0" borderId="10" xfId="0" applyBorder="1"/>
    <xf numFmtId="0" fontId="0" fillId="0" borderId="3" xfId="0" applyBorder="1" applyAlignment="1">
      <alignment horizontal="left"/>
    </xf>
    <xf numFmtId="39" fontId="0" fillId="0" borderId="2" xfId="0" applyNumberFormat="1" applyBorder="1" applyAlignment="1">
      <alignment horizontal="left"/>
    </xf>
    <xf numFmtId="39" fontId="0" fillId="0" borderId="0" xfId="0" applyNumberFormat="1" applyAlignment="1">
      <alignment horizontal="left"/>
    </xf>
    <xf numFmtId="39" fontId="0" fillId="0" borderId="2" xfId="0" applyNumberFormat="1" applyBorder="1"/>
    <xf numFmtId="0" fontId="0" fillId="0" borderId="2" xfId="0" applyBorder="1" applyAlignment="1">
      <alignment horizontal="left"/>
    </xf>
    <xf numFmtId="0" fontId="9" fillId="0" borderId="1" xfId="0" applyFont="1" applyBorder="1"/>
    <xf numFmtId="0" fontId="9" fillId="0" borderId="0" xfId="0" applyFont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/>
    </xf>
    <xf numFmtId="181" fontId="0" fillId="0" borderId="2" xfId="0" applyNumberFormat="1" applyBorder="1" applyAlignment="1">
      <alignment vertical="center"/>
    </xf>
    <xf numFmtId="181" fontId="0" fillId="0" borderId="0" xfId="0" applyNumberFormat="1" applyAlignment="1">
      <alignment vertical="center"/>
    </xf>
    <xf numFmtId="181" fontId="0" fillId="0" borderId="2" xfId="0" applyNumberFormat="1" applyBorder="1" applyAlignment="1" applyProtection="1">
      <alignment vertical="center"/>
      <protection locked="0"/>
    </xf>
    <xf numFmtId="181" fontId="0" fillId="0" borderId="2" xfId="0" applyNumberFormat="1" applyBorder="1" applyAlignment="1" applyProtection="1">
      <alignment horizontal="right" vertical="center"/>
      <protection locked="0"/>
    </xf>
    <xf numFmtId="181" fontId="0" fillId="0" borderId="0" xfId="0" applyNumberFormat="1" applyAlignment="1">
      <alignment horizontal="right"/>
    </xf>
    <xf numFmtId="177" fontId="0" fillId="0" borderId="5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8" xfId="0" applyBorder="1" applyAlignment="1">
      <alignment vertical="center"/>
    </xf>
    <xf numFmtId="181" fontId="0" fillId="0" borderId="2" xfId="0" applyNumberFormat="1" applyBorder="1" applyAlignment="1">
      <alignment horizontal="right"/>
    </xf>
    <xf numFmtId="176" fontId="9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/>
    </xf>
    <xf numFmtId="176" fontId="0" fillId="0" borderId="5" xfId="0" applyNumberFormat="1" applyBorder="1" applyAlignment="1" applyProtection="1">
      <alignment vertical="center"/>
      <protection locked="0"/>
    </xf>
    <xf numFmtId="176" fontId="0" fillId="0" borderId="1" xfId="0" applyNumberFormat="1" applyBorder="1" applyAlignment="1" applyProtection="1">
      <alignment vertical="center"/>
      <protection locked="0"/>
    </xf>
    <xf numFmtId="176" fontId="9" fillId="0" borderId="1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76" fontId="9" fillId="0" borderId="1" xfId="0" applyNumberFormat="1" applyFont="1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83" fontId="0" fillId="0" borderId="0" xfId="0" applyNumberFormat="1" applyAlignment="1">
      <alignment vertical="center"/>
    </xf>
    <xf numFmtId="183" fontId="0" fillId="0" borderId="0" xfId="0" applyNumberFormat="1" applyAlignment="1" applyProtection="1">
      <alignment horizontal="right" vertical="center"/>
      <protection locked="0"/>
    </xf>
    <xf numFmtId="183" fontId="0" fillId="0" borderId="0" xfId="0" applyNumberFormat="1" applyAlignment="1" applyProtection="1">
      <alignment vertical="center"/>
      <protection locked="0"/>
    </xf>
    <xf numFmtId="183" fontId="0" fillId="0" borderId="0" xfId="4" applyNumberFormat="1" applyFont="1" applyFill="1" applyBorder="1" applyAlignment="1" applyProtection="1">
      <alignment horizontal="right" vertical="center"/>
      <protection locked="0"/>
    </xf>
    <xf numFmtId="183" fontId="0" fillId="0" borderId="0" xfId="4" applyNumberFormat="1" applyFont="1" applyFill="1" applyAlignment="1">
      <alignment vertical="center"/>
    </xf>
    <xf numFmtId="183" fontId="0" fillId="0" borderId="0" xfId="4" applyNumberFormat="1" applyFont="1" applyFill="1" applyAlignment="1">
      <alignment horizontal="right" vertical="center"/>
    </xf>
    <xf numFmtId="41" fontId="0" fillId="0" borderId="2" xfId="0" applyNumberFormat="1" applyBorder="1" applyAlignment="1" applyProtection="1">
      <alignment horizontal="right" vertical="center"/>
      <protection locked="0"/>
    </xf>
    <xf numFmtId="41" fontId="0" fillId="0" borderId="0" xfId="0" applyNumberFormat="1" applyAlignment="1" applyProtection="1">
      <alignment vertical="center"/>
      <protection locked="0"/>
    </xf>
    <xf numFmtId="41" fontId="0" fillId="0" borderId="0" xfId="0" applyNumberFormat="1" applyAlignment="1">
      <alignment vertical="center"/>
    </xf>
    <xf numFmtId="183" fontId="0" fillId="0" borderId="0" xfId="5" applyNumberFormat="1" applyFont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" xfId="0" applyNumberFormat="1" applyBorder="1" applyAlignment="1" applyProtection="1">
      <alignment vertical="center"/>
      <protection locked="0"/>
    </xf>
    <xf numFmtId="176" fontId="0" fillId="0" borderId="21" xfId="0" applyNumberFormat="1" applyBorder="1" applyAlignment="1">
      <alignment vertical="center"/>
    </xf>
    <xf numFmtId="41" fontId="0" fillId="0" borderId="0" xfId="0" applyNumberFormat="1" applyAlignment="1" applyProtection="1">
      <alignment horizontal="right" vertical="center"/>
      <protection locked="0"/>
    </xf>
    <xf numFmtId="183" fontId="0" fillId="0" borderId="2" xfId="0" applyNumberFormat="1" applyBorder="1" applyAlignment="1">
      <alignment vertical="center"/>
    </xf>
    <xf numFmtId="187" fontId="0" fillId="0" borderId="2" xfId="4" applyNumberFormat="1" applyFont="1" applyFill="1" applyBorder="1"/>
    <xf numFmtId="176" fontId="9" fillId="0" borderId="5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177" fontId="0" fillId="0" borderId="2" xfId="0" applyNumberForma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7" fontId="0" fillId="0" borderId="2" xfId="0" applyNumberFormat="1" applyBorder="1" applyAlignment="1" applyProtection="1">
      <alignment vertical="center"/>
      <protection locked="0"/>
    </xf>
    <xf numFmtId="177" fontId="0" fillId="0" borderId="0" xfId="0" applyNumberFormat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85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182" fontId="0" fillId="0" borderId="0" xfId="0" applyNumberFormat="1" applyAlignment="1" applyProtection="1">
      <alignment vertical="center"/>
      <protection locked="0"/>
    </xf>
    <xf numFmtId="37" fontId="0" fillId="0" borderId="0" xfId="0" applyNumberFormat="1" applyAlignment="1" applyProtection="1">
      <alignment vertical="center"/>
      <protection locked="0"/>
    </xf>
    <xf numFmtId="0" fontId="5" fillId="0" borderId="1" xfId="10" applyFont="1" applyBorder="1" applyAlignment="1">
      <alignment vertical="center"/>
    </xf>
    <xf numFmtId="3" fontId="0" fillId="0" borderId="0" xfId="0" applyNumberFormat="1" applyAlignment="1">
      <alignment horizontal="right"/>
    </xf>
    <xf numFmtId="38" fontId="0" fillId="0" borderId="0" xfId="4" applyFont="1" applyFill="1" applyProtection="1"/>
    <xf numFmtId="38" fontId="0" fillId="0" borderId="0" xfId="4" applyFont="1" applyFill="1"/>
    <xf numFmtId="177" fontId="0" fillId="0" borderId="2" xfId="0" applyNumberFormat="1" applyBorder="1"/>
    <xf numFmtId="188" fontId="0" fillId="0" borderId="0" xfId="0" applyNumberFormat="1"/>
    <xf numFmtId="176" fontId="5" fillId="0" borderId="0" xfId="1" applyNumberFormat="1" applyAlignment="1">
      <alignment horizontal="left"/>
    </xf>
    <xf numFmtId="176" fontId="5" fillId="0" borderId="0" xfId="1" applyNumberFormat="1" applyAlignment="1"/>
    <xf numFmtId="176" fontId="9" fillId="0" borderId="1" xfId="1" applyNumberFormat="1" applyFont="1" applyBorder="1" applyAlignment="1">
      <alignment horizontal="left"/>
    </xf>
    <xf numFmtId="179" fontId="9" fillId="0" borderId="0" xfId="1" applyNumberFormat="1" applyFont="1" applyAlignment="1">
      <alignment shrinkToFit="1"/>
    </xf>
    <xf numFmtId="179" fontId="9" fillId="0" borderId="0" xfId="1" applyNumberFormat="1" applyFont="1" applyAlignment="1"/>
    <xf numFmtId="179" fontId="5" fillId="0" borderId="0" xfId="1" applyNumberFormat="1" applyAlignment="1" applyProtection="1">
      <alignment horizontal="right"/>
      <protection locked="0"/>
    </xf>
    <xf numFmtId="180" fontId="5" fillId="0" borderId="0" xfId="1" applyNumberFormat="1" applyAlignment="1">
      <alignment horizontal="left"/>
    </xf>
    <xf numFmtId="180" fontId="5" fillId="0" borderId="0" xfId="1" applyNumberFormat="1" applyAlignment="1"/>
    <xf numFmtId="0" fontId="5" fillId="0" borderId="0" xfId="1" applyAlignment="1"/>
    <xf numFmtId="179" fontId="5" fillId="0" borderId="0" xfId="1" applyNumberFormat="1" applyAlignment="1"/>
    <xf numFmtId="180" fontId="9" fillId="0" borderId="0" xfId="1" applyNumberFormat="1" applyFont="1" applyAlignment="1"/>
    <xf numFmtId="179" fontId="9" fillId="0" borderId="12" xfId="1" applyNumberFormat="1" applyFont="1" applyBorder="1" applyAlignment="1">
      <alignment shrinkToFit="1"/>
    </xf>
    <xf numFmtId="0" fontId="5" fillId="0" borderId="1" xfId="9" applyBorder="1" applyAlignment="1">
      <alignment horizontal="left" vertical="center"/>
    </xf>
    <xf numFmtId="0" fontId="5" fillId="0" borderId="12" xfId="9" applyBorder="1" applyAlignment="1">
      <alignment horizontal="left" vertical="center"/>
    </xf>
    <xf numFmtId="0" fontId="16" fillId="0" borderId="0" xfId="10" applyFont="1" applyAlignment="1">
      <alignment vertical="center" wrapText="1"/>
    </xf>
    <xf numFmtId="0" fontId="0" fillId="0" borderId="3" xfId="0" applyBorder="1" applyAlignment="1" applyProtection="1">
      <alignment horizontal="left"/>
      <protection locked="0"/>
    </xf>
    <xf numFmtId="178" fontId="0" fillId="0" borderId="0" xfId="0" applyNumberFormat="1"/>
    <xf numFmtId="178" fontId="0" fillId="0" borderId="0" xfId="0" applyNumberFormat="1" applyAlignment="1">
      <alignment horizontal="right"/>
    </xf>
    <xf numFmtId="189" fontId="9" fillId="0" borderId="2" xfId="1" applyNumberFormat="1" applyFont="1" applyBorder="1" applyAlignment="1">
      <alignment horizontal="right" shrinkToFit="1"/>
    </xf>
    <xf numFmtId="189" fontId="9" fillId="0" borderId="0" xfId="1" applyNumberFormat="1" applyFont="1" applyAlignment="1">
      <alignment horizontal="right" shrinkToFit="1"/>
    </xf>
    <xf numFmtId="179" fontId="9" fillId="0" borderId="2" xfId="1" applyNumberFormat="1" applyFont="1" applyBorder="1" applyAlignment="1">
      <alignment shrinkToFit="1"/>
    </xf>
    <xf numFmtId="189" fontId="10" fillId="0" borderId="2" xfId="1" applyNumberFormat="1" applyFont="1" applyBorder="1" applyAlignment="1">
      <alignment horizontal="right" shrinkToFit="1"/>
    </xf>
    <xf numFmtId="189" fontId="10" fillId="0" borderId="0" xfId="1" applyNumberFormat="1" applyFont="1" applyAlignment="1">
      <alignment horizontal="right" shrinkToFit="1"/>
    </xf>
    <xf numFmtId="179" fontId="10" fillId="0" borderId="2" xfId="1" applyNumberFormat="1" applyFont="1" applyBorder="1" applyAlignment="1">
      <alignment shrinkToFit="1"/>
    </xf>
    <xf numFmtId="179" fontId="10" fillId="0" borderId="0" xfId="1" applyNumberFormat="1" applyFont="1" applyAlignment="1">
      <alignment shrinkToFit="1"/>
    </xf>
    <xf numFmtId="179" fontId="10" fillId="0" borderId="0" xfId="1" applyNumberFormat="1" applyFont="1" applyAlignment="1" applyProtection="1">
      <alignment horizontal="right"/>
      <protection locked="0"/>
    </xf>
    <xf numFmtId="179" fontId="10" fillId="0" borderId="0" xfId="1" applyNumberFormat="1" applyFont="1" applyAlignment="1"/>
    <xf numFmtId="180" fontId="10" fillId="0" borderId="0" xfId="1" applyNumberFormat="1" applyFont="1" applyAlignment="1"/>
    <xf numFmtId="179" fontId="10" fillId="0" borderId="0" xfId="1" quotePrefix="1" applyNumberFormat="1" applyFont="1" applyAlignment="1" applyProtection="1">
      <alignment horizontal="right"/>
      <protection locked="0"/>
    </xf>
    <xf numFmtId="179" fontId="10" fillId="0" borderId="2" xfId="1" applyNumberFormat="1" applyFont="1" applyBorder="1" applyAlignment="1" applyProtection="1">
      <alignment horizontal="right"/>
      <protection locked="0"/>
    </xf>
    <xf numFmtId="176" fontId="10" fillId="0" borderId="0" xfId="1" applyNumberFormat="1" applyFont="1" applyAlignment="1"/>
    <xf numFmtId="0" fontId="0" fillId="0" borderId="9" xfId="0" quotePrefix="1" applyBorder="1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/>
    </xf>
    <xf numFmtId="180" fontId="9" fillId="0" borderId="0" xfId="1" applyNumberFormat="1" applyFont="1" applyAlignment="1">
      <alignment horizontal="center"/>
    </xf>
    <xf numFmtId="176" fontId="9" fillId="0" borderId="0" xfId="1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5" fillId="0" borderId="0" xfId="9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9" fillId="0" borderId="1" xfId="10" applyFont="1" applyBorder="1" applyAlignment="1">
      <alignment horizontal="left"/>
    </xf>
    <xf numFmtId="49" fontId="10" fillId="0" borderId="12" xfId="10" applyNumberFormat="1" applyBorder="1"/>
    <xf numFmtId="185" fontId="0" fillId="0" borderId="2" xfId="0" applyNumberFormat="1" applyBorder="1" applyAlignment="1" applyProtection="1">
      <alignment vertical="center"/>
      <protection locked="0"/>
    </xf>
    <xf numFmtId="185" fontId="0" fillId="0" borderId="0" xfId="0" applyNumberFormat="1" applyAlignment="1" applyProtection="1">
      <alignment vertical="center"/>
      <protection locked="0"/>
    </xf>
    <xf numFmtId="183" fontId="0" fillId="0" borderId="2" xfId="5" applyNumberFormat="1" applyFont="1" applyBorder="1">
      <alignment vertical="center"/>
    </xf>
    <xf numFmtId="183" fontId="0" fillId="0" borderId="0" xfId="6" applyNumberFormat="1" applyFont="1">
      <alignment vertical="center"/>
    </xf>
    <xf numFmtId="183" fontId="0" fillId="0" borderId="2" xfId="5" applyNumberFormat="1" applyFont="1" applyBorder="1" applyAlignment="1">
      <alignment horizontal="right" vertical="center"/>
    </xf>
    <xf numFmtId="183" fontId="0" fillId="0" borderId="0" xfId="5" applyNumberFormat="1" applyFont="1">
      <alignment vertical="center"/>
    </xf>
    <xf numFmtId="183" fontId="0" fillId="0" borderId="0" xfId="6" applyNumberFormat="1" applyFont="1" applyAlignment="1">
      <alignment horizontal="right" vertical="center"/>
    </xf>
    <xf numFmtId="187" fontId="0" fillId="0" borderId="0" xfId="4" applyNumberFormat="1" applyFont="1" applyFill="1"/>
    <xf numFmtId="180" fontId="10" fillId="0" borderId="1" xfId="1" applyNumberFormat="1" applyFont="1" applyBorder="1" applyAlignment="1"/>
    <xf numFmtId="180" fontId="10" fillId="0" borderId="1" xfId="1" applyNumberFormat="1" applyFont="1" applyBorder="1" applyAlignment="1" applyProtection="1">
      <alignment horizontal="left"/>
      <protection locked="0"/>
    </xf>
    <xf numFmtId="180" fontId="10" fillId="0" borderId="1" xfId="1" applyNumberFormat="1" applyFont="1" applyBorder="1" applyAlignment="1">
      <alignment horizontal="left"/>
    </xf>
    <xf numFmtId="180" fontId="10" fillId="0" borderId="1" xfId="1" applyNumberFormat="1" applyFont="1" applyBorder="1" applyAlignment="1">
      <alignment horizontal="right"/>
    </xf>
    <xf numFmtId="180" fontId="10" fillId="0" borderId="3" xfId="1" applyNumberFormat="1" applyFont="1" applyBorder="1" applyAlignment="1">
      <alignment horizontal="center" shrinkToFit="1"/>
    </xf>
    <xf numFmtId="180" fontId="10" fillId="0" borderId="14" xfId="1" applyNumberFormat="1" applyFont="1" applyBorder="1" applyAlignment="1">
      <alignment horizontal="left"/>
    </xf>
    <xf numFmtId="180" fontId="10" fillId="0" borderId="2" xfId="1" applyNumberFormat="1" applyFont="1" applyBorder="1" applyAlignment="1">
      <alignment horizontal="left"/>
    </xf>
    <xf numFmtId="180" fontId="10" fillId="0" borderId="0" xfId="1" applyNumberFormat="1" applyFont="1" applyAlignment="1">
      <alignment horizontal="left"/>
    </xf>
    <xf numFmtId="180" fontId="10" fillId="0" borderId="2" xfId="1" applyNumberFormat="1" applyFont="1" applyBorder="1" applyAlignment="1">
      <alignment horizontal="center"/>
    </xf>
    <xf numFmtId="180" fontId="10" fillId="0" borderId="3" xfId="1" applyNumberFormat="1" applyFont="1" applyBorder="1" applyAlignment="1"/>
    <xf numFmtId="180" fontId="10" fillId="0" borderId="4" xfId="1" applyNumberFormat="1" applyFont="1" applyBorder="1" applyAlignment="1">
      <alignment horizontal="center"/>
    </xf>
    <xf numFmtId="179" fontId="10" fillId="0" borderId="2" xfId="1" applyNumberFormat="1" applyFont="1" applyBorder="1" applyAlignment="1"/>
    <xf numFmtId="180" fontId="10" fillId="0" borderId="9" xfId="1" applyNumberFormat="1" applyFont="1" applyBorder="1" applyAlignment="1">
      <alignment horizontal="left"/>
    </xf>
    <xf numFmtId="180" fontId="10" fillId="0" borderId="9" xfId="1" applyNumberFormat="1" applyFont="1" applyBorder="1" applyAlignment="1"/>
    <xf numFmtId="179" fontId="10" fillId="0" borderId="5" xfId="1" applyNumberFormat="1" applyFont="1" applyBorder="1" applyAlignment="1"/>
    <xf numFmtId="179" fontId="10" fillId="0" borderId="1" xfId="1" applyNumberFormat="1" applyFont="1" applyBorder="1" applyAlignment="1"/>
    <xf numFmtId="179" fontId="10" fillId="0" borderId="1" xfId="1" applyNumberFormat="1" applyFont="1" applyBorder="1" applyAlignment="1" applyProtection="1">
      <alignment horizontal="right"/>
      <protection locked="0"/>
    </xf>
    <xf numFmtId="179" fontId="10" fillId="0" borderId="0" xfId="1" applyNumberFormat="1" applyFont="1" applyAlignment="1">
      <alignment horizontal="left" vertical="center"/>
    </xf>
    <xf numFmtId="179" fontId="10" fillId="0" borderId="12" xfId="1" applyNumberFormat="1" applyFont="1" applyBorder="1" applyAlignment="1" applyProtection="1">
      <alignment horizontal="right"/>
      <protection locked="0"/>
    </xf>
    <xf numFmtId="176" fontId="10" fillId="0" borderId="1" xfId="1" applyNumberFormat="1" applyFont="1" applyBorder="1" applyAlignment="1"/>
    <xf numFmtId="176" fontId="10" fillId="0" borderId="1" xfId="1" applyNumberFormat="1" applyFont="1" applyBorder="1" applyAlignment="1" applyProtection="1">
      <alignment horizontal="left"/>
      <protection locked="0"/>
    </xf>
    <xf numFmtId="176" fontId="10" fillId="0" borderId="1" xfId="1" applyNumberFormat="1" applyFont="1" applyBorder="1" applyAlignment="1">
      <alignment horizontal="right"/>
    </xf>
    <xf numFmtId="176" fontId="10" fillId="0" borderId="2" xfId="1" applyNumberFormat="1" applyFont="1" applyBorder="1" applyAlignment="1" applyProtection="1">
      <alignment horizontal="center"/>
      <protection locked="0"/>
    </xf>
    <xf numFmtId="176" fontId="10" fillId="0" borderId="0" xfId="1" applyNumberFormat="1" applyFont="1" applyAlignment="1" applyProtection="1">
      <alignment horizontal="center"/>
      <protection locked="0"/>
    </xf>
    <xf numFmtId="176" fontId="10" fillId="0" borderId="3" xfId="1" applyNumberFormat="1" applyFont="1" applyBorder="1" applyAlignment="1" applyProtection="1">
      <alignment horizontal="center" shrinkToFit="1"/>
      <protection locked="0"/>
    </xf>
    <xf numFmtId="176" fontId="10" fillId="0" borderId="12" xfId="1" applyNumberFormat="1" applyFont="1" applyBorder="1" applyAlignment="1" applyProtection="1">
      <alignment shrinkToFit="1"/>
      <protection locked="0"/>
    </xf>
    <xf numFmtId="176" fontId="10" fillId="0" borderId="2" xfId="1" applyNumberFormat="1" applyFont="1" applyBorder="1" applyAlignment="1">
      <alignment horizontal="center"/>
    </xf>
    <xf numFmtId="176" fontId="10" fillId="0" borderId="3" xfId="1" applyNumberFormat="1" applyFont="1" applyBorder="1" applyAlignment="1"/>
    <xf numFmtId="176" fontId="10" fillId="0" borderId="4" xfId="1" applyNumberFormat="1" applyFont="1" applyBorder="1" applyAlignment="1">
      <alignment horizontal="center"/>
    </xf>
    <xf numFmtId="176" fontId="10" fillId="0" borderId="2" xfId="1" applyNumberFormat="1" applyFont="1" applyBorder="1" applyAlignment="1"/>
    <xf numFmtId="176" fontId="10" fillId="0" borderId="0" xfId="1" applyNumberFormat="1" applyFont="1" applyAlignment="1">
      <alignment horizontal="left"/>
    </xf>
    <xf numFmtId="176" fontId="10" fillId="0" borderId="9" xfId="1" applyNumberFormat="1" applyFont="1" applyBorder="1" applyAlignment="1">
      <alignment horizontal="left"/>
    </xf>
    <xf numFmtId="176" fontId="10" fillId="0" borderId="9" xfId="1" applyNumberFormat="1" applyFont="1" applyBorder="1" applyAlignment="1"/>
    <xf numFmtId="179" fontId="10" fillId="0" borderId="2" xfId="1" quotePrefix="1" applyNumberFormat="1" applyFont="1" applyBorder="1" applyAlignment="1" applyProtection="1">
      <alignment horizontal="right"/>
      <protection locked="0"/>
    </xf>
    <xf numFmtId="176" fontId="10" fillId="0" borderId="12" xfId="1" applyNumberFormat="1" applyFont="1" applyBorder="1" applyAlignment="1">
      <alignment horizontal="left" vertical="center"/>
    </xf>
    <xf numFmtId="179" fontId="10" fillId="0" borderId="0" xfId="1" applyNumberFormat="1" applyFont="1" applyAlignment="1">
      <alignment horizontal="right"/>
    </xf>
    <xf numFmtId="0" fontId="10" fillId="0" borderId="0" xfId="10" applyAlignment="1">
      <alignment horizontal="left"/>
    </xf>
    <xf numFmtId="0" fontId="10" fillId="0" borderId="0" xfId="10"/>
    <xf numFmtId="0" fontId="10" fillId="0" borderId="9" xfId="10" applyBorder="1"/>
    <xf numFmtId="0" fontId="10" fillId="0" borderId="2" xfId="10" applyBorder="1"/>
    <xf numFmtId="0" fontId="10" fillId="0" borderId="12" xfId="10" applyBorder="1"/>
    <xf numFmtId="0" fontId="10" fillId="0" borderId="3" xfId="10" applyBorder="1"/>
    <xf numFmtId="0" fontId="10" fillId="0" borderId="6" xfId="10" applyBorder="1"/>
    <xf numFmtId="0" fontId="10" fillId="0" borderId="4" xfId="10" applyBorder="1"/>
    <xf numFmtId="0" fontId="10" fillId="0" borderId="2" xfId="10" applyBorder="1" applyAlignment="1">
      <alignment horizontal="right"/>
    </xf>
    <xf numFmtId="39" fontId="10" fillId="0" borderId="2" xfId="10" applyNumberFormat="1" applyBorder="1" applyProtection="1">
      <protection locked="0"/>
    </xf>
    <xf numFmtId="39" fontId="10" fillId="0" borderId="0" xfId="10" applyNumberFormat="1"/>
    <xf numFmtId="0" fontId="10" fillId="0" borderId="1" xfId="10" applyBorder="1"/>
    <xf numFmtId="0" fontId="10" fillId="0" borderId="5" xfId="10" applyBorder="1"/>
    <xf numFmtId="0" fontId="10" fillId="0" borderId="3" xfId="10" applyBorder="1" applyAlignment="1">
      <alignment horizontal="center"/>
    </xf>
    <xf numFmtId="0" fontId="10" fillId="0" borderId="11" xfId="10" applyBorder="1"/>
    <xf numFmtId="0" fontId="10" fillId="0" borderId="0" xfId="10" applyAlignment="1">
      <alignment horizontal="right"/>
    </xf>
    <xf numFmtId="37" fontId="10" fillId="0" borderId="0" xfId="10" applyNumberFormat="1" applyProtection="1">
      <protection locked="0"/>
    </xf>
    <xf numFmtId="0" fontId="10" fillId="0" borderId="0" xfId="10" applyProtection="1">
      <protection locked="0"/>
    </xf>
    <xf numFmtId="0" fontId="10" fillId="0" borderId="2" xfId="10" applyBorder="1" applyAlignment="1">
      <alignment horizontal="left"/>
    </xf>
    <xf numFmtId="0" fontId="10" fillId="0" borderId="3" xfId="10" applyBorder="1" applyAlignment="1">
      <alignment horizontal="left"/>
    </xf>
    <xf numFmtId="0" fontId="10" fillId="0" borderId="21" xfId="10" applyBorder="1" applyAlignment="1">
      <alignment horizontal="right"/>
    </xf>
    <xf numFmtId="0" fontId="10" fillId="0" borderId="18" xfId="10" applyBorder="1" applyAlignment="1">
      <alignment horizontal="right"/>
    </xf>
    <xf numFmtId="0" fontId="10" fillId="0" borderId="11" xfId="10" applyBorder="1" applyAlignment="1">
      <alignment horizontal="right"/>
    </xf>
    <xf numFmtId="0" fontId="10" fillId="0" borderId="21" xfId="10" applyBorder="1"/>
    <xf numFmtId="37" fontId="10" fillId="0" borderId="2" xfId="10" applyNumberFormat="1" applyBorder="1"/>
    <xf numFmtId="37" fontId="10" fillId="0" borderId="9" xfId="10" applyNumberFormat="1" applyBorder="1" applyProtection="1">
      <protection locked="0"/>
    </xf>
    <xf numFmtId="49" fontId="10" fillId="0" borderId="0" xfId="10" applyNumberFormat="1" applyAlignment="1">
      <alignment horizontal="right"/>
    </xf>
    <xf numFmtId="49" fontId="10" fillId="0" borderId="0" xfId="10" applyNumberFormat="1"/>
    <xf numFmtId="0" fontId="10" fillId="0" borderId="9" xfId="10" applyBorder="1" applyProtection="1">
      <protection locked="0"/>
    </xf>
    <xf numFmtId="0" fontId="10" fillId="0" borderId="10" xfId="10" applyBorder="1"/>
    <xf numFmtId="38" fontId="10" fillId="0" borderId="16" xfId="4" applyFont="1" applyFill="1" applyBorder="1" applyAlignment="1">
      <alignment horizontal="center" vertical="center"/>
    </xf>
    <xf numFmtId="0" fontId="10" fillId="0" borderId="23" xfId="10" applyBorder="1"/>
    <xf numFmtId="0" fontId="10" fillId="0" borderId="8" xfId="10" applyBorder="1" applyAlignment="1">
      <alignment horizontal="center" vertical="center"/>
    </xf>
    <xf numFmtId="38" fontId="10" fillId="0" borderId="0" xfId="4" applyFont="1" applyFill="1" applyAlignment="1">
      <alignment horizontal="right" vertical="center"/>
    </xf>
    <xf numFmtId="0" fontId="10" fillId="0" borderId="0" xfId="10" applyAlignment="1">
      <alignment horizontal="right" vertical="center"/>
    </xf>
    <xf numFmtId="38" fontId="10" fillId="0" borderId="11" xfId="4" applyFont="1" applyFill="1" applyBorder="1" applyAlignment="1">
      <alignment horizontal="right" vertical="center"/>
    </xf>
    <xf numFmtId="38" fontId="10" fillId="0" borderId="0" xfId="4" applyFont="1" applyFill="1" applyBorder="1" applyAlignment="1">
      <alignment horizontal="right" vertical="center"/>
    </xf>
    <xf numFmtId="38" fontId="10" fillId="0" borderId="0" xfId="4" applyFont="1" applyFill="1" applyAlignment="1">
      <alignment vertical="center"/>
    </xf>
    <xf numFmtId="0" fontId="10" fillId="0" borderId="0" xfId="10" applyAlignment="1">
      <alignment horizontal="left" vertical="center"/>
    </xf>
    <xf numFmtId="57" fontId="10" fillId="0" borderId="0" xfId="10" applyNumberFormat="1" applyAlignment="1">
      <alignment horizontal="left" vertical="center"/>
    </xf>
    <xf numFmtId="0" fontId="10" fillId="0" borderId="9" xfId="10" applyBorder="1" applyAlignment="1">
      <alignment horizontal="left"/>
    </xf>
    <xf numFmtId="38" fontId="10" fillId="0" borderId="0" xfId="4" applyFont="1" applyFill="1" applyBorder="1" applyAlignment="1">
      <alignment vertical="center"/>
    </xf>
    <xf numFmtId="176" fontId="10" fillId="0" borderId="8" xfId="1" applyNumberFormat="1" applyFont="1" applyBorder="1" applyAlignment="1" applyProtection="1">
      <alignment horizontal="center"/>
      <protection locked="0"/>
    </xf>
    <xf numFmtId="188" fontId="10" fillId="0" borderId="2" xfId="10" applyNumberFormat="1" applyBorder="1" applyAlignment="1">
      <alignment horizontal="right"/>
    </xf>
    <xf numFmtId="49" fontId="0" fillId="0" borderId="0" xfId="0" applyNumberFormat="1" applyAlignment="1" applyProtection="1">
      <alignment horizontal="right"/>
      <protection locked="0"/>
    </xf>
    <xf numFmtId="185" fontId="0" fillId="0" borderId="2" xfId="0" applyNumberFormat="1" applyBorder="1" applyAlignment="1" applyProtection="1">
      <alignment horizontal="right" vertical="center"/>
      <protection locked="0"/>
    </xf>
    <xf numFmtId="185" fontId="0" fillId="0" borderId="0" xfId="0" applyNumberFormat="1" applyAlignment="1" applyProtection="1">
      <alignment horizontal="right" vertical="center"/>
      <protection locked="0"/>
    </xf>
    <xf numFmtId="177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right"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177" fontId="0" fillId="0" borderId="0" xfId="0" applyNumberFormat="1" applyAlignment="1" applyProtection="1">
      <alignment horizontal="right" vertical="center"/>
      <protection locked="0"/>
    </xf>
    <xf numFmtId="39" fontId="0" fillId="0" borderId="0" xfId="0" applyNumberFormat="1" applyAlignment="1" applyProtection="1">
      <alignment horizontal="right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182" fontId="0" fillId="0" borderId="0" xfId="0" applyNumberFormat="1" applyAlignment="1">
      <alignment vertical="center"/>
    </xf>
    <xf numFmtId="177" fontId="0" fillId="0" borderId="0" xfId="0" applyNumberFormat="1" applyAlignment="1">
      <alignment horizontal="right"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 applyProtection="1">
      <alignment horizontal="right" vertical="center"/>
      <protection locked="0"/>
    </xf>
    <xf numFmtId="1" fontId="0" fillId="0" borderId="0" xfId="0" applyNumberFormat="1" applyAlignment="1">
      <alignment vertical="center"/>
    </xf>
    <xf numFmtId="0" fontId="0" fillId="0" borderId="10" xfId="0" applyBorder="1" applyAlignment="1">
      <alignment vertical="center"/>
    </xf>
    <xf numFmtId="49" fontId="0" fillId="0" borderId="0" xfId="0" applyNumberFormat="1" applyAlignment="1">
      <alignment horizontal="right" vertical="center"/>
    </xf>
    <xf numFmtId="184" fontId="0" fillId="0" borderId="0" xfId="0" applyNumberFormat="1" applyAlignment="1">
      <alignment horizontal="right" vertical="center"/>
    </xf>
    <xf numFmtId="37" fontId="0" fillId="0" borderId="0" xfId="0" applyNumberFormat="1" applyAlignment="1">
      <alignment horizontal="right" vertical="center"/>
    </xf>
    <xf numFmtId="184" fontId="0" fillId="0" borderId="0" xfId="0" applyNumberFormat="1"/>
    <xf numFmtId="182" fontId="0" fillId="0" borderId="0" xfId="0" applyNumberFormat="1" applyAlignment="1" applyProtection="1">
      <alignment horizontal="right" vertical="center"/>
      <protection locked="0"/>
    </xf>
    <xf numFmtId="184" fontId="0" fillId="0" borderId="0" xfId="0" applyNumberFormat="1" applyAlignment="1" applyProtection="1">
      <alignment vertical="center"/>
      <protection locked="0"/>
    </xf>
    <xf numFmtId="182" fontId="0" fillId="0" borderId="0" xfId="0" applyNumberFormat="1"/>
    <xf numFmtId="177" fontId="0" fillId="0" borderId="2" xfId="0" applyNumberFormat="1" applyBorder="1" applyAlignment="1" applyProtection="1">
      <alignment horizontal="righ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186" fontId="0" fillId="0" borderId="0" xfId="0" applyNumberFormat="1" applyAlignment="1" applyProtection="1">
      <alignment horizontal="right" vertical="center"/>
      <protection locked="0"/>
    </xf>
    <xf numFmtId="41" fontId="0" fillId="0" borderId="1" xfId="0" applyNumberFormat="1" applyBorder="1" applyAlignment="1">
      <alignment vertical="center"/>
    </xf>
    <xf numFmtId="0" fontId="0" fillId="0" borderId="0" xfId="0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37" fontId="0" fillId="0" borderId="0" xfId="0" applyNumberFormat="1" applyAlignment="1" applyProtection="1">
      <alignment horizontal="right"/>
      <protection locked="0"/>
    </xf>
    <xf numFmtId="182" fontId="0" fillId="0" borderId="2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top"/>
    </xf>
    <xf numFmtId="182" fontId="0" fillId="0" borderId="2" xfId="0" applyNumberFormat="1" applyBorder="1" applyAlignment="1" applyProtection="1">
      <alignment vertical="center"/>
      <protection locked="0"/>
    </xf>
    <xf numFmtId="49" fontId="0" fillId="0" borderId="0" xfId="10" applyNumberFormat="1" applyFont="1" applyAlignment="1">
      <alignment horizontal="right"/>
    </xf>
    <xf numFmtId="0" fontId="0" fillId="0" borderId="0" xfId="10" applyFont="1" applyAlignment="1">
      <alignment horizontal="right"/>
    </xf>
    <xf numFmtId="0" fontId="0" fillId="0" borderId="0" xfId="10" applyFont="1" applyAlignment="1">
      <alignment horizontal="left"/>
    </xf>
    <xf numFmtId="0" fontId="0" fillId="0" borderId="11" xfId="10" applyFont="1" applyBorder="1" applyAlignment="1">
      <alignment horizontal="right"/>
    </xf>
    <xf numFmtId="41" fontId="0" fillId="0" borderId="0" xfId="0" quotePrefix="1" applyNumberFormat="1" applyAlignment="1" applyProtection="1">
      <alignment horizontal="right" vertical="center"/>
      <protection locked="0"/>
    </xf>
    <xf numFmtId="41" fontId="0" fillId="0" borderId="0" xfId="0" applyNumberFormat="1" applyAlignment="1">
      <alignment horizontal="right" vertical="center"/>
    </xf>
    <xf numFmtId="176" fontId="0" fillId="0" borderId="17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80" fontId="9" fillId="0" borderId="0" xfId="1" applyNumberFormat="1" applyFont="1" applyAlignment="1">
      <alignment horizontal="center"/>
    </xf>
    <xf numFmtId="180" fontId="10" fillId="0" borderId="13" xfId="1" applyNumberFormat="1" applyFont="1" applyBorder="1" applyAlignment="1">
      <alignment horizontal="center" vertical="center"/>
    </xf>
    <xf numFmtId="180" fontId="10" fillId="0" borderId="2" xfId="1" applyNumberFormat="1" applyFont="1" applyBorder="1" applyAlignment="1">
      <alignment horizontal="center" vertical="center"/>
    </xf>
    <xf numFmtId="180" fontId="10" fillId="0" borderId="4" xfId="1" applyNumberFormat="1" applyFont="1" applyBorder="1" applyAlignment="1">
      <alignment horizontal="center" vertical="center"/>
    </xf>
    <xf numFmtId="180" fontId="10" fillId="0" borderId="17" xfId="1" applyNumberFormat="1" applyFont="1" applyBorder="1" applyAlignment="1">
      <alignment horizontal="center" vertical="center"/>
    </xf>
    <xf numFmtId="180" fontId="10" fillId="0" borderId="19" xfId="1" applyNumberFormat="1" applyFont="1" applyBorder="1" applyAlignment="1">
      <alignment horizontal="center" vertical="center"/>
    </xf>
    <xf numFmtId="180" fontId="10" fillId="0" borderId="20" xfId="1" applyNumberFormat="1" applyFont="1" applyBorder="1" applyAlignment="1">
      <alignment horizontal="center" vertical="center"/>
    </xf>
    <xf numFmtId="180" fontId="0" fillId="0" borderId="17" xfId="1" applyNumberFormat="1" applyFont="1" applyBorder="1" applyAlignment="1">
      <alignment horizontal="center" vertical="center"/>
    </xf>
    <xf numFmtId="176" fontId="9" fillId="0" borderId="0" xfId="1" applyNumberFormat="1" applyFont="1" applyAlignment="1">
      <alignment horizontal="center"/>
    </xf>
    <xf numFmtId="176" fontId="0" fillId="0" borderId="17" xfId="1" applyNumberFormat="1" applyFont="1" applyBorder="1" applyAlignment="1">
      <alignment horizontal="center" vertical="center"/>
    </xf>
    <xf numFmtId="176" fontId="10" fillId="0" borderId="19" xfId="1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9" fillId="0" borderId="0" xfId="10" applyFont="1" applyAlignment="1">
      <alignment horizontal="center"/>
    </xf>
    <xf numFmtId="0" fontId="0" fillId="0" borderId="1" xfId="10" applyFont="1" applyBorder="1" applyAlignment="1" applyProtection="1">
      <alignment horizontal="center"/>
      <protection locked="0"/>
    </xf>
    <xf numFmtId="0" fontId="10" fillId="0" borderId="1" xfId="10" applyBorder="1" applyAlignment="1" applyProtection="1">
      <alignment horizontal="center"/>
      <protection locked="0"/>
    </xf>
    <xf numFmtId="0" fontId="10" fillId="0" borderId="0" xfId="10" applyAlignment="1" applyProtection="1">
      <alignment horizontal="center"/>
      <protection locked="0"/>
    </xf>
    <xf numFmtId="0" fontId="10" fillId="0" borderId="22" xfId="10" applyBorder="1" applyAlignment="1">
      <alignment horizontal="left" vertical="center"/>
    </xf>
    <xf numFmtId="0" fontId="10" fillId="0" borderId="6" xfId="10" applyBorder="1" applyAlignment="1">
      <alignment horizontal="left" vertical="center"/>
    </xf>
    <xf numFmtId="0" fontId="10" fillId="0" borderId="13" xfId="10" applyBorder="1" applyAlignment="1">
      <alignment horizontal="center" vertical="center"/>
    </xf>
    <xf numFmtId="0" fontId="10" fillId="0" borderId="4" xfId="10" applyBorder="1" applyAlignment="1">
      <alignment horizontal="center" vertical="center"/>
    </xf>
    <xf numFmtId="0" fontId="0" fillId="0" borderId="12" xfId="10" applyFont="1" applyBorder="1" applyAlignment="1">
      <alignment horizontal="center" vertical="center"/>
    </xf>
    <xf numFmtId="0" fontId="10" fillId="0" borderId="3" xfId="10" applyBorder="1" applyAlignment="1">
      <alignment horizontal="center" vertical="center"/>
    </xf>
    <xf numFmtId="49" fontId="10" fillId="0" borderId="12" xfId="10" applyNumberFormat="1" applyBorder="1" applyAlignment="1">
      <alignment horizontal="left"/>
    </xf>
    <xf numFmtId="0" fontId="10" fillId="0" borderId="12" xfId="10" applyBorder="1" applyAlignment="1">
      <alignment horizontal="center" vertical="center"/>
    </xf>
    <xf numFmtId="0" fontId="10" fillId="0" borderId="22" xfId="10" applyBorder="1" applyAlignment="1">
      <alignment horizontal="center" vertical="center"/>
    </xf>
    <xf numFmtId="0" fontId="10" fillId="0" borderId="6" xfId="10" applyBorder="1" applyAlignment="1">
      <alignment horizontal="center" vertical="center"/>
    </xf>
    <xf numFmtId="0" fontId="10" fillId="0" borderId="0" xfId="10" applyAlignment="1">
      <alignment horizontal="center" vertical="center"/>
    </xf>
    <xf numFmtId="0" fontId="10" fillId="0" borderId="8" xfId="10" applyBorder="1" applyAlignment="1">
      <alignment horizontal="center" vertical="center"/>
    </xf>
    <xf numFmtId="0" fontId="10" fillId="0" borderId="7" xfId="10" applyBorder="1" applyAlignment="1">
      <alignment horizontal="center" vertical="center"/>
    </xf>
    <xf numFmtId="0" fontId="10" fillId="0" borderId="23" xfId="10" applyBorder="1" applyAlignment="1">
      <alignment horizontal="center" vertical="center"/>
    </xf>
    <xf numFmtId="0" fontId="5" fillId="0" borderId="0" xfId="9" applyAlignment="1">
      <alignment horizontal="left" vertical="center"/>
    </xf>
    <xf numFmtId="0" fontId="5" fillId="0" borderId="9" xfId="9" applyBorder="1" applyAlignment="1">
      <alignment horizontal="left" vertical="center"/>
    </xf>
    <xf numFmtId="0" fontId="10" fillId="0" borderId="0" xfId="10" applyAlignment="1">
      <alignment horizontal="left"/>
    </xf>
    <xf numFmtId="0" fontId="10" fillId="0" borderId="9" xfId="10" applyBorder="1" applyAlignment="1">
      <alignment horizontal="left"/>
    </xf>
    <xf numFmtId="0" fontId="10" fillId="0" borderId="0" xfId="10" applyAlignment="1">
      <alignment horizontal="left" vertical="center"/>
    </xf>
    <xf numFmtId="0" fontId="10" fillId="0" borderId="9" xfId="10" applyBorder="1" applyAlignment="1">
      <alignment horizontal="left" vertical="center"/>
    </xf>
    <xf numFmtId="0" fontId="10" fillId="0" borderId="9" xfId="10" applyBorder="1" applyAlignment="1">
      <alignment horizontal="center" vertical="center"/>
    </xf>
    <xf numFmtId="0" fontId="5" fillId="0" borderId="0" xfId="9" applyAlignment="1">
      <alignment horizontal="center" vertical="center"/>
    </xf>
    <xf numFmtId="0" fontId="5" fillId="0" borderId="9" xfId="9" applyBorder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</cellXfs>
  <cellStyles count="11">
    <cellStyle name="ハイパーリンク 2" xfId="3" xr:uid="{00000000-0005-0000-0000-000000000000}"/>
    <cellStyle name="桁区切り 2" xfId="4" xr:uid="{00000000-0005-0000-0000-000001000000}"/>
    <cellStyle name="桁区切り 3" xfId="8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4" xfId="5" xr:uid="{00000000-0005-0000-0000-000006000000}"/>
    <cellStyle name="標準 4 2" xfId="10" xr:uid="{00000000-0005-0000-0000-000007000000}"/>
    <cellStyle name="標準 5" xfId="6" xr:uid="{00000000-0005-0000-0000-000008000000}"/>
    <cellStyle name="標準 6" xfId="7" xr:uid="{00000000-0005-0000-0000-000009000000}"/>
    <cellStyle name="標準_A-08B 2" xfId="9" xr:uid="{00000000-0005-0000-0000-00000A000000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578566</xdr:colOff>
      <xdr:row>0</xdr:row>
      <xdr:rowOff>50800</xdr:rowOff>
    </xdr:from>
    <xdr:to>
      <xdr:col>5</xdr:col>
      <xdr:colOff>93578</xdr:colOff>
      <xdr:row>2</xdr:row>
      <xdr:rowOff>72843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254966" y="50800"/>
          <a:ext cx="2029612" cy="460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Ａ　県土・気象</a:t>
          </a:r>
        </a:p>
      </xdr:txBody>
    </xdr:sp>
    <xdr:clientData/>
  </xdr:twoCellAnchor>
  <xdr:twoCellAnchor editAs="oneCell">
    <xdr:from>
      <xdr:col>0</xdr:col>
      <xdr:colOff>35092</xdr:colOff>
      <xdr:row>2</xdr:row>
      <xdr:rowOff>123823</xdr:rowOff>
    </xdr:from>
    <xdr:to>
      <xdr:col>6</xdr:col>
      <xdr:colOff>833379</xdr:colOff>
      <xdr:row>31</xdr:row>
      <xdr:rowOff>45116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92" y="564981"/>
          <a:ext cx="5821471" cy="6628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30011;&#35519;&#25972;&#29677;/&#32113;&#35336;&#24180;&#37969;/&#32113;&#35336;&#24180;&#37969;/&#32113;&#35336;&#24180;&#37969;/&#65298;&#65300;&#24180;&#32113;&#35336;&#24180;&#37969;/&#32113;&#35336;&#24180;&#37969;&#21407;&#31295;&#65288;&#27491;&#26412;&#65289;/&#653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30011;&#35519;&#25972;&#29677;/&#32113;&#35336;&#24180;&#37969;/&#32113;&#35336;&#24180;&#37969;/&#65298;&#65305;&#24180;&#32113;&#35336;&#24180;&#37969;/h29excel/a/&#12304;&#12467;&#12500;&#12540;&#12305;H25&#21407;&#31295;&#65288;&#26368;&#32066;&#65289;/&#34920;&#32025;&#12539;&#30446;&#2742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5-FILE01D\user1$\&#20225;&#30011;&#35519;&#25972;&#29677;\14&#32113;&#35336;&#24180;&#37969;\01%20&#32113;&#35336;&#24180;&#37969;\&#65330;2&#24180;&#32113;&#35336;&#24180;&#37969;\&#9733;&#20196;&#21644;&#20803;&#24180;&#32113;&#35336;&#24180;&#37969;&#12288;&#21407;&#31295;\&#12304;&#12467;&#12500;&#12540;&#12305;H25&#21407;&#31295;&#65288;&#26368;&#32066;&#65289;\&#34920;&#32025;&#12539;&#30446;&#2742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b-iccs.w.adr\busho2$\Documents%20and%20Settings\Administrator\&#12487;&#12473;&#12463;&#12488;&#12483;&#12503;\&#12467;&#12500;&#12540;%20&#65374;%20&#65298;&#65296;&#24180;&#32113;&#35336;&#24180;&#37969;&#65288;&#27491;&#65289;&#20170;&#23665;\ima&#6531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4-FILE02D\user2$\&#20225;&#30011;&#35519;&#25972;&#29677;\&#32113;&#35336;&#24180;&#37969;\&#32113;&#35336;&#24180;&#37969;\&#32113;&#35336;&#24180;&#37969;\&#65298;&#65299;&#24180;&#32113;&#35336;&#24180;&#37969;\&#9312;&#20225;&#30011;&#35519;&#25972;&#29677;\&#65313;&#65288;&#20225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25;&#30011;&#35519;&#25972;&#29677;/14&#32113;&#35336;&#24180;&#37969;/01%20&#32113;&#35336;&#24180;&#37969;/&#65330;2&#24180;&#32113;&#35336;&#24180;&#37969;/&#9733;&#20196;&#21644;&#20803;&#24180;&#32113;&#35336;&#24180;&#37969;&#12288;&#21407;&#31295;/&#12304;&#12467;&#12500;&#12540;&#12305;H25&#21407;&#31295;&#65288;&#26368;&#32066;&#65289;/&#34920;&#32025;&#12539;&#30446;&#274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まえがき"/>
      <sheetName val="利用にあたって"/>
      <sheetName val="総目次"/>
      <sheetName val="統計表目次"/>
      <sheetName val="１"/>
      <sheetName val="A01-A02"/>
      <sheetName val="A03AB"/>
      <sheetName val="A03C"/>
      <sheetName val="A03C続き"/>
      <sheetName val="A04-A05"/>
      <sheetName val="A06-A08A"/>
      <sheetName val="A08B"/>
      <sheetName val="A09"/>
      <sheetName val="A10A"/>
      <sheetName val="A10A続き"/>
      <sheetName val="A10B"/>
      <sheetName val="A10B続き"/>
      <sheetName val="A11A"/>
      <sheetName val="A11B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まえがき"/>
      <sheetName val="利用にあたって"/>
      <sheetName val="総目次"/>
      <sheetName val="統計表目次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まえがき"/>
      <sheetName val="利用にあたって"/>
      <sheetName val="総目次"/>
      <sheetName val="統計表目次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まえがき"/>
      <sheetName val="利用にあたって"/>
      <sheetName val="総目次"/>
      <sheetName val="統計表目次"/>
      <sheetName val="１"/>
      <sheetName val="A01-A02"/>
      <sheetName val="A03AB"/>
      <sheetName val="A03C"/>
      <sheetName val="A03C続き"/>
      <sheetName val="A04-A05"/>
      <sheetName val="A06-A08A"/>
      <sheetName val="A08B"/>
      <sheetName val="A09"/>
      <sheetName val="A10A"/>
      <sheetName val="A10A続き"/>
      <sheetName val="A10B"/>
      <sheetName val="A10B続き"/>
      <sheetName val="A11A"/>
      <sheetName val="A11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まえがき"/>
      <sheetName val="利用にあたって"/>
      <sheetName val="総目次"/>
      <sheetName val="統計表目次"/>
      <sheetName val="１"/>
      <sheetName val="A01-A02"/>
      <sheetName val="A03AB"/>
      <sheetName val="A03C"/>
      <sheetName val="A03C続き"/>
      <sheetName val="A04-A05"/>
      <sheetName val="A06-A08A"/>
      <sheetName val="A08B"/>
      <sheetName val="A09"/>
      <sheetName val="A10A"/>
      <sheetName val="A10A続き"/>
      <sheetName val="A10B"/>
      <sheetName val="A10B続き"/>
      <sheetName val="A11A"/>
      <sheetName val="A11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まえがき"/>
      <sheetName val="利用にあたって"/>
      <sheetName val="総目次"/>
      <sheetName val="統計表目次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I5:I10"/>
  <sheetViews>
    <sheetView showGridLines="0" view="pageBreakPreview" zoomScale="145" zoomScaleNormal="70" zoomScaleSheetLayoutView="145" workbookViewId="0"/>
  </sheetViews>
  <sheetFormatPr defaultRowHeight="17.25" x14ac:dyDescent="0.2"/>
  <sheetData>
    <row r="5" spans="9:9" x14ac:dyDescent="0.2">
      <c r="I5" s="16"/>
    </row>
    <row r="10" spans="9:9" ht="42" x14ac:dyDescent="0.4">
      <c r="I10" s="13"/>
    </row>
  </sheetData>
  <phoneticPr fontId="8"/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  <pageSetUpPr autoPageBreaks="0" fitToPage="1"/>
  </sheetPr>
  <dimension ref="A1:L80"/>
  <sheetViews>
    <sheetView view="pageBreakPreview" zoomScale="70" zoomScaleNormal="75" zoomScaleSheetLayoutView="70" workbookViewId="0">
      <selection activeCell="C7" sqref="C7"/>
    </sheetView>
  </sheetViews>
  <sheetFormatPr defaultColWidth="11.69921875" defaultRowHeight="17.25" x14ac:dyDescent="0.2"/>
  <cols>
    <col min="1" max="1" width="10.69921875" customWidth="1"/>
    <col min="2" max="2" width="16.69921875" customWidth="1"/>
    <col min="3" max="8" width="12.69921875" customWidth="1"/>
  </cols>
  <sheetData>
    <row r="1" spans="1:9" x14ac:dyDescent="0.2">
      <c r="A1" s="2"/>
    </row>
    <row r="6" spans="1:9" x14ac:dyDescent="0.2">
      <c r="B6" s="358" t="s">
        <v>408</v>
      </c>
      <c r="C6" s="358"/>
      <c r="D6" s="358"/>
      <c r="E6" s="358"/>
      <c r="F6" s="358"/>
      <c r="G6" s="358"/>
      <c r="H6" s="358"/>
      <c r="I6" s="358"/>
    </row>
    <row r="7" spans="1:9" ht="18" thickBot="1" x14ac:dyDescent="0.25">
      <c r="B7" s="54"/>
      <c r="C7" s="55" t="s">
        <v>409</v>
      </c>
      <c r="D7" s="54"/>
      <c r="E7" s="54"/>
      <c r="F7" s="54"/>
      <c r="G7" s="54"/>
      <c r="H7" s="54"/>
      <c r="I7" s="54"/>
    </row>
    <row r="8" spans="1:9" x14ac:dyDescent="0.2">
      <c r="B8" s="9"/>
      <c r="C8" s="57"/>
      <c r="D8" s="9"/>
      <c r="E8" s="357" t="s">
        <v>740</v>
      </c>
      <c r="F8" s="357"/>
      <c r="G8" s="9"/>
      <c r="H8" s="9"/>
      <c r="I8" s="313" t="s">
        <v>23</v>
      </c>
    </row>
    <row r="9" spans="1:9" x14ac:dyDescent="0.2">
      <c r="B9" s="9"/>
      <c r="C9" s="59"/>
      <c r="D9" s="58"/>
      <c r="E9" s="307"/>
      <c r="F9" s="307"/>
      <c r="G9" s="58"/>
      <c r="H9" s="58"/>
      <c r="I9" s="304"/>
    </row>
    <row r="10" spans="1:9" x14ac:dyDescent="0.2">
      <c r="B10" s="9"/>
      <c r="C10" s="356" t="s">
        <v>741</v>
      </c>
      <c r="D10" s="103" t="s">
        <v>24</v>
      </c>
      <c r="E10" s="58"/>
      <c r="F10" s="59"/>
      <c r="G10" s="164" t="s">
        <v>736</v>
      </c>
      <c r="H10" s="58"/>
      <c r="I10" s="104" t="s">
        <v>596</v>
      </c>
    </row>
    <row r="11" spans="1:9" x14ac:dyDescent="0.2">
      <c r="B11" s="58"/>
      <c r="C11" s="312"/>
      <c r="D11" s="157" t="s">
        <v>410</v>
      </c>
      <c r="E11" s="157" t="s">
        <v>411</v>
      </c>
      <c r="F11" s="157" t="s">
        <v>412</v>
      </c>
      <c r="G11" s="157" t="s">
        <v>413</v>
      </c>
      <c r="H11" s="157" t="s">
        <v>28</v>
      </c>
      <c r="I11" s="157" t="s">
        <v>737</v>
      </c>
    </row>
    <row r="12" spans="1:9" x14ac:dyDescent="0.2">
      <c r="B12" s="9"/>
      <c r="C12" s="105" t="s">
        <v>327</v>
      </c>
      <c r="D12" s="3" t="s">
        <v>327</v>
      </c>
      <c r="E12" s="9"/>
      <c r="F12" s="3" t="s">
        <v>30</v>
      </c>
      <c r="G12" s="3" t="s">
        <v>30</v>
      </c>
      <c r="H12" s="3" t="s">
        <v>30</v>
      </c>
      <c r="I12" s="3" t="s">
        <v>30</v>
      </c>
    </row>
    <row r="13" spans="1:9" x14ac:dyDescent="0.2">
      <c r="B13" s="9" t="s">
        <v>344</v>
      </c>
      <c r="C13" s="106">
        <v>1414</v>
      </c>
      <c r="D13" s="110">
        <v>353.5</v>
      </c>
      <c r="E13" s="108">
        <v>9.11</v>
      </c>
      <c r="F13" s="93">
        <v>94</v>
      </c>
      <c r="G13" s="93">
        <v>38</v>
      </c>
      <c r="H13" s="93">
        <v>9</v>
      </c>
      <c r="I13" s="93">
        <v>24</v>
      </c>
    </row>
    <row r="14" spans="1:9" x14ac:dyDescent="0.2">
      <c r="B14" s="9" t="s">
        <v>588</v>
      </c>
      <c r="C14" s="106">
        <v>986</v>
      </c>
      <c r="D14" s="110">
        <v>69</v>
      </c>
      <c r="E14" s="108">
        <v>10.15</v>
      </c>
      <c r="F14" s="92">
        <v>85</v>
      </c>
      <c r="G14" s="92">
        <v>33</v>
      </c>
      <c r="H14" s="92">
        <v>9</v>
      </c>
      <c r="I14" s="92">
        <v>12</v>
      </c>
    </row>
    <row r="15" spans="1:9" x14ac:dyDescent="0.2">
      <c r="B15" s="60" t="s">
        <v>590</v>
      </c>
      <c r="C15" s="106">
        <v>1578</v>
      </c>
      <c r="D15" s="110">
        <v>136</v>
      </c>
      <c r="E15" s="108">
        <v>7.14</v>
      </c>
      <c r="F15" s="92">
        <v>93</v>
      </c>
      <c r="G15" s="92">
        <v>50</v>
      </c>
      <c r="H15" s="92">
        <v>14</v>
      </c>
      <c r="I15" s="92">
        <v>18</v>
      </c>
    </row>
    <row r="16" spans="1:9" x14ac:dyDescent="0.2">
      <c r="B16" s="60" t="s">
        <v>398</v>
      </c>
      <c r="C16" s="109">
        <v>1537.5</v>
      </c>
      <c r="D16" s="110">
        <v>185</v>
      </c>
      <c r="E16" s="107">
        <v>7.17</v>
      </c>
      <c r="F16" s="92">
        <v>108</v>
      </c>
      <c r="G16" s="92">
        <v>52</v>
      </c>
      <c r="H16" s="98">
        <v>12</v>
      </c>
      <c r="I16" s="92">
        <v>22</v>
      </c>
    </row>
    <row r="17" spans="2:12" x14ac:dyDescent="0.2">
      <c r="B17" s="60"/>
      <c r="C17" s="109"/>
      <c r="D17" s="110"/>
      <c r="E17" s="107"/>
      <c r="F17" s="92"/>
      <c r="G17" s="92"/>
      <c r="H17" s="98"/>
      <c r="I17" s="92"/>
    </row>
    <row r="18" spans="2:12" x14ac:dyDescent="0.2">
      <c r="B18" s="60" t="s">
        <v>399</v>
      </c>
      <c r="C18" s="109">
        <v>1508</v>
      </c>
      <c r="D18" s="110">
        <v>105</v>
      </c>
      <c r="E18" s="108" t="s">
        <v>639</v>
      </c>
      <c r="F18" s="92">
        <v>100</v>
      </c>
      <c r="G18" s="92">
        <v>46</v>
      </c>
      <c r="H18" s="98">
        <v>14</v>
      </c>
      <c r="I18" s="92">
        <v>17</v>
      </c>
    </row>
    <row r="19" spans="2:12" x14ac:dyDescent="0.2">
      <c r="B19" s="60" t="s">
        <v>440</v>
      </c>
      <c r="C19" s="109">
        <v>1341.5</v>
      </c>
      <c r="D19" s="110">
        <v>259.5</v>
      </c>
      <c r="E19" s="108">
        <v>10.220000000000001</v>
      </c>
      <c r="F19" s="92">
        <v>85</v>
      </c>
      <c r="G19" s="92">
        <v>41</v>
      </c>
      <c r="H19" s="98">
        <v>8</v>
      </c>
      <c r="I19" s="92">
        <v>26</v>
      </c>
    </row>
    <row r="20" spans="2:12" x14ac:dyDescent="0.2">
      <c r="B20" s="158" t="s">
        <v>464</v>
      </c>
      <c r="C20" s="109">
        <v>1950.5</v>
      </c>
      <c r="D20" s="110">
        <v>265</v>
      </c>
      <c r="E20" s="108" t="s">
        <v>640</v>
      </c>
      <c r="F20" s="92">
        <v>94</v>
      </c>
      <c r="G20" s="92">
        <v>43</v>
      </c>
      <c r="H20" s="98">
        <v>17</v>
      </c>
      <c r="I20" s="92">
        <v>28</v>
      </c>
    </row>
    <row r="21" spans="2:12" x14ac:dyDescent="0.2">
      <c r="B21" s="158" t="s">
        <v>507</v>
      </c>
      <c r="C21" s="109">
        <v>1625.5</v>
      </c>
      <c r="D21" s="110">
        <v>107.5</v>
      </c>
      <c r="E21" s="108">
        <v>7.27</v>
      </c>
      <c r="F21" s="92">
        <v>88</v>
      </c>
      <c r="G21" s="92">
        <v>47</v>
      </c>
      <c r="H21" s="98">
        <v>18</v>
      </c>
      <c r="I21" s="92">
        <v>26</v>
      </c>
    </row>
    <row r="22" spans="2:12" x14ac:dyDescent="0.2">
      <c r="B22" s="158" t="s">
        <v>570</v>
      </c>
      <c r="C22" s="109">
        <v>1657.5</v>
      </c>
      <c r="D22" s="110">
        <v>100</v>
      </c>
      <c r="E22" s="108" t="s">
        <v>641</v>
      </c>
      <c r="F22" s="92">
        <v>106</v>
      </c>
      <c r="G22" s="92">
        <v>54</v>
      </c>
      <c r="H22" s="98">
        <v>18</v>
      </c>
      <c r="I22" s="296" t="s">
        <v>613</v>
      </c>
    </row>
    <row r="23" spans="2:12" x14ac:dyDescent="0.2">
      <c r="B23" s="60" t="s">
        <v>615</v>
      </c>
      <c r="C23" s="109">
        <v>1725</v>
      </c>
      <c r="D23" s="110">
        <v>100</v>
      </c>
      <c r="E23" s="108">
        <v>8.17</v>
      </c>
      <c r="F23" s="92">
        <v>95</v>
      </c>
      <c r="G23" s="92">
        <v>48</v>
      </c>
      <c r="H23" s="92">
        <v>20</v>
      </c>
      <c r="I23" s="296" t="s">
        <v>41</v>
      </c>
      <c r="L23" s="98"/>
    </row>
    <row r="24" spans="2:12" x14ac:dyDescent="0.2">
      <c r="B24" s="60" t="s">
        <v>633</v>
      </c>
      <c r="C24" s="109">
        <v>1006.5</v>
      </c>
      <c r="D24" s="110">
        <v>68.5</v>
      </c>
      <c r="E24" s="108">
        <v>9.19</v>
      </c>
      <c r="F24" s="92">
        <v>88</v>
      </c>
      <c r="G24" s="92">
        <v>38</v>
      </c>
      <c r="H24" s="92">
        <v>8</v>
      </c>
      <c r="I24" s="296" t="s">
        <v>41</v>
      </c>
      <c r="L24" s="98"/>
    </row>
    <row r="25" spans="2:12" x14ac:dyDescent="0.2">
      <c r="B25" s="60" t="s">
        <v>669</v>
      </c>
      <c r="C25" s="109">
        <v>1268</v>
      </c>
      <c r="D25" s="110">
        <v>199</v>
      </c>
      <c r="E25" s="108" t="s">
        <v>729</v>
      </c>
      <c r="F25" s="92">
        <v>93</v>
      </c>
      <c r="G25" s="92">
        <v>33</v>
      </c>
      <c r="H25" s="92">
        <v>11</v>
      </c>
      <c r="I25" s="296" t="s">
        <v>41</v>
      </c>
      <c r="L25" s="98"/>
    </row>
    <row r="26" spans="2:12" x14ac:dyDescent="0.2">
      <c r="B26" s="60" t="s">
        <v>707</v>
      </c>
      <c r="C26" s="109">
        <v>1543.5</v>
      </c>
      <c r="D26" s="110">
        <v>81</v>
      </c>
      <c r="E26" s="108" t="s">
        <v>684</v>
      </c>
      <c r="F26" s="92">
        <v>101</v>
      </c>
      <c r="G26" s="92">
        <v>45</v>
      </c>
      <c r="H26" s="92">
        <v>18</v>
      </c>
      <c r="I26" s="296" t="s">
        <v>41</v>
      </c>
      <c r="L26" s="98"/>
    </row>
    <row r="27" spans="2:12" x14ac:dyDescent="0.2">
      <c r="B27" s="60"/>
      <c r="C27" s="109"/>
      <c r="D27" s="110"/>
      <c r="E27" s="107"/>
      <c r="F27" s="92"/>
      <c r="G27" s="92"/>
      <c r="H27" s="98"/>
      <c r="I27" s="92"/>
    </row>
    <row r="28" spans="2:12" x14ac:dyDescent="0.2">
      <c r="B28" s="153" t="s">
        <v>695</v>
      </c>
      <c r="C28" s="109">
        <v>8.5</v>
      </c>
      <c r="D28" s="110">
        <v>4.5</v>
      </c>
      <c r="E28" s="107">
        <v>21</v>
      </c>
      <c r="F28" s="92">
        <v>3</v>
      </c>
      <c r="G28" s="92">
        <v>0</v>
      </c>
      <c r="H28" s="92">
        <v>0</v>
      </c>
      <c r="I28" s="297" t="s">
        <v>41</v>
      </c>
      <c r="J28" s="268"/>
      <c r="K28" s="9"/>
      <c r="L28" s="281"/>
    </row>
    <row r="29" spans="2:12" x14ac:dyDescent="0.2">
      <c r="B29" s="153" t="s">
        <v>696</v>
      </c>
      <c r="C29" s="109">
        <v>71</v>
      </c>
      <c r="D29" s="110">
        <v>12</v>
      </c>
      <c r="E29" s="107">
        <v>25</v>
      </c>
      <c r="F29" s="92">
        <v>11</v>
      </c>
      <c r="G29" s="92">
        <v>3</v>
      </c>
      <c r="H29" s="92">
        <v>0</v>
      </c>
      <c r="I29" s="297" t="s">
        <v>41</v>
      </c>
      <c r="J29" s="268"/>
      <c r="K29" s="9"/>
      <c r="L29" s="281"/>
    </row>
    <row r="30" spans="2:12" x14ac:dyDescent="0.2">
      <c r="B30" s="153" t="s">
        <v>697</v>
      </c>
      <c r="C30" s="109">
        <v>155</v>
      </c>
      <c r="D30" s="110">
        <v>33</v>
      </c>
      <c r="E30" s="107">
        <v>12</v>
      </c>
      <c r="F30" s="92">
        <v>13</v>
      </c>
      <c r="G30" s="92">
        <v>5</v>
      </c>
      <c r="H30" s="92">
        <v>2</v>
      </c>
      <c r="I30" s="297" t="s">
        <v>41</v>
      </c>
      <c r="J30" s="268"/>
      <c r="K30" s="9"/>
      <c r="L30" s="281"/>
    </row>
    <row r="31" spans="2:12" x14ac:dyDescent="0.2">
      <c r="B31" s="153" t="s">
        <v>698</v>
      </c>
      <c r="C31" s="109">
        <v>138</v>
      </c>
      <c r="D31" s="110">
        <v>64</v>
      </c>
      <c r="E31" s="107">
        <v>9</v>
      </c>
      <c r="F31" s="92">
        <v>10</v>
      </c>
      <c r="G31" s="92">
        <v>4</v>
      </c>
      <c r="H31" s="92">
        <v>1</v>
      </c>
      <c r="I31" s="297" t="s">
        <v>41</v>
      </c>
      <c r="J31" s="268"/>
      <c r="K31" s="9"/>
      <c r="L31" s="281"/>
    </row>
    <row r="32" spans="2:12" x14ac:dyDescent="0.2">
      <c r="B32" s="153" t="s">
        <v>699</v>
      </c>
      <c r="C32" s="109">
        <v>220</v>
      </c>
      <c r="D32" s="110">
        <v>81</v>
      </c>
      <c r="E32" s="107">
        <v>28</v>
      </c>
      <c r="F32" s="92">
        <v>11</v>
      </c>
      <c r="G32" s="92">
        <v>6</v>
      </c>
      <c r="H32" s="92">
        <v>3</v>
      </c>
      <c r="I32" s="297" t="s">
        <v>41</v>
      </c>
      <c r="J32" s="268"/>
      <c r="K32" s="9"/>
      <c r="L32" s="281"/>
    </row>
    <row r="33" spans="2:12" x14ac:dyDescent="0.2">
      <c r="B33" s="153" t="s">
        <v>700</v>
      </c>
      <c r="C33" s="109">
        <v>235.5</v>
      </c>
      <c r="D33" s="110">
        <v>67</v>
      </c>
      <c r="E33" s="107">
        <v>18</v>
      </c>
      <c r="F33" s="92">
        <v>13</v>
      </c>
      <c r="G33" s="92">
        <v>6</v>
      </c>
      <c r="H33" s="92">
        <v>4</v>
      </c>
      <c r="I33" s="297" t="s">
        <v>41</v>
      </c>
      <c r="J33" s="268"/>
      <c r="K33" s="9"/>
      <c r="L33" s="281"/>
    </row>
    <row r="34" spans="2:12" x14ac:dyDescent="0.2">
      <c r="B34" s="153" t="s">
        <v>701</v>
      </c>
      <c r="C34" s="109">
        <v>241.5</v>
      </c>
      <c r="D34" s="110">
        <v>81</v>
      </c>
      <c r="E34" s="107">
        <v>1</v>
      </c>
      <c r="F34" s="92">
        <v>7</v>
      </c>
      <c r="G34" s="92">
        <v>4</v>
      </c>
      <c r="H34" s="92">
        <v>3</v>
      </c>
      <c r="I34" s="297" t="s">
        <v>41</v>
      </c>
      <c r="J34" s="268"/>
      <c r="K34" s="9"/>
      <c r="L34" s="281"/>
    </row>
    <row r="35" spans="2:12" x14ac:dyDescent="0.2">
      <c r="B35" s="153" t="s">
        <v>702</v>
      </c>
      <c r="C35" s="109">
        <v>153</v>
      </c>
      <c r="D35" s="110">
        <v>53</v>
      </c>
      <c r="E35" s="107">
        <v>31</v>
      </c>
      <c r="F35" s="92">
        <v>8</v>
      </c>
      <c r="G35" s="92">
        <v>6</v>
      </c>
      <c r="H35" s="92">
        <v>2</v>
      </c>
      <c r="I35" s="297" t="s">
        <v>41</v>
      </c>
      <c r="J35" s="268"/>
      <c r="K35" s="9"/>
      <c r="L35" s="281"/>
    </row>
    <row r="36" spans="2:12" x14ac:dyDescent="0.2">
      <c r="B36" s="153" t="s">
        <v>703</v>
      </c>
      <c r="C36" s="109">
        <v>35.5</v>
      </c>
      <c r="D36" s="110">
        <v>16</v>
      </c>
      <c r="E36" s="107">
        <v>22</v>
      </c>
      <c r="F36" s="92">
        <v>5</v>
      </c>
      <c r="G36" s="92">
        <v>2</v>
      </c>
      <c r="H36" s="92">
        <v>0</v>
      </c>
      <c r="I36" s="297" t="s">
        <v>41</v>
      </c>
      <c r="J36" s="268"/>
      <c r="K36" s="9"/>
      <c r="L36" s="281"/>
    </row>
    <row r="37" spans="2:12" x14ac:dyDescent="0.2">
      <c r="B37" s="153" t="s">
        <v>704</v>
      </c>
      <c r="C37" s="109">
        <v>161.5</v>
      </c>
      <c r="D37" s="110">
        <v>53</v>
      </c>
      <c r="E37" s="107">
        <v>3</v>
      </c>
      <c r="F37" s="92">
        <v>10</v>
      </c>
      <c r="G37" s="92">
        <v>6</v>
      </c>
      <c r="H37" s="92">
        <v>1</v>
      </c>
      <c r="I37" s="297" t="s">
        <v>41</v>
      </c>
      <c r="J37" s="268"/>
      <c r="K37" s="9"/>
      <c r="L37" s="281"/>
    </row>
    <row r="38" spans="2:12" x14ac:dyDescent="0.2">
      <c r="B38" s="153" t="s">
        <v>705</v>
      </c>
      <c r="C38" s="109">
        <v>117</v>
      </c>
      <c r="D38" s="110">
        <v>49</v>
      </c>
      <c r="E38" s="107">
        <v>2</v>
      </c>
      <c r="F38" s="92">
        <v>7</v>
      </c>
      <c r="G38" s="92">
        <v>3</v>
      </c>
      <c r="H38" s="92">
        <v>2</v>
      </c>
      <c r="I38" s="297" t="s">
        <v>41</v>
      </c>
      <c r="J38" s="268"/>
      <c r="K38" s="9"/>
      <c r="L38" s="281"/>
    </row>
    <row r="39" spans="2:12" x14ac:dyDescent="0.2">
      <c r="B39" s="153" t="s">
        <v>706</v>
      </c>
      <c r="C39" s="109">
        <v>7</v>
      </c>
      <c r="D39" s="110">
        <v>3.5</v>
      </c>
      <c r="E39" s="107">
        <v>14</v>
      </c>
      <c r="F39" s="92">
        <v>3</v>
      </c>
      <c r="G39" s="92">
        <v>0</v>
      </c>
      <c r="H39" s="92">
        <v>0</v>
      </c>
      <c r="I39" s="297" t="s">
        <v>41</v>
      </c>
      <c r="J39" s="268"/>
      <c r="K39" s="9"/>
      <c r="L39" s="281"/>
    </row>
    <row r="40" spans="2:12" ht="18" thickBot="1" x14ac:dyDescent="0.25">
      <c r="B40" s="54"/>
      <c r="C40" s="66"/>
      <c r="D40" s="67"/>
      <c r="E40" s="54"/>
      <c r="F40" s="282"/>
      <c r="G40" s="54"/>
      <c r="H40" s="54"/>
      <c r="I40" s="54"/>
    </row>
    <row r="41" spans="2:12" x14ac:dyDescent="0.2">
      <c r="B41" s="9"/>
      <c r="C41" s="57"/>
      <c r="D41" s="9"/>
      <c r="E41" s="9"/>
      <c r="F41" s="359" t="s">
        <v>23</v>
      </c>
      <c r="G41" s="9"/>
      <c r="H41" s="9"/>
      <c r="I41" s="9"/>
    </row>
    <row r="42" spans="2:12" x14ac:dyDescent="0.2">
      <c r="B42" s="9"/>
      <c r="C42" s="59"/>
      <c r="D42" s="58"/>
      <c r="E42" s="58"/>
      <c r="F42" s="360"/>
      <c r="G42" s="58"/>
      <c r="H42" s="58"/>
      <c r="I42" s="58"/>
    </row>
    <row r="43" spans="2:12" x14ac:dyDescent="0.2">
      <c r="B43" s="9"/>
      <c r="C43" s="104" t="s">
        <v>597</v>
      </c>
      <c r="D43" s="104" t="s">
        <v>598</v>
      </c>
      <c r="E43" s="104" t="s">
        <v>599</v>
      </c>
      <c r="F43" s="57"/>
      <c r="G43" s="57"/>
      <c r="H43" s="104" t="s">
        <v>672</v>
      </c>
      <c r="I43" s="57" t="s">
        <v>254</v>
      </c>
    </row>
    <row r="44" spans="2:12" x14ac:dyDescent="0.2">
      <c r="B44" s="58"/>
      <c r="C44" s="157" t="s">
        <v>738</v>
      </c>
      <c r="D44" s="157" t="s">
        <v>739</v>
      </c>
      <c r="E44" s="157" t="s">
        <v>416</v>
      </c>
      <c r="F44" s="157" t="s">
        <v>417</v>
      </c>
      <c r="G44" s="157" t="s">
        <v>418</v>
      </c>
      <c r="H44" s="157" t="s">
        <v>419</v>
      </c>
      <c r="I44" s="157" t="s">
        <v>31</v>
      </c>
    </row>
    <row r="45" spans="2:12" x14ac:dyDescent="0.2">
      <c r="B45" s="9"/>
      <c r="C45" s="105" t="s">
        <v>30</v>
      </c>
      <c r="D45" s="3" t="s">
        <v>30</v>
      </c>
      <c r="E45" s="3" t="s">
        <v>30</v>
      </c>
      <c r="F45" s="3" t="s">
        <v>30</v>
      </c>
      <c r="G45" s="3" t="s">
        <v>30</v>
      </c>
      <c r="H45" s="3" t="s">
        <v>30</v>
      </c>
      <c r="I45" s="3" t="s">
        <v>30</v>
      </c>
    </row>
    <row r="46" spans="2:12" x14ac:dyDescent="0.2">
      <c r="B46" s="9" t="s">
        <v>344</v>
      </c>
      <c r="C46" s="57">
        <v>138</v>
      </c>
      <c r="D46" s="9">
        <v>94</v>
      </c>
      <c r="E46" s="9">
        <v>16</v>
      </c>
      <c r="F46" s="3" t="s">
        <v>415</v>
      </c>
      <c r="G46" s="9">
        <v>19</v>
      </c>
      <c r="H46" s="9">
        <v>42</v>
      </c>
      <c r="I46" s="9">
        <v>51</v>
      </c>
    </row>
    <row r="47" spans="2:12" x14ac:dyDescent="0.2">
      <c r="B47" s="9" t="s">
        <v>588</v>
      </c>
      <c r="C47" s="57">
        <v>136</v>
      </c>
      <c r="D47" s="9">
        <v>85</v>
      </c>
      <c r="E47" s="3">
        <v>21</v>
      </c>
      <c r="F47" s="9">
        <v>1</v>
      </c>
      <c r="G47" s="9">
        <v>10</v>
      </c>
      <c r="H47" s="107">
        <v>33</v>
      </c>
      <c r="I47" s="9">
        <v>51</v>
      </c>
    </row>
    <row r="48" spans="2:12" x14ac:dyDescent="0.2">
      <c r="B48" s="60" t="s">
        <v>590</v>
      </c>
      <c r="C48" s="57">
        <v>141</v>
      </c>
      <c r="D48" s="107">
        <v>93</v>
      </c>
      <c r="E48" s="108">
        <v>9</v>
      </c>
      <c r="F48" s="108">
        <v>3</v>
      </c>
      <c r="G48" s="9">
        <v>14</v>
      </c>
      <c r="H48" s="107">
        <v>51</v>
      </c>
      <c r="I48" s="9">
        <v>68</v>
      </c>
    </row>
    <row r="49" spans="2:10" x14ac:dyDescent="0.2">
      <c r="B49" s="60" t="s">
        <v>398</v>
      </c>
      <c r="C49" s="57">
        <v>150</v>
      </c>
      <c r="D49" s="107">
        <v>108</v>
      </c>
      <c r="E49" s="108">
        <v>19</v>
      </c>
      <c r="F49" s="108">
        <v>5</v>
      </c>
      <c r="G49" s="9">
        <v>10</v>
      </c>
      <c r="H49" s="107">
        <v>54</v>
      </c>
      <c r="I49" s="9">
        <v>54</v>
      </c>
    </row>
    <row r="50" spans="2:10" x14ac:dyDescent="0.2">
      <c r="B50" s="9"/>
      <c r="C50" s="57"/>
      <c r="D50" s="9"/>
      <c r="E50" s="3"/>
      <c r="F50" s="9"/>
      <c r="G50" s="9"/>
      <c r="H50" s="107"/>
      <c r="I50" s="9"/>
    </row>
    <row r="51" spans="2:10" x14ac:dyDescent="0.2">
      <c r="B51" s="9" t="s">
        <v>399</v>
      </c>
      <c r="C51" s="57">
        <v>139</v>
      </c>
      <c r="D51" s="9">
        <v>100</v>
      </c>
      <c r="E51" s="3">
        <v>7</v>
      </c>
      <c r="F51" s="3" t="s">
        <v>101</v>
      </c>
      <c r="G51" s="9">
        <v>9</v>
      </c>
      <c r="H51" s="107">
        <v>34</v>
      </c>
      <c r="I51" s="9">
        <v>50</v>
      </c>
    </row>
    <row r="52" spans="2:10" x14ac:dyDescent="0.2">
      <c r="B52" s="60" t="s">
        <v>440</v>
      </c>
      <c r="C52" s="57">
        <v>139</v>
      </c>
      <c r="D52" s="9">
        <v>85</v>
      </c>
      <c r="E52" s="108">
        <v>8</v>
      </c>
      <c r="F52" s="3">
        <v>5</v>
      </c>
      <c r="G52" s="9">
        <v>8</v>
      </c>
      <c r="H52" s="9">
        <v>35</v>
      </c>
      <c r="I52" s="9">
        <v>63</v>
      </c>
    </row>
    <row r="53" spans="2:10" x14ac:dyDescent="0.2">
      <c r="B53" s="158" t="s">
        <v>464</v>
      </c>
      <c r="C53" s="57">
        <v>126</v>
      </c>
      <c r="D53" s="9">
        <v>94</v>
      </c>
      <c r="E53" s="108">
        <v>19</v>
      </c>
      <c r="F53" s="3">
        <v>2</v>
      </c>
      <c r="G53" s="9">
        <v>14</v>
      </c>
      <c r="H53" s="9">
        <v>42</v>
      </c>
      <c r="I53" s="9">
        <v>62</v>
      </c>
    </row>
    <row r="54" spans="2:10" ht="17.25" customHeight="1" x14ac:dyDescent="0.2">
      <c r="B54" s="158" t="s">
        <v>507</v>
      </c>
      <c r="C54" s="57">
        <v>140</v>
      </c>
      <c r="D54" s="9">
        <v>88</v>
      </c>
      <c r="E54" s="108">
        <v>6</v>
      </c>
      <c r="F54" s="3">
        <v>1</v>
      </c>
      <c r="G54" s="9">
        <v>13</v>
      </c>
      <c r="H54" s="9">
        <v>36</v>
      </c>
      <c r="I54" s="9">
        <v>45</v>
      </c>
    </row>
    <row r="55" spans="2:10" x14ac:dyDescent="0.2">
      <c r="B55" s="158" t="s">
        <v>570</v>
      </c>
      <c r="C55" s="105" t="s">
        <v>619</v>
      </c>
      <c r="D55" s="9">
        <v>106</v>
      </c>
      <c r="E55" s="108" t="s">
        <v>663</v>
      </c>
      <c r="F55" s="3" t="s">
        <v>664</v>
      </c>
      <c r="G55" s="3" t="s">
        <v>660</v>
      </c>
      <c r="H55" s="9">
        <v>43</v>
      </c>
      <c r="I55" s="9">
        <v>57</v>
      </c>
      <c r="J55" t="s">
        <v>414</v>
      </c>
    </row>
    <row r="56" spans="2:10" x14ac:dyDescent="0.2">
      <c r="B56" s="60" t="s">
        <v>615</v>
      </c>
      <c r="C56" s="105" t="s">
        <v>41</v>
      </c>
      <c r="D56" s="9">
        <v>95</v>
      </c>
      <c r="E56" s="108">
        <v>20</v>
      </c>
      <c r="F56" s="108">
        <v>2</v>
      </c>
      <c r="G56" s="108" t="s">
        <v>661</v>
      </c>
      <c r="H56" s="108">
        <v>36</v>
      </c>
      <c r="I56" s="9">
        <v>70</v>
      </c>
    </row>
    <row r="57" spans="2:10" x14ac:dyDescent="0.2">
      <c r="B57" s="60" t="s">
        <v>633</v>
      </c>
      <c r="C57" s="105" t="s">
        <v>41</v>
      </c>
      <c r="D57" s="9">
        <v>88</v>
      </c>
      <c r="E57" s="9">
        <v>25</v>
      </c>
      <c r="F57" s="3" t="s">
        <v>637</v>
      </c>
      <c r="G57" s="3" t="s">
        <v>662</v>
      </c>
      <c r="H57" s="9">
        <v>28</v>
      </c>
      <c r="I57" s="9">
        <v>45</v>
      </c>
    </row>
    <row r="58" spans="2:10" x14ac:dyDescent="0.2">
      <c r="B58" s="158" t="s">
        <v>669</v>
      </c>
      <c r="C58" s="105" t="s">
        <v>41</v>
      </c>
      <c r="D58" s="9">
        <v>93</v>
      </c>
      <c r="E58" s="9">
        <v>16</v>
      </c>
      <c r="F58" s="3" t="s">
        <v>415</v>
      </c>
      <c r="G58" s="9">
        <v>48</v>
      </c>
      <c r="H58" s="9">
        <v>25</v>
      </c>
      <c r="I58" s="9">
        <v>72</v>
      </c>
    </row>
    <row r="59" spans="2:10" x14ac:dyDescent="0.2">
      <c r="B59" s="158" t="s">
        <v>707</v>
      </c>
      <c r="C59" s="105" t="s">
        <v>41</v>
      </c>
      <c r="D59" s="9">
        <v>101</v>
      </c>
      <c r="E59" s="3" t="s">
        <v>715</v>
      </c>
      <c r="F59" s="3" t="s">
        <v>713</v>
      </c>
      <c r="G59" s="9">
        <v>39</v>
      </c>
      <c r="H59" s="9">
        <v>37</v>
      </c>
      <c r="I59" s="9">
        <v>51</v>
      </c>
    </row>
    <row r="60" spans="2:10" x14ac:dyDescent="0.2">
      <c r="B60" s="158"/>
      <c r="C60" s="9"/>
      <c r="D60" s="9"/>
      <c r="E60" s="9"/>
      <c r="F60" s="9"/>
      <c r="G60" s="9"/>
      <c r="H60" s="9"/>
      <c r="I60" s="9"/>
      <c r="J60" t="s">
        <v>414</v>
      </c>
    </row>
    <row r="61" spans="2:10" x14ac:dyDescent="0.2">
      <c r="B61" s="153" t="s">
        <v>695</v>
      </c>
      <c r="C61" s="108" t="s">
        <v>41</v>
      </c>
      <c r="D61" s="107">
        <v>3</v>
      </c>
      <c r="E61" s="3">
        <v>6</v>
      </c>
      <c r="F61" s="3" t="s">
        <v>620</v>
      </c>
      <c r="G61" s="3" t="s">
        <v>415</v>
      </c>
      <c r="H61" s="107">
        <v>2</v>
      </c>
      <c r="I61" s="107">
        <v>5</v>
      </c>
      <c r="J61" s="9"/>
    </row>
    <row r="62" spans="2:10" x14ac:dyDescent="0.2">
      <c r="B62" s="153" t="s">
        <v>696</v>
      </c>
      <c r="C62" s="280" t="s">
        <v>41</v>
      </c>
      <c r="D62" s="107">
        <v>11</v>
      </c>
      <c r="E62" s="3" t="s">
        <v>415</v>
      </c>
      <c r="F62" s="3">
        <v>1</v>
      </c>
      <c r="G62" s="3">
        <v>2</v>
      </c>
      <c r="H62" s="107">
        <v>6</v>
      </c>
      <c r="I62" s="107">
        <v>5</v>
      </c>
      <c r="J62" s="9"/>
    </row>
    <row r="63" spans="2:10" x14ac:dyDescent="0.2">
      <c r="B63" s="153" t="s">
        <v>697</v>
      </c>
      <c r="C63" s="267" t="s">
        <v>41</v>
      </c>
      <c r="D63" s="107">
        <v>13</v>
      </c>
      <c r="E63" s="3">
        <v>2</v>
      </c>
      <c r="F63" s="3" t="s">
        <v>415</v>
      </c>
      <c r="G63" s="3">
        <v>3</v>
      </c>
      <c r="H63" s="107">
        <v>6</v>
      </c>
      <c r="I63" s="107">
        <v>6</v>
      </c>
      <c r="J63" s="9"/>
    </row>
    <row r="64" spans="2:10" x14ac:dyDescent="0.2">
      <c r="B64" s="153" t="s">
        <v>698</v>
      </c>
      <c r="C64" s="267" t="s">
        <v>41</v>
      </c>
      <c r="D64" s="107">
        <v>10</v>
      </c>
      <c r="E64" s="3" t="s">
        <v>708</v>
      </c>
      <c r="F64" s="3" t="s">
        <v>663</v>
      </c>
      <c r="G64" s="3" t="s">
        <v>415</v>
      </c>
      <c r="H64" s="107">
        <v>4</v>
      </c>
      <c r="I64" s="107">
        <v>3</v>
      </c>
      <c r="J64" s="9"/>
    </row>
    <row r="65" spans="2:10" x14ac:dyDescent="0.2">
      <c r="B65" s="153" t="s">
        <v>699</v>
      </c>
      <c r="C65" s="267" t="s">
        <v>41</v>
      </c>
      <c r="D65" s="107">
        <v>11</v>
      </c>
      <c r="E65" s="3" t="s">
        <v>708</v>
      </c>
      <c r="F65" s="3" t="s">
        <v>708</v>
      </c>
      <c r="G65" s="3">
        <v>2</v>
      </c>
      <c r="H65" s="107">
        <v>5</v>
      </c>
      <c r="I65" s="3">
        <v>10</v>
      </c>
      <c r="J65" s="9"/>
    </row>
    <row r="66" spans="2:10" x14ac:dyDescent="0.2">
      <c r="B66" s="153" t="s">
        <v>700</v>
      </c>
      <c r="C66" s="267" t="s">
        <v>41</v>
      </c>
      <c r="D66" s="107">
        <v>13</v>
      </c>
      <c r="E66" s="3" t="s">
        <v>636</v>
      </c>
      <c r="F66" s="3" t="s">
        <v>620</v>
      </c>
      <c r="G66" s="3">
        <v>1</v>
      </c>
      <c r="H66" s="107">
        <v>3</v>
      </c>
      <c r="I66" s="107">
        <v>5</v>
      </c>
      <c r="J66" s="9"/>
    </row>
    <row r="67" spans="2:10" x14ac:dyDescent="0.2">
      <c r="B67" s="153" t="s">
        <v>701</v>
      </c>
      <c r="C67" s="267" t="s">
        <v>41</v>
      </c>
      <c r="D67" s="107">
        <v>7</v>
      </c>
      <c r="E67" s="3" t="s">
        <v>636</v>
      </c>
      <c r="F67" s="3" t="s">
        <v>636</v>
      </c>
      <c r="G67" s="3">
        <v>8</v>
      </c>
      <c r="H67" s="107">
        <v>2</v>
      </c>
      <c r="I67" s="107">
        <v>2</v>
      </c>
      <c r="J67" s="9"/>
    </row>
    <row r="68" spans="2:10" x14ac:dyDescent="0.2">
      <c r="B68" s="153" t="s">
        <v>702</v>
      </c>
      <c r="C68" s="267" t="s">
        <v>41</v>
      </c>
      <c r="D68" s="107">
        <v>8</v>
      </c>
      <c r="E68" s="3" t="s">
        <v>636</v>
      </c>
      <c r="F68" s="3" t="s">
        <v>620</v>
      </c>
      <c r="G68" s="3">
        <v>10</v>
      </c>
      <c r="H68" s="3">
        <v>2</v>
      </c>
      <c r="I68" s="283" t="s">
        <v>415</v>
      </c>
      <c r="J68" s="9"/>
    </row>
    <row r="69" spans="2:10" x14ac:dyDescent="0.2">
      <c r="B69" s="153" t="s">
        <v>703</v>
      </c>
      <c r="C69" s="267" t="s">
        <v>41</v>
      </c>
      <c r="D69" s="107">
        <v>5</v>
      </c>
      <c r="E69" s="3" t="s">
        <v>636</v>
      </c>
      <c r="F69" s="3" t="s">
        <v>636</v>
      </c>
      <c r="G69" s="3">
        <v>8</v>
      </c>
      <c r="H69" s="3">
        <v>1</v>
      </c>
      <c r="I69" s="3">
        <v>2</v>
      </c>
      <c r="J69" s="9"/>
    </row>
    <row r="70" spans="2:10" x14ac:dyDescent="0.2">
      <c r="B70" s="153" t="s">
        <v>704</v>
      </c>
      <c r="C70" s="267" t="s">
        <v>41</v>
      </c>
      <c r="D70" s="107">
        <v>10</v>
      </c>
      <c r="E70" s="3" t="s">
        <v>636</v>
      </c>
      <c r="F70" s="3" t="s">
        <v>636</v>
      </c>
      <c r="G70" s="3">
        <v>3</v>
      </c>
      <c r="H70" s="107">
        <v>4</v>
      </c>
      <c r="I70" s="283" t="s">
        <v>415</v>
      </c>
      <c r="J70" s="9"/>
    </row>
    <row r="71" spans="2:10" x14ac:dyDescent="0.2">
      <c r="B71" s="153" t="s">
        <v>705</v>
      </c>
      <c r="C71" s="267" t="s">
        <v>41</v>
      </c>
      <c r="D71" s="107">
        <v>7</v>
      </c>
      <c r="E71" s="3" t="s">
        <v>636</v>
      </c>
      <c r="F71" s="3" t="s">
        <v>620</v>
      </c>
      <c r="G71" s="3">
        <v>1</v>
      </c>
      <c r="H71" s="107">
        <v>2</v>
      </c>
      <c r="I71" s="3">
        <v>6</v>
      </c>
      <c r="J71" s="9"/>
    </row>
    <row r="72" spans="2:10" x14ac:dyDescent="0.2">
      <c r="B72" s="153" t="s">
        <v>706</v>
      </c>
      <c r="C72" s="267" t="s">
        <v>41</v>
      </c>
      <c r="D72" s="107">
        <v>3</v>
      </c>
      <c r="E72" s="3">
        <v>2</v>
      </c>
      <c r="F72" s="3" t="s">
        <v>620</v>
      </c>
      <c r="G72" s="3">
        <v>1</v>
      </c>
      <c r="H72" s="108" t="s">
        <v>415</v>
      </c>
      <c r="I72" s="107">
        <v>7</v>
      </c>
      <c r="J72" s="9"/>
    </row>
    <row r="73" spans="2:10" ht="18" thickBot="1" x14ac:dyDescent="0.25">
      <c r="B73" s="271"/>
      <c r="C73" s="54"/>
      <c r="D73" s="54"/>
      <c r="E73" s="54"/>
      <c r="F73" s="54"/>
      <c r="G73" s="54"/>
      <c r="H73" s="54"/>
      <c r="I73" s="54"/>
    </row>
    <row r="74" spans="2:10" x14ac:dyDescent="0.2">
      <c r="B74" s="9"/>
      <c r="C74" s="9" t="s">
        <v>614</v>
      </c>
      <c r="D74" s="9"/>
      <c r="E74" s="9"/>
      <c r="F74" s="9"/>
      <c r="G74" s="9"/>
      <c r="H74" s="9"/>
      <c r="I74" s="9"/>
    </row>
    <row r="75" spans="2:10" x14ac:dyDescent="0.2">
      <c r="B75" s="9"/>
      <c r="C75" s="60" t="s">
        <v>600</v>
      </c>
      <c r="D75" s="9"/>
      <c r="E75" s="9"/>
      <c r="F75" s="9"/>
      <c r="G75" s="9"/>
      <c r="H75" s="9"/>
      <c r="I75" s="9"/>
    </row>
    <row r="76" spans="2:10" x14ac:dyDescent="0.2">
      <c r="B76" s="9"/>
      <c r="C76" s="60" t="s">
        <v>601</v>
      </c>
      <c r="D76" s="9"/>
      <c r="E76" s="9"/>
      <c r="F76" s="9"/>
      <c r="G76" s="9"/>
      <c r="H76" s="9"/>
      <c r="I76" s="9"/>
    </row>
    <row r="77" spans="2:10" x14ac:dyDescent="0.2">
      <c r="B77" s="9"/>
      <c r="C77" s="60" t="s">
        <v>602</v>
      </c>
      <c r="D77" s="9"/>
      <c r="E77" s="9"/>
      <c r="F77" s="9"/>
      <c r="G77" s="9"/>
      <c r="H77" s="9"/>
      <c r="I77" s="9"/>
    </row>
    <row r="78" spans="2:10" x14ac:dyDescent="0.2">
      <c r="B78" s="9"/>
      <c r="C78" s="60" t="s">
        <v>483</v>
      </c>
      <c r="D78" s="9"/>
      <c r="E78" s="9"/>
      <c r="F78" s="9"/>
      <c r="G78" s="9"/>
      <c r="H78" s="9"/>
      <c r="I78" s="9"/>
    </row>
    <row r="79" spans="2:10" x14ac:dyDescent="0.2">
      <c r="B79" s="9"/>
      <c r="C79" s="60" t="s">
        <v>673</v>
      </c>
      <c r="F79" s="9"/>
      <c r="G79" s="60"/>
      <c r="H79" s="9"/>
      <c r="I79" s="9"/>
    </row>
    <row r="80" spans="2:10" x14ac:dyDescent="0.2">
      <c r="C80" s="60" t="s">
        <v>341</v>
      </c>
    </row>
  </sheetData>
  <mergeCells count="5">
    <mergeCell ref="B6:I6"/>
    <mergeCell ref="E8:F9"/>
    <mergeCell ref="C10:C11"/>
    <mergeCell ref="I8:I9"/>
    <mergeCell ref="F41:F42"/>
  </mergeCells>
  <phoneticPr fontId="8"/>
  <pageMargins left="0.78740157480314965" right="0.39370078740157483" top="0.98425196850393704" bottom="0.98425196850393704" header="0.51181102362204722" footer="0.51181102362204722"/>
  <pageSetup paperSize="9" scale="5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  <pageSetUpPr autoPageBreaks="0" fitToPage="1"/>
  </sheetPr>
  <dimension ref="A1:J78"/>
  <sheetViews>
    <sheetView view="pageBreakPreview" zoomScale="80" zoomScaleNormal="75" zoomScaleSheetLayoutView="80" workbookViewId="0"/>
  </sheetViews>
  <sheetFormatPr defaultColWidth="11.69921875" defaultRowHeight="17.25" x14ac:dyDescent="0.2"/>
  <cols>
    <col min="1" max="1" width="10.69921875" customWidth="1"/>
    <col min="2" max="2" width="16.69921875" customWidth="1"/>
    <col min="3" max="8" width="12.69921875" customWidth="1"/>
  </cols>
  <sheetData>
    <row r="1" spans="1:9" x14ac:dyDescent="0.2">
      <c r="A1" s="2"/>
    </row>
    <row r="6" spans="1:9" x14ac:dyDescent="0.2">
      <c r="B6" s="358" t="s">
        <v>420</v>
      </c>
      <c r="C6" s="358"/>
      <c r="D6" s="358"/>
      <c r="E6" s="358"/>
      <c r="F6" s="358"/>
      <c r="G6" s="358"/>
      <c r="H6" s="358"/>
      <c r="I6" s="358"/>
    </row>
    <row r="7" spans="1:9" ht="18" thickBot="1" x14ac:dyDescent="0.25">
      <c r="B7" s="54"/>
      <c r="C7" s="55" t="s">
        <v>140</v>
      </c>
      <c r="D7" s="54"/>
      <c r="E7" s="54"/>
      <c r="F7" s="102" t="s">
        <v>603</v>
      </c>
      <c r="G7" s="54"/>
      <c r="H7" s="54"/>
      <c r="I7" s="54"/>
    </row>
    <row r="8" spans="1:9" x14ac:dyDescent="0.2">
      <c r="B8" s="9"/>
      <c r="C8" s="57"/>
      <c r="D8" s="359" t="s">
        <v>744</v>
      </c>
      <c r="E8" s="9"/>
      <c r="F8" s="57"/>
      <c r="G8" s="359" t="s">
        <v>745</v>
      </c>
      <c r="H8" s="9"/>
      <c r="I8" s="57"/>
    </row>
    <row r="9" spans="1:9" x14ac:dyDescent="0.2">
      <c r="B9" s="9"/>
      <c r="C9" s="59"/>
      <c r="D9" s="360"/>
      <c r="E9" s="58"/>
      <c r="F9" s="59"/>
      <c r="G9" s="360"/>
      <c r="H9" s="58"/>
      <c r="I9" s="57"/>
    </row>
    <row r="10" spans="1:9" x14ac:dyDescent="0.2">
      <c r="B10" s="9"/>
      <c r="C10" s="356" t="s">
        <v>396</v>
      </c>
      <c r="D10" s="156" t="s">
        <v>32</v>
      </c>
      <c r="E10" s="156" t="s">
        <v>33</v>
      </c>
      <c r="F10" s="356" t="s">
        <v>743</v>
      </c>
      <c r="G10" s="103" t="s">
        <v>15</v>
      </c>
      <c r="H10" s="58"/>
      <c r="I10" s="156" t="s">
        <v>34</v>
      </c>
    </row>
    <row r="11" spans="1:9" x14ac:dyDescent="0.2">
      <c r="B11" s="58"/>
      <c r="C11" s="312"/>
      <c r="D11" s="157" t="s">
        <v>421</v>
      </c>
      <c r="E11" s="157" t="s">
        <v>421</v>
      </c>
      <c r="F11" s="312"/>
      <c r="G11" s="157" t="s">
        <v>422</v>
      </c>
      <c r="H11" s="157" t="s">
        <v>423</v>
      </c>
      <c r="I11" s="157" t="s">
        <v>489</v>
      </c>
    </row>
    <row r="12" spans="1:9" x14ac:dyDescent="0.2">
      <c r="B12" s="9"/>
      <c r="C12" s="105" t="s">
        <v>325</v>
      </c>
      <c r="D12" s="3" t="s">
        <v>325</v>
      </c>
      <c r="E12" s="3" t="s">
        <v>325</v>
      </c>
      <c r="F12" s="3" t="s">
        <v>237</v>
      </c>
      <c r="G12" s="3" t="s">
        <v>237</v>
      </c>
      <c r="H12" s="9"/>
      <c r="I12" s="9"/>
    </row>
    <row r="13" spans="1:9" x14ac:dyDescent="0.2">
      <c r="B13" s="9" t="s">
        <v>344</v>
      </c>
      <c r="C13" s="106">
        <v>17.399999999999999</v>
      </c>
      <c r="D13" s="258">
        <v>20.7</v>
      </c>
      <c r="E13" s="258">
        <v>14.6</v>
      </c>
      <c r="F13" s="9">
        <v>71</v>
      </c>
      <c r="G13" s="9">
        <v>11</v>
      </c>
      <c r="H13" s="260">
        <v>3.18</v>
      </c>
      <c r="I13" s="258">
        <v>6</v>
      </c>
    </row>
    <row r="14" spans="1:9" x14ac:dyDescent="0.2">
      <c r="B14" s="9" t="s">
        <v>588</v>
      </c>
      <c r="C14" s="106">
        <v>16.899999999999999</v>
      </c>
      <c r="D14" s="258">
        <v>20.2</v>
      </c>
      <c r="E14" s="258">
        <v>14</v>
      </c>
      <c r="F14" s="259">
        <v>71</v>
      </c>
      <c r="G14" s="107">
        <v>18</v>
      </c>
      <c r="H14" s="284">
        <v>5.16</v>
      </c>
      <c r="I14" s="258">
        <v>6.4</v>
      </c>
    </row>
    <row r="15" spans="1:9" x14ac:dyDescent="0.2">
      <c r="B15" s="9" t="s">
        <v>480</v>
      </c>
      <c r="C15" s="106">
        <v>17.600000000000001</v>
      </c>
      <c r="D15" s="258">
        <v>20.7</v>
      </c>
      <c r="E15" s="258">
        <v>14.6</v>
      </c>
      <c r="F15" s="259">
        <v>70</v>
      </c>
      <c r="G15" s="107">
        <v>18</v>
      </c>
      <c r="H15" s="284">
        <v>4.26</v>
      </c>
      <c r="I15" s="267" t="s">
        <v>41</v>
      </c>
    </row>
    <row r="16" spans="1:9" x14ac:dyDescent="0.2">
      <c r="B16" s="60" t="s">
        <v>398</v>
      </c>
      <c r="C16" s="109">
        <v>17.600000000000001</v>
      </c>
      <c r="D16" s="110">
        <v>20.6</v>
      </c>
      <c r="E16" s="110">
        <v>15</v>
      </c>
      <c r="F16" s="107">
        <v>73</v>
      </c>
      <c r="G16" s="107">
        <v>15</v>
      </c>
      <c r="H16" s="260" t="s">
        <v>425</v>
      </c>
      <c r="I16" s="267" t="s">
        <v>41</v>
      </c>
    </row>
    <row r="17" spans="2:10" x14ac:dyDescent="0.2">
      <c r="B17" s="60"/>
      <c r="C17" s="109"/>
      <c r="D17" s="110"/>
      <c r="E17" s="110"/>
      <c r="F17" s="107"/>
      <c r="G17" s="107"/>
      <c r="H17" s="260"/>
      <c r="I17" s="267"/>
    </row>
    <row r="18" spans="2:10" x14ac:dyDescent="0.2">
      <c r="B18" s="60" t="s">
        <v>399</v>
      </c>
      <c r="C18" s="109">
        <v>18.2</v>
      </c>
      <c r="D18" s="110">
        <v>21.3</v>
      </c>
      <c r="E18" s="110">
        <v>15.4</v>
      </c>
      <c r="F18" s="107">
        <v>72</v>
      </c>
      <c r="G18" s="107">
        <v>20</v>
      </c>
      <c r="H18" s="260" t="s">
        <v>461</v>
      </c>
      <c r="I18" s="267" t="s">
        <v>437</v>
      </c>
    </row>
    <row r="19" spans="2:10" x14ac:dyDescent="0.2">
      <c r="B19" s="26" t="s">
        <v>436</v>
      </c>
      <c r="C19">
        <v>17.2</v>
      </c>
      <c r="D19">
        <v>20.2</v>
      </c>
      <c r="E19">
        <v>14.4</v>
      </c>
      <c r="F19">
        <v>70</v>
      </c>
      <c r="G19">
        <v>20</v>
      </c>
      <c r="H19" s="11" t="s">
        <v>765</v>
      </c>
      <c r="I19" s="267" t="s">
        <v>437</v>
      </c>
    </row>
    <row r="20" spans="2:10" x14ac:dyDescent="0.2">
      <c r="B20" s="26" t="s">
        <v>479</v>
      </c>
      <c r="C20" s="109">
        <v>17.5</v>
      </c>
      <c r="D20" s="110">
        <v>20.6</v>
      </c>
      <c r="E20" s="110">
        <v>14.8</v>
      </c>
      <c r="F20" s="107">
        <v>74</v>
      </c>
      <c r="G20" s="107">
        <v>11</v>
      </c>
      <c r="H20" s="11">
        <v>4.12</v>
      </c>
      <c r="I20" s="267" t="s">
        <v>424</v>
      </c>
    </row>
    <row r="21" spans="2:10" x14ac:dyDescent="0.2">
      <c r="B21" s="158" t="s">
        <v>507</v>
      </c>
      <c r="C21" s="109">
        <v>17.899999999999999</v>
      </c>
      <c r="D21" s="110">
        <v>20.9</v>
      </c>
      <c r="E21" s="110">
        <v>15.1</v>
      </c>
      <c r="F21" s="107">
        <v>75</v>
      </c>
      <c r="G21" s="107">
        <v>21</v>
      </c>
      <c r="H21" s="11" t="s">
        <v>678</v>
      </c>
      <c r="I21" s="267" t="s">
        <v>41</v>
      </c>
    </row>
    <row r="22" spans="2:10" x14ac:dyDescent="0.2">
      <c r="B22" s="158" t="s">
        <v>570</v>
      </c>
      <c r="C22" s="109">
        <v>17.899999999999999</v>
      </c>
      <c r="D22" s="110">
        <v>21</v>
      </c>
      <c r="E22" s="110">
        <v>15.1</v>
      </c>
      <c r="F22" s="107">
        <v>75</v>
      </c>
      <c r="G22" s="107">
        <v>19</v>
      </c>
      <c r="H22" s="11">
        <v>3.23</v>
      </c>
      <c r="I22" s="267" t="s">
        <v>41</v>
      </c>
    </row>
    <row r="23" spans="2:10" x14ac:dyDescent="0.2">
      <c r="B23" s="60" t="s">
        <v>615</v>
      </c>
      <c r="C23" s="109">
        <v>17.8</v>
      </c>
      <c r="D23" s="110">
        <v>20.9</v>
      </c>
      <c r="E23" s="110">
        <v>15.1</v>
      </c>
      <c r="F23" s="107">
        <v>76</v>
      </c>
      <c r="G23" s="107">
        <v>18</v>
      </c>
      <c r="H23" s="11">
        <v>4.22</v>
      </c>
      <c r="I23" s="267" t="s">
        <v>41</v>
      </c>
    </row>
    <row r="24" spans="2:10" x14ac:dyDescent="0.2">
      <c r="B24" s="60" t="s">
        <v>633</v>
      </c>
      <c r="C24" s="109">
        <v>17.8</v>
      </c>
      <c r="D24" s="110">
        <v>20.8</v>
      </c>
      <c r="E24" s="110">
        <v>15.1</v>
      </c>
      <c r="F24" s="285">
        <v>75</v>
      </c>
      <c r="G24" s="107">
        <v>21</v>
      </c>
      <c r="H24" s="11" t="s">
        <v>679</v>
      </c>
      <c r="I24" s="267" t="s">
        <v>41</v>
      </c>
    </row>
    <row r="25" spans="2:10" x14ac:dyDescent="0.2">
      <c r="B25" s="60" t="s">
        <v>669</v>
      </c>
      <c r="C25" s="109">
        <v>18.2</v>
      </c>
      <c r="D25" s="110">
        <v>21.3</v>
      </c>
      <c r="E25" s="110">
        <v>15.3</v>
      </c>
      <c r="F25" s="115">
        <v>74</v>
      </c>
      <c r="G25" s="107">
        <v>22</v>
      </c>
      <c r="H25" s="11">
        <v>1.1100000000000001</v>
      </c>
      <c r="I25" s="267" t="s">
        <v>41</v>
      </c>
    </row>
    <row r="26" spans="2:10" x14ac:dyDescent="0.2">
      <c r="B26" s="60" t="s">
        <v>707</v>
      </c>
      <c r="C26" s="109">
        <v>18.5</v>
      </c>
      <c r="D26" s="110">
        <v>21.5</v>
      </c>
      <c r="E26" s="110">
        <v>15.8</v>
      </c>
      <c r="F26" s="286" t="s">
        <v>710</v>
      </c>
      <c r="G26" s="107">
        <v>17</v>
      </c>
      <c r="H26" s="11">
        <v>1.17</v>
      </c>
      <c r="I26" s="267"/>
    </row>
    <row r="27" spans="2:10" x14ac:dyDescent="0.2">
      <c r="B27" s="9"/>
      <c r="C27" s="109"/>
      <c r="D27" s="110"/>
      <c r="E27" s="110"/>
      <c r="F27" s="107"/>
      <c r="G27" s="107"/>
      <c r="H27" s="265"/>
      <c r="I27" s="110"/>
      <c r="J27" t="s">
        <v>426</v>
      </c>
    </row>
    <row r="28" spans="2:10" x14ac:dyDescent="0.2">
      <c r="B28" s="153" t="s">
        <v>695</v>
      </c>
      <c r="C28" s="109">
        <v>9.6</v>
      </c>
      <c r="D28" s="110">
        <v>13</v>
      </c>
      <c r="E28" s="110">
        <v>6.2</v>
      </c>
      <c r="F28" s="107">
        <v>62</v>
      </c>
      <c r="G28" s="107">
        <v>17</v>
      </c>
      <c r="H28" s="260">
        <v>17</v>
      </c>
      <c r="I28" s="267" t="s">
        <v>41</v>
      </c>
      <c r="J28" s="268"/>
    </row>
    <row r="29" spans="2:10" x14ac:dyDescent="0.2">
      <c r="B29" s="153" t="s">
        <v>696</v>
      </c>
      <c r="C29" s="109">
        <v>11.2</v>
      </c>
      <c r="D29" s="110">
        <v>14.6</v>
      </c>
      <c r="E29" s="110">
        <v>8.1</v>
      </c>
      <c r="F29" s="107">
        <v>75</v>
      </c>
      <c r="G29" s="108">
        <v>34</v>
      </c>
      <c r="H29" s="260" t="s">
        <v>717</v>
      </c>
      <c r="I29" s="267" t="s">
        <v>41</v>
      </c>
      <c r="J29" s="268"/>
    </row>
    <row r="30" spans="2:10" x14ac:dyDescent="0.2">
      <c r="B30" s="153" t="s">
        <v>697</v>
      </c>
      <c r="C30" s="109">
        <v>11.3</v>
      </c>
      <c r="D30" s="110">
        <v>14.7</v>
      </c>
      <c r="E30" s="110">
        <v>7.8</v>
      </c>
      <c r="F30" s="107">
        <v>68</v>
      </c>
      <c r="G30" s="107">
        <v>22</v>
      </c>
      <c r="H30" s="260">
        <v>15</v>
      </c>
      <c r="I30" s="267" t="s">
        <v>41</v>
      </c>
      <c r="J30" s="268"/>
    </row>
    <row r="31" spans="2:10" x14ac:dyDescent="0.2">
      <c r="B31" s="153" t="s">
        <v>698</v>
      </c>
      <c r="C31" s="109">
        <v>17.100000000000001</v>
      </c>
      <c r="D31" s="110">
        <v>20</v>
      </c>
      <c r="E31" s="110">
        <v>14.5</v>
      </c>
      <c r="F31" s="107">
        <v>83</v>
      </c>
      <c r="G31" s="107">
        <v>24</v>
      </c>
      <c r="H31" s="260">
        <v>1</v>
      </c>
      <c r="I31" s="267" t="s">
        <v>41</v>
      </c>
      <c r="J31" s="268"/>
    </row>
    <row r="32" spans="2:10" x14ac:dyDescent="0.2">
      <c r="B32" s="153" t="s">
        <v>699</v>
      </c>
      <c r="C32" s="109">
        <v>18.899999999999999</v>
      </c>
      <c r="D32" s="110">
        <v>21.9</v>
      </c>
      <c r="E32" s="110">
        <v>16</v>
      </c>
      <c r="F32" s="107">
        <v>81</v>
      </c>
      <c r="G32" s="107">
        <v>32</v>
      </c>
      <c r="H32" s="260">
        <v>16</v>
      </c>
      <c r="I32" s="267" t="s">
        <v>41</v>
      </c>
      <c r="J32" s="268"/>
    </row>
    <row r="33" spans="2:10" x14ac:dyDescent="0.2">
      <c r="B33" s="153" t="s">
        <v>700</v>
      </c>
      <c r="C33" s="109">
        <v>22.2</v>
      </c>
      <c r="D33" s="110">
        <v>25.1</v>
      </c>
      <c r="E33" s="110">
        <v>19.8</v>
      </c>
      <c r="F33" s="107">
        <v>88</v>
      </c>
      <c r="G33" s="107">
        <v>54</v>
      </c>
      <c r="H33" s="260">
        <v>4</v>
      </c>
      <c r="I33" s="267" t="s">
        <v>424</v>
      </c>
      <c r="J33" s="268"/>
    </row>
    <row r="34" spans="2:10" x14ac:dyDescent="0.2">
      <c r="B34" s="153" t="s">
        <v>701</v>
      </c>
      <c r="C34" s="109">
        <v>27</v>
      </c>
      <c r="D34" s="110">
        <v>29.2</v>
      </c>
      <c r="E34" s="110">
        <v>25.2</v>
      </c>
      <c r="F34" s="283" t="s">
        <v>709</v>
      </c>
      <c r="G34" s="107">
        <v>55</v>
      </c>
      <c r="H34" s="260">
        <v>29</v>
      </c>
      <c r="I34" s="267" t="s">
        <v>424</v>
      </c>
      <c r="J34" s="268"/>
    </row>
    <row r="35" spans="2:10" x14ac:dyDescent="0.2">
      <c r="B35" s="153" t="s">
        <v>702</v>
      </c>
      <c r="C35" s="109">
        <v>28.5</v>
      </c>
      <c r="D35" s="110">
        <v>31.9</v>
      </c>
      <c r="E35" s="110">
        <v>25.9</v>
      </c>
      <c r="F35" s="107">
        <v>86</v>
      </c>
      <c r="G35" s="107">
        <v>50</v>
      </c>
      <c r="H35" s="260">
        <v>1</v>
      </c>
      <c r="I35" s="267" t="s">
        <v>424</v>
      </c>
      <c r="J35" s="268"/>
    </row>
    <row r="36" spans="2:10" x14ac:dyDescent="0.2">
      <c r="B36" s="153" t="s">
        <v>703</v>
      </c>
      <c r="C36" s="109">
        <v>26.6</v>
      </c>
      <c r="D36" s="110">
        <v>29.5</v>
      </c>
      <c r="E36" s="110">
        <v>24.4</v>
      </c>
      <c r="F36" s="107">
        <v>88</v>
      </c>
      <c r="G36" s="107">
        <v>52</v>
      </c>
      <c r="H36" s="260">
        <v>23</v>
      </c>
      <c r="I36" s="267" t="s">
        <v>41</v>
      </c>
      <c r="J36" s="268"/>
    </row>
    <row r="37" spans="2:10" x14ac:dyDescent="0.2">
      <c r="B37" s="153" t="s">
        <v>704</v>
      </c>
      <c r="C37" s="109">
        <v>22.7</v>
      </c>
      <c r="D37" s="110">
        <v>25.4</v>
      </c>
      <c r="E37" s="110">
        <v>20.5</v>
      </c>
      <c r="F37" s="107">
        <v>85</v>
      </c>
      <c r="G37" s="107">
        <v>47</v>
      </c>
      <c r="H37" s="260">
        <v>30</v>
      </c>
      <c r="I37" s="267" t="s">
        <v>424</v>
      </c>
      <c r="J37" s="268"/>
    </row>
    <row r="38" spans="2:10" x14ac:dyDescent="0.2">
      <c r="B38" s="153" t="s">
        <v>705</v>
      </c>
      <c r="C38" s="109">
        <v>17.2</v>
      </c>
      <c r="D38" s="110">
        <v>20.2</v>
      </c>
      <c r="E38" s="110">
        <v>14.5</v>
      </c>
      <c r="F38" s="107">
        <v>72</v>
      </c>
      <c r="G38" s="107">
        <v>37</v>
      </c>
      <c r="H38" s="260">
        <v>25</v>
      </c>
      <c r="I38" s="267" t="s">
        <v>41</v>
      </c>
      <c r="J38" s="268"/>
    </row>
    <row r="39" spans="2:10" x14ac:dyDescent="0.2">
      <c r="B39" s="153" t="s">
        <v>706</v>
      </c>
      <c r="C39" s="109">
        <v>10</v>
      </c>
      <c r="D39" s="110">
        <v>12.9</v>
      </c>
      <c r="E39" s="110">
        <v>7.2</v>
      </c>
      <c r="F39" s="107">
        <v>60</v>
      </c>
      <c r="G39" s="107">
        <v>32</v>
      </c>
      <c r="H39" s="260">
        <v>27</v>
      </c>
      <c r="I39" s="267" t="s">
        <v>41</v>
      </c>
      <c r="J39" s="268"/>
    </row>
    <row r="40" spans="2:10" ht="18" thickBot="1" x14ac:dyDescent="0.25">
      <c r="B40" s="54"/>
      <c r="C40" s="66"/>
      <c r="D40" s="67"/>
      <c r="E40" s="67"/>
      <c r="F40" s="54"/>
      <c r="G40" s="54"/>
      <c r="H40" s="54"/>
      <c r="I40" s="67"/>
    </row>
    <row r="41" spans="2:10" x14ac:dyDescent="0.2">
      <c r="B41" s="9"/>
      <c r="C41" s="57"/>
      <c r="D41" s="9"/>
      <c r="E41" s="357" t="s">
        <v>16</v>
      </c>
      <c r="F41" s="9"/>
      <c r="G41" s="57"/>
      <c r="H41" s="57"/>
      <c r="I41" s="9"/>
    </row>
    <row r="42" spans="2:10" x14ac:dyDescent="0.2">
      <c r="B42" s="9"/>
      <c r="C42" s="59"/>
      <c r="D42" s="58"/>
      <c r="E42" s="307"/>
      <c r="F42" s="58"/>
      <c r="G42" s="104"/>
      <c r="H42" s="57"/>
      <c r="I42" s="9"/>
    </row>
    <row r="43" spans="2:10" x14ac:dyDescent="0.2">
      <c r="B43" s="9"/>
      <c r="C43" s="356" t="s">
        <v>743</v>
      </c>
      <c r="D43" s="59"/>
      <c r="E43" s="164" t="s">
        <v>17</v>
      </c>
      <c r="F43" s="58"/>
      <c r="G43" s="156" t="s">
        <v>18</v>
      </c>
      <c r="H43" s="156" t="s">
        <v>428</v>
      </c>
      <c r="I43" s="9"/>
    </row>
    <row r="44" spans="2:10" x14ac:dyDescent="0.2">
      <c r="B44" s="58"/>
      <c r="C44" s="312"/>
      <c r="D44" s="157" t="s">
        <v>746</v>
      </c>
      <c r="E44" s="157" t="s">
        <v>747</v>
      </c>
      <c r="F44" s="157" t="s">
        <v>429</v>
      </c>
      <c r="G44" s="59"/>
      <c r="H44" s="157" t="s">
        <v>430</v>
      </c>
      <c r="I44" s="9"/>
    </row>
    <row r="45" spans="2:10" x14ac:dyDescent="0.2">
      <c r="B45" s="9"/>
      <c r="C45" s="105" t="s">
        <v>20</v>
      </c>
      <c r="D45" s="3" t="s">
        <v>20</v>
      </c>
      <c r="E45" s="9"/>
      <c r="F45" s="9"/>
      <c r="G45" s="3" t="s">
        <v>326</v>
      </c>
      <c r="H45" s="3" t="s">
        <v>21</v>
      </c>
      <c r="I45" s="9"/>
    </row>
    <row r="46" spans="2:10" x14ac:dyDescent="0.2">
      <c r="B46" s="9" t="s">
        <v>344</v>
      </c>
      <c r="C46" s="287">
        <v>4</v>
      </c>
      <c r="D46" s="107">
        <v>17.3</v>
      </c>
      <c r="E46" s="108" t="s">
        <v>345</v>
      </c>
      <c r="F46" s="108">
        <v>3.23</v>
      </c>
      <c r="G46" s="288">
        <v>2195.6</v>
      </c>
      <c r="H46" s="9">
        <v>5</v>
      </c>
      <c r="I46" s="9"/>
    </row>
    <row r="47" spans="2:10" x14ac:dyDescent="0.2">
      <c r="B47" s="9" t="s">
        <v>588</v>
      </c>
      <c r="C47" s="57">
        <v>4.2</v>
      </c>
      <c r="D47" s="114">
        <v>16</v>
      </c>
      <c r="E47" s="108" t="s">
        <v>346</v>
      </c>
      <c r="F47" s="108" t="s">
        <v>681</v>
      </c>
      <c r="G47" s="289">
        <v>2276.9</v>
      </c>
      <c r="H47" s="9">
        <v>4</v>
      </c>
      <c r="I47" s="9"/>
    </row>
    <row r="48" spans="2:10" x14ac:dyDescent="0.2">
      <c r="B48" s="60" t="s">
        <v>590</v>
      </c>
      <c r="C48" s="57">
        <v>4.2</v>
      </c>
      <c r="D48" s="107">
        <v>16.8</v>
      </c>
      <c r="E48" s="108" t="s">
        <v>144</v>
      </c>
      <c r="F48" s="108">
        <v>3.16</v>
      </c>
      <c r="G48" s="289">
        <v>2228.3000000000002</v>
      </c>
      <c r="H48" s="3">
        <v>2</v>
      </c>
      <c r="I48" s="9"/>
    </row>
    <row r="49" spans="2:10" x14ac:dyDescent="0.2">
      <c r="B49" s="60" t="s">
        <v>398</v>
      </c>
      <c r="C49" s="111">
        <v>4.3</v>
      </c>
      <c r="D49" s="107">
        <v>19.8</v>
      </c>
      <c r="E49" s="108" t="s">
        <v>147</v>
      </c>
      <c r="F49" s="290" t="s">
        <v>688</v>
      </c>
      <c r="G49" s="289">
        <v>2177.6999999999998</v>
      </c>
      <c r="H49" s="108">
        <v>3</v>
      </c>
      <c r="I49" s="110"/>
    </row>
    <row r="50" spans="2:10" x14ac:dyDescent="0.2">
      <c r="B50" s="60"/>
      <c r="C50" s="111"/>
      <c r="D50" s="107"/>
      <c r="E50" s="108"/>
      <c r="G50" s="289"/>
      <c r="H50" s="108"/>
      <c r="I50" s="110"/>
    </row>
    <row r="51" spans="2:10" x14ac:dyDescent="0.2">
      <c r="B51" s="60" t="s">
        <v>399</v>
      </c>
      <c r="C51" s="111">
        <v>4.2</v>
      </c>
      <c r="D51" s="107">
        <v>25.3</v>
      </c>
      <c r="E51" s="108" t="s">
        <v>351</v>
      </c>
      <c r="F51" s="41">
        <v>9.1999999999999993</v>
      </c>
      <c r="G51" s="289">
        <v>2237.1</v>
      </c>
      <c r="H51" s="108">
        <v>3</v>
      </c>
      <c r="I51" s="110"/>
    </row>
    <row r="52" spans="2:10" x14ac:dyDescent="0.2">
      <c r="B52" s="60" t="s">
        <v>440</v>
      </c>
      <c r="C52" s="111">
        <v>4.2</v>
      </c>
      <c r="D52" s="107">
        <v>22.3</v>
      </c>
      <c r="E52" s="108" t="s">
        <v>352</v>
      </c>
      <c r="F52" s="41">
        <v>10.29</v>
      </c>
      <c r="G52" s="289">
        <v>2414.6</v>
      </c>
      <c r="H52" s="108" t="s">
        <v>101</v>
      </c>
      <c r="I52" s="110"/>
    </row>
    <row r="53" spans="2:10" x14ac:dyDescent="0.2">
      <c r="B53" s="158" t="s">
        <v>464</v>
      </c>
      <c r="C53" s="111">
        <v>4.0999999999999996</v>
      </c>
      <c r="D53" s="107">
        <v>26.9</v>
      </c>
      <c r="E53" s="108" t="s">
        <v>147</v>
      </c>
      <c r="F53" s="41">
        <v>9.3000000000000007</v>
      </c>
      <c r="G53" s="289">
        <v>2407.8000000000002</v>
      </c>
      <c r="H53" s="3">
        <v>5</v>
      </c>
      <c r="I53" s="110"/>
    </row>
    <row r="54" spans="2:10" x14ac:dyDescent="0.2">
      <c r="B54" s="158" t="s">
        <v>507</v>
      </c>
      <c r="C54" s="291">
        <v>4</v>
      </c>
      <c r="D54" s="107">
        <v>20.8</v>
      </c>
      <c r="E54" s="108" t="s">
        <v>147</v>
      </c>
      <c r="F54" s="41">
        <v>10.119999999999999</v>
      </c>
      <c r="G54" s="289">
        <v>2252</v>
      </c>
      <c r="H54" s="3">
        <v>3</v>
      </c>
      <c r="I54" s="110"/>
      <c r="J54" t="s">
        <v>427</v>
      </c>
    </row>
    <row r="55" spans="2:10" x14ac:dyDescent="0.2">
      <c r="B55" s="158" t="s">
        <v>570</v>
      </c>
      <c r="C55" s="291">
        <v>3.9</v>
      </c>
      <c r="D55" s="107">
        <v>18.5</v>
      </c>
      <c r="E55" s="108" t="s">
        <v>147</v>
      </c>
      <c r="F55" s="3" t="s">
        <v>680</v>
      </c>
      <c r="G55" s="289">
        <v>2329.2000000000003</v>
      </c>
      <c r="H55" s="3">
        <v>2</v>
      </c>
      <c r="I55" s="110"/>
    </row>
    <row r="56" spans="2:10" x14ac:dyDescent="0.2">
      <c r="B56" s="158" t="s">
        <v>615</v>
      </c>
      <c r="C56" s="291">
        <v>4.2</v>
      </c>
      <c r="D56" s="114">
        <v>18.399999999999999</v>
      </c>
      <c r="E56" s="108" t="s">
        <v>352</v>
      </c>
      <c r="F56" s="3" t="s">
        <v>682</v>
      </c>
      <c r="G56" s="289">
        <v>2288.8000000000002</v>
      </c>
      <c r="H56" s="3">
        <v>3</v>
      </c>
      <c r="I56" s="110"/>
    </row>
    <row r="57" spans="2:10" x14ac:dyDescent="0.2">
      <c r="B57" s="158" t="s">
        <v>633</v>
      </c>
      <c r="C57" s="291">
        <v>3.9</v>
      </c>
      <c r="D57" s="114">
        <v>15.2</v>
      </c>
      <c r="E57" s="108" t="s">
        <v>352</v>
      </c>
      <c r="F57" s="41">
        <v>4.29</v>
      </c>
      <c r="G57" s="289">
        <v>2349.5</v>
      </c>
      <c r="H57" s="3">
        <v>2</v>
      </c>
      <c r="I57" s="110"/>
    </row>
    <row r="58" spans="2:10" x14ac:dyDescent="0.2">
      <c r="B58" s="60" t="s">
        <v>669</v>
      </c>
      <c r="C58" s="291">
        <v>3.8</v>
      </c>
      <c r="D58" s="114">
        <v>17</v>
      </c>
      <c r="E58" s="108" t="s">
        <v>716</v>
      </c>
      <c r="F58" s="41">
        <v>8.15</v>
      </c>
      <c r="G58" s="289">
        <v>2410</v>
      </c>
      <c r="H58" s="3">
        <v>1</v>
      </c>
      <c r="I58" s="110"/>
    </row>
    <row r="59" spans="2:10" x14ac:dyDescent="0.2">
      <c r="B59" s="60" t="s">
        <v>707</v>
      </c>
      <c r="C59" s="291">
        <v>3.9</v>
      </c>
      <c r="D59" s="114">
        <v>16.3</v>
      </c>
      <c r="E59" s="108" t="s">
        <v>352</v>
      </c>
      <c r="F59" s="41">
        <v>3.2</v>
      </c>
      <c r="G59" s="289">
        <v>2368.3000000000002</v>
      </c>
      <c r="H59" s="3">
        <v>1</v>
      </c>
      <c r="I59" s="110"/>
    </row>
    <row r="60" spans="2:10" x14ac:dyDescent="0.2">
      <c r="B60" s="9"/>
      <c r="C60" s="111"/>
      <c r="D60" s="107"/>
      <c r="E60" s="107"/>
      <c r="F60" s="107"/>
      <c r="G60" s="9"/>
      <c r="H60" s="107"/>
      <c r="I60" s="110"/>
      <c r="J60" t="s">
        <v>427</v>
      </c>
    </row>
    <row r="61" spans="2:10" x14ac:dyDescent="0.2">
      <c r="B61" s="153" t="s">
        <v>695</v>
      </c>
      <c r="C61" s="291">
        <v>4</v>
      </c>
      <c r="D61" s="114">
        <v>13.8</v>
      </c>
      <c r="E61" s="108" t="s">
        <v>441</v>
      </c>
      <c r="F61" s="108">
        <v>13</v>
      </c>
      <c r="G61" s="114">
        <v>214.6</v>
      </c>
      <c r="H61" s="3">
        <v>1</v>
      </c>
      <c r="I61" s="110"/>
      <c r="J61" s="268"/>
    </row>
    <row r="62" spans="2:10" x14ac:dyDescent="0.2">
      <c r="B62" s="153" t="s">
        <v>696</v>
      </c>
      <c r="C62" s="291">
        <v>3.6</v>
      </c>
      <c r="D62" s="107">
        <v>11.7</v>
      </c>
      <c r="E62" s="108" t="s">
        <v>711</v>
      </c>
      <c r="F62" s="108">
        <v>5</v>
      </c>
      <c r="G62" s="114">
        <v>139.19999999999999</v>
      </c>
      <c r="H62" s="3" t="s">
        <v>415</v>
      </c>
      <c r="I62" s="110"/>
      <c r="J62" s="268"/>
    </row>
    <row r="63" spans="2:10" x14ac:dyDescent="0.2">
      <c r="B63" s="153" t="s">
        <v>697</v>
      </c>
      <c r="C63" s="291">
        <v>4.5999999999999996</v>
      </c>
      <c r="D63" s="114">
        <v>16.3</v>
      </c>
      <c r="E63" s="108" t="s">
        <v>352</v>
      </c>
      <c r="F63" s="108">
        <v>20</v>
      </c>
      <c r="G63" s="276">
        <v>215.1</v>
      </c>
      <c r="H63" s="3" t="s">
        <v>415</v>
      </c>
      <c r="I63" s="110"/>
      <c r="J63" s="268"/>
    </row>
    <row r="64" spans="2:10" x14ac:dyDescent="0.2">
      <c r="B64" s="153" t="s">
        <v>698</v>
      </c>
      <c r="C64" s="291">
        <v>4</v>
      </c>
      <c r="D64" s="107">
        <v>13.3</v>
      </c>
      <c r="E64" s="108" t="s">
        <v>352</v>
      </c>
      <c r="F64" s="108">
        <v>25</v>
      </c>
      <c r="G64" s="278">
        <v>135.69999999999999</v>
      </c>
      <c r="H64" s="3" t="s">
        <v>415</v>
      </c>
      <c r="I64" s="110"/>
      <c r="J64" s="268"/>
    </row>
    <row r="65" spans="1:10" x14ac:dyDescent="0.2">
      <c r="B65" s="153" t="s">
        <v>699</v>
      </c>
      <c r="C65" s="291">
        <v>3.8</v>
      </c>
      <c r="D65" s="114">
        <v>13.2</v>
      </c>
      <c r="E65" s="108" t="s">
        <v>352</v>
      </c>
      <c r="F65" s="108">
        <v>16</v>
      </c>
      <c r="G65" s="276">
        <v>194.2</v>
      </c>
      <c r="H65" s="3" t="s">
        <v>415</v>
      </c>
      <c r="I65" s="110"/>
      <c r="J65" s="268"/>
    </row>
    <row r="66" spans="1:10" x14ac:dyDescent="0.2">
      <c r="B66" s="153" t="s">
        <v>700</v>
      </c>
      <c r="C66" s="291">
        <v>3.7</v>
      </c>
      <c r="D66" s="114">
        <v>10.7</v>
      </c>
      <c r="E66" s="108" t="s">
        <v>351</v>
      </c>
      <c r="F66" s="108">
        <v>23</v>
      </c>
      <c r="G66" s="276">
        <v>167.5</v>
      </c>
      <c r="H66" s="3" t="s">
        <v>415</v>
      </c>
      <c r="I66" s="110"/>
      <c r="J66" s="268"/>
    </row>
    <row r="67" spans="1:10" x14ac:dyDescent="0.2">
      <c r="B67" s="153" t="s">
        <v>701</v>
      </c>
      <c r="C67" s="291">
        <v>4.7</v>
      </c>
      <c r="D67" s="114">
        <v>13.6</v>
      </c>
      <c r="E67" s="108" t="s">
        <v>352</v>
      </c>
      <c r="F67" s="108">
        <v>30</v>
      </c>
      <c r="G67" s="114">
        <v>242.2</v>
      </c>
      <c r="H67" s="3" t="s">
        <v>415</v>
      </c>
      <c r="I67" s="110"/>
      <c r="J67" s="268"/>
    </row>
    <row r="68" spans="1:10" x14ac:dyDescent="0.2">
      <c r="B68" s="153" t="s">
        <v>702</v>
      </c>
      <c r="C68" s="291">
        <v>2.9</v>
      </c>
      <c r="D68" s="114">
        <v>13.1</v>
      </c>
      <c r="E68" s="108" t="s">
        <v>352</v>
      </c>
      <c r="F68" s="108">
        <v>16</v>
      </c>
      <c r="G68" s="114">
        <v>285.7</v>
      </c>
      <c r="H68" s="3" t="s">
        <v>415</v>
      </c>
      <c r="I68" s="110"/>
      <c r="J68" s="268"/>
    </row>
    <row r="69" spans="1:10" x14ac:dyDescent="0.2">
      <c r="B69" s="153" t="s">
        <v>703</v>
      </c>
      <c r="C69" s="291">
        <v>3.7</v>
      </c>
      <c r="D69" s="280" t="s">
        <v>730</v>
      </c>
      <c r="E69" s="108" t="s">
        <v>352</v>
      </c>
      <c r="F69" s="108">
        <v>22</v>
      </c>
      <c r="G69" s="114">
        <v>226.2</v>
      </c>
      <c r="H69" s="3" t="s">
        <v>415</v>
      </c>
      <c r="I69" s="110"/>
      <c r="J69" s="268"/>
    </row>
    <row r="70" spans="1:10" x14ac:dyDescent="0.2">
      <c r="B70" s="153" t="s">
        <v>704</v>
      </c>
      <c r="C70" s="291">
        <v>3.7</v>
      </c>
      <c r="D70" s="107">
        <v>10.5</v>
      </c>
      <c r="E70" s="108" t="s">
        <v>711</v>
      </c>
      <c r="F70" s="108">
        <v>21</v>
      </c>
      <c r="G70" s="114">
        <v>124.4</v>
      </c>
      <c r="H70" s="3" t="s">
        <v>415</v>
      </c>
      <c r="I70" s="110"/>
      <c r="J70" s="268"/>
    </row>
    <row r="71" spans="1:10" x14ac:dyDescent="0.2">
      <c r="B71" s="153" t="s">
        <v>705</v>
      </c>
      <c r="C71" s="291">
        <v>3.9</v>
      </c>
      <c r="D71" s="114">
        <v>14.9</v>
      </c>
      <c r="E71" s="108" t="s">
        <v>351</v>
      </c>
      <c r="F71" s="108">
        <v>2</v>
      </c>
      <c r="G71" s="114">
        <v>188.3</v>
      </c>
      <c r="H71" s="3" t="s">
        <v>415</v>
      </c>
      <c r="I71" s="110"/>
      <c r="J71" s="268"/>
    </row>
    <row r="72" spans="1:10" x14ac:dyDescent="0.2">
      <c r="B72" s="153" t="s">
        <v>706</v>
      </c>
      <c r="C72" s="291">
        <v>4.0999999999999996</v>
      </c>
      <c r="D72" s="114">
        <v>12.1</v>
      </c>
      <c r="E72" s="108" t="s">
        <v>441</v>
      </c>
      <c r="F72" s="108">
        <v>22</v>
      </c>
      <c r="G72" s="114">
        <v>235.2</v>
      </c>
      <c r="H72" s="3" t="s">
        <v>415</v>
      </c>
      <c r="I72" s="110"/>
      <c r="J72" s="268"/>
    </row>
    <row r="73" spans="1:10" ht="18" thickBot="1" x14ac:dyDescent="0.25">
      <c r="B73" s="54"/>
      <c r="C73" s="66"/>
      <c r="D73" s="67"/>
      <c r="E73" s="54"/>
      <c r="F73" s="54"/>
      <c r="G73" s="54"/>
      <c r="H73" s="54"/>
      <c r="I73" s="110"/>
    </row>
    <row r="74" spans="1:10" x14ac:dyDescent="0.2">
      <c r="B74" s="9"/>
      <c r="C74" s="9" t="s">
        <v>767</v>
      </c>
      <c r="D74" s="9"/>
      <c r="E74" s="9"/>
      <c r="F74" s="9"/>
      <c r="G74" s="9"/>
      <c r="H74" s="9"/>
      <c r="I74" s="9"/>
    </row>
    <row r="75" spans="1:10" x14ac:dyDescent="0.2">
      <c r="A75" s="2"/>
      <c r="B75" s="9"/>
      <c r="C75" s="60" t="s">
        <v>766</v>
      </c>
      <c r="D75" s="258"/>
      <c r="E75" s="9"/>
      <c r="F75" s="9"/>
      <c r="G75" s="258"/>
      <c r="H75" s="9"/>
      <c r="I75" s="9"/>
    </row>
    <row r="76" spans="1:10" x14ac:dyDescent="0.2">
      <c r="B76" s="9"/>
      <c r="C76" s="60" t="s">
        <v>341</v>
      </c>
      <c r="D76" s="258"/>
      <c r="E76" s="9"/>
      <c r="F76" s="9"/>
      <c r="G76" s="258"/>
      <c r="H76" s="9"/>
      <c r="I76" s="9"/>
    </row>
    <row r="77" spans="1:10" x14ac:dyDescent="0.2">
      <c r="B77" s="9"/>
      <c r="C77" s="60"/>
      <c r="D77" s="9"/>
      <c r="E77" s="9"/>
      <c r="F77" s="9"/>
      <c r="G77" s="9"/>
      <c r="H77" s="9"/>
      <c r="I77" s="9"/>
    </row>
    <row r="78" spans="1:10" x14ac:dyDescent="0.2">
      <c r="I78" s="9"/>
    </row>
  </sheetData>
  <mergeCells count="7">
    <mergeCell ref="E41:E42"/>
    <mergeCell ref="C43:C44"/>
    <mergeCell ref="B6:I6"/>
    <mergeCell ref="C10:C11"/>
    <mergeCell ref="D8:D9"/>
    <mergeCell ref="F10:F11"/>
    <mergeCell ref="G8:G9"/>
  </mergeCells>
  <phoneticPr fontId="8"/>
  <pageMargins left="0.78740157480314965" right="0.39370078740157483" top="0.98425196850393704" bottom="0.98425196850393704" header="0.51181102362204722" footer="0.51181102362204722"/>
  <pageSetup paperSize="9" scale="6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  <pageSetUpPr autoPageBreaks="0" fitToPage="1"/>
  </sheetPr>
  <dimension ref="A1:I80"/>
  <sheetViews>
    <sheetView view="pageBreakPreview" zoomScale="70" zoomScaleNormal="75" zoomScaleSheetLayoutView="70" workbookViewId="0"/>
  </sheetViews>
  <sheetFormatPr defaultColWidth="11.69921875" defaultRowHeight="17.25" x14ac:dyDescent="0.2"/>
  <cols>
    <col min="1" max="1" width="10.69921875" customWidth="1"/>
    <col min="2" max="2" width="16.69921875" customWidth="1"/>
    <col min="3" max="8" width="12.69921875" customWidth="1"/>
  </cols>
  <sheetData>
    <row r="1" spans="1:9" x14ac:dyDescent="0.2">
      <c r="A1" s="2"/>
    </row>
    <row r="6" spans="1:9" x14ac:dyDescent="0.2">
      <c r="B6" s="358" t="s">
        <v>420</v>
      </c>
      <c r="C6" s="358"/>
      <c r="D6" s="358"/>
      <c r="E6" s="358"/>
      <c r="F6" s="358"/>
      <c r="G6" s="358"/>
      <c r="H6" s="358"/>
      <c r="I6" s="358"/>
    </row>
    <row r="7" spans="1:9" ht="18" thickBot="1" x14ac:dyDescent="0.25">
      <c r="B7" s="54"/>
      <c r="C7" s="55" t="s">
        <v>141</v>
      </c>
      <c r="D7" s="54"/>
      <c r="E7" s="54"/>
      <c r="F7" s="102"/>
      <c r="G7" s="54"/>
      <c r="H7" s="54"/>
      <c r="I7" s="54"/>
    </row>
    <row r="8" spans="1:9" x14ac:dyDescent="0.2">
      <c r="B8" s="9"/>
      <c r="C8" s="57"/>
      <c r="D8" s="9"/>
      <c r="E8" s="357" t="s">
        <v>22</v>
      </c>
      <c r="F8" s="357"/>
      <c r="G8" s="9"/>
      <c r="H8" s="9"/>
      <c r="I8" s="313" t="s">
        <v>23</v>
      </c>
    </row>
    <row r="9" spans="1:9" x14ac:dyDescent="0.2">
      <c r="B9" s="9"/>
      <c r="C9" s="59"/>
      <c r="D9" s="58"/>
      <c r="E9" s="307"/>
      <c r="F9" s="307"/>
      <c r="G9" s="58"/>
      <c r="H9" s="58"/>
      <c r="I9" s="304"/>
    </row>
    <row r="10" spans="1:9" x14ac:dyDescent="0.2">
      <c r="B10" s="9"/>
      <c r="C10" s="356" t="s">
        <v>243</v>
      </c>
      <c r="D10" s="103" t="s">
        <v>24</v>
      </c>
      <c r="E10" s="58"/>
      <c r="F10" s="59"/>
      <c r="G10" s="164" t="s">
        <v>25</v>
      </c>
      <c r="H10" s="58"/>
      <c r="I10" s="104" t="s">
        <v>604</v>
      </c>
    </row>
    <row r="11" spans="1:9" x14ac:dyDescent="0.2">
      <c r="B11" s="58"/>
      <c r="C11" s="312"/>
      <c r="D11" s="157" t="s">
        <v>26</v>
      </c>
      <c r="E11" s="157" t="s">
        <v>19</v>
      </c>
      <c r="F11" s="157" t="s">
        <v>412</v>
      </c>
      <c r="G11" s="157" t="s">
        <v>27</v>
      </c>
      <c r="H11" s="157" t="s">
        <v>28</v>
      </c>
      <c r="I11" s="157" t="s">
        <v>29</v>
      </c>
    </row>
    <row r="12" spans="1:9" x14ac:dyDescent="0.2">
      <c r="B12" s="9"/>
      <c r="C12" s="105" t="s">
        <v>327</v>
      </c>
      <c r="D12" s="3" t="s">
        <v>327</v>
      </c>
      <c r="E12" s="9"/>
      <c r="F12" s="3" t="s">
        <v>30</v>
      </c>
      <c r="G12" s="3" t="s">
        <v>30</v>
      </c>
      <c r="H12" s="3" t="s">
        <v>30</v>
      </c>
      <c r="I12" s="3" t="s">
        <v>30</v>
      </c>
    </row>
    <row r="13" spans="1:9" x14ac:dyDescent="0.2">
      <c r="B13" s="60" t="s">
        <v>344</v>
      </c>
      <c r="C13" s="106">
        <v>2513.5</v>
      </c>
      <c r="D13" s="114">
        <v>252</v>
      </c>
      <c r="E13" s="108" t="s">
        <v>605</v>
      </c>
      <c r="F13" s="93">
        <v>109</v>
      </c>
      <c r="G13" s="93">
        <v>60</v>
      </c>
      <c r="H13" s="93">
        <v>20</v>
      </c>
      <c r="I13" s="93">
        <v>55</v>
      </c>
    </row>
    <row r="14" spans="1:9" x14ac:dyDescent="0.2">
      <c r="B14" s="60" t="s">
        <v>588</v>
      </c>
      <c r="C14" s="106">
        <v>1877</v>
      </c>
      <c r="D14" s="114">
        <v>171</v>
      </c>
      <c r="E14" s="108" t="s">
        <v>0</v>
      </c>
      <c r="F14" s="93">
        <v>98</v>
      </c>
      <c r="G14" s="93">
        <v>49</v>
      </c>
      <c r="H14" s="93">
        <v>20</v>
      </c>
      <c r="I14" s="93">
        <v>26</v>
      </c>
    </row>
    <row r="15" spans="1:9" x14ac:dyDescent="0.2">
      <c r="B15" s="60" t="s">
        <v>590</v>
      </c>
      <c r="C15" s="106">
        <v>3215</v>
      </c>
      <c r="D15" s="107">
        <v>155.5</v>
      </c>
      <c r="E15" s="108">
        <v>10.31</v>
      </c>
      <c r="F15" s="93">
        <v>130</v>
      </c>
      <c r="G15" s="93">
        <v>72</v>
      </c>
      <c r="H15" s="93">
        <v>36</v>
      </c>
      <c r="I15" s="297" t="s">
        <v>41</v>
      </c>
    </row>
    <row r="16" spans="1:9" x14ac:dyDescent="0.2">
      <c r="B16" s="60" t="s">
        <v>398</v>
      </c>
      <c r="C16" s="109">
        <v>3241.5</v>
      </c>
      <c r="D16" s="110">
        <v>174</v>
      </c>
      <c r="E16" s="11" t="s">
        <v>594</v>
      </c>
      <c r="F16" s="92">
        <v>134</v>
      </c>
      <c r="G16" s="92">
        <v>81</v>
      </c>
      <c r="H16" s="98">
        <v>36</v>
      </c>
      <c r="I16" s="297" t="s">
        <v>41</v>
      </c>
    </row>
    <row r="17" spans="2:9" x14ac:dyDescent="0.2">
      <c r="B17" s="60"/>
      <c r="C17" s="109"/>
      <c r="D17" s="110"/>
      <c r="E17" s="11"/>
      <c r="F17" s="92"/>
      <c r="G17" s="92"/>
      <c r="H17" s="98"/>
      <c r="I17" s="297"/>
    </row>
    <row r="18" spans="2:9" x14ac:dyDescent="0.2">
      <c r="B18" s="60" t="s">
        <v>399</v>
      </c>
      <c r="C18" s="109">
        <v>2760.5</v>
      </c>
      <c r="D18" s="110">
        <v>180</v>
      </c>
      <c r="E18" s="11">
        <v>11.14</v>
      </c>
      <c r="F18" s="92">
        <v>115</v>
      </c>
      <c r="G18" s="92">
        <v>64</v>
      </c>
      <c r="H18" s="98">
        <v>32</v>
      </c>
      <c r="I18" s="297" t="s">
        <v>41</v>
      </c>
    </row>
    <row r="19" spans="2:9" x14ac:dyDescent="0.2">
      <c r="B19" s="60" t="s">
        <v>440</v>
      </c>
      <c r="C19" s="109">
        <v>2765.5</v>
      </c>
      <c r="D19" s="110">
        <v>364.5</v>
      </c>
      <c r="E19">
        <v>10.220000000000001</v>
      </c>
      <c r="F19" s="92">
        <v>112</v>
      </c>
      <c r="G19" s="92">
        <v>59</v>
      </c>
      <c r="H19" s="98">
        <v>24</v>
      </c>
      <c r="I19" s="297" t="s">
        <v>41</v>
      </c>
    </row>
    <row r="20" spans="2:9" x14ac:dyDescent="0.2">
      <c r="B20" s="158" t="s">
        <v>464</v>
      </c>
      <c r="C20" s="109">
        <v>2732</v>
      </c>
      <c r="D20" s="110">
        <v>270</v>
      </c>
      <c r="E20">
        <v>9.2899999999999991</v>
      </c>
      <c r="F20" s="92">
        <v>130</v>
      </c>
      <c r="G20" s="92">
        <v>59</v>
      </c>
      <c r="H20" s="98">
        <v>27</v>
      </c>
      <c r="I20" s="297" t="s">
        <v>41</v>
      </c>
    </row>
    <row r="21" spans="2:9" x14ac:dyDescent="0.2">
      <c r="B21" s="158" t="s">
        <v>508</v>
      </c>
      <c r="C21" s="109">
        <v>3140</v>
      </c>
      <c r="D21" s="110">
        <v>217.5</v>
      </c>
      <c r="E21">
        <v>9.1300000000000008</v>
      </c>
      <c r="F21" s="92">
        <v>124</v>
      </c>
      <c r="G21" s="92">
        <v>64</v>
      </c>
      <c r="H21" s="98">
        <v>28</v>
      </c>
      <c r="I21" s="297" t="s">
        <v>41</v>
      </c>
    </row>
    <row r="22" spans="2:9" x14ac:dyDescent="0.2">
      <c r="B22" s="158" t="s">
        <v>570</v>
      </c>
      <c r="C22" s="109">
        <v>2717.5</v>
      </c>
      <c r="D22" s="110">
        <v>141.5</v>
      </c>
      <c r="E22" s="3" t="s">
        <v>683</v>
      </c>
      <c r="F22" s="92">
        <v>120</v>
      </c>
      <c r="G22" s="92">
        <v>64</v>
      </c>
      <c r="H22" s="98">
        <v>29</v>
      </c>
      <c r="I22" s="297" t="s">
        <v>41</v>
      </c>
    </row>
    <row r="23" spans="2:9" x14ac:dyDescent="0.2">
      <c r="B23" s="60" t="s">
        <v>615</v>
      </c>
      <c r="C23" s="109">
        <v>2423</v>
      </c>
      <c r="D23" s="110">
        <v>251</v>
      </c>
      <c r="E23" s="3" t="s">
        <v>684</v>
      </c>
      <c r="F23" s="92">
        <v>113</v>
      </c>
      <c r="G23" s="92">
        <v>57</v>
      </c>
      <c r="H23" s="98">
        <v>24</v>
      </c>
      <c r="I23" s="297" t="s">
        <v>41</v>
      </c>
    </row>
    <row r="24" spans="2:9" x14ac:dyDescent="0.2">
      <c r="B24" s="60" t="s">
        <v>633</v>
      </c>
      <c r="C24" s="109">
        <v>2530</v>
      </c>
      <c r="D24" s="110">
        <v>199.5</v>
      </c>
      <c r="E24" s="3" t="s">
        <v>685</v>
      </c>
      <c r="F24" s="92">
        <v>115</v>
      </c>
      <c r="G24" s="92">
        <v>50</v>
      </c>
      <c r="H24" s="92">
        <v>24</v>
      </c>
      <c r="I24" s="297" t="s">
        <v>41</v>
      </c>
    </row>
    <row r="25" spans="2:9" x14ac:dyDescent="0.2">
      <c r="B25" s="60" t="s">
        <v>669</v>
      </c>
      <c r="C25" s="109">
        <v>2406.5</v>
      </c>
      <c r="D25" s="110">
        <v>172.5</v>
      </c>
      <c r="E25" s="107">
        <v>8.14</v>
      </c>
      <c r="F25" s="92">
        <v>115</v>
      </c>
      <c r="G25" s="92">
        <v>58</v>
      </c>
      <c r="H25" s="92">
        <v>29</v>
      </c>
      <c r="I25" s="297" t="s">
        <v>41</v>
      </c>
    </row>
    <row r="26" spans="2:9" x14ac:dyDescent="0.2">
      <c r="B26" s="60" t="s">
        <v>707</v>
      </c>
      <c r="C26" s="109">
        <v>2712.5</v>
      </c>
      <c r="D26" s="110">
        <v>157.5</v>
      </c>
      <c r="E26" s="255" t="s">
        <v>712</v>
      </c>
      <c r="F26" s="92">
        <v>120</v>
      </c>
      <c r="G26" s="92">
        <v>69</v>
      </c>
      <c r="H26" s="92">
        <v>30</v>
      </c>
      <c r="I26" s="297" t="s">
        <v>41</v>
      </c>
    </row>
    <row r="27" spans="2:9" x14ac:dyDescent="0.2">
      <c r="B27" s="60"/>
      <c r="C27" s="111"/>
      <c r="D27" s="107"/>
      <c r="E27" s="107"/>
      <c r="F27" s="92"/>
      <c r="G27" s="92"/>
      <c r="H27" s="92"/>
      <c r="I27" s="92"/>
    </row>
    <row r="28" spans="2:9" x14ac:dyDescent="0.2">
      <c r="B28" s="154" t="s">
        <v>695</v>
      </c>
      <c r="C28" s="167">
        <v>73.5</v>
      </c>
      <c r="D28" s="168">
        <v>33</v>
      </c>
      <c r="E28" s="108">
        <v>21</v>
      </c>
      <c r="F28" s="92">
        <v>6</v>
      </c>
      <c r="G28" s="98">
        <v>3</v>
      </c>
      <c r="H28" s="98">
        <v>1</v>
      </c>
      <c r="I28" s="297" t="s">
        <v>41</v>
      </c>
    </row>
    <row r="29" spans="2:9" x14ac:dyDescent="0.2">
      <c r="B29" s="154" t="s">
        <v>696</v>
      </c>
      <c r="C29" s="167">
        <v>203</v>
      </c>
      <c r="D29" s="168">
        <v>35.5</v>
      </c>
      <c r="E29" s="108">
        <v>29</v>
      </c>
      <c r="F29" s="92">
        <v>12</v>
      </c>
      <c r="G29" s="98">
        <v>7</v>
      </c>
      <c r="H29" s="297">
        <v>3</v>
      </c>
      <c r="I29" s="297" t="s">
        <v>41</v>
      </c>
    </row>
    <row r="30" spans="2:9" x14ac:dyDescent="0.2">
      <c r="B30" s="154" t="s">
        <v>697</v>
      </c>
      <c r="C30" s="167">
        <v>273</v>
      </c>
      <c r="D30" s="168">
        <v>63</v>
      </c>
      <c r="E30" s="108">
        <v>12</v>
      </c>
      <c r="F30" s="92">
        <v>13</v>
      </c>
      <c r="G30" s="92">
        <v>8</v>
      </c>
      <c r="H30" s="297">
        <v>3</v>
      </c>
      <c r="I30" s="297" t="s">
        <v>41</v>
      </c>
    </row>
    <row r="31" spans="2:9" x14ac:dyDescent="0.2">
      <c r="B31" s="154" t="s">
        <v>698</v>
      </c>
      <c r="C31" s="167">
        <v>265</v>
      </c>
      <c r="D31" s="168">
        <v>82.5</v>
      </c>
      <c r="E31" s="108">
        <v>21</v>
      </c>
      <c r="F31" s="92">
        <v>11</v>
      </c>
      <c r="G31" s="92">
        <v>6</v>
      </c>
      <c r="H31" s="98">
        <v>4</v>
      </c>
      <c r="I31" s="297" t="s">
        <v>41</v>
      </c>
    </row>
    <row r="32" spans="2:9" x14ac:dyDescent="0.2">
      <c r="B32" s="154" t="s">
        <v>699</v>
      </c>
      <c r="C32" s="167">
        <v>326.5</v>
      </c>
      <c r="D32" s="168">
        <v>108</v>
      </c>
      <c r="E32" s="108">
        <v>19</v>
      </c>
      <c r="F32" s="92">
        <v>11</v>
      </c>
      <c r="G32" s="92">
        <v>6</v>
      </c>
      <c r="H32" s="98">
        <v>4</v>
      </c>
      <c r="I32" s="297" t="s">
        <v>41</v>
      </c>
    </row>
    <row r="33" spans="2:9" x14ac:dyDescent="0.2">
      <c r="B33" s="154" t="s">
        <v>700</v>
      </c>
      <c r="C33" s="167">
        <v>383.5</v>
      </c>
      <c r="D33" s="168">
        <v>111</v>
      </c>
      <c r="E33" s="108">
        <v>21</v>
      </c>
      <c r="F33" s="92">
        <v>12</v>
      </c>
      <c r="G33" s="92">
        <v>8</v>
      </c>
      <c r="H33" s="98">
        <v>5</v>
      </c>
      <c r="I33" s="297" t="s">
        <v>41</v>
      </c>
    </row>
    <row r="34" spans="2:9" x14ac:dyDescent="0.2">
      <c r="B34" s="154" t="s">
        <v>701</v>
      </c>
      <c r="C34" s="167">
        <v>202</v>
      </c>
      <c r="D34" s="168">
        <v>130.5</v>
      </c>
      <c r="E34" s="108">
        <v>11</v>
      </c>
      <c r="F34" s="92">
        <v>9</v>
      </c>
      <c r="G34" s="92">
        <v>4</v>
      </c>
      <c r="H34" s="98">
        <v>1</v>
      </c>
      <c r="I34" s="297" t="s">
        <v>41</v>
      </c>
    </row>
    <row r="35" spans="2:9" x14ac:dyDescent="0.2">
      <c r="B35" s="154" t="s">
        <v>702</v>
      </c>
      <c r="C35" s="167">
        <v>214.5</v>
      </c>
      <c r="D35" s="168">
        <v>54.5</v>
      </c>
      <c r="E35" s="108">
        <v>31</v>
      </c>
      <c r="F35" s="92">
        <v>10</v>
      </c>
      <c r="G35" s="297">
        <v>7</v>
      </c>
      <c r="H35" s="297">
        <v>2</v>
      </c>
      <c r="I35" s="297" t="s">
        <v>41</v>
      </c>
    </row>
    <row r="36" spans="2:9" x14ac:dyDescent="0.2">
      <c r="B36" s="154" t="s">
        <v>703</v>
      </c>
      <c r="C36" s="167">
        <v>403</v>
      </c>
      <c r="D36" s="168">
        <v>157.5</v>
      </c>
      <c r="E36" s="108">
        <v>30</v>
      </c>
      <c r="F36" s="92">
        <v>13</v>
      </c>
      <c r="G36" s="92">
        <v>7</v>
      </c>
      <c r="H36" s="98">
        <v>3</v>
      </c>
      <c r="I36" s="297" t="s">
        <v>41</v>
      </c>
    </row>
    <row r="37" spans="2:9" x14ac:dyDescent="0.2">
      <c r="B37" s="154" t="s">
        <v>704</v>
      </c>
      <c r="C37" s="256">
        <v>246.5</v>
      </c>
      <c r="D37" s="257">
        <v>60.5</v>
      </c>
      <c r="E37" s="108">
        <v>3</v>
      </c>
      <c r="F37" s="98">
        <v>14</v>
      </c>
      <c r="G37" s="98">
        <v>10</v>
      </c>
      <c r="H37" s="297">
        <v>2</v>
      </c>
      <c r="I37" s="297" t="s">
        <v>41</v>
      </c>
    </row>
    <row r="38" spans="2:9" x14ac:dyDescent="0.2">
      <c r="B38" s="154" t="s">
        <v>705</v>
      </c>
      <c r="C38" s="167">
        <v>114.5</v>
      </c>
      <c r="D38" s="168">
        <v>49.5</v>
      </c>
      <c r="E38" s="108">
        <v>2</v>
      </c>
      <c r="F38" s="92">
        <v>6</v>
      </c>
      <c r="G38" s="92">
        <v>3</v>
      </c>
      <c r="H38" s="297">
        <v>2</v>
      </c>
      <c r="I38" s="297" t="s">
        <v>41</v>
      </c>
    </row>
    <row r="39" spans="2:9" x14ac:dyDescent="0.2">
      <c r="B39" s="154" t="s">
        <v>706</v>
      </c>
      <c r="C39" s="167">
        <v>7.5</v>
      </c>
      <c r="D39" s="168">
        <v>4</v>
      </c>
      <c r="E39" s="108">
        <v>21</v>
      </c>
      <c r="F39" s="92">
        <v>3</v>
      </c>
      <c r="G39" s="297">
        <v>0</v>
      </c>
      <c r="H39" s="297">
        <v>0</v>
      </c>
      <c r="I39" s="297" t="s">
        <v>41</v>
      </c>
    </row>
    <row r="40" spans="2:9" ht="18" thickBot="1" x14ac:dyDescent="0.25">
      <c r="B40" s="54"/>
      <c r="C40" s="112"/>
      <c r="D40" s="67"/>
      <c r="E40" s="54"/>
      <c r="F40" s="54"/>
      <c r="G40" s="54"/>
      <c r="H40" s="54"/>
      <c r="I40" s="54"/>
    </row>
    <row r="41" spans="2:9" x14ac:dyDescent="0.2">
      <c r="B41" s="9"/>
      <c r="C41" s="57"/>
      <c r="D41" s="9"/>
      <c r="E41" s="9"/>
      <c r="F41" s="359" t="s">
        <v>742</v>
      </c>
      <c r="G41" s="9"/>
      <c r="H41" s="9"/>
      <c r="I41" s="9"/>
    </row>
    <row r="42" spans="2:9" x14ac:dyDescent="0.2">
      <c r="B42" s="9"/>
      <c r="C42" s="59"/>
      <c r="D42" s="58"/>
      <c r="E42" s="58"/>
      <c r="F42" s="360"/>
      <c r="G42" s="58"/>
      <c r="H42" s="58"/>
      <c r="I42" s="58"/>
    </row>
    <row r="43" spans="2:9" x14ac:dyDescent="0.2">
      <c r="B43" s="9"/>
      <c r="C43" s="104" t="s">
        <v>606</v>
      </c>
      <c r="D43" s="104" t="s">
        <v>607</v>
      </c>
      <c r="E43" s="104" t="s">
        <v>608</v>
      </c>
      <c r="F43" s="57"/>
      <c r="G43" s="57"/>
      <c r="H43" s="104" t="s">
        <v>672</v>
      </c>
      <c r="I43" s="57" t="s">
        <v>254</v>
      </c>
    </row>
    <row r="44" spans="2:9" x14ac:dyDescent="0.2">
      <c r="B44" s="58"/>
      <c r="C44" s="157" t="s">
        <v>35</v>
      </c>
      <c r="D44" s="157" t="s">
        <v>36</v>
      </c>
      <c r="E44" s="157" t="s">
        <v>37</v>
      </c>
      <c r="F44" s="157" t="s">
        <v>38</v>
      </c>
      <c r="G44" s="157" t="s">
        <v>39</v>
      </c>
      <c r="H44" s="157" t="s">
        <v>40</v>
      </c>
      <c r="I44" s="157" t="s">
        <v>31</v>
      </c>
    </row>
    <row r="45" spans="2:9" x14ac:dyDescent="0.2">
      <c r="B45" s="9"/>
      <c r="C45" s="105" t="s">
        <v>30</v>
      </c>
      <c r="D45" s="3" t="s">
        <v>30</v>
      </c>
      <c r="E45" s="3" t="s">
        <v>30</v>
      </c>
      <c r="F45" s="3" t="s">
        <v>30</v>
      </c>
      <c r="G45" s="3" t="s">
        <v>30</v>
      </c>
      <c r="H45" s="3" t="s">
        <v>30</v>
      </c>
      <c r="I45" s="3" t="s">
        <v>30</v>
      </c>
    </row>
    <row r="46" spans="2:9" x14ac:dyDescent="0.2">
      <c r="B46" s="60" t="s">
        <v>344</v>
      </c>
      <c r="C46" s="105">
        <v>128</v>
      </c>
      <c r="D46" s="3">
        <v>109</v>
      </c>
      <c r="E46" s="3">
        <v>8</v>
      </c>
      <c r="F46" s="108">
        <v>4</v>
      </c>
      <c r="G46" s="3">
        <v>18</v>
      </c>
      <c r="H46" s="3">
        <v>56</v>
      </c>
      <c r="I46" s="3">
        <v>37</v>
      </c>
    </row>
    <row r="47" spans="2:9" x14ac:dyDescent="0.2">
      <c r="B47" s="60" t="s">
        <v>588</v>
      </c>
      <c r="C47" s="105">
        <v>136</v>
      </c>
      <c r="D47" s="3">
        <v>98</v>
      </c>
      <c r="E47" s="3">
        <v>2</v>
      </c>
      <c r="F47" s="3">
        <v>11</v>
      </c>
      <c r="G47" s="3">
        <v>23</v>
      </c>
      <c r="H47" s="3">
        <v>40</v>
      </c>
      <c r="I47" s="3">
        <v>52</v>
      </c>
    </row>
    <row r="48" spans="2:9" x14ac:dyDescent="0.2">
      <c r="B48" s="60" t="s">
        <v>590</v>
      </c>
      <c r="C48" s="105" t="s">
        <v>41</v>
      </c>
      <c r="D48" s="3">
        <v>130</v>
      </c>
      <c r="E48" s="3" t="s">
        <v>41</v>
      </c>
      <c r="F48" s="3">
        <v>6</v>
      </c>
      <c r="G48" s="3" t="s">
        <v>41</v>
      </c>
      <c r="H48" s="3">
        <v>53</v>
      </c>
      <c r="I48" s="3">
        <v>63</v>
      </c>
    </row>
    <row r="49" spans="2:9" x14ac:dyDescent="0.2">
      <c r="B49" s="60" t="s">
        <v>398</v>
      </c>
      <c r="C49" s="105" t="s">
        <v>41</v>
      </c>
      <c r="D49" s="3">
        <v>134</v>
      </c>
      <c r="E49" s="3">
        <v>10</v>
      </c>
      <c r="F49" s="3">
        <v>7</v>
      </c>
      <c r="G49" s="3" t="s">
        <v>41</v>
      </c>
      <c r="H49" s="3">
        <v>54</v>
      </c>
      <c r="I49" s="3">
        <v>89</v>
      </c>
    </row>
    <row r="50" spans="2:9" x14ac:dyDescent="0.2">
      <c r="B50" s="60"/>
      <c r="C50" s="105"/>
      <c r="D50" s="3"/>
      <c r="E50" s="3"/>
      <c r="F50" s="3"/>
      <c r="G50" s="3"/>
      <c r="H50" s="3"/>
      <c r="I50" s="3"/>
    </row>
    <row r="51" spans="2:9" x14ac:dyDescent="0.2">
      <c r="B51" s="60" t="s">
        <v>399</v>
      </c>
      <c r="C51" s="105" t="s">
        <v>41</v>
      </c>
      <c r="D51" s="108">
        <v>115</v>
      </c>
      <c r="E51" s="108">
        <v>5</v>
      </c>
      <c r="F51" s="108">
        <v>3</v>
      </c>
      <c r="G51" s="3" t="s">
        <v>41</v>
      </c>
      <c r="H51" s="108">
        <v>36</v>
      </c>
      <c r="I51" s="108">
        <v>71</v>
      </c>
    </row>
    <row r="52" spans="2:9" x14ac:dyDescent="0.2">
      <c r="B52" s="60" t="s">
        <v>440</v>
      </c>
      <c r="C52" s="105" t="s">
        <v>41</v>
      </c>
      <c r="D52" s="108">
        <v>112</v>
      </c>
      <c r="E52" s="108">
        <v>10</v>
      </c>
      <c r="F52" s="108">
        <v>0</v>
      </c>
      <c r="G52" s="3" t="s">
        <v>41</v>
      </c>
      <c r="H52" s="108">
        <v>35</v>
      </c>
      <c r="I52" s="108">
        <v>91</v>
      </c>
    </row>
    <row r="53" spans="2:9" x14ac:dyDescent="0.2">
      <c r="B53" s="158" t="s">
        <v>464</v>
      </c>
      <c r="C53" s="105" t="s">
        <v>41</v>
      </c>
      <c r="D53" s="108">
        <v>130</v>
      </c>
      <c r="E53" s="108">
        <v>6</v>
      </c>
      <c r="F53" s="108">
        <v>4</v>
      </c>
      <c r="G53" s="3" t="s">
        <v>41</v>
      </c>
      <c r="H53" s="108">
        <v>49</v>
      </c>
      <c r="I53" s="108">
        <v>67</v>
      </c>
    </row>
    <row r="54" spans="2:9" x14ac:dyDescent="0.2">
      <c r="B54" s="158" t="s">
        <v>508</v>
      </c>
      <c r="C54" s="105" t="s">
        <v>41</v>
      </c>
      <c r="D54" s="108">
        <v>124</v>
      </c>
      <c r="E54" s="108">
        <v>1</v>
      </c>
      <c r="F54" s="108">
        <v>12</v>
      </c>
      <c r="G54" s="3" t="s">
        <v>41</v>
      </c>
      <c r="H54" s="108">
        <v>49</v>
      </c>
      <c r="I54" s="108">
        <v>70</v>
      </c>
    </row>
    <row r="55" spans="2:9" x14ac:dyDescent="0.2">
      <c r="B55" s="158" t="s">
        <v>570</v>
      </c>
      <c r="C55" s="105" t="s">
        <v>41</v>
      </c>
      <c r="D55" s="108">
        <v>120</v>
      </c>
      <c r="E55" s="108">
        <v>1</v>
      </c>
      <c r="F55" s="108">
        <v>22</v>
      </c>
      <c r="G55" s="3" t="s">
        <v>41</v>
      </c>
      <c r="H55" s="108">
        <v>45</v>
      </c>
      <c r="I55" s="108">
        <v>67</v>
      </c>
    </row>
    <row r="56" spans="2:9" x14ac:dyDescent="0.2">
      <c r="B56" s="158" t="s">
        <v>615</v>
      </c>
      <c r="C56" s="105" t="s">
        <v>41</v>
      </c>
      <c r="D56" s="108">
        <v>113</v>
      </c>
      <c r="E56" s="108" t="s">
        <v>665</v>
      </c>
      <c r="F56" s="108" t="s">
        <v>666</v>
      </c>
      <c r="G56" s="3" t="s">
        <v>41</v>
      </c>
      <c r="H56" s="108">
        <v>39</v>
      </c>
      <c r="I56" s="108">
        <v>70</v>
      </c>
    </row>
    <row r="57" spans="2:9" x14ac:dyDescent="0.2">
      <c r="B57" s="60" t="s">
        <v>633</v>
      </c>
      <c r="C57" s="105" t="s">
        <v>41</v>
      </c>
      <c r="D57" s="108">
        <v>115</v>
      </c>
      <c r="E57" s="108">
        <v>9</v>
      </c>
      <c r="F57" s="108">
        <v>8</v>
      </c>
      <c r="G57" s="3" t="s">
        <v>41</v>
      </c>
      <c r="H57" s="108">
        <v>41</v>
      </c>
      <c r="I57" s="108">
        <v>56</v>
      </c>
    </row>
    <row r="58" spans="2:9" x14ac:dyDescent="0.2">
      <c r="B58" s="60" t="s">
        <v>669</v>
      </c>
      <c r="C58" s="105" t="s">
        <v>41</v>
      </c>
      <c r="D58" s="108">
        <v>112</v>
      </c>
      <c r="E58" s="108">
        <v>3</v>
      </c>
      <c r="F58" s="108">
        <v>10</v>
      </c>
      <c r="G58" s="3" t="s">
        <v>41</v>
      </c>
      <c r="H58" s="108">
        <v>35</v>
      </c>
      <c r="I58" s="108">
        <v>49</v>
      </c>
    </row>
    <row r="59" spans="2:9" x14ac:dyDescent="0.2">
      <c r="B59" s="60" t="s">
        <v>707</v>
      </c>
      <c r="C59" s="105" t="s">
        <v>41</v>
      </c>
      <c r="D59" s="108">
        <v>120</v>
      </c>
      <c r="E59" s="108" t="s">
        <v>663</v>
      </c>
      <c r="F59" s="108" t="s">
        <v>731</v>
      </c>
      <c r="G59" s="3" t="s">
        <v>41</v>
      </c>
      <c r="H59" s="108">
        <v>31</v>
      </c>
      <c r="I59" s="108">
        <v>60</v>
      </c>
    </row>
    <row r="60" spans="2:9" x14ac:dyDescent="0.2">
      <c r="B60" s="9"/>
      <c r="C60" s="111"/>
      <c r="D60" s="107"/>
      <c r="E60" s="107"/>
      <c r="F60" s="108"/>
      <c r="G60" s="108"/>
      <c r="H60" s="108"/>
      <c r="I60" s="108"/>
    </row>
    <row r="61" spans="2:9" x14ac:dyDescent="0.2">
      <c r="B61" s="153" t="s">
        <v>695</v>
      </c>
      <c r="C61" s="105" t="s">
        <v>41</v>
      </c>
      <c r="D61" s="107">
        <v>6</v>
      </c>
      <c r="E61" s="3">
        <v>1</v>
      </c>
      <c r="F61" s="3" t="s">
        <v>101</v>
      </c>
      <c r="G61" s="3" t="s">
        <v>41</v>
      </c>
      <c r="H61" s="108" t="s">
        <v>101</v>
      </c>
      <c r="I61" s="108">
        <v>6</v>
      </c>
    </row>
    <row r="62" spans="2:9" x14ac:dyDescent="0.2">
      <c r="B62" s="153" t="s">
        <v>696</v>
      </c>
      <c r="C62" s="105" t="s">
        <v>41</v>
      </c>
      <c r="D62" s="107">
        <v>12</v>
      </c>
      <c r="E62" s="3" t="s">
        <v>415</v>
      </c>
      <c r="F62" s="3">
        <v>1</v>
      </c>
      <c r="G62" s="3" t="s">
        <v>41</v>
      </c>
      <c r="H62" s="108">
        <v>6</v>
      </c>
      <c r="I62" s="108">
        <v>2</v>
      </c>
    </row>
    <row r="63" spans="2:9" x14ac:dyDescent="0.2">
      <c r="B63" s="153" t="s">
        <v>697</v>
      </c>
      <c r="C63" s="105" t="s">
        <v>41</v>
      </c>
      <c r="D63" s="107">
        <v>13</v>
      </c>
      <c r="E63" s="3" t="s">
        <v>415</v>
      </c>
      <c r="F63" s="3" t="s">
        <v>415</v>
      </c>
      <c r="G63" s="3" t="s">
        <v>41</v>
      </c>
      <c r="H63" s="108">
        <v>5</v>
      </c>
      <c r="I63" s="108">
        <v>12</v>
      </c>
    </row>
    <row r="64" spans="2:9" x14ac:dyDescent="0.2">
      <c r="B64" s="153" t="s">
        <v>698</v>
      </c>
      <c r="C64" s="105" t="s">
        <v>41</v>
      </c>
      <c r="D64" s="107">
        <v>11</v>
      </c>
      <c r="E64" s="3" t="s">
        <v>708</v>
      </c>
      <c r="F64" s="3" t="s">
        <v>663</v>
      </c>
      <c r="G64" s="3" t="s">
        <v>41</v>
      </c>
      <c r="H64" s="108">
        <v>7</v>
      </c>
      <c r="I64" s="108">
        <v>6</v>
      </c>
    </row>
    <row r="65" spans="2:9" x14ac:dyDescent="0.2">
      <c r="B65" s="153" t="s">
        <v>699</v>
      </c>
      <c r="C65" s="105" t="s">
        <v>41</v>
      </c>
      <c r="D65" s="107">
        <v>11</v>
      </c>
      <c r="E65" s="3" t="s">
        <v>415</v>
      </c>
      <c r="F65" s="3">
        <v>3</v>
      </c>
      <c r="G65" s="3" t="s">
        <v>41</v>
      </c>
      <c r="H65" s="108">
        <v>5</v>
      </c>
      <c r="I65" s="108">
        <v>6</v>
      </c>
    </row>
    <row r="66" spans="2:9" x14ac:dyDescent="0.2">
      <c r="B66" s="153" t="s">
        <v>700</v>
      </c>
      <c r="C66" s="105" t="s">
        <v>41</v>
      </c>
      <c r="D66" s="107">
        <v>12</v>
      </c>
      <c r="E66" s="3" t="s">
        <v>415</v>
      </c>
      <c r="F66" s="3" t="s">
        <v>415</v>
      </c>
      <c r="G66" s="3" t="s">
        <v>41</v>
      </c>
      <c r="H66" s="108">
        <v>1</v>
      </c>
      <c r="I66" s="108">
        <v>2</v>
      </c>
    </row>
    <row r="67" spans="2:9" x14ac:dyDescent="0.2">
      <c r="B67" s="153" t="s">
        <v>701</v>
      </c>
      <c r="C67" s="105" t="s">
        <v>41</v>
      </c>
      <c r="D67" s="107">
        <v>9</v>
      </c>
      <c r="E67" s="3" t="s">
        <v>708</v>
      </c>
      <c r="F67" s="3" t="s">
        <v>713</v>
      </c>
      <c r="G67" s="3" t="s">
        <v>41</v>
      </c>
      <c r="H67" s="108">
        <v>2</v>
      </c>
      <c r="I67" s="108">
        <v>8</v>
      </c>
    </row>
    <row r="68" spans="2:9" x14ac:dyDescent="0.2">
      <c r="B68" s="153" t="s">
        <v>702</v>
      </c>
      <c r="C68" s="105" t="s">
        <v>41</v>
      </c>
      <c r="D68" s="107">
        <v>10</v>
      </c>
      <c r="E68" s="3" t="s">
        <v>101</v>
      </c>
      <c r="F68" s="3" t="s">
        <v>101</v>
      </c>
      <c r="G68" s="3" t="s">
        <v>41</v>
      </c>
      <c r="H68" s="3" t="s">
        <v>101</v>
      </c>
      <c r="I68" s="108">
        <v>3</v>
      </c>
    </row>
    <row r="69" spans="2:9" x14ac:dyDescent="0.2">
      <c r="B69" s="153" t="s">
        <v>703</v>
      </c>
      <c r="C69" s="105" t="s">
        <v>41</v>
      </c>
      <c r="D69" s="107">
        <v>13</v>
      </c>
      <c r="E69" s="3" t="s">
        <v>101</v>
      </c>
      <c r="F69" s="3" t="s">
        <v>101</v>
      </c>
      <c r="G69" s="3" t="s">
        <v>41</v>
      </c>
      <c r="H69" s="108">
        <v>1</v>
      </c>
      <c r="I69" s="108">
        <v>3</v>
      </c>
    </row>
    <row r="70" spans="2:9" x14ac:dyDescent="0.2">
      <c r="B70" s="153" t="s">
        <v>704</v>
      </c>
      <c r="C70" s="105" t="s">
        <v>41</v>
      </c>
      <c r="D70" s="107">
        <v>14</v>
      </c>
      <c r="E70" s="3" t="s">
        <v>101</v>
      </c>
      <c r="F70" s="3" t="s">
        <v>101</v>
      </c>
      <c r="G70" s="3" t="s">
        <v>41</v>
      </c>
      <c r="H70" s="108">
        <v>2</v>
      </c>
      <c r="I70" s="108">
        <v>1</v>
      </c>
    </row>
    <row r="71" spans="2:9" x14ac:dyDescent="0.2">
      <c r="B71" s="153" t="s">
        <v>705</v>
      </c>
      <c r="C71" s="105" t="s">
        <v>41</v>
      </c>
      <c r="D71" s="107">
        <v>6</v>
      </c>
      <c r="E71" s="3" t="s">
        <v>101</v>
      </c>
      <c r="F71" s="3" t="s">
        <v>101</v>
      </c>
      <c r="G71" s="3" t="s">
        <v>41</v>
      </c>
      <c r="H71" s="3">
        <v>2</v>
      </c>
      <c r="I71" s="3">
        <v>6</v>
      </c>
    </row>
    <row r="72" spans="2:9" ht="17.25" customHeight="1" x14ac:dyDescent="0.2">
      <c r="B72" s="153" t="s">
        <v>706</v>
      </c>
      <c r="C72" s="105" t="s">
        <v>41</v>
      </c>
      <c r="D72" s="107">
        <v>3</v>
      </c>
      <c r="E72" s="3" t="s">
        <v>101</v>
      </c>
      <c r="F72" s="3" t="s">
        <v>101</v>
      </c>
      <c r="G72" s="3" t="s">
        <v>41</v>
      </c>
      <c r="H72" s="108" t="s">
        <v>101</v>
      </c>
      <c r="I72" s="108">
        <v>5</v>
      </c>
    </row>
    <row r="73" spans="2:9" ht="18" thickBot="1" x14ac:dyDescent="0.25">
      <c r="B73" s="73"/>
      <c r="C73" s="113"/>
      <c r="D73" s="73"/>
      <c r="E73" s="73"/>
      <c r="F73" s="73"/>
      <c r="G73" s="73"/>
      <c r="H73" s="73"/>
      <c r="I73" s="73"/>
    </row>
    <row r="74" spans="2:9" x14ac:dyDescent="0.2">
      <c r="B74" s="9"/>
      <c r="C74" s="9" t="s">
        <v>614</v>
      </c>
      <c r="D74" s="9"/>
      <c r="E74" s="9"/>
      <c r="F74" s="9"/>
      <c r="G74" s="9"/>
      <c r="H74" s="9"/>
      <c r="I74" s="9"/>
    </row>
    <row r="75" spans="2:9" ht="17.25" customHeight="1" x14ac:dyDescent="0.2">
      <c r="B75" s="78"/>
      <c r="C75" s="60" t="s">
        <v>481</v>
      </c>
      <c r="D75" s="78"/>
      <c r="E75" s="78"/>
      <c r="F75" s="9"/>
      <c r="G75" s="78"/>
      <c r="H75" s="78"/>
      <c r="I75" s="78"/>
    </row>
    <row r="76" spans="2:9" x14ac:dyDescent="0.2">
      <c r="B76" s="78"/>
      <c r="C76" s="60" t="s">
        <v>482</v>
      </c>
      <c r="D76" s="78"/>
      <c r="E76" s="78"/>
      <c r="F76" s="9"/>
      <c r="G76" s="60"/>
      <c r="H76" s="78"/>
      <c r="I76" s="78"/>
    </row>
    <row r="77" spans="2:9" x14ac:dyDescent="0.2">
      <c r="B77" s="78"/>
      <c r="C77" s="60" t="s">
        <v>609</v>
      </c>
      <c r="D77" s="9"/>
      <c r="E77" s="9"/>
      <c r="F77" s="9"/>
      <c r="G77" s="60"/>
      <c r="H77" s="78"/>
      <c r="I77" s="78"/>
    </row>
    <row r="78" spans="2:9" x14ac:dyDescent="0.2">
      <c r="B78" s="9"/>
      <c r="C78" s="60" t="s">
        <v>483</v>
      </c>
      <c r="D78" s="9"/>
      <c r="E78" s="9"/>
      <c r="F78" s="9"/>
      <c r="G78" s="60"/>
      <c r="H78" s="9"/>
      <c r="I78" s="9"/>
    </row>
    <row r="79" spans="2:9" x14ac:dyDescent="0.2">
      <c r="B79" s="9"/>
      <c r="C79" s="60" t="s">
        <v>674</v>
      </c>
      <c r="D79" s="9"/>
      <c r="E79" s="9"/>
      <c r="F79" s="9"/>
      <c r="G79" s="9"/>
      <c r="H79" s="9"/>
      <c r="I79" s="9"/>
    </row>
    <row r="80" spans="2:9" x14ac:dyDescent="0.2">
      <c r="B80" s="9"/>
      <c r="C80" t="s">
        <v>691</v>
      </c>
      <c r="G80" s="9"/>
      <c r="H80" s="9"/>
      <c r="I80" s="9"/>
    </row>
  </sheetData>
  <mergeCells count="5">
    <mergeCell ref="B6:I6"/>
    <mergeCell ref="C10:C11"/>
    <mergeCell ref="E8:F9"/>
    <mergeCell ref="F41:F42"/>
    <mergeCell ref="I8:I9"/>
  </mergeCells>
  <phoneticPr fontId="8"/>
  <pageMargins left="0.78740157480314965" right="0.39370078740157483" top="0.98425196850393704" bottom="0.98425196850393704" header="0.51181102362204722" footer="0.51181102362204722"/>
  <pageSetup paperSize="9" scale="5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/>
    <pageSetUpPr autoPageBreaks="0" fitToPage="1"/>
  </sheetPr>
  <dimension ref="A1:L74"/>
  <sheetViews>
    <sheetView view="pageBreakPreview" zoomScale="75" zoomScaleNormal="75" zoomScaleSheetLayoutView="75" workbookViewId="0"/>
  </sheetViews>
  <sheetFormatPr defaultColWidth="17" defaultRowHeight="19.5" customHeight="1" x14ac:dyDescent="0.2"/>
  <cols>
    <col min="1" max="1" width="10.69921875" customWidth="1"/>
    <col min="2" max="2" width="17.19921875" customWidth="1"/>
    <col min="3" max="11" width="11.69921875" style="6" customWidth="1"/>
  </cols>
  <sheetData>
    <row r="1" spans="1:11" ht="19.5" customHeight="1" x14ac:dyDescent="0.2">
      <c r="A1" s="2"/>
    </row>
    <row r="6" spans="1:11" ht="19.5" customHeight="1" x14ac:dyDescent="0.2">
      <c r="B6" s="361" t="s">
        <v>139</v>
      </c>
      <c r="C6" s="361"/>
      <c r="D6" s="361"/>
      <c r="E6" s="361"/>
      <c r="F6" s="361"/>
      <c r="G6" s="361"/>
      <c r="H6" s="361"/>
      <c r="I6" s="361"/>
      <c r="J6" s="361"/>
      <c r="K6" s="361"/>
    </row>
    <row r="7" spans="1:11" ht="19.5" customHeight="1" thickBot="1" x14ac:dyDescent="0.25">
      <c r="B7" s="54"/>
      <c r="C7" s="79" t="s">
        <v>261</v>
      </c>
      <c r="D7" s="80"/>
      <c r="E7" s="80"/>
      <c r="F7" s="80"/>
      <c r="G7" s="80"/>
      <c r="H7" s="80"/>
      <c r="I7" s="80"/>
      <c r="J7" s="81"/>
      <c r="K7" s="81" t="s">
        <v>262</v>
      </c>
    </row>
    <row r="8" spans="1:11" ht="19.5" customHeight="1" x14ac:dyDescent="0.2">
      <c r="B8" s="9"/>
      <c r="C8" s="82"/>
      <c r="D8" s="82"/>
      <c r="E8" s="82"/>
      <c r="F8" s="82"/>
      <c r="G8" s="82"/>
      <c r="H8" s="82"/>
      <c r="I8" s="82"/>
      <c r="J8" s="82"/>
      <c r="K8" s="82"/>
    </row>
    <row r="9" spans="1:11" ht="19.5" customHeight="1" x14ac:dyDescent="0.2">
      <c r="B9" s="9"/>
      <c r="C9" s="83" t="s">
        <v>263</v>
      </c>
      <c r="D9" s="83" t="s">
        <v>264</v>
      </c>
      <c r="E9" s="83" t="s">
        <v>323</v>
      </c>
      <c r="F9" s="83" t="s">
        <v>265</v>
      </c>
      <c r="G9" s="83" t="s">
        <v>266</v>
      </c>
      <c r="H9" s="83" t="s">
        <v>267</v>
      </c>
      <c r="I9" s="83" t="s">
        <v>268</v>
      </c>
      <c r="J9" s="83" t="s">
        <v>269</v>
      </c>
      <c r="K9" s="83" t="s">
        <v>277</v>
      </c>
    </row>
    <row r="10" spans="1:11" ht="19.5" customHeight="1" x14ac:dyDescent="0.2">
      <c r="B10" s="58"/>
      <c r="C10" s="84"/>
      <c r="D10" s="84"/>
      <c r="E10" s="84"/>
      <c r="F10" s="84"/>
      <c r="G10" s="84"/>
      <c r="H10" s="84"/>
      <c r="I10" s="84"/>
      <c r="J10" s="84"/>
      <c r="K10" s="84"/>
    </row>
    <row r="11" spans="1:11" ht="19.5" customHeight="1" x14ac:dyDescent="0.2">
      <c r="B11" s="70"/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19.5" customHeight="1" x14ac:dyDescent="0.2">
      <c r="B12" s="158" t="s">
        <v>344</v>
      </c>
      <c r="C12" s="85">
        <v>1444</v>
      </c>
      <c r="D12" s="85">
        <v>1359</v>
      </c>
      <c r="E12" s="85">
        <v>1138</v>
      </c>
      <c r="F12" s="85">
        <v>1850</v>
      </c>
      <c r="G12" s="85">
        <v>1427</v>
      </c>
      <c r="H12" s="85">
        <v>1818</v>
      </c>
      <c r="I12" s="86" t="s">
        <v>41</v>
      </c>
      <c r="J12" s="85">
        <v>2901</v>
      </c>
      <c r="K12" s="85">
        <v>1616</v>
      </c>
    </row>
    <row r="13" spans="1:11" ht="19.5" customHeight="1" x14ac:dyDescent="0.2">
      <c r="B13" s="158" t="s">
        <v>588</v>
      </c>
      <c r="C13" s="87">
        <v>1126</v>
      </c>
      <c r="D13" s="87">
        <v>1195</v>
      </c>
      <c r="E13" s="87">
        <v>825</v>
      </c>
      <c r="F13" s="87">
        <v>1744</v>
      </c>
      <c r="G13" s="87">
        <v>1154</v>
      </c>
      <c r="H13" s="87">
        <v>1453</v>
      </c>
      <c r="I13" s="86" t="s">
        <v>41</v>
      </c>
      <c r="J13" s="85">
        <v>2155</v>
      </c>
      <c r="K13" s="85">
        <v>1321</v>
      </c>
    </row>
    <row r="14" spans="1:11" ht="19.5" customHeight="1" x14ac:dyDescent="0.2">
      <c r="B14" s="158" t="s">
        <v>590</v>
      </c>
      <c r="C14" s="88">
        <v>2007</v>
      </c>
      <c r="D14" s="87">
        <v>1651</v>
      </c>
      <c r="E14" s="88" t="s">
        <v>610</v>
      </c>
      <c r="F14" s="87">
        <v>2202</v>
      </c>
      <c r="G14" s="87">
        <v>1803.5</v>
      </c>
      <c r="H14" s="87">
        <v>2307</v>
      </c>
      <c r="I14" s="88" t="s">
        <v>487</v>
      </c>
      <c r="J14" s="85">
        <v>3534</v>
      </c>
      <c r="K14" s="85">
        <v>1962.5</v>
      </c>
    </row>
    <row r="15" spans="1:11" ht="19.5" customHeight="1" x14ac:dyDescent="0.2">
      <c r="B15" s="158" t="s">
        <v>398</v>
      </c>
      <c r="C15" s="89">
        <v>1860</v>
      </c>
      <c r="D15" s="89">
        <v>1681.5</v>
      </c>
      <c r="E15" s="89">
        <v>1368</v>
      </c>
      <c r="F15" s="89">
        <v>2223</v>
      </c>
      <c r="G15" s="89">
        <v>2074</v>
      </c>
      <c r="H15" s="89">
        <v>2493</v>
      </c>
      <c r="I15" s="88" t="s">
        <v>621</v>
      </c>
      <c r="J15" s="85">
        <v>3824</v>
      </c>
      <c r="K15" s="85">
        <v>2533.5</v>
      </c>
    </row>
    <row r="16" spans="1:11" ht="19.5" customHeight="1" x14ac:dyDescent="0.2">
      <c r="B16" s="158"/>
      <c r="C16" s="89"/>
      <c r="D16" s="89"/>
      <c r="E16" s="89"/>
      <c r="F16" s="89"/>
      <c r="G16" s="89"/>
      <c r="H16" s="89"/>
      <c r="I16" s="88"/>
      <c r="J16" s="85"/>
      <c r="K16" s="85"/>
    </row>
    <row r="17" spans="2:12" ht="19.5" customHeight="1" x14ac:dyDescent="0.2">
      <c r="B17" s="158" t="s">
        <v>399</v>
      </c>
      <c r="C17" s="89">
        <v>1866</v>
      </c>
      <c r="D17" s="89">
        <v>1569</v>
      </c>
      <c r="E17" s="89">
        <v>1465</v>
      </c>
      <c r="F17" s="89">
        <v>2083</v>
      </c>
      <c r="G17" s="89">
        <v>1620</v>
      </c>
      <c r="H17" s="89">
        <v>2233</v>
      </c>
      <c r="I17" s="88" t="s">
        <v>622</v>
      </c>
      <c r="J17" s="85">
        <v>3484</v>
      </c>
      <c r="K17" s="85">
        <v>2113</v>
      </c>
    </row>
    <row r="18" spans="2:12" ht="19.5" customHeight="1" x14ac:dyDescent="0.2">
      <c r="B18" s="158" t="s">
        <v>440</v>
      </c>
      <c r="C18" s="89">
        <v>1739</v>
      </c>
      <c r="D18" s="89">
        <v>1423</v>
      </c>
      <c r="E18" s="89">
        <v>1224</v>
      </c>
      <c r="F18" s="89">
        <v>2089</v>
      </c>
      <c r="G18" s="89">
        <v>1731.5</v>
      </c>
      <c r="H18" s="89">
        <v>2153</v>
      </c>
      <c r="I18" s="88">
        <v>3216</v>
      </c>
      <c r="J18" s="85">
        <v>2917</v>
      </c>
      <c r="K18" s="85">
        <v>2088</v>
      </c>
    </row>
    <row r="19" spans="2:12" ht="19.5" customHeight="1" x14ac:dyDescent="0.2">
      <c r="B19" s="158" t="s">
        <v>464</v>
      </c>
      <c r="C19" s="90" t="s">
        <v>623</v>
      </c>
      <c r="D19" s="89">
        <v>2043.5</v>
      </c>
      <c r="E19" s="89">
        <v>1471</v>
      </c>
      <c r="F19" s="89">
        <v>2500</v>
      </c>
      <c r="G19" s="89">
        <v>2115.5</v>
      </c>
      <c r="H19" s="89">
        <v>3015</v>
      </c>
      <c r="I19" s="90" t="s">
        <v>624</v>
      </c>
      <c r="J19" s="85">
        <v>4025.5</v>
      </c>
      <c r="K19" s="85">
        <v>2137.5</v>
      </c>
    </row>
    <row r="20" spans="2:12" ht="19.5" customHeight="1" x14ac:dyDescent="0.2">
      <c r="B20" s="158" t="s">
        <v>509</v>
      </c>
      <c r="C20" s="90">
        <v>1975.5</v>
      </c>
      <c r="D20" s="89">
        <v>1553</v>
      </c>
      <c r="E20" s="89">
        <v>1108</v>
      </c>
      <c r="F20" s="89">
        <v>2161</v>
      </c>
      <c r="G20" s="89">
        <v>1859</v>
      </c>
      <c r="H20" s="89">
        <v>2193.5</v>
      </c>
      <c r="I20" s="88">
        <v>3513.5</v>
      </c>
      <c r="J20" s="85">
        <v>3387</v>
      </c>
      <c r="K20" s="85">
        <v>1995</v>
      </c>
    </row>
    <row r="21" spans="2:12" ht="19.5" customHeight="1" x14ac:dyDescent="0.2">
      <c r="B21" s="158" t="s">
        <v>570</v>
      </c>
      <c r="C21" s="89">
        <v>2160.5</v>
      </c>
      <c r="D21" s="89">
        <v>1853.5</v>
      </c>
      <c r="E21" s="89">
        <v>1362.5</v>
      </c>
      <c r="F21" s="89">
        <v>2313.5</v>
      </c>
      <c r="G21" s="89">
        <v>2090</v>
      </c>
      <c r="H21" s="89">
        <v>3045.5</v>
      </c>
      <c r="I21" s="89">
        <v>4784.5</v>
      </c>
      <c r="J21" s="85">
        <v>4133</v>
      </c>
      <c r="K21" s="85">
        <v>2446.5</v>
      </c>
    </row>
    <row r="22" spans="2:12" ht="19.5" customHeight="1" x14ac:dyDescent="0.2">
      <c r="B22" s="158" t="s">
        <v>615</v>
      </c>
      <c r="C22" s="89">
        <v>2087</v>
      </c>
      <c r="D22" s="89">
        <v>1522.5</v>
      </c>
      <c r="E22" s="89">
        <v>1582</v>
      </c>
      <c r="F22" s="89">
        <v>2043</v>
      </c>
      <c r="G22" s="89">
        <v>2038.5</v>
      </c>
      <c r="H22" s="89">
        <v>2541</v>
      </c>
      <c r="I22" s="89">
        <v>3684</v>
      </c>
      <c r="J22" s="89">
        <v>3349</v>
      </c>
      <c r="K22" s="89">
        <v>2327</v>
      </c>
    </row>
    <row r="23" spans="2:12" ht="19.5" customHeight="1" x14ac:dyDescent="0.2">
      <c r="B23" s="158" t="s">
        <v>633</v>
      </c>
      <c r="C23" s="89">
        <v>1395.5</v>
      </c>
      <c r="D23" s="89">
        <v>1074</v>
      </c>
      <c r="E23" s="89">
        <v>833.5</v>
      </c>
      <c r="F23" s="89">
        <v>1568</v>
      </c>
      <c r="G23" s="89">
        <v>1274</v>
      </c>
      <c r="H23" s="89">
        <v>1682</v>
      </c>
      <c r="I23" s="89">
        <v>2723.5</v>
      </c>
      <c r="J23" s="89">
        <v>2519.5</v>
      </c>
      <c r="K23" s="89">
        <v>1595.5</v>
      </c>
    </row>
    <row r="24" spans="2:12" ht="19.5" customHeight="1" x14ac:dyDescent="0.2">
      <c r="B24" s="158" t="s">
        <v>669</v>
      </c>
      <c r="C24" s="89">
        <v>1782</v>
      </c>
      <c r="D24" s="89">
        <v>1544.5</v>
      </c>
      <c r="E24" s="89">
        <v>1181.5</v>
      </c>
      <c r="F24" s="89">
        <v>2295</v>
      </c>
      <c r="G24" s="89">
        <v>1795.5</v>
      </c>
      <c r="H24" s="89">
        <v>2202.5</v>
      </c>
      <c r="I24" s="89">
        <v>3455</v>
      </c>
      <c r="J24" s="89">
        <v>3293</v>
      </c>
      <c r="K24" s="89">
        <v>1915.5</v>
      </c>
    </row>
    <row r="25" spans="2:12" ht="19.5" customHeight="1" x14ac:dyDescent="0.2">
      <c r="B25" s="158" t="s">
        <v>707</v>
      </c>
      <c r="C25" s="89">
        <v>2050.5</v>
      </c>
      <c r="D25" s="89">
        <v>1637</v>
      </c>
      <c r="E25" s="89">
        <v>1501</v>
      </c>
      <c r="F25" s="89">
        <v>2180.5</v>
      </c>
      <c r="G25" s="89">
        <v>1823</v>
      </c>
      <c r="H25" s="89">
        <v>2015</v>
      </c>
      <c r="I25" s="89">
        <v>3337.5</v>
      </c>
      <c r="J25" s="89">
        <v>3070.5</v>
      </c>
      <c r="K25" s="89">
        <v>1783</v>
      </c>
    </row>
    <row r="26" spans="2:12" ht="19.5" customHeight="1" x14ac:dyDescent="0.2">
      <c r="B26" s="9"/>
      <c r="C26" s="91"/>
      <c r="D26" s="87"/>
      <c r="E26" s="87"/>
      <c r="F26" s="92"/>
      <c r="G26" s="85"/>
      <c r="H26" s="92"/>
      <c r="I26" s="92"/>
      <c r="J26" s="93"/>
      <c r="K26" s="93"/>
    </row>
    <row r="27" spans="2:12" ht="19.5" customHeight="1" x14ac:dyDescent="0.2">
      <c r="B27" s="153" t="s">
        <v>695</v>
      </c>
      <c r="C27" s="169">
        <v>34.5</v>
      </c>
      <c r="D27" s="94">
        <v>24</v>
      </c>
      <c r="E27" s="170">
        <v>11.5</v>
      </c>
      <c r="F27" s="170">
        <v>56.5</v>
      </c>
      <c r="G27" s="170">
        <v>10.5</v>
      </c>
      <c r="H27" s="170">
        <v>36.5</v>
      </c>
      <c r="I27" s="170">
        <v>98</v>
      </c>
      <c r="J27" s="170">
        <v>44.5</v>
      </c>
      <c r="K27" s="170">
        <v>40</v>
      </c>
      <c r="L27" s="9"/>
    </row>
    <row r="28" spans="2:12" ht="19.5" customHeight="1" x14ac:dyDescent="0.2">
      <c r="B28" s="153" t="s">
        <v>696</v>
      </c>
      <c r="C28" s="171">
        <v>117</v>
      </c>
      <c r="D28" s="172">
        <v>89.5</v>
      </c>
      <c r="E28" s="173">
        <v>84.5</v>
      </c>
      <c r="F28" s="170">
        <v>118.5</v>
      </c>
      <c r="G28" s="170">
        <v>98.5</v>
      </c>
      <c r="H28" s="170">
        <v>125.5</v>
      </c>
      <c r="I28" s="94">
        <v>243</v>
      </c>
      <c r="J28" s="170">
        <v>226</v>
      </c>
      <c r="K28" s="170">
        <v>132</v>
      </c>
      <c r="L28" s="9"/>
    </row>
    <row r="29" spans="2:12" ht="19.5" customHeight="1" x14ac:dyDescent="0.2">
      <c r="B29" s="153" t="s">
        <v>697</v>
      </c>
      <c r="C29" s="171">
        <v>213.5</v>
      </c>
      <c r="D29" s="172">
        <v>170.5</v>
      </c>
      <c r="E29" s="170">
        <v>131.5</v>
      </c>
      <c r="F29" s="170">
        <v>238</v>
      </c>
      <c r="G29" s="170">
        <v>184.5</v>
      </c>
      <c r="H29" s="170">
        <v>202</v>
      </c>
      <c r="I29" s="170">
        <v>347</v>
      </c>
      <c r="J29" s="170">
        <v>313</v>
      </c>
      <c r="K29" s="170">
        <v>189</v>
      </c>
      <c r="L29" s="9"/>
    </row>
    <row r="30" spans="2:12" ht="19.5" customHeight="1" x14ac:dyDescent="0.2">
      <c r="B30" s="153" t="s">
        <v>698</v>
      </c>
      <c r="C30" s="169">
        <v>146</v>
      </c>
      <c r="D30" s="172">
        <v>123</v>
      </c>
      <c r="E30" s="170">
        <v>122</v>
      </c>
      <c r="F30" s="170">
        <v>171</v>
      </c>
      <c r="G30" s="170">
        <v>129.5</v>
      </c>
      <c r="H30" s="170">
        <v>139</v>
      </c>
      <c r="I30" s="170">
        <v>252.5</v>
      </c>
      <c r="J30" s="170">
        <v>194</v>
      </c>
      <c r="K30" s="170">
        <v>135</v>
      </c>
      <c r="L30" s="9"/>
    </row>
    <row r="31" spans="2:12" ht="19.5" customHeight="1" x14ac:dyDescent="0.2">
      <c r="B31" s="153" t="s">
        <v>699</v>
      </c>
      <c r="C31" s="169">
        <v>254.5</v>
      </c>
      <c r="D31" s="172">
        <v>200</v>
      </c>
      <c r="E31" s="170">
        <v>215</v>
      </c>
      <c r="F31" s="170">
        <v>247.5</v>
      </c>
      <c r="G31" s="170">
        <v>282.5</v>
      </c>
      <c r="H31" s="170">
        <v>260.5</v>
      </c>
      <c r="I31" s="170">
        <v>489</v>
      </c>
      <c r="J31" s="170">
        <v>474.5</v>
      </c>
      <c r="K31" s="170">
        <v>276.5</v>
      </c>
      <c r="L31" s="9"/>
    </row>
    <row r="32" spans="2:12" ht="19.5" customHeight="1" x14ac:dyDescent="0.2">
      <c r="B32" s="153" t="s">
        <v>700</v>
      </c>
      <c r="C32" s="169">
        <v>345.5</v>
      </c>
      <c r="D32" s="172">
        <v>282.5</v>
      </c>
      <c r="E32" s="170">
        <v>219.5</v>
      </c>
      <c r="F32" s="170">
        <v>338.5</v>
      </c>
      <c r="G32" s="170">
        <v>282</v>
      </c>
      <c r="H32" s="170">
        <v>368.5</v>
      </c>
      <c r="I32" s="170">
        <v>696.5</v>
      </c>
      <c r="J32" s="170">
        <v>606</v>
      </c>
      <c r="K32" s="170">
        <v>292.5</v>
      </c>
      <c r="L32" s="9"/>
    </row>
    <row r="33" spans="2:12" ht="19.5" customHeight="1" x14ac:dyDescent="0.2">
      <c r="B33" s="153" t="s">
        <v>701</v>
      </c>
      <c r="C33" s="169">
        <v>266</v>
      </c>
      <c r="D33" s="172">
        <v>236</v>
      </c>
      <c r="E33" s="170">
        <v>168</v>
      </c>
      <c r="F33" s="170">
        <v>299</v>
      </c>
      <c r="G33" s="170">
        <v>141</v>
      </c>
      <c r="H33" s="170">
        <v>186</v>
      </c>
      <c r="I33" s="170">
        <v>316</v>
      </c>
      <c r="J33" s="170">
        <v>353</v>
      </c>
      <c r="K33" s="170">
        <v>111.5</v>
      </c>
      <c r="L33" s="9"/>
    </row>
    <row r="34" spans="2:12" ht="19.5" customHeight="1" x14ac:dyDescent="0.2">
      <c r="B34" s="153" t="s">
        <v>702</v>
      </c>
      <c r="C34" s="169">
        <v>201</v>
      </c>
      <c r="D34" s="172">
        <v>119</v>
      </c>
      <c r="E34" s="170">
        <v>239.5</v>
      </c>
      <c r="F34" s="170">
        <v>231.5</v>
      </c>
      <c r="G34" s="170">
        <v>292</v>
      </c>
      <c r="H34" s="170">
        <v>256</v>
      </c>
      <c r="I34" s="170">
        <v>218.5</v>
      </c>
      <c r="J34" s="170">
        <v>220.5</v>
      </c>
      <c r="K34" s="170">
        <v>250.5</v>
      </c>
      <c r="L34" s="9"/>
    </row>
    <row r="35" spans="2:12" ht="19.5" customHeight="1" x14ac:dyDescent="0.2">
      <c r="B35" s="153" t="s">
        <v>703</v>
      </c>
      <c r="C35" s="171">
        <v>76</v>
      </c>
      <c r="D35" s="172">
        <v>91</v>
      </c>
      <c r="E35" s="170">
        <v>58.5</v>
      </c>
      <c r="F35" s="170">
        <v>124.5</v>
      </c>
      <c r="G35" s="170">
        <v>36</v>
      </c>
      <c r="H35" s="170">
        <v>94.5</v>
      </c>
      <c r="I35" s="94">
        <v>184</v>
      </c>
      <c r="J35" s="94">
        <v>183.5</v>
      </c>
      <c r="K35" s="170">
        <v>48</v>
      </c>
      <c r="L35" s="9"/>
    </row>
    <row r="36" spans="2:12" ht="19.5" customHeight="1" x14ac:dyDescent="0.2">
      <c r="B36" s="153" t="s">
        <v>704</v>
      </c>
      <c r="C36" s="169">
        <v>199</v>
      </c>
      <c r="D36" s="172">
        <v>145</v>
      </c>
      <c r="E36" s="170">
        <v>145</v>
      </c>
      <c r="F36" s="170">
        <v>173.5</v>
      </c>
      <c r="G36" s="170">
        <v>155.5</v>
      </c>
      <c r="H36" s="170">
        <v>148</v>
      </c>
      <c r="I36" s="170">
        <v>243.5</v>
      </c>
      <c r="J36" s="170">
        <v>252.5</v>
      </c>
      <c r="K36" s="170">
        <v>154</v>
      </c>
      <c r="L36" s="9"/>
    </row>
    <row r="37" spans="2:12" ht="19.5" customHeight="1" x14ac:dyDescent="0.2">
      <c r="B37" s="153" t="s">
        <v>705</v>
      </c>
      <c r="C37" s="169">
        <v>169</v>
      </c>
      <c r="D37" s="172">
        <v>136</v>
      </c>
      <c r="E37" s="173">
        <v>97.5</v>
      </c>
      <c r="F37" s="170">
        <v>142.5</v>
      </c>
      <c r="G37" s="170">
        <v>184.5</v>
      </c>
      <c r="H37" s="170">
        <v>158.5</v>
      </c>
      <c r="I37" s="170">
        <v>186.5</v>
      </c>
      <c r="J37" s="170">
        <v>165</v>
      </c>
      <c r="K37" s="170">
        <v>132</v>
      </c>
      <c r="L37" s="9"/>
    </row>
    <row r="38" spans="2:12" ht="19.5" customHeight="1" x14ac:dyDescent="0.2">
      <c r="B38" s="153" t="s">
        <v>706</v>
      </c>
      <c r="C38" s="169">
        <v>28.5</v>
      </c>
      <c r="D38" s="172">
        <v>20.5</v>
      </c>
      <c r="E38" s="170">
        <v>8.5</v>
      </c>
      <c r="F38" s="170">
        <v>39.5</v>
      </c>
      <c r="G38" s="170">
        <v>26.5</v>
      </c>
      <c r="H38" s="170">
        <v>40</v>
      </c>
      <c r="I38" s="170">
        <v>63</v>
      </c>
      <c r="J38" s="170">
        <v>38</v>
      </c>
      <c r="K38" s="170">
        <v>22</v>
      </c>
      <c r="L38" s="9"/>
    </row>
    <row r="39" spans="2:12" ht="19.5" customHeight="1" thickBot="1" x14ac:dyDescent="0.25">
      <c r="B39" s="54"/>
      <c r="C39" s="95" t="s">
        <v>431</v>
      </c>
      <c r="D39" s="80" t="s">
        <v>431</v>
      </c>
      <c r="E39" s="80"/>
      <c r="F39" s="80" t="s">
        <v>431</v>
      </c>
      <c r="G39" s="80" t="s">
        <v>431</v>
      </c>
      <c r="H39" s="75"/>
      <c r="I39" s="80" t="s">
        <v>431</v>
      </c>
      <c r="J39" s="80" t="s">
        <v>431</v>
      </c>
      <c r="K39" s="80" t="s">
        <v>431</v>
      </c>
    </row>
    <row r="40" spans="2:12" ht="19.5" customHeight="1" x14ac:dyDescent="0.2">
      <c r="B40" s="9"/>
      <c r="C40" s="82"/>
      <c r="D40" s="82"/>
      <c r="E40" s="82"/>
      <c r="F40" s="82"/>
      <c r="G40" s="96"/>
      <c r="H40" s="82"/>
      <c r="I40" s="82"/>
      <c r="J40"/>
      <c r="K40"/>
    </row>
    <row r="41" spans="2:12" ht="19.5" customHeight="1" x14ac:dyDescent="0.2">
      <c r="B41" s="9"/>
      <c r="C41" s="83" t="s">
        <v>270</v>
      </c>
      <c r="D41" s="83" t="s">
        <v>271</v>
      </c>
      <c r="E41" s="83" t="s">
        <v>272</v>
      </c>
      <c r="F41" s="83" t="s">
        <v>322</v>
      </c>
      <c r="G41" s="83" t="s">
        <v>273</v>
      </c>
      <c r="H41" s="83" t="s">
        <v>274</v>
      </c>
      <c r="I41" s="83" t="s">
        <v>291</v>
      </c>
      <c r="J41"/>
      <c r="K41"/>
    </row>
    <row r="42" spans="2:12" ht="19.5" customHeight="1" x14ac:dyDescent="0.2">
      <c r="B42" s="58"/>
      <c r="C42" s="84"/>
      <c r="D42" s="84"/>
      <c r="E42" s="84"/>
      <c r="F42" s="84"/>
      <c r="G42" s="84"/>
      <c r="H42" s="84"/>
      <c r="I42" s="84"/>
      <c r="J42"/>
      <c r="K42"/>
    </row>
    <row r="43" spans="2:12" ht="19.5" customHeight="1" x14ac:dyDescent="0.2">
      <c r="B43" s="9"/>
      <c r="C43" s="97"/>
      <c r="D43" s="68"/>
      <c r="E43" s="68"/>
      <c r="F43" s="68"/>
      <c r="G43" s="68"/>
      <c r="H43" s="68"/>
      <c r="I43" s="68"/>
      <c r="J43"/>
      <c r="K43"/>
    </row>
    <row r="44" spans="2:12" ht="19.5" customHeight="1" x14ac:dyDescent="0.2">
      <c r="B44" s="158" t="s">
        <v>344</v>
      </c>
      <c r="C44" s="85">
        <v>2849</v>
      </c>
      <c r="D44" s="85">
        <v>2404</v>
      </c>
      <c r="E44" s="85">
        <v>3563</v>
      </c>
      <c r="F44" s="98" t="s">
        <v>41</v>
      </c>
      <c r="G44" s="85">
        <v>3180</v>
      </c>
      <c r="H44" s="85">
        <v>3543</v>
      </c>
      <c r="I44" s="85">
        <v>2122</v>
      </c>
      <c r="J44"/>
      <c r="K44"/>
    </row>
    <row r="45" spans="2:12" ht="19.5" customHeight="1" x14ac:dyDescent="0.2">
      <c r="B45" s="158" t="s">
        <v>588</v>
      </c>
      <c r="C45" s="85">
        <v>2069</v>
      </c>
      <c r="D45" s="85">
        <v>2004</v>
      </c>
      <c r="E45" s="85">
        <v>2246</v>
      </c>
      <c r="F45" s="98" t="s">
        <v>41</v>
      </c>
      <c r="G45" s="85">
        <v>2199</v>
      </c>
      <c r="H45" s="85">
        <v>2564</v>
      </c>
      <c r="I45" s="85">
        <v>1542</v>
      </c>
      <c r="J45"/>
      <c r="K45"/>
    </row>
    <row r="46" spans="2:12" ht="19.5" customHeight="1" x14ac:dyDescent="0.2">
      <c r="B46" s="158" t="s">
        <v>590</v>
      </c>
      <c r="C46" s="85">
        <v>3146.5</v>
      </c>
      <c r="D46" s="94" t="s">
        <v>569</v>
      </c>
      <c r="E46" s="85">
        <v>3974.5</v>
      </c>
      <c r="F46" s="85">
        <v>2007</v>
      </c>
      <c r="G46" s="85">
        <v>4107.5</v>
      </c>
      <c r="H46" s="85">
        <v>4360</v>
      </c>
      <c r="I46" s="85">
        <v>2669.5</v>
      </c>
      <c r="J46"/>
      <c r="K46"/>
    </row>
    <row r="47" spans="2:12" ht="19.5" customHeight="1" x14ac:dyDescent="0.2">
      <c r="B47" s="158" t="s">
        <v>398</v>
      </c>
      <c r="C47" s="85">
        <v>3682</v>
      </c>
      <c r="D47" s="85">
        <v>3522.5</v>
      </c>
      <c r="E47" s="85">
        <v>4127.5</v>
      </c>
      <c r="F47" s="85">
        <v>2353.5</v>
      </c>
      <c r="G47" s="85">
        <v>4583.5</v>
      </c>
      <c r="H47" s="85">
        <v>4488.5</v>
      </c>
      <c r="I47" s="85">
        <v>3038</v>
      </c>
      <c r="J47"/>
      <c r="K47"/>
    </row>
    <row r="48" spans="2:12" ht="19.5" customHeight="1" x14ac:dyDescent="0.2">
      <c r="B48" s="158"/>
      <c r="C48" s="85"/>
      <c r="D48" s="85"/>
      <c r="E48" s="85"/>
      <c r="F48" s="85"/>
      <c r="G48" s="85"/>
      <c r="H48" s="85"/>
      <c r="I48" s="85"/>
      <c r="J48"/>
      <c r="K48"/>
    </row>
    <row r="49" spans="2:12" ht="19.5" customHeight="1" x14ac:dyDescent="0.2">
      <c r="B49" s="158" t="s">
        <v>399</v>
      </c>
      <c r="C49" s="85">
        <v>3217</v>
      </c>
      <c r="D49" s="85">
        <v>3089</v>
      </c>
      <c r="E49" s="85">
        <v>3484</v>
      </c>
      <c r="F49" s="85">
        <v>2091</v>
      </c>
      <c r="G49" s="85">
        <v>3883</v>
      </c>
      <c r="H49" s="85">
        <v>3919</v>
      </c>
      <c r="I49" s="85">
        <v>2711</v>
      </c>
      <c r="J49"/>
      <c r="K49"/>
    </row>
    <row r="50" spans="2:12" ht="19.5" customHeight="1" x14ac:dyDescent="0.2">
      <c r="B50" s="158" t="s">
        <v>440</v>
      </c>
      <c r="C50" s="85">
        <v>2687</v>
      </c>
      <c r="D50" s="85">
        <v>2492</v>
      </c>
      <c r="E50" s="85">
        <v>3833</v>
      </c>
      <c r="F50" s="85">
        <v>1921</v>
      </c>
      <c r="G50" s="85">
        <v>3472</v>
      </c>
      <c r="H50" s="85">
        <v>3583</v>
      </c>
      <c r="I50" s="85">
        <v>2451</v>
      </c>
      <c r="J50"/>
      <c r="K50"/>
    </row>
    <row r="51" spans="2:12" ht="19.5" customHeight="1" x14ac:dyDescent="0.2">
      <c r="B51" s="158" t="s">
        <v>464</v>
      </c>
      <c r="C51" s="85">
        <v>3586</v>
      </c>
      <c r="D51" s="85">
        <v>3392</v>
      </c>
      <c r="E51" s="85">
        <v>3266.5</v>
      </c>
      <c r="F51" s="85">
        <v>1799.5</v>
      </c>
      <c r="G51" s="85">
        <v>3782.5</v>
      </c>
      <c r="H51" s="85">
        <v>3942</v>
      </c>
      <c r="I51" s="85">
        <v>2325.5</v>
      </c>
      <c r="J51"/>
      <c r="K51"/>
    </row>
    <row r="52" spans="2:12" ht="19.5" customHeight="1" x14ac:dyDescent="0.2">
      <c r="B52" s="158" t="s">
        <v>509</v>
      </c>
      <c r="C52" s="85">
        <v>3160.5</v>
      </c>
      <c r="D52" s="85">
        <v>2729</v>
      </c>
      <c r="E52" s="85">
        <v>3739</v>
      </c>
      <c r="F52" s="85">
        <v>1726</v>
      </c>
      <c r="G52" s="85">
        <v>3758.5</v>
      </c>
      <c r="H52" s="85">
        <v>4471</v>
      </c>
      <c r="I52" s="85">
        <v>2475.5</v>
      </c>
      <c r="J52"/>
      <c r="K52"/>
    </row>
    <row r="53" spans="2:12" ht="19.5" customHeight="1" x14ac:dyDescent="0.2">
      <c r="B53" s="158" t="s">
        <v>570</v>
      </c>
      <c r="C53" s="85">
        <v>3388</v>
      </c>
      <c r="D53" s="85">
        <v>3427.5</v>
      </c>
      <c r="E53" s="85">
        <v>3633</v>
      </c>
      <c r="F53" s="85">
        <v>2042.5</v>
      </c>
      <c r="G53" s="85">
        <v>3923</v>
      </c>
      <c r="H53" s="85">
        <v>4438</v>
      </c>
      <c r="I53" s="85">
        <v>2840</v>
      </c>
      <c r="J53"/>
      <c r="K53"/>
    </row>
    <row r="54" spans="2:12" ht="19.5" customHeight="1" x14ac:dyDescent="0.2">
      <c r="B54" s="158" t="s">
        <v>615</v>
      </c>
      <c r="C54" s="85">
        <v>3202.5</v>
      </c>
      <c r="D54" s="85">
        <v>2807.5</v>
      </c>
      <c r="E54" s="85">
        <v>3565.5</v>
      </c>
      <c r="F54" s="85">
        <v>1726.5</v>
      </c>
      <c r="G54" s="85">
        <v>3513.5</v>
      </c>
      <c r="H54" s="85">
        <v>3875.5</v>
      </c>
      <c r="I54" s="85">
        <v>2263.5</v>
      </c>
      <c r="J54"/>
      <c r="K54"/>
    </row>
    <row r="55" spans="2:12" ht="19.5" customHeight="1" x14ac:dyDescent="0.2">
      <c r="B55" s="60" t="s">
        <v>633</v>
      </c>
      <c r="C55" s="99">
        <v>2743</v>
      </c>
      <c r="D55" s="85">
        <v>2041</v>
      </c>
      <c r="E55" s="85">
        <v>3413</v>
      </c>
      <c r="F55" s="85">
        <v>1446</v>
      </c>
      <c r="G55" s="85">
        <v>3094</v>
      </c>
      <c r="H55" s="85">
        <v>3175</v>
      </c>
      <c r="I55" s="85">
        <v>1921</v>
      </c>
      <c r="J55"/>
      <c r="K55"/>
    </row>
    <row r="56" spans="2:12" ht="19.5" customHeight="1" x14ac:dyDescent="0.2">
      <c r="B56" s="158" t="s">
        <v>669</v>
      </c>
      <c r="C56" s="89">
        <v>2973.5</v>
      </c>
      <c r="D56" s="89">
        <v>2695</v>
      </c>
      <c r="E56" s="89">
        <v>2789.5</v>
      </c>
      <c r="F56" s="89">
        <v>1697.5</v>
      </c>
      <c r="G56" s="89">
        <v>3469</v>
      </c>
      <c r="H56" s="89">
        <v>3822</v>
      </c>
      <c r="I56" s="89">
        <v>2198</v>
      </c>
      <c r="J56"/>
      <c r="K56"/>
    </row>
    <row r="57" spans="2:12" ht="19.5" customHeight="1" x14ac:dyDescent="0.2">
      <c r="B57" s="158" t="s">
        <v>707</v>
      </c>
      <c r="C57" s="89">
        <v>2935.5</v>
      </c>
      <c r="D57" s="89">
        <v>2753</v>
      </c>
      <c r="E57" s="89">
        <v>3592.5</v>
      </c>
      <c r="F57" s="89">
        <v>1975.5</v>
      </c>
      <c r="G57" s="89">
        <v>3615.5</v>
      </c>
      <c r="H57" s="89">
        <v>4099.5</v>
      </c>
      <c r="I57" s="89">
        <v>2487</v>
      </c>
      <c r="J57"/>
      <c r="K57"/>
    </row>
    <row r="58" spans="2:12" ht="19.5" customHeight="1" x14ac:dyDescent="0.2">
      <c r="B58" s="9"/>
      <c r="C58" s="100"/>
      <c r="D58" s="92"/>
      <c r="E58" s="92"/>
      <c r="F58" s="92"/>
      <c r="G58" s="92"/>
      <c r="H58" s="92"/>
      <c r="I58" s="93"/>
      <c r="J58"/>
      <c r="K58"/>
    </row>
    <row r="59" spans="2:12" ht="19.5" customHeight="1" x14ac:dyDescent="0.2">
      <c r="B59" s="153" t="s">
        <v>695</v>
      </c>
      <c r="C59" s="100">
        <v>76</v>
      </c>
      <c r="D59" s="174">
        <v>45</v>
      </c>
      <c r="E59" s="174">
        <v>147.5</v>
      </c>
      <c r="F59" s="174">
        <v>43</v>
      </c>
      <c r="G59" s="174">
        <v>98</v>
      </c>
      <c r="H59" s="174">
        <v>127</v>
      </c>
      <c r="I59" s="174">
        <v>59.5</v>
      </c>
      <c r="J59"/>
      <c r="K59"/>
      <c r="L59" s="9"/>
    </row>
    <row r="60" spans="2:12" ht="19.5" customHeight="1" x14ac:dyDescent="0.2">
      <c r="B60" s="153" t="s">
        <v>696</v>
      </c>
      <c r="C60" s="100">
        <v>214.5</v>
      </c>
      <c r="D60" s="174">
        <v>247</v>
      </c>
      <c r="E60" s="174">
        <v>288.5</v>
      </c>
      <c r="F60" s="174">
        <v>143</v>
      </c>
      <c r="G60" s="174">
        <v>292.5</v>
      </c>
      <c r="H60" s="174">
        <v>312.5</v>
      </c>
      <c r="I60" s="174">
        <v>183.5</v>
      </c>
      <c r="J60"/>
      <c r="K60"/>
      <c r="L60" s="9"/>
    </row>
    <row r="61" spans="2:12" ht="19.5" customHeight="1" x14ac:dyDescent="0.2">
      <c r="B61" s="153" t="s">
        <v>697</v>
      </c>
      <c r="C61" s="100">
        <v>372</v>
      </c>
      <c r="D61" s="174">
        <v>269</v>
      </c>
      <c r="E61" s="174">
        <v>458</v>
      </c>
      <c r="F61" s="174">
        <v>218.5</v>
      </c>
      <c r="G61" s="174">
        <v>484.5</v>
      </c>
      <c r="H61" s="174">
        <v>518</v>
      </c>
      <c r="I61" s="174">
        <v>271.5</v>
      </c>
      <c r="J61"/>
      <c r="K61"/>
      <c r="L61" s="9"/>
    </row>
    <row r="62" spans="2:12" ht="19.5" customHeight="1" x14ac:dyDescent="0.2">
      <c r="B62" s="153" t="s">
        <v>698</v>
      </c>
      <c r="C62" s="100">
        <v>191</v>
      </c>
      <c r="D62" s="174">
        <v>184</v>
      </c>
      <c r="E62" s="174">
        <v>308</v>
      </c>
      <c r="F62" s="94">
        <v>112.5</v>
      </c>
      <c r="G62" s="174">
        <v>265</v>
      </c>
      <c r="H62" s="174">
        <v>284.5</v>
      </c>
      <c r="I62" s="174">
        <v>195</v>
      </c>
      <c r="J62"/>
      <c r="K62"/>
      <c r="L62" s="9"/>
    </row>
    <row r="63" spans="2:12" ht="19.5" customHeight="1" x14ac:dyDescent="0.2">
      <c r="B63" s="153" t="s">
        <v>699</v>
      </c>
      <c r="C63" s="100">
        <v>355.5</v>
      </c>
      <c r="D63" s="174">
        <v>429</v>
      </c>
      <c r="E63" s="174">
        <v>404.5</v>
      </c>
      <c r="F63" s="174">
        <v>306.5</v>
      </c>
      <c r="G63" s="174">
        <v>460</v>
      </c>
      <c r="H63" s="174">
        <v>495</v>
      </c>
      <c r="I63" s="174">
        <v>373</v>
      </c>
      <c r="J63"/>
      <c r="K63"/>
      <c r="L63" s="9"/>
    </row>
    <row r="64" spans="2:12" ht="19.5" customHeight="1" x14ac:dyDescent="0.2">
      <c r="B64" s="153" t="s">
        <v>700</v>
      </c>
      <c r="C64" s="100">
        <v>493</v>
      </c>
      <c r="D64" s="174">
        <v>537</v>
      </c>
      <c r="E64" s="174">
        <v>441</v>
      </c>
      <c r="F64" s="174">
        <v>336</v>
      </c>
      <c r="G64" s="174">
        <v>506.5</v>
      </c>
      <c r="H64" s="174">
        <v>512.5</v>
      </c>
      <c r="I64" s="174">
        <v>328.5</v>
      </c>
      <c r="J64"/>
      <c r="K64"/>
      <c r="L64" s="9"/>
    </row>
    <row r="65" spans="1:12" ht="19.5" customHeight="1" x14ac:dyDescent="0.2">
      <c r="B65" s="153" t="s">
        <v>701</v>
      </c>
      <c r="C65" s="100">
        <v>153</v>
      </c>
      <c r="D65" s="174">
        <v>238</v>
      </c>
      <c r="E65" s="174">
        <v>226.5</v>
      </c>
      <c r="F65" s="174">
        <v>95</v>
      </c>
      <c r="G65" s="174">
        <v>270</v>
      </c>
      <c r="H65" s="174">
        <v>253.5</v>
      </c>
      <c r="I65" s="174">
        <v>143</v>
      </c>
      <c r="J65"/>
      <c r="K65"/>
      <c r="L65" s="9"/>
    </row>
    <row r="66" spans="1:12" ht="19.5" customHeight="1" x14ac:dyDescent="0.2">
      <c r="B66" s="153" t="s">
        <v>702</v>
      </c>
      <c r="C66" s="100">
        <v>306.5</v>
      </c>
      <c r="D66" s="174">
        <v>313.5</v>
      </c>
      <c r="E66" s="174">
        <v>266</v>
      </c>
      <c r="F66" s="174">
        <v>271.5</v>
      </c>
      <c r="G66" s="174">
        <v>332.5</v>
      </c>
      <c r="H66" s="174">
        <v>357.5</v>
      </c>
      <c r="I66" s="174">
        <v>318</v>
      </c>
      <c r="J66"/>
      <c r="K66"/>
      <c r="L66" s="9"/>
    </row>
    <row r="67" spans="1:12" ht="19.5" customHeight="1" x14ac:dyDescent="0.2">
      <c r="B67" s="153" t="s">
        <v>703</v>
      </c>
      <c r="C67" s="100">
        <v>217</v>
      </c>
      <c r="D67" s="174">
        <v>98.5</v>
      </c>
      <c r="E67" s="174">
        <v>382</v>
      </c>
      <c r="F67" s="174">
        <v>91</v>
      </c>
      <c r="G67" s="174">
        <v>358.5</v>
      </c>
      <c r="H67" s="174">
        <v>431</v>
      </c>
      <c r="I67" s="174">
        <v>119.5</v>
      </c>
      <c r="J67"/>
      <c r="K67"/>
      <c r="L67" s="9"/>
    </row>
    <row r="68" spans="1:12" ht="19.5" customHeight="1" x14ac:dyDescent="0.2">
      <c r="B68" s="153" t="s">
        <v>704</v>
      </c>
      <c r="C68" s="100">
        <v>352</v>
      </c>
      <c r="D68" s="174">
        <v>259.5</v>
      </c>
      <c r="E68" s="174">
        <v>431.5</v>
      </c>
      <c r="F68" s="174">
        <v>254.5</v>
      </c>
      <c r="G68" s="174">
        <v>321.5</v>
      </c>
      <c r="H68" s="174">
        <v>527.5</v>
      </c>
      <c r="I68" s="174">
        <v>315.5</v>
      </c>
      <c r="J68"/>
      <c r="K68"/>
      <c r="L68" s="9"/>
    </row>
    <row r="69" spans="1:12" ht="19.5" customHeight="1" x14ac:dyDescent="0.2">
      <c r="B69" s="153" t="s">
        <v>705</v>
      </c>
      <c r="C69" s="100">
        <v>199.5</v>
      </c>
      <c r="D69" s="174">
        <v>122.5</v>
      </c>
      <c r="E69" s="174">
        <v>235</v>
      </c>
      <c r="F69" s="94">
        <v>99.5</v>
      </c>
      <c r="G69" s="174">
        <v>217</v>
      </c>
      <c r="H69" s="174">
        <v>273.5</v>
      </c>
      <c r="I69" s="174">
        <v>167</v>
      </c>
      <c r="J69"/>
      <c r="K69"/>
      <c r="L69" s="9"/>
    </row>
    <row r="70" spans="1:12" ht="19.5" customHeight="1" x14ac:dyDescent="0.2">
      <c r="B70" s="153" t="s">
        <v>706</v>
      </c>
      <c r="C70" s="100">
        <v>5.5</v>
      </c>
      <c r="D70" s="174">
        <v>10</v>
      </c>
      <c r="E70" s="174">
        <v>4</v>
      </c>
      <c r="F70" s="94">
        <v>4.5</v>
      </c>
      <c r="G70" s="174">
        <v>9.5</v>
      </c>
      <c r="H70" s="174">
        <v>7</v>
      </c>
      <c r="I70" s="174">
        <v>13</v>
      </c>
      <c r="J70"/>
      <c r="K70"/>
      <c r="L70" s="9"/>
    </row>
    <row r="71" spans="1:12" ht="19.5" customHeight="1" thickBot="1" x14ac:dyDescent="0.25">
      <c r="A71" s="2"/>
      <c r="B71" s="73"/>
      <c r="C71" s="101" t="s">
        <v>431</v>
      </c>
      <c r="D71" s="77" t="s">
        <v>431</v>
      </c>
      <c r="E71" s="77" t="s">
        <v>431</v>
      </c>
      <c r="F71" s="77"/>
      <c r="G71" s="77" t="s">
        <v>431</v>
      </c>
      <c r="H71" s="77" t="s">
        <v>431</v>
      </c>
      <c r="I71" s="77" t="s">
        <v>431</v>
      </c>
      <c r="J71"/>
      <c r="K71"/>
    </row>
    <row r="72" spans="1:12" ht="39.75" customHeight="1" x14ac:dyDescent="0.2">
      <c r="B72" s="78"/>
      <c r="C72" s="362" t="s">
        <v>567</v>
      </c>
      <c r="D72" s="357"/>
      <c r="E72" s="357"/>
      <c r="F72" s="357"/>
      <c r="G72" s="357"/>
      <c r="H72" s="72"/>
      <c r="I72" s="72"/>
      <c r="J72" s="72"/>
      <c r="K72" s="72"/>
    </row>
    <row r="73" spans="1:12" ht="19.5" customHeight="1" x14ac:dyDescent="0.2">
      <c r="B73" s="78"/>
      <c r="C73" s="60"/>
      <c r="D73" s="72"/>
      <c r="E73" s="72"/>
      <c r="F73" s="72"/>
      <c r="G73" s="68"/>
      <c r="H73" s="72"/>
      <c r="I73" s="72"/>
      <c r="J73" s="72"/>
      <c r="K73" s="72"/>
    </row>
    <row r="74" spans="1:12" ht="19.5" customHeight="1" x14ac:dyDescent="0.2">
      <c r="B74" s="9"/>
      <c r="C74" s="60"/>
      <c r="D74" s="68"/>
      <c r="E74" s="68"/>
      <c r="F74" s="68"/>
      <c r="G74" s="68"/>
      <c r="H74" s="68"/>
      <c r="I74" s="68"/>
      <c r="J74" s="68"/>
      <c r="K74" s="68"/>
    </row>
  </sheetData>
  <mergeCells count="2">
    <mergeCell ref="B6:K6"/>
    <mergeCell ref="C72:G72"/>
  </mergeCells>
  <phoneticPr fontId="8"/>
  <pageMargins left="0.78740157480314965" right="0.39370078740157483" top="0.98425196850393704" bottom="0.98425196850393704" header="0.51181102362204722" footer="0.51181102362204722"/>
  <pageSetup paperSize="9" scale="56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  <pageSetUpPr autoPageBreaks="0" fitToPage="1"/>
  </sheetPr>
  <dimension ref="A1:L74"/>
  <sheetViews>
    <sheetView view="pageBreakPreview" zoomScale="75" zoomScaleNormal="75" zoomScaleSheetLayoutView="75" workbookViewId="0"/>
  </sheetViews>
  <sheetFormatPr defaultColWidth="9.69921875" defaultRowHeight="17.25" x14ac:dyDescent="0.2"/>
  <cols>
    <col min="1" max="1" width="10.69921875" customWidth="1"/>
    <col min="2" max="2" width="16.69921875" customWidth="1"/>
    <col min="3" max="8" width="13.5" customWidth="1"/>
  </cols>
  <sheetData>
    <row r="1" spans="1:12" x14ac:dyDescent="0.2">
      <c r="A1" s="2"/>
    </row>
    <row r="6" spans="1:12" x14ac:dyDescent="0.2">
      <c r="B6" s="358" t="s">
        <v>432</v>
      </c>
      <c r="C6" s="358"/>
      <c r="D6" s="358"/>
      <c r="E6" s="358"/>
      <c r="F6" s="358"/>
      <c r="G6" s="358"/>
      <c r="H6" s="358"/>
    </row>
    <row r="7" spans="1:12" ht="18" thickBot="1" x14ac:dyDescent="0.25">
      <c r="B7" s="54"/>
      <c r="C7" s="55" t="s">
        <v>275</v>
      </c>
      <c r="D7" s="55"/>
      <c r="E7" s="54"/>
      <c r="F7" s="54"/>
      <c r="G7" s="54"/>
      <c r="H7" s="56" t="s">
        <v>276</v>
      </c>
    </row>
    <row r="8" spans="1:12" x14ac:dyDescent="0.2">
      <c r="B8" s="9"/>
      <c r="C8" s="57"/>
      <c r="D8" s="57"/>
      <c r="E8" s="57"/>
      <c r="F8" s="57"/>
      <c r="G8" s="57"/>
      <c r="H8" s="57"/>
    </row>
    <row r="9" spans="1:12" x14ac:dyDescent="0.2">
      <c r="B9" s="9"/>
      <c r="C9" s="156" t="s">
        <v>264</v>
      </c>
      <c r="D9" s="156" t="s">
        <v>323</v>
      </c>
      <c r="E9" s="156" t="s">
        <v>265</v>
      </c>
      <c r="F9" s="156" t="s">
        <v>267</v>
      </c>
      <c r="G9" s="156" t="s">
        <v>269</v>
      </c>
      <c r="H9" s="156" t="s">
        <v>277</v>
      </c>
    </row>
    <row r="10" spans="1:12" x14ac:dyDescent="0.2">
      <c r="B10" s="58"/>
      <c r="C10" s="59"/>
      <c r="D10" s="59"/>
      <c r="E10" s="59"/>
      <c r="F10" s="59"/>
      <c r="G10" s="59"/>
      <c r="H10" s="59"/>
    </row>
    <row r="11" spans="1:12" x14ac:dyDescent="0.2">
      <c r="B11" s="9"/>
      <c r="C11" s="57"/>
      <c r="D11" s="9"/>
      <c r="E11" s="9"/>
      <c r="F11" s="9"/>
      <c r="G11" s="9"/>
      <c r="H11" s="9"/>
    </row>
    <row r="12" spans="1:12" x14ac:dyDescent="0.2">
      <c r="B12" s="60" t="s">
        <v>611</v>
      </c>
      <c r="C12" s="61">
        <v>14.7</v>
      </c>
      <c r="D12" s="62">
        <v>16.399999999999999</v>
      </c>
      <c r="E12" s="62">
        <v>11.1</v>
      </c>
      <c r="F12" s="62">
        <v>13.7</v>
      </c>
      <c r="G12" s="62">
        <v>13.5</v>
      </c>
      <c r="H12" s="62">
        <v>16.100000000000001</v>
      </c>
    </row>
    <row r="13" spans="1:12" x14ac:dyDescent="0.2">
      <c r="B13" s="60" t="s">
        <v>612</v>
      </c>
      <c r="C13" s="63">
        <v>14.6</v>
      </c>
      <c r="D13" s="4">
        <v>16.100000000000001</v>
      </c>
      <c r="E13" s="4">
        <v>10.7</v>
      </c>
      <c r="F13" s="4">
        <v>13.7</v>
      </c>
      <c r="G13" s="4">
        <v>13.1</v>
      </c>
      <c r="H13" s="4">
        <v>15.7</v>
      </c>
    </row>
    <row r="14" spans="1:12" x14ac:dyDescent="0.2">
      <c r="B14" s="60" t="s">
        <v>590</v>
      </c>
      <c r="C14" s="64">
        <v>15</v>
      </c>
      <c r="D14" s="5" t="s">
        <v>433</v>
      </c>
      <c r="E14" s="5">
        <v>11.2</v>
      </c>
      <c r="F14" s="5">
        <v>14.2</v>
      </c>
      <c r="G14" s="5">
        <v>13.7</v>
      </c>
      <c r="H14" s="5">
        <v>16.100000000000001</v>
      </c>
    </row>
    <row r="15" spans="1:12" x14ac:dyDescent="0.2">
      <c r="B15" s="158" t="s">
        <v>398</v>
      </c>
      <c r="C15" s="63">
        <v>14.9</v>
      </c>
      <c r="D15" s="65">
        <v>16.600000000000001</v>
      </c>
      <c r="E15" s="4">
        <v>11.5</v>
      </c>
      <c r="F15" s="4">
        <v>14.3</v>
      </c>
      <c r="G15" s="4">
        <v>13.7</v>
      </c>
      <c r="H15" s="4">
        <v>16.3</v>
      </c>
      <c r="I15" s="15"/>
      <c r="K15" s="10"/>
      <c r="L15" s="10"/>
    </row>
    <row r="16" spans="1:12" x14ac:dyDescent="0.2">
      <c r="B16" s="158"/>
      <c r="C16" s="63"/>
      <c r="D16" s="65"/>
      <c r="E16" s="4"/>
      <c r="F16" s="4"/>
      <c r="G16" s="4"/>
      <c r="H16" s="4"/>
      <c r="I16" s="15"/>
      <c r="K16" s="10"/>
      <c r="L16" s="10"/>
    </row>
    <row r="17" spans="2:12" x14ac:dyDescent="0.2">
      <c r="B17" s="158" t="s">
        <v>399</v>
      </c>
      <c r="C17" s="63">
        <v>15.4</v>
      </c>
      <c r="D17" s="65" t="s">
        <v>434</v>
      </c>
      <c r="E17" s="4">
        <v>11.9</v>
      </c>
      <c r="F17" s="4">
        <v>14.7</v>
      </c>
      <c r="G17" s="4">
        <v>14.1</v>
      </c>
      <c r="H17" s="4">
        <v>16.899999999999999</v>
      </c>
      <c r="I17" s="15"/>
      <c r="K17" s="10"/>
      <c r="L17" s="10"/>
    </row>
    <row r="18" spans="2:12" x14ac:dyDescent="0.2">
      <c r="B18" s="158" t="s">
        <v>440</v>
      </c>
      <c r="C18" s="63">
        <v>14.4</v>
      </c>
      <c r="D18" s="65">
        <v>16.2</v>
      </c>
      <c r="E18" s="4">
        <v>10.7</v>
      </c>
      <c r="F18" s="4">
        <v>13.5</v>
      </c>
      <c r="G18" s="4">
        <v>13</v>
      </c>
      <c r="H18" s="4">
        <v>15.8</v>
      </c>
      <c r="I18" s="15"/>
      <c r="K18" s="10"/>
      <c r="L18" s="10"/>
    </row>
    <row r="19" spans="2:12" x14ac:dyDescent="0.2">
      <c r="B19" s="158" t="s">
        <v>464</v>
      </c>
      <c r="C19" s="63">
        <v>15</v>
      </c>
      <c r="D19" s="65">
        <v>16.399999999999999</v>
      </c>
      <c r="E19" s="4">
        <v>11.5</v>
      </c>
      <c r="F19" s="4">
        <v>14.3</v>
      </c>
      <c r="G19" s="4">
        <v>13.7</v>
      </c>
      <c r="H19" s="4">
        <v>16.399999999999999</v>
      </c>
    </row>
    <row r="20" spans="2:12" x14ac:dyDescent="0.2">
      <c r="B20" s="60" t="s">
        <v>510</v>
      </c>
      <c r="C20" s="63">
        <v>15.1</v>
      </c>
      <c r="D20" s="65">
        <v>16.8</v>
      </c>
      <c r="E20" s="4">
        <v>11.7</v>
      </c>
      <c r="F20" s="4">
        <v>14.4</v>
      </c>
      <c r="G20" s="4">
        <v>13.9</v>
      </c>
      <c r="H20" s="4">
        <v>16.600000000000001</v>
      </c>
    </row>
    <row r="21" spans="2:12" x14ac:dyDescent="0.2">
      <c r="B21" s="158" t="s">
        <v>570</v>
      </c>
      <c r="C21" s="63">
        <v>15.1</v>
      </c>
      <c r="D21" s="65">
        <v>16.8</v>
      </c>
      <c r="E21" s="4">
        <v>11.8</v>
      </c>
      <c r="F21" s="4">
        <v>14.4</v>
      </c>
      <c r="G21" s="4">
        <v>13.8</v>
      </c>
      <c r="H21" s="4">
        <v>16.600000000000001</v>
      </c>
    </row>
    <row r="22" spans="2:12" x14ac:dyDescent="0.2">
      <c r="B22" s="60" t="s">
        <v>615</v>
      </c>
      <c r="C22" s="63">
        <v>15</v>
      </c>
      <c r="D22" s="65">
        <v>16.600000000000001</v>
      </c>
      <c r="E22" s="4">
        <v>11.6</v>
      </c>
      <c r="F22" s="4">
        <v>14.3</v>
      </c>
      <c r="G22" s="4">
        <v>13.7</v>
      </c>
      <c r="H22" s="4">
        <v>16.5</v>
      </c>
    </row>
    <row r="23" spans="2:12" x14ac:dyDescent="0.2">
      <c r="B23" s="60" t="s">
        <v>633</v>
      </c>
      <c r="C23" s="63">
        <v>14.9</v>
      </c>
      <c r="D23" s="65">
        <v>16.8</v>
      </c>
      <c r="E23" s="4">
        <v>11.3</v>
      </c>
      <c r="F23" s="4">
        <v>14.2</v>
      </c>
      <c r="G23" s="4">
        <v>13.7</v>
      </c>
      <c r="H23" s="4">
        <v>16.5</v>
      </c>
    </row>
    <row r="24" spans="2:12" x14ac:dyDescent="0.2">
      <c r="B24" s="60" t="s">
        <v>669</v>
      </c>
      <c r="C24" s="63">
        <v>15.6</v>
      </c>
      <c r="D24" s="4">
        <v>17.3</v>
      </c>
      <c r="E24" s="4">
        <v>11.7</v>
      </c>
      <c r="F24" s="4">
        <v>14.6</v>
      </c>
      <c r="G24" s="4">
        <v>14</v>
      </c>
      <c r="H24" s="4">
        <v>16.7</v>
      </c>
    </row>
    <row r="25" spans="2:12" x14ac:dyDescent="0.2">
      <c r="B25" s="60" t="s">
        <v>707</v>
      </c>
      <c r="C25" s="63">
        <v>16.3</v>
      </c>
      <c r="D25" s="4">
        <v>17.5</v>
      </c>
      <c r="E25" s="4">
        <v>12.5</v>
      </c>
      <c r="F25" s="4">
        <v>15.4</v>
      </c>
      <c r="G25" s="4">
        <v>14.8</v>
      </c>
      <c r="H25" s="4">
        <v>17.3</v>
      </c>
    </row>
    <row r="26" spans="2:12" x14ac:dyDescent="0.2">
      <c r="B26" s="9"/>
      <c r="C26" s="63"/>
      <c r="D26" s="4"/>
      <c r="E26" s="4"/>
      <c r="F26" s="4"/>
      <c r="G26" s="4"/>
      <c r="H26" s="4"/>
      <c r="J26" s="5"/>
    </row>
    <row r="27" spans="2:12" x14ac:dyDescent="0.2">
      <c r="B27" s="153" t="s">
        <v>695</v>
      </c>
      <c r="C27" s="63">
        <v>5.0999999999999996</v>
      </c>
      <c r="D27" s="4">
        <v>7.9</v>
      </c>
      <c r="E27" s="4">
        <v>0.9</v>
      </c>
      <c r="F27" s="4">
        <v>3.9</v>
      </c>
      <c r="G27" s="4">
        <v>3.5</v>
      </c>
      <c r="H27" s="4">
        <v>7</v>
      </c>
      <c r="J27" s="9"/>
    </row>
    <row r="28" spans="2:12" x14ac:dyDescent="0.2">
      <c r="B28" s="153" t="s">
        <v>696</v>
      </c>
      <c r="C28" s="63">
        <v>6.8</v>
      </c>
      <c r="D28" s="5">
        <v>8.3000000000000007</v>
      </c>
      <c r="E28" s="4">
        <v>3.1</v>
      </c>
      <c r="F28" s="4">
        <v>6.5</v>
      </c>
      <c r="G28" s="4">
        <v>6.5</v>
      </c>
      <c r="H28" s="5">
        <v>8.6</v>
      </c>
      <c r="J28" s="9"/>
    </row>
    <row r="29" spans="2:12" x14ac:dyDescent="0.2">
      <c r="B29" s="153" t="s">
        <v>697</v>
      </c>
      <c r="C29" s="63">
        <v>7.9</v>
      </c>
      <c r="D29" s="4">
        <v>9.5</v>
      </c>
      <c r="E29" s="4">
        <v>4</v>
      </c>
      <c r="F29" s="4">
        <v>7.2</v>
      </c>
      <c r="G29" s="4">
        <v>6.7</v>
      </c>
      <c r="H29" s="4">
        <v>9.4</v>
      </c>
      <c r="J29" s="9"/>
    </row>
    <row r="30" spans="2:12" x14ac:dyDescent="0.2">
      <c r="B30" s="153" t="s">
        <v>698</v>
      </c>
      <c r="C30" s="63">
        <v>16.2</v>
      </c>
      <c r="D30" s="4">
        <v>15.7</v>
      </c>
      <c r="E30" s="4">
        <v>12.5</v>
      </c>
      <c r="F30" s="4">
        <v>15.4</v>
      </c>
      <c r="G30" s="4">
        <v>14.8</v>
      </c>
      <c r="H30" s="5">
        <v>16.5</v>
      </c>
      <c r="J30" s="9"/>
    </row>
    <row r="31" spans="2:12" x14ac:dyDescent="0.2">
      <c r="B31" s="153" t="s">
        <v>699</v>
      </c>
      <c r="C31" s="63">
        <v>17.5</v>
      </c>
      <c r="D31" s="4">
        <v>17.600000000000001</v>
      </c>
      <c r="E31" s="4">
        <v>13.9</v>
      </c>
      <c r="F31" s="4">
        <v>17.100000000000001</v>
      </c>
      <c r="G31" s="4">
        <v>16.3</v>
      </c>
      <c r="H31" s="4">
        <v>18.100000000000001</v>
      </c>
      <c r="J31" s="9"/>
    </row>
    <row r="32" spans="2:12" x14ac:dyDescent="0.2">
      <c r="B32" s="153" t="s">
        <v>700</v>
      </c>
      <c r="C32" s="63">
        <v>22</v>
      </c>
      <c r="D32" s="4">
        <v>21.7</v>
      </c>
      <c r="E32" s="4">
        <v>18.399999999999999</v>
      </c>
      <c r="F32" s="4">
        <v>21.2</v>
      </c>
      <c r="G32" s="4">
        <v>20.3</v>
      </c>
      <c r="H32" s="4">
        <v>21.9</v>
      </c>
      <c r="J32" s="9"/>
    </row>
    <row r="33" spans="2:10" x14ac:dyDescent="0.2">
      <c r="B33" s="153" t="s">
        <v>701</v>
      </c>
      <c r="C33" s="63">
        <v>27.7</v>
      </c>
      <c r="D33" s="4">
        <v>26.7</v>
      </c>
      <c r="E33" s="4">
        <v>24.2</v>
      </c>
      <c r="F33" s="4">
        <v>26.6</v>
      </c>
      <c r="G33" s="4">
        <v>25.7</v>
      </c>
      <c r="H33" s="5">
        <v>27.5</v>
      </c>
      <c r="J33" s="9"/>
    </row>
    <row r="34" spans="2:10" x14ac:dyDescent="0.2">
      <c r="B34" s="153" t="s">
        <v>702</v>
      </c>
      <c r="C34" s="63">
        <v>28.2</v>
      </c>
      <c r="D34" s="4">
        <v>28.4</v>
      </c>
      <c r="E34" s="4">
        <v>24.1</v>
      </c>
      <c r="F34" s="4">
        <v>26.7</v>
      </c>
      <c r="G34" s="4">
        <v>26.1</v>
      </c>
      <c r="H34" s="4">
        <v>28.3</v>
      </c>
      <c r="J34" s="9"/>
    </row>
    <row r="35" spans="2:10" x14ac:dyDescent="0.2">
      <c r="B35" s="153" t="s">
        <v>703</v>
      </c>
      <c r="C35" s="63">
        <v>25.9</v>
      </c>
      <c r="D35" s="4">
        <v>27.3</v>
      </c>
      <c r="E35" s="4">
        <v>21.9</v>
      </c>
      <c r="F35" s="4">
        <v>24.9</v>
      </c>
      <c r="G35" s="5">
        <v>24</v>
      </c>
      <c r="H35" s="4">
        <v>26.2</v>
      </c>
      <c r="J35" s="9"/>
    </row>
    <row r="36" spans="2:10" x14ac:dyDescent="0.2">
      <c r="B36" s="153" t="s">
        <v>704</v>
      </c>
      <c r="C36" s="63">
        <v>19.5</v>
      </c>
      <c r="D36" s="4">
        <v>21.6</v>
      </c>
      <c r="E36" s="4">
        <v>16.399999999999999</v>
      </c>
      <c r="F36" s="4">
        <v>19</v>
      </c>
      <c r="G36" s="4">
        <v>18.7</v>
      </c>
      <c r="H36" s="4">
        <v>20.7</v>
      </c>
      <c r="J36" s="9"/>
    </row>
    <row r="37" spans="2:10" x14ac:dyDescent="0.2">
      <c r="B37" s="153" t="s">
        <v>705</v>
      </c>
      <c r="C37" s="63">
        <v>12.7</v>
      </c>
      <c r="D37" s="5">
        <v>15.5</v>
      </c>
      <c r="E37" s="4">
        <v>9.1</v>
      </c>
      <c r="F37" s="4">
        <v>12.1</v>
      </c>
      <c r="G37" s="4">
        <v>12</v>
      </c>
      <c r="H37" s="4">
        <v>14.8</v>
      </c>
      <c r="J37" s="9"/>
    </row>
    <row r="38" spans="2:10" x14ac:dyDescent="0.2">
      <c r="B38" s="153" t="s">
        <v>706</v>
      </c>
      <c r="C38" s="63">
        <v>6</v>
      </c>
      <c r="D38" s="4">
        <v>9.6</v>
      </c>
      <c r="E38" s="4">
        <v>1.4</v>
      </c>
      <c r="F38" s="4">
        <v>4.2</v>
      </c>
      <c r="G38" s="4">
        <v>3.5</v>
      </c>
      <c r="H38" s="4">
        <v>8</v>
      </c>
      <c r="J38" s="9"/>
    </row>
    <row r="39" spans="2:10" ht="18" thickBot="1" x14ac:dyDescent="0.25">
      <c r="B39" s="54"/>
      <c r="C39" s="66" t="s">
        <v>431</v>
      </c>
      <c r="D39" s="67"/>
      <c r="E39" s="67" t="s">
        <v>431</v>
      </c>
      <c r="F39" s="67" t="s">
        <v>431</v>
      </c>
      <c r="G39" s="67" t="s">
        <v>431</v>
      </c>
      <c r="H39" s="67"/>
    </row>
    <row r="40" spans="2:10" x14ac:dyDescent="0.2">
      <c r="B40" s="9"/>
      <c r="C40" s="57"/>
      <c r="D40" s="57"/>
      <c r="E40" s="57"/>
      <c r="F40" s="57"/>
      <c r="H40" s="68"/>
    </row>
    <row r="41" spans="2:10" x14ac:dyDescent="0.2">
      <c r="B41" s="9"/>
      <c r="C41" s="156" t="s">
        <v>271</v>
      </c>
      <c r="D41" s="156" t="s">
        <v>272</v>
      </c>
      <c r="E41" s="156" t="s">
        <v>322</v>
      </c>
      <c r="F41" s="156" t="s">
        <v>273</v>
      </c>
      <c r="H41" s="69"/>
    </row>
    <row r="42" spans="2:10" x14ac:dyDescent="0.2">
      <c r="B42" s="58"/>
      <c r="C42" s="59"/>
      <c r="D42" s="59"/>
      <c r="E42" s="59"/>
      <c r="F42" s="59"/>
      <c r="H42" s="68"/>
    </row>
    <row r="43" spans="2:10" x14ac:dyDescent="0.2">
      <c r="B43" s="70"/>
      <c r="C43" s="9"/>
      <c r="D43" s="9"/>
      <c r="E43" s="9"/>
      <c r="F43" s="9"/>
      <c r="H43" s="68"/>
    </row>
    <row r="44" spans="2:10" x14ac:dyDescent="0.2">
      <c r="B44" s="158" t="s">
        <v>344</v>
      </c>
      <c r="C44" s="62">
        <v>14.7</v>
      </c>
      <c r="D44" s="62">
        <v>17.600000000000001</v>
      </c>
      <c r="E44" s="5" t="s">
        <v>41</v>
      </c>
      <c r="F44" s="62">
        <v>14.9</v>
      </c>
      <c r="H44" s="5"/>
    </row>
    <row r="45" spans="2:10" x14ac:dyDescent="0.2">
      <c r="B45" s="158" t="s">
        <v>588</v>
      </c>
      <c r="C45" s="4">
        <v>14.5</v>
      </c>
      <c r="D45" s="4">
        <v>16.600000000000001</v>
      </c>
      <c r="E45" s="5" t="s">
        <v>41</v>
      </c>
      <c r="F45" s="4">
        <v>14.6</v>
      </c>
      <c r="H45" s="5"/>
    </row>
    <row r="46" spans="2:10" x14ac:dyDescent="0.2">
      <c r="B46" s="158" t="s">
        <v>590</v>
      </c>
      <c r="C46" s="5" t="s">
        <v>435</v>
      </c>
      <c r="D46" s="5">
        <v>17.7</v>
      </c>
      <c r="E46" s="5">
        <v>17.3</v>
      </c>
      <c r="F46" s="5">
        <v>15.2</v>
      </c>
      <c r="H46" s="5"/>
    </row>
    <row r="47" spans="2:10" x14ac:dyDescent="0.2">
      <c r="B47" s="60" t="s">
        <v>398</v>
      </c>
      <c r="C47" s="71">
        <v>15.2</v>
      </c>
      <c r="D47" s="5">
        <v>17.7</v>
      </c>
      <c r="E47" s="5">
        <v>17.3</v>
      </c>
      <c r="F47" s="4">
        <v>15.2</v>
      </c>
      <c r="H47" s="4"/>
    </row>
    <row r="48" spans="2:10" x14ac:dyDescent="0.2">
      <c r="B48" s="60"/>
      <c r="C48" s="71"/>
      <c r="D48" s="5"/>
      <c r="E48" s="5"/>
      <c r="F48" s="4"/>
      <c r="H48" s="4"/>
    </row>
    <row r="49" spans="2:9" x14ac:dyDescent="0.2">
      <c r="B49" s="60" t="s">
        <v>399</v>
      </c>
      <c r="C49" s="71">
        <v>15.6</v>
      </c>
      <c r="D49" s="5">
        <v>18.2</v>
      </c>
      <c r="E49" s="5">
        <v>17.899999999999999</v>
      </c>
      <c r="F49" s="4">
        <v>15.6</v>
      </c>
      <c r="H49" s="4"/>
    </row>
    <row r="50" spans="2:9" x14ac:dyDescent="0.2">
      <c r="B50" s="60" t="s">
        <v>440</v>
      </c>
      <c r="C50" s="71">
        <v>14.5</v>
      </c>
      <c r="D50" s="5">
        <v>17.3</v>
      </c>
      <c r="E50" s="5">
        <v>16.7</v>
      </c>
      <c r="F50" s="4">
        <v>14.5</v>
      </c>
      <c r="H50" s="4"/>
    </row>
    <row r="51" spans="2:9" x14ac:dyDescent="0.2">
      <c r="B51" s="60" t="s">
        <v>464</v>
      </c>
      <c r="C51" s="71">
        <v>15.1</v>
      </c>
      <c r="D51" s="5">
        <v>17.899999999999999</v>
      </c>
      <c r="E51" s="5">
        <v>17.100000000000001</v>
      </c>
      <c r="F51" s="4">
        <v>15.1</v>
      </c>
      <c r="H51" s="4"/>
    </row>
    <row r="52" spans="2:9" x14ac:dyDescent="0.2">
      <c r="B52" s="60" t="s">
        <v>510</v>
      </c>
      <c r="C52" s="71">
        <v>15.2</v>
      </c>
      <c r="D52" s="5">
        <v>18.100000000000001</v>
      </c>
      <c r="E52" s="5">
        <v>17.3</v>
      </c>
      <c r="F52" s="4">
        <v>15.2</v>
      </c>
      <c r="H52" s="4"/>
    </row>
    <row r="53" spans="2:9" x14ac:dyDescent="0.2">
      <c r="B53" s="158" t="s">
        <v>570</v>
      </c>
      <c r="C53" s="71">
        <v>15.2</v>
      </c>
      <c r="D53" s="5">
        <v>18.3</v>
      </c>
      <c r="E53" s="5">
        <v>17.3</v>
      </c>
      <c r="F53" s="4">
        <v>15.2</v>
      </c>
      <c r="H53" s="4"/>
    </row>
    <row r="54" spans="2:9" x14ac:dyDescent="0.2">
      <c r="B54" s="60" t="s">
        <v>615</v>
      </c>
      <c r="C54" s="71">
        <v>15.1</v>
      </c>
      <c r="D54" s="5">
        <v>18.100000000000001</v>
      </c>
      <c r="E54" s="5">
        <v>17.3</v>
      </c>
      <c r="F54" s="4">
        <v>15.2</v>
      </c>
      <c r="H54" s="4"/>
    </row>
    <row r="55" spans="2:9" x14ac:dyDescent="0.2">
      <c r="B55" s="60" t="s">
        <v>633</v>
      </c>
      <c r="C55" s="71">
        <v>15.2</v>
      </c>
      <c r="D55" s="5">
        <v>18.100000000000001</v>
      </c>
      <c r="E55" s="5">
        <v>17.2</v>
      </c>
      <c r="F55" s="4">
        <v>15</v>
      </c>
      <c r="H55" s="4"/>
    </row>
    <row r="56" spans="2:9" x14ac:dyDescent="0.2">
      <c r="B56" s="60" t="s">
        <v>669</v>
      </c>
      <c r="C56" s="63">
        <v>15.5</v>
      </c>
      <c r="D56" s="4">
        <v>18.399999999999999</v>
      </c>
      <c r="E56" s="4">
        <v>17.5</v>
      </c>
      <c r="F56" s="4">
        <v>15.3</v>
      </c>
      <c r="H56" s="4"/>
    </row>
    <row r="57" spans="2:9" x14ac:dyDescent="0.2">
      <c r="B57" s="60" t="s">
        <v>707</v>
      </c>
      <c r="C57" s="63">
        <v>16.3</v>
      </c>
      <c r="D57" s="4">
        <v>18.8</v>
      </c>
      <c r="E57" s="4">
        <v>18.100000000000001</v>
      </c>
      <c r="F57" s="4">
        <v>16.2</v>
      </c>
      <c r="H57" s="4"/>
    </row>
    <row r="58" spans="2:9" x14ac:dyDescent="0.2">
      <c r="B58" s="9"/>
      <c r="C58" s="63"/>
      <c r="D58" s="4"/>
      <c r="E58" s="4"/>
      <c r="F58" s="62"/>
      <c r="H58" s="4"/>
    </row>
    <row r="59" spans="2:9" x14ac:dyDescent="0.2">
      <c r="B59" s="153" t="s">
        <v>695</v>
      </c>
      <c r="C59" s="64">
        <v>5.2</v>
      </c>
      <c r="D59" s="5">
        <v>9.5</v>
      </c>
      <c r="E59" s="4">
        <v>8.1999999999999993</v>
      </c>
      <c r="F59" s="4">
        <v>5.4</v>
      </c>
      <c r="H59" s="4"/>
      <c r="I59" s="9"/>
    </row>
    <row r="60" spans="2:9" x14ac:dyDescent="0.2">
      <c r="B60" s="153" t="s">
        <v>696</v>
      </c>
      <c r="C60" s="64">
        <v>8</v>
      </c>
      <c r="D60" s="5">
        <v>11.1</v>
      </c>
      <c r="E60" s="5">
        <v>9.8000000000000007</v>
      </c>
      <c r="F60" s="4">
        <v>8.3000000000000007</v>
      </c>
      <c r="H60" s="4"/>
      <c r="I60" s="9"/>
    </row>
    <row r="61" spans="2:9" x14ac:dyDescent="0.2">
      <c r="B61" s="153" t="s">
        <v>697</v>
      </c>
      <c r="C61" s="64">
        <v>8.3000000000000007</v>
      </c>
      <c r="D61" s="5">
        <v>11.3</v>
      </c>
      <c r="E61" s="5">
        <v>10.4</v>
      </c>
      <c r="F61" s="4">
        <v>8.4</v>
      </c>
      <c r="H61" s="4"/>
      <c r="I61" s="9"/>
    </row>
    <row r="62" spans="2:9" x14ac:dyDescent="0.2">
      <c r="B62" s="153" t="s">
        <v>698</v>
      </c>
      <c r="C62" s="64">
        <v>15.9</v>
      </c>
      <c r="D62" s="5">
        <v>17.399999999999999</v>
      </c>
      <c r="E62" s="5">
        <v>17.2</v>
      </c>
      <c r="F62" s="4">
        <v>15.7</v>
      </c>
      <c r="H62" s="4"/>
      <c r="I62" s="9"/>
    </row>
    <row r="63" spans="2:9" x14ac:dyDescent="0.2">
      <c r="B63" s="153" t="s">
        <v>699</v>
      </c>
      <c r="C63" s="64">
        <v>17.600000000000001</v>
      </c>
      <c r="D63" s="5">
        <v>19.399999999999999</v>
      </c>
      <c r="E63" s="5">
        <v>18.8</v>
      </c>
      <c r="F63" s="4">
        <v>17.5</v>
      </c>
      <c r="H63" s="4"/>
      <c r="I63" s="9"/>
    </row>
    <row r="64" spans="2:9" x14ac:dyDescent="0.2">
      <c r="B64" s="153" t="s">
        <v>700</v>
      </c>
      <c r="C64" s="64">
        <v>21.5</v>
      </c>
      <c r="D64" s="5">
        <v>23</v>
      </c>
      <c r="E64" s="5">
        <v>22.3</v>
      </c>
      <c r="F64" s="4">
        <v>21.4</v>
      </c>
      <c r="H64" s="4"/>
      <c r="I64" s="9"/>
    </row>
    <row r="65" spans="1:11" x14ac:dyDescent="0.2">
      <c r="B65" s="153" t="s">
        <v>701</v>
      </c>
      <c r="C65" s="64">
        <v>27</v>
      </c>
      <c r="D65" s="5">
        <v>29.3</v>
      </c>
      <c r="E65" s="5">
        <v>27.5</v>
      </c>
      <c r="F65" s="4">
        <v>27.1</v>
      </c>
      <c r="H65" s="4"/>
      <c r="I65" s="9"/>
    </row>
    <row r="66" spans="1:11" x14ac:dyDescent="0.2">
      <c r="B66" s="153" t="s">
        <v>702</v>
      </c>
      <c r="C66" s="64">
        <v>27.3</v>
      </c>
      <c r="D66" s="5">
        <v>29.1</v>
      </c>
      <c r="E66" s="5">
        <v>28.5</v>
      </c>
      <c r="F66" s="4">
        <v>27</v>
      </c>
      <c r="H66" s="4"/>
      <c r="I66" s="9"/>
    </row>
    <row r="67" spans="1:11" x14ac:dyDescent="0.2">
      <c r="B67" s="153" t="s">
        <v>703</v>
      </c>
      <c r="C67" s="64">
        <v>25.5</v>
      </c>
      <c r="D67" s="5">
        <v>26.8</v>
      </c>
      <c r="E67" s="5">
        <v>26.8</v>
      </c>
      <c r="F67" s="4">
        <v>24.7</v>
      </c>
      <c r="H67" s="5"/>
      <c r="I67" s="9"/>
    </row>
    <row r="68" spans="1:11" x14ac:dyDescent="0.2">
      <c r="B68" s="153" t="s">
        <v>704</v>
      </c>
      <c r="C68" s="64">
        <v>20.399999999999999</v>
      </c>
      <c r="D68" s="5">
        <v>22.7</v>
      </c>
      <c r="E68" s="5">
        <v>22.3</v>
      </c>
      <c r="F68" s="4">
        <v>20.3</v>
      </c>
      <c r="H68" s="4"/>
      <c r="I68" s="9"/>
    </row>
    <row r="69" spans="1:11" x14ac:dyDescent="0.2">
      <c r="B69" s="153" t="s">
        <v>705</v>
      </c>
      <c r="C69" s="64">
        <v>13.6</v>
      </c>
      <c r="D69" s="5">
        <v>16.899999999999999</v>
      </c>
      <c r="E69" s="5">
        <v>16.100000000000001</v>
      </c>
      <c r="F69" s="4">
        <v>13.2</v>
      </c>
      <c r="H69" s="4"/>
      <c r="I69" s="9"/>
    </row>
    <row r="70" spans="1:11" x14ac:dyDescent="0.2">
      <c r="B70" s="153" t="s">
        <v>706</v>
      </c>
      <c r="C70" s="64">
        <v>5.2</v>
      </c>
      <c r="D70" s="5">
        <v>9.5</v>
      </c>
      <c r="E70" s="5">
        <v>8.8000000000000007</v>
      </c>
      <c r="F70" s="4">
        <v>5.3</v>
      </c>
      <c r="H70" s="72"/>
      <c r="I70" s="9"/>
      <c r="J70" s="7"/>
      <c r="K70" s="7"/>
    </row>
    <row r="71" spans="1:11" ht="18" thickBot="1" x14ac:dyDescent="0.25">
      <c r="A71" s="2"/>
      <c r="B71" s="73"/>
      <c r="C71" s="74"/>
      <c r="D71" s="75"/>
      <c r="E71" s="76" t="s">
        <v>431</v>
      </c>
      <c r="F71" s="77" t="s">
        <v>431</v>
      </c>
      <c r="H71" s="72"/>
      <c r="I71" s="7"/>
      <c r="J71" s="7"/>
      <c r="K71" s="7"/>
    </row>
    <row r="72" spans="1:11" ht="35.25" customHeight="1" x14ac:dyDescent="0.2">
      <c r="B72" s="78"/>
      <c r="C72" s="362" t="s">
        <v>567</v>
      </c>
      <c r="D72" s="357"/>
      <c r="E72" s="357"/>
      <c r="F72" s="357"/>
      <c r="G72" s="305"/>
      <c r="H72" s="72"/>
      <c r="I72" s="6"/>
      <c r="J72" s="6"/>
      <c r="K72" s="6"/>
    </row>
    <row r="73" spans="1:11" x14ac:dyDescent="0.2">
      <c r="B73" s="78"/>
      <c r="C73" s="60"/>
      <c r="D73" s="72"/>
      <c r="E73" s="72"/>
      <c r="F73" s="72"/>
      <c r="G73" s="68"/>
      <c r="H73" s="68"/>
    </row>
    <row r="74" spans="1:11" x14ac:dyDescent="0.2">
      <c r="B74" s="9"/>
      <c r="C74" s="60"/>
      <c r="D74" s="68"/>
      <c r="E74" s="68"/>
      <c r="F74" s="68"/>
      <c r="G74" s="68"/>
    </row>
  </sheetData>
  <mergeCells count="2">
    <mergeCell ref="B6:H6"/>
    <mergeCell ref="C72:G72"/>
  </mergeCells>
  <phoneticPr fontId="8"/>
  <pageMargins left="0.78740157480314965" right="0.39370078740157483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autoPageBreaks="0" fitToPage="1"/>
  </sheetPr>
  <dimension ref="A1:D57"/>
  <sheetViews>
    <sheetView view="pageBreakPreview" zoomScale="85" zoomScaleNormal="75" zoomScaleSheetLayoutView="85" workbookViewId="0"/>
  </sheetViews>
  <sheetFormatPr defaultColWidth="13.5" defaultRowHeight="17.25" x14ac:dyDescent="0.2"/>
  <cols>
    <col min="1" max="1" width="10.69921875" customWidth="1"/>
    <col min="2" max="2" width="46.296875" bestFit="1" customWidth="1"/>
    <col min="3" max="3" width="7.19921875" customWidth="1"/>
    <col min="4" max="4" width="45.59765625" customWidth="1"/>
    <col min="10" max="10" width="13.69921875" customWidth="1"/>
  </cols>
  <sheetData>
    <row r="1" spans="1:4" x14ac:dyDescent="0.2">
      <c r="A1" s="2"/>
    </row>
    <row r="6" spans="1:4" x14ac:dyDescent="0.2">
      <c r="B6" s="8" t="s">
        <v>362</v>
      </c>
    </row>
    <row r="8" spans="1:4" x14ac:dyDescent="0.2">
      <c r="B8" s="2" t="s">
        <v>74</v>
      </c>
      <c r="D8" s="2" t="s">
        <v>198</v>
      </c>
    </row>
    <row r="9" spans="1:4" x14ac:dyDescent="0.2">
      <c r="B9" s="2" t="s">
        <v>75</v>
      </c>
      <c r="D9" s="2" t="s">
        <v>199</v>
      </c>
    </row>
    <row r="10" spans="1:4" x14ac:dyDescent="0.2">
      <c r="B10" s="2" t="s">
        <v>76</v>
      </c>
      <c r="D10" s="2" t="s">
        <v>200</v>
      </c>
    </row>
    <row r="11" spans="1:4" x14ac:dyDescent="0.2">
      <c r="B11" s="2" t="s">
        <v>363</v>
      </c>
      <c r="D11" s="2" t="s">
        <v>490</v>
      </c>
    </row>
    <row r="12" spans="1:4" x14ac:dyDescent="0.2">
      <c r="B12" t="s">
        <v>364</v>
      </c>
      <c r="D12" s="2" t="s">
        <v>201</v>
      </c>
    </row>
    <row r="13" spans="1:4" x14ac:dyDescent="0.2">
      <c r="B13" s="2" t="s">
        <v>365</v>
      </c>
      <c r="D13" s="2" t="s">
        <v>202</v>
      </c>
    </row>
    <row r="14" spans="1:4" x14ac:dyDescent="0.2">
      <c r="B14" s="2" t="s">
        <v>568</v>
      </c>
      <c r="D14" s="2" t="s">
        <v>203</v>
      </c>
    </row>
    <row r="15" spans="1:4" x14ac:dyDescent="0.2">
      <c r="B15" s="2" t="s">
        <v>491</v>
      </c>
      <c r="D15" s="2" t="s">
        <v>204</v>
      </c>
    </row>
    <row r="16" spans="1:4" x14ac:dyDescent="0.2">
      <c r="B16" s="2" t="s">
        <v>492</v>
      </c>
      <c r="D16" s="2" t="s">
        <v>205</v>
      </c>
    </row>
    <row r="17" spans="2:4" x14ac:dyDescent="0.2">
      <c r="B17" s="2" t="s">
        <v>493</v>
      </c>
      <c r="D17" s="2" t="s">
        <v>456</v>
      </c>
    </row>
    <row r="18" spans="2:4" x14ac:dyDescent="0.2">
      <c r="B18" s="2" t="s">
        <v>494</v>
      </c>
      <c r="D18" s="2" t="s">
        <v>457</v>
      </c>
    </row>
    <row r="19" spans="2:4" x14ac:dyDescent="0.2">
      <c r="B19" s="2" t="s">
        <v>366</v>
      </c>
      <c r="D19" s="2" t="s">
        <v>458</v>
      </c>
    </row>
    <row r="20" spans="2:4" x14ac:dyDescent="0.2">
      <c r="B20" s="2" t="s">
        <v>71</v>
      </c>
      <c r="D20" s="2" t="s">
        <v>459</v>
      </c>
    </row>
    <row r="21" spans="2:4" x14ac:dyDescent="0.2">
      <c r="B21" s="2" t="s">
        <v>495</v>
      </c>
      <c r="D21" s="2" t="s">
        <v>460</v>
      </c>
    </row>
    <row r="22" spans="2:4" x14ac:dyDescent="0.2">
      <c r="B22" s="2" t="s">
        <v>496</v>
      </c>
      <c r="D22" s="2" t="s">
        <v>206</v>
      </c>
    </row>
    <row r="23" spans="2:4" x14ac:dyDescent="0.2">
      <c r="B23" s="2" t="s">
        <v>497</v>
      </c>
      <c r="D23" s="2" t="s">
        <v>207</v>
      </c>
    </row>
    <row r="24" spans="2:4" x14ac:dyDescent="0.2">
      <c r="B24" s="2" t="s">
        <v>498</v>
      </c>
      <c r="D24" s="2" t="s">
        <v>208</v>
      </c>
    </row>
    <row r="25" spans="2:4" x14ac:dyDescent="0.2">
      <c r="B25" s="2" t="s">
        <v>187</v>
      </c>
      <c r="D25" s="2" t="s">
        <v>209</v>
      </c>
    </row>
    <row r="26" spans="2:4" x14ac:dyDescent="0.2">
      <c r="B26" s="2" t="s">
        <v>72</v>
      </c>
      <c r="D26" s="2" t="s">
        <v>210</v>
      </c>
    </row>
    <row r="27" spans="2:4" x14ac:dyDescent="0.2">
      <c r="B27" s="2" t="s">
        <v>73</v>
      </c>
      <c r="D27" s="2" t="s">
        <v>211</v>
      </c>
    </row>
    <row r="28" spans="2:4" x14ac:dyDescent="0.2">
      <c r="B28" s="2" t="s">
        <v>367</v>
      </c>
      <c r="D28" s="2" t="s">
        <v>212</v>
      </c>
    </row>
    <row r="29" spans="2:4" x14ac:dyDescent="0.2">
      <c r="B29" s="2" t="s">
        <v>368</v>
      </c>
      <c r="D29" s="2" t="s">
        <v>213</v>
      </c>
    </row>
    <row r="30" spans="2:4" x14ac:dyDescent="0.2">
      <c r="B30" s="2"/>
      <c r="D30" s="2" t="s">
        <v>214</v>
      </c>
    </row>
    <row r="31" spans="2:4" x14ac:dyDescent="0.2">
      <c r="D31" s="2" t="s">
        <v>215</v>
      </c>
    </row>
    <row r="32" spans="2:4" x14ac:dyDescent="0.2">
      <c r="D32" s="2" t="s">
        <v>216</v>
      </c>
    </row>
    <row r="33" spans="2:4" x14ac:dyDescent="0.2">
      <c r="D33" s="2" t="s">
        <v>79</v>
      </c>
    </row>
    <row r="34" spans="2:4" x14ac:dyDescent="0.2">
      <c r="B34" s="1"/>
      <c r="D34" s="2" t="s">
        <v>369</v>
      </c>
    </row>
    <row r="35" spans="2:4" x14ac:dyDescent="0.2">
      <c r="B35" s="8" t="s">
        <v>370</v>
      </c>
      <c r="D35" s="2" t="s">
        <v>220</v>
      </c>
    </row>
    <row r="36" spans="2:4" x14ac:dyDescent="0.2">
      <c r="D36" s="2" t="s">
        <v>221</v>
      </c>
    </row>
    <row r="37" spans="2:4" x14ac:dyDescent="0.2">
      <c r="B37" s="2" t="s">
        <v>77</v>
      </c>
      <c r="D37" s="2" t="s">
        <v>222</v>
      </c>
    </row>
    <row r="38" spans="2:4" x14ac:dyDescent="0.2">
      <c r="B38" s="2" t="s">
        <v>455</v>
      </c>
      <c r="D38" s="2" t="s">
        <v>223</v>
      </c>
    </row>
    <row r="39" spans="2:4" x14ac:dyDescent="0.2">
      <c r="B39" s="2" t="s">
        <v>371</v>
      </c>
      <c r="D39" s="2" t="s">
        <v>224</v>
      </c>
    </row>
    <row r="40" spans="2:4" x14ac:dyDescent="0.2">
      <c r="B40" s="2" t="s">
        <v>372</v>
      </c>
      <c r="D40" s="2" t="s">
        <v>225</v>
      </c>
    </row>
    <row r="41" spans="2:4" x14ac:dyDescent="0.2">
      <c r="B41" s="2" t="s">
        <v>78</v>
      </c>
      <c r="D41" s="2" t="s">
        <v>80</v>
      </c>
    </row>
    <row r="42" spans="2:4" x14ac:dyDescent="0.2">
      <c r="B42" s="2" t="s">
        <v>373</v>
      </c>
      <c r="D42" s="2" t="s">
        <v>81</v>
      </c>
    </row>
    <row r="43" spans="2:4" x14ac:dyDescent="0.2">
      <c r="B43" s="2" t="s">
        <v>374</v>
      </c>
      <c r="D43" s="2" t="s">
        <v>82</v>
      </c>
    </row>
    <row r="44" spans="2:4" x14ac:dyDescent="0.2">
      <c r="B44" s="2" t="s">
        <v>375</v>
      </c>
      <c r="D44" s="2" t="s">
        <v>376</v>
      </c>
    </row>
    <row r="45" spans="2:4" x14ac:dyDescent="0.2">
      <c r="B45" s="2" t="s">
        <v>377</v>
      </c>
      <c r="D45" s="2" t="s">
        <v>378</v>
      </c>
    </row>
    <row r="46" spans="2:4" x14ac:dyDescent="0.2">
      <c r="B46" s="2" t="s">
        <v>379</v>
      </c>
      <c r="D46" s="2" t="s">
        <v>380</v>
      </c>
    </row>
    <row r="47" spans="2:4" x14ac:dyDescent="0.2">
      <c r="B47" s="2" t="s">
        <v>381</v>
      </c>
      <c r="D47" s="2" t="s">
        <v>83</v>
      </c>
    </row>
    <row r="48" spans="2:4" x14ac:dyDescent="0.2">
      <c r="B48" s="2" t="s">
        <v>188</v>
      </c>
      <c r="D48" s="2" t="s">
        <v>85</v>
      </c>
    </row>
    <row r="49" spans="1:4" x14ac:dyDescent="0.2">
      <c r="B49" s="2" t="s">
        <v>189</v>
      </c>
      <c r="D49" s="2" t="s">
        <v>84</v>
      </c>
    </row>
    <row r="50" spans="1:4" x14ac:dyDescent="0.2">
      <c r="B50" s="2" t="s">
        <v>190</v>
      </c>
    </row>
    <row r="51" spans="1:4" x14ac:dyDescent="0.2">
      <c r="B51" s="2" t="s">
        <v>191</v>
      </c>
    </row>
    <row r="52" spans="1:4" x14ac:dyDescent="0.2">
      <c r="B52" s="2" t="s">
        <v>192</v>
      </c>
    </row>
    <row r="53" spans="1:4" x14ac:dyDescent="0.2">
      <c r="B53" s="2" t="s">
        <v>193</v>
      </c>
    </row>
    <row r="54" spans="1:4" x14ac:dyDescent="0.2">
      <c r="B54" s="2" t="s">
        <v>194</v>
      </c>
    </row>
    <row r="55" spans="1:4" x14ac:dyDescent="0.2">
      <c r="B55" s="2" t="s">
        <v>195</v>
      </c>
    </row>
    <row r="56" spans="1:4" x14ac:dyDescent="0.2">
      <c r="B56" s="2" t="s">
        <v>196</v>
      </c>
    </row>
    <row r="57" spans="1:4" x14ac:dyDescent="0.2">
      <c r="A57" s="2"/>
      <c r="B57" s="2" t="s">
        <v>197</v>
      </c>
    </row>
  </sheetData>
  <phoneticPr fontId="8"/>
  <pageMargins left="0.78740157480314965" right="0.39370078740157483" top="0.98425196850393704" bottom="0.98425196850393704" header="0.51181102362204722" footer="0.51181102362204722"/>
  <pageSetup paperSize="9" scale="7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autoPageBreaks="0" fitToPage="1"/>
  </sheetPr>
  <dimension ref="A1:R70"/>
  <sheetViews>
    <sheetView view="pageBreakPreview" zoomScale="75" zoomScaleNormal="75" workbookViewId="0"/>
  </sheetViews>
  <sheetFormatPr defaultColWidth="11" defaultRowHeight="17.25" x14ac:dyDescent="0.2"/>
  <cols>
    <col min="1" max="1" width="10.69921875" customWidth="1"/>
    <col min="2" max="2" width="3.59765625" customWidth="1"/>
    <col min="3" max="3" width="4.69921875" customWidth="1"/>
    <col min="4" max="4" width="4.296875" customWidth="1"/>
    <col min="5" max="5" width="5.19921875" customWidth="1"/>
    <col min="6" max="6" width="6" customWidth="1"/>
    <col min="7" max="7" width="3.8984375" customWidth="1"/>
    <col min="8" max="8" width="11.59765625" customWidth="1"/>
    <col min="9" max="9" width="10.3984375" customWidth="1"/>
    <col min="10" max="11" width="10.69921875" customWidth="1"/>
    <col min="12" max="12" width="5.3984375" customWidth="1"/>
    <col min="13" max="13" width="3.8984375" customWidth="1"/>
    <col min="14" max="14" width="10.09765625" customWidth="1"/>
    <col min="15" max="15" width="11.8984375" customWidth="1"/>
    <col min="16" max="16" width="2.19921875" customWidth="1"/>
  </cols>
  <sheetData>
    <row r="1" spans="1:15" x14ac:dyDescent="0.2">
      <c r="A1" s="2"/>
    </row>
    <row r="6" spans="1:15" x14ac:dyDescent="0.2">
      <c r="B6" s="299" t="s">
        <v>226</v>
      </c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</row>
    <row r="7" spans="1:15" ht="18" thickBot="1" x14ac:dyDescent="0.25">
      <c r="B7" s="24"/>
      <c r="C7" s="24"/>
      <c r="D7" s="24"/>
      <c r="E7" s="24"/>
      <c r="F7" s="25" t="s">
        <v>227</v>
      </c>
      <c r="G7" s="24"/>
      <c r="H7" s="24"/>
      <c r="I7" s="24"/>
      <c r="J7" s="24"/>
      <c r="K7" s="24"/>
      <c r="L7" s="24"/>
      <c r="M7" s="24"/>
      <c r="N7" s="24"/>
      <c r="O7" s="24"/>
    </row>
    <row r="8" spans="1:15" x14ac:dyDescent="0.2">
      <c r="F8" s="20"/>
      <c r="H8" s="26"/>
      <c r="K8" s="20"/>
      <c r="M8" s="20"/>
    </row>
    <row r="9" spans="1:15" x14ac:dyDescent="0.2">
      <c r="B9" s="300" t="s">
        <v>298</v>
      </c>
      <c r="C9" s="300"/>
      <c r="D9" s="300"/>
      <c r="E9" s="301"/>
      <c r="F9" s="302" t="s">
        <v>299</v>
      </c>
      <c r="G9" s="300"/>
      <c r="H9" s="301"/>
      <c r="I9" s="302" t="s">
        <v>300</v>
      </c>
      <c r="J9" s="301"/>
      <c r="K9" s="302" t="s">
        <v>48</v>
      </c>
      <c r="L9" s="301"/>
      <c r="M9" s="302" t="s">
        <v>748</v>
      </c>
      <c r="N9" s="300"/>
      <c r="O9" s="300"/>
    </row>
    <row r="10" spans="1:15" x14ac:dyDescent="0.2">
      <c r="B10" s="27"/>
      <c r="C10" s="27"/>
      <c r="D10" s="27"/>
      <c r="E10" s="27"/>
      <c r="F10" s="28"/>
      <c r="G10" s="27"/>
      <c r="H10" s="29"/>
      <c r="I10" s="27"/>
      <c r="J10" s="27"/>
      <c r="K10" s="28"/>
      <c r="L10" s="27"/>
      <c r="M10" s="28"/>
      <c r="N10" s="137" t="s">
        <v>719</v>
      </c>
      <c r="O10" s="27"/>
    </row>
    <row r="11" spans="1:15" x14ac:dyDescent="0.2">
      <c r="F11" s="20"/>
    </row>
    <row r="12" spans="1:15" x14ac:dyDescent="0.2">
      <c r="C12" s="2" t="s">
        <v>228</v>
      </c>
      <c r="F12" s="30" t="s">
        <v>229</v>
      </c>
      <c r="H12" s="31"/>
      <c r="I12" s="17" t="s">
        <v>574</v>
      </c>
      <c r="J12" s="31"/>
      <c r="K12" s="17" t="s">
        <v>670</v>
      </c>
      <c r="L12" s="31"/>
      <c r="M12" s="31"/>
      <c r="O12" s="31"/>
    </row>
    <row r="13" spans="1:15" x14ac:dyDescent="0.2">
      <c r="C13" s="2" t="s">
        <v>230</v>
      </c>
      <c r="F13" s="30" t="s">
        <v>231</v>
      </c>
      <c r="H13" s="31"/>
      <c r="I13" s="17" t="s">
        <v>575</v>
      </c>
      <c r="J13" s="31"/>
      <c r="K13" s="31"/>
      <c r="L13" s="31"/>
      <c r="N13" s="32">
        <v>4724.6499999999996</v>
      </c>
      <c r="O13" s="2" t="s">
        <v>232</v>
      </c>
    </row>
    <row r="14" spans="1:15" x14ac:dyDescent="0.2">
      <c r="C14" s="2" t="s">
        <v>233</v>
      </c>
      <c r="F14" s="30" t="s">
        <v>301</v>
      </c>
      <c r="H14" s="31"/>
      <c r="I14" s="17" t="s">
        <v>576</v>
      </c>
      <c r="J14" s="31"/>
      <c r="K14" s="17" t="s">
        <v>246</v>
      </c>
      <c r="L14" s="31"/>
    </row>
    <row r="15" spans="1:15" x14ac:dyDescent="0.2">
      <c r="C15" s="2" t="s">
        <v>234</v>
      </c>
      <c r="F15" s="30" t="s">
        <v>235</v>
      </c>
      <c r="H15" s="31"/>
      <c r="I15" s="17" t="s">
        <v>577</v>
      </c>
      <c r="J15" s="31"/>
      <c r="K15" s="31"/>
      <c r="L15" s="31"/>
      <c r="M15" s="31"/>
      <c r="O15" s="31"/>
    </row>
    <row r="16" spans="1:15" ht="18" thickBot="1" x14ac:dyDescent="0.25">
      <c r="B16" s="24"/>
      <c r="C16" s="24"/>
      <c r="D16" s="24"/>
      <c r="E16" s="24"/>
      <c r="F16" s="33"/>
      <c r="G16" s="24"/>
      <c r="H16" s="24"/>
      <c r="I16" s="24"/>
      <c r="J16" s="24"/>
      <c r="K16" s="24"/>
      <c r="L16" s="24"/>
      <c r="M16" s="24"/>
      <c r="N16" s="24"/>
      <c r="O16" s="24"/>
    </row>
    <row r="17" spans="2:15" x14ac:dyDescent="0.2">
      <c r="F17" s="2" t="s">
        <v>331</v>
      </c>
    </row>
    <row r="20" spans="2:15" ht="18" thickBot="1" x14ac:dyDescent="0.25">
      <c r="B20" s="24"/>
      <c r="C20" s="24"/>
      <c r="D20" s="24"/>
      <c r="E20" s="24"/>
      <c r="F20" s="24"/>
      <c r="G20" s="25" t="s">
        <v>720</v>
      </c>
      <c r="H20" s="24"/>
      <c r="I20" s="24"/>
      <c r="J20" s="24"/>
      <c r="K20" s="24"/>
    </row>
    <row r="21" spans="2:15" x14ac:dyDescent="0.2">
      <c r="G21" s="20"/>
      <c r="J21" s="20"/>
    </row>
    <row r="22" spans="2:15" x14ac:dyDescent="0.2">
      <c r="G22" s="302" t="s">
        <v>95</v>
      </c>
      <c r="H22" s="300"/>
      <c r="I22" s="301"/>
      <c r="J22" s="302" t="s">
        <v>94</v>
      </c>
      <c r="K22" s="300"/>
    </row>
    <row r="23" spans="2:15" x14ac:dyDescent="0.2">
      <c r="B23" s="27"/>
      <c r="C23" s="27"/>
      <c r="D23" s="27"/>
      <c r="E23" s="27"/>
      <c r="F23" s="27"/>
      <c r="G23" s="28"/>
      <c r="H23" s="27"/>
      <c r="I23" s="27"/>
      <c r="J23" s="28"/>
      <c r="K23" s="27"/>
    </row>
    <row r="24" spans="2:15" x14ac:dyDescent="0.2">
      <c r="G24" s="34"/>
      <c r="H24" s="35"/>
      <c r="I24" s="36" t="s">
        <v>232</v>
      </c>
      <c r="J24" s="2"/>
      <c r="K24" s="2" t="s">
        <v>93</v>
      </c>
      <c r="L24" s="37"/>
      <c r="M24" s="18"/>
    </row>
    <row r="25" spans="2:15" x14ac:dyDescent="0.2">
      <c r="C25" t="s">
        <v>342</v>
      </c>
      <c r="E25" s="38" t="s">
        <v>343</v>
      </c>
      <c r="G25" s="20"/>
      <c r="H25" s="18">
        <v>4726.32</v>
      </c>
      <c r="I25" s="26"/>
      <c r="J25" s="37">
        <v>0.03</v>
      </c>
    </row>
    <row r="26" spans="2:15" x14ac:dyDescent="0.2">
      <c r="C26" t="s">
        <v>359</v>
      </c>
      <c r="E26" s="38" t="s">
        <v>360</v>
      </c>
      <c r="G26" s="20"/>
      <c r="H26" s="18">
        <v>4724.68</v>
      </c>
      <c r="I26" s="26"/>
      <c r="J26" s="39">
        <f>H26-H25</f>
        <v>-1.6399999999994179</v>
      </c>
      <c r="O26" s="2"/>
    </row>
    <row r="27" spans="2:15" x14ac:dyDescent="0.2">
      <c r="C27" t="s">
        <v>385</v>
      </c>
      <c r="E27" s="38" t="s">
        <v>384</v>
      </c>
      <c r="G27" s="20"/>
      <c r="H27" s="18">
        <v>4724.6899999999996</v>
      </c>
      <c r="I27" s="26"/>
      <c r="J27" s="39">
        <f>H27-H26</f>
        <v>9.999999999308784E-3</v>
      </c>
    </row>
    <row r="28" spans="2:15" x14ac:dyDescent="0.2">
      <c r="E28" s="38"/>
      <c r="G28" s="20"/>
      <c r="H28" s="18"/>
      <c r="I28" s="26"/>
      <c r="J28" s="39"/>
    </row>
    <row r="29" spans="2:15" x14ac:dyDescent="0.2">
      <c r="C29" t="s">
        <v>383</v>
      </c>
      <c r="E29" s="38" t="s">
        <v>382</v>
      </c>
      <c r="G29" s="20"/>
      <c r="H29" s="32">
        <v>4724.71</v>
      </c>
      <c r="I29" s="26"/>
      <c r="J29" s="39">
        <f t="shared" ref="J29" si="0">H29-H27</f>
        <v>2.0000000000436557E-2</v>
      </c>
    </row>
    <row r="30" spans="2:15" x14ac:dyDescent="0.2">
      <c r="C30" t="s">
        <v>438</v>
      </c>
      <c r="E30" s="38" t="s">
        <v>439</v>
      </c>
      <c r="F30" s="26"/>
      <c r="H30" s="40">
        <v>4724.6400000000003</v>
      </c>
      <c r="I30" s="26"/>
      <c r="J30">
        <v>-7.0000000000000007E-2</v>
      </c>
    </row>
    <row r="31" spans="2:15" x14ac:dyDescent="0.2">
      <c r="C31" t="s">
        <v>462</v>
      </c>
      <c r="E31" s="38" t="s">
        <v>463</v>
      </c>
      <c r="F31" s="26"/>
      <c r="H31" s="40">
        <v>4724.6499999999996</v>
      </c>
      <c r="I31" s="26"/>
      <c r="J31">
        <v>0.01</v>
      </c>
    </row>
    <row r="32" spans="2:15" x14ac:dyDescent="0.2">
      <c r="C32" t="s">
        <v>501</v>
      </c>
      <c r="E32" s="38" t="s">
        <v>502</v>
      </c>
      <c r="F32" s="26"/>
      <c r="H32" s="40">
        <v>4724.6499999999996</v>
      </c>
      <c r="I32" s="26"/>
      <c r="J32" s="41">
        <v>0</v>
      </c>
    </row>
    <row r="33" spans="2:15" x14ac:dyDescent="0.2">
      <c r="C33" t="s">
        <v>503</v>
      </c>
      <c r="E33" s="38" t="s">
        <v>504</v>
      </c>
      <c r="F33" s="26"/>
      <c r="H33" s="40">
        <v>4724.6499999999996</v>
      </c>
      <c r="I33" s="26"/>
      <c r="J33" s="41">
        <v>0</v>
      </c>
    </row>
    <row r="34" spans="2:15" x14ac:dyDescent="0.2">
      <c r="E34" s="38"/>
      <c r="F34" s="26"/>
      <c r="H34" s="40"/>
      <c r="I34" s="26"/>
      <c r="J34" s="41"/>
    </row>
    <row r="35" spans="2:15" x14ac:dyDescent="0.2">
      <c r="C35" t="s">
        <v>572</v>
      </c>
      <c r="E35" s="38" t="s">
        <v>573</v>
      </c>
      <c r="F35" s="26"/>
      <c r="H35" s="40">
        <v>4724.68</v>
      </c>
      <c r="I35" s="26"/>
      <c r="J35" s="41">
        <v>0.03</v>
      </c>
    </row>
    <row r="36" spans="2:15" x14ac:dyDescent="0.2">
      <c r="C36" t="s">
        <v>628</v>
      </c>
      <c r="E36" s="38" t="s">
        <v>629</v>
      </c>
      <c r="G36" s="20"/>
      <c r="H36" s="40">
        <v>4724.6899999999996</v>
      </c>
      <c r="I36" s="26"/>
      <c r="J36" s="41">
        <v>0.01</v>
      </c>
    </row>
    <row r="37" spans="2:15" x14ac:dyDescent="0.2">
      <c r="C37" t="s">
        <v>657</v>
      </c>
      <c r="E37" s="38" t="s">
        <v>658</v>
      </c>
      <c r="G37" s="20"/>
      <c r="H37" s="40">
        <v>4724.6899999999996</v>
      </c>
      <c r="I37" s="26"/>
      <c r="J37" s="41">
        <v>0</v>
      </c>
    </row>
    <row r="38" spans="2:15" x14ac:dyDescent="0.2">
      <c r="C38" t="s">
        <v>667</v>
      </c>
      <c r="E38" s="38" t="s">
        <v>668</v>
      </c>
      <c r="G38" s="20"/>
      <c r="H38" s="40">
        <v>4724.66</v>
      </c>
      <c r="I38" s="26"/>
      <c r="J38" s="41">
        <v>-0.03</v>
      </c>
    </row>
    <row r="39" spans="2:15" x14ac:dyDescent="0.2">
      <c r="C39" t="s">
        <v>692</v>
      </c>
      <c r="E39" s="38" t="s">
        <v>693</v>
      </c>
      <c r="G39" s="20"/>
      <c r="H39" s="40">
        <v>4724.6499999999996</v>
      </c>
      <c r="I39" s="26"/>
      <c r="J39" s="41">
        <v>-0.01</v>
      </c>
    </row>
    <row r="40" spans="2:15" ht="18" thickBot="1" x14ac:dyDescent="0.25">
      <c r="B40" s="24"/>
      <c r="C40" s="24"/>
      <c r="D40" s="24"/>
      <c r="E40" s="42"/>
      <c r="F40" s="24"/>
      <c r="G40" s="33"/>
      <c r="H40" s="43"/>
      <c r="I40" s="44"/>
      <c r="J40" s="24"/>
      <c r="K40" s="24"/>
      <c r="L40" s="24"/>
      <c r="M40" s="24"/>
      <c r="N40" s="24"/>
      <c r="O40" s="24"/>
    </row>
    <row r="41" spans="2:15" x14ac:dyDescent="0.2">
      <c r="B41" s="31"/>
      <c r="D41" s="31"/>
      <c r="E41" s="305" t="s">
        <v>49</v>
      </c>
      <c r="F41" s="306"/>
      <c r="G41" s="303" t="s">
        <v>50</v>
      </c>
      <c r="H41" s="309"/>
      <c r="I41" s="311" t="s">
        <v>236</v>
      </c>
      <c r="J41" s="20"/>
      <c r="K41" s="305" t="s">
        <v>49</v>
      </c>
      <c r="M41" s="313" t="s">
        <v>748</v>
      </c>
      <c r="N41" s="314"/>
      <c r="O41" s="303" t="s">
        <v>236</v>
      </c>
    </row>
    <row r="42" spans="2:15" x14ac:dyDescent="0.2">
      <c r="B42" s="27"/>
      <c r="C42" s="27"/>
      <c r="D42" s="45"/>
      <c r="E42" s="307"/>
      <c r="F42" s="308"/>
      <c r="G42" s="304"/>
      <c r="H42" s="310"/>
      <c r="I42" s="312"/>
      <c r="J42" s="28"/>
      <c r="K42" s="307"/>
      <c r="L42" s="27"/>
      <c r="M42" s="304"/>
      <c r="N42" s="310"/>
      <c r="O42" s="304"/>
    </row>
    <row r="43" spans="2:15" x14ac:dyDescent="0.2">
      <c r="D43" s="2"/>
      <c r="E43" s="2"/>
      <c r="G43" s="20"/>
      <c r="H43" s="11" t="s">
        <v>232</v>
      </c>
      <c r="I43" s="11" t="s">
        <v>237</v>
      </c>
      <c r="J43" s="20"/>
      <c r="K43" s="2"/>
      <c r="M43" s="20"/>
      <c r="N43" s="11" t="s">
        <v>232</v>
      </c>
      <c r="O43" s="11" t="s">
        <v>237</v>
      </c>
    </row>
    <row r="44" spans="2:15" x14ac:dyDescent="0.2">
      <c r="C44" t="s">
        <v>718</v>
      </c>
      <c r="E44" s="38" t="s">
        <v>694</v>
      </c>
      <c r="G44" s="20"/>
      <c r="H44" s="11"/>
      <c r="I44" s="11"/>
      <c r="J44" s="20"/>
      <c r="M44" s="20"/>
      <c r="N44" s="11"/>
      <c r="O44" s="11"/>
    </row>
    <row r="45" spans="2:15" x14ac:dyDescent="0.2">
      <c r="E45" s="2" t="s">
        <v>51</v>
      </c>
      <c r="G45" s="20"/>
      <c r="H45" s="18">
        <v>208.84</v>
      </c>
      <c r="I45" s="138">
        <f>100*H45/H$38</f>
        <v>4.4202122480771102</v>
      </c>
      <c r="J45" s="46" t="s">
        <v>238</v>
      </c>
      <c r="K45" s="47" t="s">
        <v>52</v>
      </c>
      <c r="L45" s="37"/>
      <c r="M45" s="20"/>
      <c r="N45" s="18">
        <v>12.77</v>
      </c>
      <c r="O45" s="139">
        <f t="shared" ref="O45:O50" si="1">100*N45/H$38</f>
        <v>0.27028399927190527</v>
      </c>
    </row>
    <row r="46" spans="2:15" x14ac:dyDescent="0.2">
      <c r="E46" s="2" t="s">
        <v>53</v>
      </c>
      <c r="G46" s="20"/>
      <c r="H46" s="18">
        <v>101.06</v>
      </c>
      <c r="I46" s="138">
        <f>100*H46/H$38</f>
        <v>2.138989895569205</v>
      </c>
      <c r="J46" s="48"/>
      <c r="K46" s="47" t="s">
        <v>54</v>
      </c>
      <c r="L46" s="37"/>
      <c r="M46" s="19"/>
      <c r="N46" s="18">
        <v>46.21</v>
      </c>
      <c r="O46" s="139">
        <f t="shared" si="1"/>
        <v>0.97805979689543798</v>
      </c>
    </row>
    <row r="47" spans="2:15" x14ac:dyDescent="0.2">
      <c r="E47" s="2" t="s">
        <v>56</v>
      </c>
      <c r="G47" s="20"/>
      <c r="H47" s="18">
        <v>130.55000000000001</v>
      </c>
      <c r="I47" s="138">
        <f t="shared" ref="I47" si="2">100*H47/H$36</f>
        <v>2.7631442486173703</v>
      </c>
      <c r="J47" s="48"/>
      <c r="K47" s="47" t="s">
        <v>57</v>
      </c>
      <c r="L47" s="37"/>
      <c r="M47" s="19"/>
      <c r="N47" s="18">
        <v>30.93</v>
      </c>
      <c r="O47" s="139">
        <f t="shared" si="1"/>
        <v>0.65465028171339312</v>
      </c>
    </row>
    <row r="48" spans="2:15" x14ac:dyDescent="0.2">
      <c r="E48" s="2" t="s">
        <v>58</v>
      </c>
      <c r="G48" s="20"/>
      <c r="H48" s="18">
        <v>36.83</v>
      </c>
      <c r="I48" s="138">
        <f t="shared" ref="I48:I53" si="3">100*H48/H$38</f>
        <v>0.7795269924185021</v>
      </c>
      <c r="J48" s="48"/>
      <c r="K48" s="47" t="s">
        <v>59</v>
      </c>
      <c r="L48" s="37"/>
      <c r="M48" s="20"/>
      <c r="N48" s="18">
        <v>113.62</v>
      </c>
      <c r="O48" s="139">
        <f t="shared" si="1"/>
        <v>2.4048291305617759</v>
      </c>
    </row>
    <row r="49" spans="2:15" x14ac:dyDescent="0.2">
      <c r="E49" s="2" t="s">
        <v>60</v>
      </c>
      <c r="G49" s="20"/>
      <c r="H49" s="18">
        <v>43.91</v>
      </c>
      <c r="I49" s="138">
        <f t="shared" si="3"/>
        <v>0.92937904526463277</v>
      </c>
      <c r="J49" s="48"/>
      <c r="K49" s="47" t="s">
        <v>6</v>
      </c>
      <c r="L49" s="37"/>
      <c r="M49" s="20"/>
      <c r="N49" s="18">
        <v>120.28</v>
      </c>
      <c r="O49" s="139">
        <f t="shared" si="1"/>
        <v>2.5457916548492379</v>
      </c>
    </row>
    <row r="50" spans="2:15" x14ac:dyDescent="0.2">
      <c r="E50" s="2" t="s">
        <v>61</v>
      </c>
      <c r="G50" s="20"/>
      <c r="H50" s="18">
        <v>1026.8900000000001</v>
      </c>
      <c r="I50" s="138">
        <f t="shared" si="3"/>
        <v>21.734685670503278</v>
      </c>
      <c r="J50" s="48"/>
      <c r="K50" s="37" t="s">
        <v>7</v>
      </c>
      <c r="L50" s="37"/>
      <c r="M50" s="20"/>
      <c r="N50" s="18">
        <v>331.59</v>
      </c>
      <c r="O50" s="139">
        <f t="shared" si="1"/>
        <v>7.0182827970689958</v>
      </c>
    </row>
    <row r="51" spans="2:15" x14ac:dyDescent="0.2">
      <c r="E51" s="2" t="s">
        <v>62</v>
      </c>
      <c r="G51" s="19" t="s">
        <v>55</v>
      </c>
      <c r="H51" s="18">
        <v>255.23</v>
      </c>
      <c r="I51" s="138">
        <f t="shared" si="3"/>
        <v>5.4020818429262638</v>
      </c>
      <c r="J51" s="48"/>
      <c r="K51" s="47"/>
      <c r="L51" s="37"/>
      <c r="M51" s="20"/>
      <c r="N51" s="18"/>
      <c r="O51" s="139"/>
    </row>
    <row r="52" spans="2:15" x14ac:dyDescent="0.2">
      <c r="E52" s="2" t="s">
        <v>1</v>
      </c>
      <c r="G52" s="20"/>
      <c r="H52" s="18">
        <v>228.21</v>
      </c>
      <c r="I52" s="138">
        <f t="shared" si="3"/>
        <v>4.8301888389852392</v>
      </c>
      <c r="J52" s="48" t="s">
        <v>8</v>
      </c>
      <c r="K52" s="47" t="s">
        <v>63</v>
      </c>
      <c r="L52" s="37"/>
      <c r="M52" s="20"/>
      <c r="N52" s="18">
        <v>200.99</v>
      </c>
      <c r="O52" s="139">
        <f>100*N52/H$38</f>
        <v>4.2540627262067536</v>
      </c>
    </row>
    <row r="53" spans="2:15" x14ac:dyDescent="0.2">
      <c r="C53" s="2"/>
      <c r="E53" s="2" t="s">
        <v>64</v>
      </c>
      <c r="G53" s="20"/>
      <c r="H53" s="18">
        <v>38.51</v>
      </c>
      <c r="I53" s="138">
        <f t="shared" si="3"/>
        <v>0.81508510665317724</v>
      </c>
      <c r="J53" s="48"/>
      <c r="K53" s="47" t="s">
        <v>9</v>
      </c>
      <c r="L53" s="37"/>
      <c r="M53" s="20"/>
      <c r="N53" s="18">
        <v>57.37</v>
      </c>
      <c r="O53" s="139">
        <f>100*N53/H$38</f>
        <v>1.2142672700257797</v>
      </c>
    </row>
    <row r="54" spans="2:15" x14ac:dyDescent="0.2">
      <c r="E54" s="2"/>
      <c r="G54" s="20"/>
      <c r="H54" s="18"/>
      <c r="I54" s="138"/>
      <c r="J54" s="48"/>
      <c r="K54" s="47" t="s">
        <v>10</v>
      </c>
      <c r="L54" s="37"/>
      <c r="M54" s="20"/>
      <c r="N54" s="18">
        <v>174.45</v>
      </c>
      <c r="O54" s="139">
        <f>100*N54/H$38</f>
        <v>3.6923291834756364</v>
      </c>
    </row>
    <row r="55" spans="2:15" x14ac:dyDescent="0.2">
      <c r="C55" t="s">
        <v>2</v>
      </c>
      <c r="E55" s="2" t="s">
        <v>328</v>
      </c>
      <c r="G55" s="20"/>
      <c r="H55" s="18">
        <v>128.34</v>
      </c>
      <c r="I55" s="138">
        <f>100*H55/H$38</f>
        <v>2.7163859409989293</v>
      </c>
      <c r="J55" s="48"/>
      <c r="K55" s="37"/>
      <c r="L55" s="37"/>
      <c r="M55" s="20"/>
      <c r="N55" s="18"/>
      <c r="O55" s="139"/>
    </row>
    <row r="56" spans="2:15" x14ac:dyDescent="0.2">
      <c r="G56" s="20"/>
      <c r="H56" s="18"/>
      <c r="I56" s="138"/>
      <c r="J56" s="46" t="s">
        <v>11</v>
      </c>
      <c r="K56" s="47" t="s">
        <v>12</v>
      </c>
      <c r="L56" s="37"/>
      <c r="M56" s="19" t="s">
        <v>55</v>
      </c>
      <c r="N56" s="18">
        <v>183.3</v>
      </c>
      <c r="O56" s="139">
        <f>100*N56/H$38</f>
        <v>3.8796442495332997</v>
      </c>
    </row>
    <row r="57" spans="2:15" x14ac:dyDescent="0.2">
      <c r="C57" s="2" t="s">
        <v>3</v>
      </c>
      <c r="E57" s="2" t="s">
        <v>329</v>
      </c>
      <c r="G57" s="49"/>
      <c r="H57" s="18">
        <v>151.69</v>
      </c>
      <c r="I57" s="138">
        <f>100*H57/H$38</f>
        <v>3.2106013977725381</v>
      </c>
      <c r="J57" s="48"/>
      <c r="K57" s="47" t="s">
        <v>65</v>
      </c>
      <c r="L57" s="37"/>
      <c r="M57" s="20"/>
      <c r="N57" s="18">
        <v>5.81</v>
      </c>
      <c r="O57" s="139">
        <f>100*N57/H$38</f>
        <v>0.12297181172825135</v>
      </c>
    </row>
    <row r="58" spans="2:15" x14ac:dyDescent="0.2">
      <c r="E58" s="2" t="s">
        <v>330</v>
      </c>
      <c r="G58" s="20"/>
      <c r="H58" s="18">
        <v>44.15</v>
      </c>
      <c r="I58" s="138">
        <f>100*H58/H$38</f>
        <v>0.93445877586958637</v>
      </c>
      <c r="J58" s="48"/>
      <c r="K58" s="47" t="s">
        <v>13</v>
      </c>
      <c r="L58" s="37"/>
      <c r="M58" s="19" t="s">
        <v>55</v>
      </c>
      <c r="N58" s="18">
        <v>294.23</v>
      </c>
      <c r="O58" s="139">
        <f>100*N58/H$38</f>
        <v>6.2275380662312214</v>
      </c>
    </row>
    <row r="59" spans="2:15" x14ac:dyDescent="0.2">
      <c r="E59" s="2" t="s">
        <v>66</v>
      </c>
      <c r="G59" s="20"/>
      <c r="H59" s="18">
        <v>137.03</v>
      </c>
      <c r="I59" s="138">
        <f>100*H59/H$38</f>
        <v>2.9003145199866234</v>
      </c>
      <c r="J59" s="48"/>
      <c r="K59" s="47" t="s">
        <v>67</v>
      </c>
      <c r="L59" s="37"/>
      <c r="M59" s="20"/>
      <c r="N59" s="18">
        <v>48.2</v>
      </c>
      <c r="O59" s="139">
        <f>100*N59/H$38</f>
        <v>1.0201792298281782</v>
      </c>
    </row>
    <row r="60" spans="2:15" x14ac:dyDescent="0.2">
      <c r="E60" s="2"/>
      <c r="G60" s="49"/>
      <c r="H60" s="18"/>
      <c r="I60" s="138"/>
      <c r="J60" s="20"/>
      <c r="K60" s="47" t="s">
        <v>68</v>
      </c>
      <c r="M60" s="19" t="s">
        <v>55</v>
      </c>
      <c r="N60" s="18">
        <v>135.66999999999999</v>
      </c>
      <c r="O60" s="139">
        <f>100*N60/H$38</f>
        <v>2.8715293798918862</v>
      </c>
    </row>
    <row r="61" spans="2:15" x14ac:dyDescent="0.2">
      <c r="C61" t="s">
        <v>4</v>
      </c>
      <c r="E61" s="2" t="s">
        <v>69</v>
      </c>
      <c r="G61" s="20"/>
      <c r="H61" s="18">
        <v>20.8</v>
      </c>
      <c r="I61" s="138">
        <f>100*H61/H$38</f>
        <v>0.4402433190959773</v>
      </c>
      <c r="J61" s="48"/>
      <c r="K61" s="47"/>
      <c r="L61" s="37"/>
      <c r="M61" s="20"/>
      <c r="N61" s="18"/>
      <c r="O61" s="37"/>
    </row>
    <row r="62" spans="2:15" x14ac:dyDescent="0.2">
      <c r="E62" s="2" t="s">
        <v>70</v>
      </c>
      <c r="G62" s="20"/>
      <c r="H62" s="18">
        <v>65.349999999999994</v>
      </c>
      <c r="I62" s="138">
        <f>100*H62/H$38</f>
        <v>1.3831683126404861</v>
      </c>
      <c r="J62" s="48"/>
      <c r="K62" s="47"/>
      <c r="L62" s="37"/>
      <c r="M62" s="20"/>
      <c r="N62" s="18"/>
      <c r="O62" s="37"/>
    </row>
    <row r="63" spans="2:15" x14ac:dyDescent="0.2">
      <c r="E63" s="2" t="s">
        <v>5</v>
      </c>
      <c r="G63" s="20"/>
      <c r="H63" s="18">
        <v>351.84</v>
      </c>
      <c r="I63" s="138">
        <f>100*H63/H$38</f>
        <v>7.4468850668619542</v>
      </c>
      <c r="J63" s="48"/>
      <c r="K63" s="47"/>
      <c r="L63" s="37"/>
      <c r="M63" s="20"/>
      <c r="N63" s="18"/>
      <c r="O63" s="37"/>
    </row>
    <row r="64" spans="2:15" ht="18" thickBot="1" x14ac:dyDescent="0.25">
      <c r="B64" s="24"/>
      <c r="C64" s="50"/>
      <c r="D64" s="24"/>
      <c r="E64" s="50"/>
      <c r="F64" s="24"/>
      <c r="G64" s="33"/>
      <c r="H64" s="50"/>
      <c r="I64" s="50"/>
      <c r="J64" s="33"/>
      <c r="K64" s="24"/>
      <c r="L64" s="24"/>
      <c r="M64" s="33"/>
      <c r="N64" s="24"/>
      <c r="O64" s="24"/>
    </row>
    <row r="65" spans="3:18" ht="16.5" customHeight="1" x14ac:dyDescent="0.2">
      <c r="C65" s="51"/>
      <c r="E65" s="52" t="s">
        <v>361</v>
      </c>
      <c r="G65" s="53"/>
      <c r="H65" s="53"/>
      <c r="I65" s="53"/>
      <c r="J65" s="53"/>
      <c r="K65" s="53"/>
      <c r="L65" s="53"/>
      <c r="M65" s="53"/>
      <c r="N65" s="53"/>
      <c r="O65" s="53"/>
      <c r="P65" s="14"/>
    </row>
    <row r="66" spans="3:18" x14ac:dyDescent="0.2">
      <c r="E66" s="2" t="s">
        <v>332</v>
      </c>
      <c r="H66" s="14"/>
      <c r="I66" s="14"/>
      <c r="J66" s="14"/>
      <c r="K66" s="14"/>
      <c r="L66" s="14"/>
      <c r="M66" s="14"/>
      <c r="N66" s="14"/>
      <c r="O66" s="14"/>
    </row>
    <row r="67" spans="3:18" x14ac:dyDescent="0.2">
      <c r="G67" s="14"/>
      <c r="H67" s="14"/>
      <c r="I67" s="14"/>
      <c r="J67" s="14"/>
      <c r="K67" s="14"/>
      <c r="L67" s="14"/>
      <c r="M67" s="14"/>
      <c r="N67" s="14"/>
      <c r="O67" s="14"/>
    </row>
    <row r="68" spans="3:18" x14ac:dyDescent="0.2">
      <c r="H68" s="14"/>
      <c r="I68" s="14"/>
      <c r="J68" s="14"/>
      <c r="K68" s="14"/>
      <c r="L68" s="14"/>
      <c r="M68" s="14"/>
      <c r="N68" s="14"/>
      <c r="O68" s="14"/>
      <c r="R68" s="2"/>
    </row>
    <row r="69" spans="3:18" x14ac:dyDescent="0.2">
      <c r="G69" s="14"/>
      <c r="H69" s="14"/>
      <c r="I69" s="14"/>
      <c r="J69" s="14"/>
      <c r="K69" s="14"/>
      <c r="L69" s="14"/>
      <c r="M69" s="14"/>
      <c r="N69" s="14"/>
      <c r="O69" s="14"/>
      <c r="R69" s="2"/>
    </row>
    <row r="70" spans="3:18" x14ac:dyDescent="0.2">
      <c r="R70" s="2"/>
    </row>
  </sheetData>
  <mergeCells count="14">
    <mergeCell ref="O41:O42"/>
    <mergeCell ref="E41:F42"/>
    <mergeCell ref="G22:I22"/>
    <mergeCell ref="J22:K22"/>
    <mergeCell ref="G41:H42"/>
    <mergeCell ref="I41:I42"/>
    <mergeCell ref="K41:K42"/>
    <mergeCell ref="M41:N42"/>
    <mergeCell ref="B6:O6"/>
    <mergeCell ref="B9:E9"/>
    <mergeCell ref="F9:H9"/>
    <mergeCell ref="I9:J9"/>
    <mergeCell ref="K9:L9"/>
    <mergeCell ref="M9:O9"/>
  </mergeCells>
  <phoneticPr fontId="8"/>
  <pageMargins left="0.78740157480314965" right="0.39370078740157483" top="0.98425196850393704" bottom="0.98425196850393704" header="0.51181102362204722" footer="0.51181102362204722"/>
  <pageSetup paperSize="9" scale="6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0E9B-B119-4046-A79D-8EA786579D12}">
  <sheetPr>
    <tabColor theme="3"/>
    <pageSetUpPr fitToPage="1"/>
  </sheetPr>
  <dimension ref="A1:Q109"/>
  <sheetViews>
    <sheetView view="pageBreakPreview" zoomScale="85" zoomScaleNormal="75" zoomScaleSheetLayoutView="85" workbookViewId="0"/>
  </sheetViews>
  <sheetFormatPr defaultColWidth="12.19921875" defaultRowHeight="13.5" x14ac:dyDescent="0.15"/>
  <cols>
    <col min="1" max="1" width="1.09765625" style="129" customWidth="1"/>
    <col min="2" max="2" width="13.8984375" style="129" customWidth="1"/>
    <col min="3" max="13" width="10.19921875" style="129" customWidth="1"/>
    <col min="14" max="14" width="8.796875" style="130" customWidth="1"/>
    <col min="15" max="16384" width="12.19921875" style="129"/>
  </cols>
  <sheetData>
    <row r="1" spans="1:17" ht="23.25" customHeight="1" x14ac:dyDescent="0.15">
      <c r="A1" s="128"/>
    </row>
    <row r="2" spans="1:17" ht="23.25" customHeight="1" x14ac:dyDescent="0.15"/>
    <row r="3" spans="1:17" ht="23.25" customHeight="1" x14ac:dyDescent="0.15"/>
    <row r="4" spans="1:17" ht="23.25" customHeight="1" x14ac:dyDescent="0.15"/>
    <row r="5" spans="1:17" ht="23.25" customHeight="1" x14ac:dyDescent="0.15"/>
    <row r="6" spans="1:17" ht="23.25" customHeight="1" x14ac:dyDescent="0.2">
      <c r="B6" s="315" t="s">
        <v>442</v>
      </c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</row>
    <row r="7" spans="1:17" ht="23.25" customHeight="1" thickBot="1" x14ac:dyDescent="0.25">
      <c r="B7" s="175"/>
      <c r="C7" s="21" t="s">
        <v>721</v>
      </c>
      <c r="D7" s="21"/>
      <c r="E7" s="176"/>
      <c r="F7" s="175"/>
      <c r="G7" s="175"/>
      <c r="H7" s="175"/>
      <c r="I7" s="175"/>
      <c r="J7" s="177"/>
      <c r="K7" s="175"/>
      <c r="L7" s="177"/>
      <c r="M7" s="178" t="s">
        <v>239</v>
      </c>
    </row>
    <row r="8" spans="1:17" ht="23.25" customHeight="1" x14ac:dyDescent="0.2">
      <c r="B8" s="149"/>
      <c r="C8" s="316" t="s">
        <v>484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</row>
    <row r="9" spans="1:17" ht="23.25" customHeight="1" x14ac:dyDescent="0.2">
      <c r="B9" s="149"/>
      <c r="C9" s="317"/>
      <c r="D9" s="180" t="s">
        <v>240</v>
      </c>
      <c r="E9" s="181" t="s">
        <v>241</v>
      </c>
      <c r="F9" s="322" t="s">
        <v>750</v>
      </c>
      <c r="G9" s="320"/>
      <c r="H9" s="322" t="s">
        <v>749</v>
      </c>
      <c r="I9" s="320"/>
      <c r="J9" s="319" t="s">
        <v>485</v>
      </c>
      <c r="K9" s="320"/>
      <c r="L9" s="319" t="s">
        <v>103</v>
      </c>
      <c r="M9" s="321"/>
    </row>
    <row r="10" spans="1:17" ht="23.25" customHeight="1" x14ac:dyDescent="0.2">
      <c r="B10" s="182" t="s">
        <v>242</v>
      </c>
      <c r="C10" s="317"/>
      <c r="D10" s="183" t="s">
        <v>443</v>
      </c>
      <c r="E10" s="183" t="s">
        <v>486</v>
      </c>
      <c r="F10" s="183" t="s">
        <v>443</v>
      </c>
      <c r="G10" s="183" t="s">
        <v>486</v>
      </c>
      <c r="H10" s="183" t="s">
        <v>443</v>
      </c>
      <c r="I10" s="183" t="s">
        <v>486</v>
      </c>
      <c r="J10" s="183" t="s">
        <v>443</v>
      </c>
      <c r="K10" s="183" t="s">
        <v>486</v>
      </c>
      <c r="L10" s="183" t="s">
        <v>443</v>
      </c>
      <c r="M10" s="183" t="s">
        <v>486</v>
      </c>
    </row>
    <row r="11" spans="1:17" ht="23.25" customHeight="1" x14ac:dyDescent="0.2">
      <c r="B11" s="184"/>
      <c r="C11" s="318"/>
      <c r="D11" s="185" t="s">
        <v>444</v>
      </c>
      <c r="E11" s="185" t="s">
        <v>445</v>
      </c>
      <c r="F11" s="185" t="s">
        <v>444</v>
      </c>
      <c r="G11" s="185" t="s">
        <v>445</v>
      </c>
      <c r="H11" s="185" t="s">
        <v>444</v>
      </c>
      <c r="I11" s="185" t="s">
        <v>445</v>
      </c>
      <c r="J11" s="185" t="s">
        <v>444</v>
      </c>
      <c r="K11" s="185" t="s">
        <v>445</v>
      </c>
      <c r="L11" s="185" t="s">
        <v>444</v>
      </c>
      <c r="M11" s="185" t="s">
        <v>445</v>
      </c>
    </row>
    <row r="12" spans="1:17" ht="23.25" customHeight="1" x14ac:dyDescent="0.2">
      <c r="B12" s="149"/>
      <c r="C12" s="186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O12" s="131"/>
      <c r="P12" s="131"/>
      <c r="Q12" s="131"/>
    </row>
    <row r="13" spans="1:17" s="132" customFormat="1" ht="23.25" customHeight="1" x14ac:dyDescent="0.2">
      <c r="B13" s="160" t="s">
        <v>104</v>
      </c>
      <c r="C13" s="140">
        <v>3937844929</v>
      </c>
      <c r="D13" s="141">
        <v>1520271048</v>
      </c>
      <c r="E13" s="141">
        <v>2417573881</v>
      </c>
      <c r="F13" s="141">
        <v>5146780</v>
      </c>
      <c r="G13" s="141">
        <v>128524150</v>
      </c>
      <c r="H13" s="141">
        <v>5976290</v>
      </c>
      <c r="I13" s="141">
        <v>261921101</v>
      </c>
      <c r="J13" s="141">
        <v>11410381</v>
      </c>
      <c r="K13" s="141">
        <v>160903637</v>
      </c>
      <c r="L13" s="141">
        <v>1982</v>
      </c>
      <c r="M13" s="141">
        <v>2673</v>
      </c>
      <c r="O13" s="126"/>
      <c r="P13" s="126"/>
      <c r="Q13" s="126"/>
    </row>
    <row r="14" spans="1:17" ht="23.25" customHeight="1" x14ac:dyDescent="0.2">
      <c r="B14" s="149"/>
      <c r="C14" s="142"/>
      <c r="D14" s="125"/>
      <c r="E14" s="125"/>
      <c r="F14" s="126"/>
      <c r="G14" s="126"/>
      <c r="H14" s="126"/>
      <c r="I14" s="126"/>
      <c r="J14" s="126"/>
      <c r="K14" s="126"/>
      <c r="L14" s="126"/>
      <c r="M14" s="126"/>
      <c r="O14" s="131"/>
      <c r="P14" s="131"/>
      <c r="Q14" s="131"/>
    </row>
    <row r="15" spans="1:17" ht="23.25" customHeight="1" x14ac:dyDescent="0.2">
      <c r="B15" s="182" t="s">
        <v>105</v>
      </c>
      <c r="C15" s="143">
        <v>173683832</v>
      </c>
      <c r="D15" s="144">
        <v>42539148</v>
      </c>
      <c r="E15" s="144">
        <v>131144684</v>
      </c>
      <c r="F15" s="144">
        <v>279389</v>
      </c>
      <c r="G15" s="144">
        <v>21690930</v>
      </c>
      <c r="H15" s="144">
        <v>113283</v>
      </c>
      <c r="I15" s="144">
        <v>8786284</v>
      </c>
      <c r="J15" s="144">
        <v>1227559</v>
      </c>
      <c r="K15" s="144">
        <v>47247341</v>
      </c>
      <c r="L15" s="144">
        <v>0</v>
      </c>
      <c r="M15" s="144">
        <v>0</v>
      </c>
      <c r="O15" s="131"/>
      <c r="P15" s="131"/>
      <c r="Q15" s="131"/>
    </row>
    <row r="16" spans="1:17" ht="23.25" customHeight="1" x14ac:dyDescent="0.2">
      <c r="B16" s="182" t="s">
        <v>106</v>
      </c>
      <c r="C16" s="143">
        <v>91224020</v>
      </c>
      <c r="D16" s="144">
        <v>9993369</v>
      </c>
      <c r="E16" s="144">
        <v>81230651</v>
      </c>
      <c r="F16" s="144">
        <v>79338</v>
      </c>
      <c r="G16" s="144">
        <v>5039682</v>
      </c>
      <c r="H16" s="144">
        <v>252926</v>
      </c>
      <c r="I16" s="144">
        <v>22117901</v>
      </c>
      <c r="J16" s="144">
        <v>437470</v>
      </c>
      <c r="K16" s="144">
        <v>11114339</v>
      </c>
      <c r="L16" s="144">
        <v>0</v>
      </c>
      <c r="M16" s="144">
        <v>0</v>
      </c>
      <c r="O16" s="131"/>
      <c r="P16" s="131"/>
      <c r="Q16" s="131"/>
    </row>
    <row r="17" spans="2:17" ht="23.25" customHeight="1" x14ac:dyDescent="0.2">
      <c r="B17" s="182" t="s">
        <v>107</v>
      </c>
      <c r="C17" s="143">
        <v>111320000</v>
      </c>
      <c r="D17" s="144">
        <v>25709344</v>
      </c>
      <c r="E17" s="144">
        <v>85610656</v>
      </c>
      <c r="F17" s="144">
        <v>277652</v>
      </c>
      <c r="G17" s="144">
        <v>8900576</v>
      </c>
      <c r="H17" s="144">
        <v>240678</v>
      </c>
      <c r="I17" s="144">
        <v>9823015</v>
      </c>
      <c r="J17" s="144">
        <v>594587</v>
      </c>
      <c r="K17" s="144">
        <v>10383456</v>
      </c>
      <c r="L17" s="144">
        <v>0</v>
      </c>
      <c r="M17" s="144">
        <v>0</v>
      </c>
      <c r="O17" s="131"/>
      <c r="P17" s="131"/>
      <c r="Q17" s="131"/>
    </row>
    <row r="18" spans="2:17" ht="23.25" customHeight="1" x14ac:dyDescent="0.2">
      <c r="B18" s="182" t="s">
        <v>108</v>
      </c>
      <c r="C18" s="143">
        <v>27716540</v>
      </c>
      <c r="D18" s="144">
        <v>6674913</v>
      </c>
      <c r="E18" s="144">
        <v>21041627</v>
      </c>
      <c r="F18" s="144">
        <v>70772</v>
      </c>
      <c r="G18" s="144">
        <v>373513</v>
      </c>
      <c r="H18" s="144">
        <v>73116</v>
      </c>
      <c r="I18" s="144">
        <v>10844145</v>
      </c>
      <c r="J18" s="144">
        <v>375097</v>
      </c>
      <c r="K18" s="144">
        <v>5758064</v>
      </c>
      <c r="L18" s="144">
        <v>0</v>
      </c>
      <c r="M18" s="144">
        <v>0</v>
      </c>
      <c r="O18" s="131"/>
      <c r="P18" s="131"/>
      <c r="Q18" s="131"/>
    </row>
    <row r="19" spans="2:17" ht="23.25" customHeight="1" x14ac:dyDescent="0.2">
      <c r="B19" s="182" t="s">
        <v>109</v>
      </c>
      <c r="C19" s="143">
        <v>38454241</v>
      </c>
      <c r="D19" s="144">
        <v>9137250</v>
      </c>
      <c r="E19" s="144">
        <v>29316991</v>
      </c>
      <c r="F19" s="144">
        <v>244823</v>
      </c>
      <c r="G19" s="144">
        <v>5957127</v>
      </c>
      <c r="H19" s="144">
        <v>142751</v>
      </c>
      <c r="I19" s="144">
        <v>4479409</v>
      </c>
      <c r="J19" s="144">
        <v>750766</v>
      </c>
      <c r="K19" s="144">
        <v>4970752</v>
      </c>
      <c r="L19" s="144">
        <v>0</v>
      </c>
      <c r="M19" s="144">
        <v>0</v>
      </c>
      <c r="O19" s="131"/>
      <c r="P19" s="131"/>
      <c r="Q19" s="131"/>
    </row>
    <row r="20" spans="2:17" ht="23.25" customHeight="1" x14ac:dyDescent="0.2">
      <c r="B20" s="182" t="s">
        <v>110</v>
      </c>
      <c r="C20" s="143">
        <v>734591024</v>
      </c>
      <c r="D20" s="144">
        <v>340611436</v>
      </c>
      <c r="E20" s="144">
        <v>393979588</v>
      </c>
      <c r="F20" s="144">
        <v>193160</v>
      </c>
      <c r="G20" s="144">
        <v>7843591</v>
      </c>
      <c r="H20" s="144">
        <v>280095</v>
      </c>
      <c r="I20" s="144">
        <v>37727725</v>
      </c>
      <c r="J20" s="144">
        <v>1345650</v>
      </c>
      <c r="K20" s="144">
        <v>12390783</v>
      </c>
      <c r="L20" s="144">
        <v>199</v>
      </c>
      <c r="M20" s="144">
        <v>39</v>
      </c>
      <c r="O20" s="131"/>
      <c r="P20" s="131"/>
      <c r="Q20" s="131"/>
    </row>
    <row r="21" spans="2:17" ht="23.25" customHeight="1" x14ac:dyDescent="0.2">
      <c r="B21" s="182" t="s">
        <v>111</v>
      </c>
      <c r="C21" s="143">
        <v>234875403</v>
      </c>
      <c r="D21" s="144">
        <v>128330357</v>
      </c>
      <c r="E21" s="144">
        <v>106545046</v>
      </c>
      <c r="F21" s="144">
        <v>141229</v>
      </c>
      <c r="G21" s="144">
        <v>2642793</v>
      </c>
      <c r="H21" s="144">
        <v>66810</v>
      </c>
      <c r="I21" s="144">
        <v>1347637</v>
      </c>
      <c r="J21" s="144">
        <v>645465</v>
      </c>
      <c r="K21" s="144">
        <v>4054526</v>
      </c>
      <c r="L21" s="144">
        <v>8</v>
      </c>
      <c r="M21" s="144">
        <v>80</v>
      </c>
      <c r="O21" s="131"/>
      <c r="P21" s="131"/>
      <c r="Q21" s="131"/>
    </row>
    <row r="22" spans="2:17" ht="23.25" customHeight="1" x14ac:dyDescent="0.2">
      <c r="B22" s="149" t="s">
        <v>642</v>
      </c>
      <c r="C22" s="143">
        <v>218459552</v>
      </c>
      <c r="D22" s="144">
        <v>70532336</v>
      </c>
      <c r="E22" s="144">
        <v>147927216</v>
      </c>
      <c r="F22" s="144">
        <v>751408</v>
      </c>
      <c r="G22" s="144">
        <v>18677401</v>
      </c>
      <c r="H22" s="144">
        <v>1280153</v>
      </c>
      <c r="I22" s="144">
        <v>39456407</v>
      </c>
      <c r="J22" s="144">
        <v>877516</v>
      </c>
      <c r="K22" s="144">
        <v>13550480</v>
      </c>
      <c r="L22" s="144">
        <v>0</v>
      </c>
      <c r="M22" s="144">
        <v>0</v>
      </c>
      <c r="O22" s="131"/>
      <c r="P22" s="131"/>
      <c r="Q22" s="131"/>
    </row>
    <row r="23" spans="2:17" ht="23.25" customHeight="1" x14ac:dyDescent="0.2">
      <c r="B23" s="182" t="s">
        <v>643</v>
      </c>
      <c r="C23" s="143">
        <v>36536636</v>
      </c>
      <c r="D23" s="144">
        <v>13843036</v>
      </c>
      <c r="E23" s="144">
        <v>22693600</v>
      </c>
      <c r="F23" s="144">
        <v>357028</v>
      </c>
      <c r="G23" s="144">
        <v>5344853</v>
      </c>
      <c r="H23" s="144">
        <v>59381</v>
      </c>
      <c r="I23" s="144">
        <v>630615</v>
      </c>
      <c r="J23" s="144">
        <v>358842</v>
      </c>
      <c r="K23" s="144">
        <v>6839680</v>
      </c>
      <c r="L23" s="144">
        <v>0</v>
      </c>
      <c r="M23" s="144">
        <v>0</v>
      </c>
      <c r="O23" s="131"/>
      <c r="P23" s="131"/>
      <c r="Q23" s="131"/>
    </row>
    <row r="24" spans="2:17" ht="23.25" customHeight="1" x14ac:dyDescent="0.2">
      <c r="B24" s="182"/>
      <c r="C24" s="145"/>
      <c r="D24" s="146"/>
      <c r="E24" s="147"/>
      <c r="F24" s="148"/>
      <c r="G24" s="147"/>
      <c r="H24" s="147"/>
      <c r="I24" s="147"/>
      <c r="J24" s="147"/>
      <c r="K24" s="147"/>
      <c r="L24" s="147"/>
      <c r="M24" s="147"/>
      <c r="O24" s="131"/>
      <c r="P24" s="131"/>
      <c r="Q24" s="131"/>
    </row>
    <row r="25" spans="2:17" ht="23.25" customHeight="1" x14ac:dyDescent="0.2">
      <c r="B25" s="182" t="s">
        <v>644</v>
      </c>
      <c r="C25" s="143">
        <v>106405296</v>
      </c>
      <c r="D25" s="144">
        <v>28801734</v>
      </c>
      <c r="E25" s="144">
        <v>77603562</v>
      </c>
      <c r="F25" s="144">
        <v>147917</v>
      </c>
      <c r="G25" s="144">
        <v>3008373</v>
      </c>
      <c r="H25" s="144">
        <v>186541</v>
      </c>
      <c r="I25" s="144">
        <v>6713830</v>
      </c>
      <c r="J25" s="144">
        <v>196651</v>
      </c>
      <c r="K25" s="144">
        <v>2149065</v>
      </c>
      <c r="L25" s="144">
        <v>67</v>
      </c>
      <c r="M25" s="144">
        <v>0</v>
      </c>
      <c r="O25" s="131"/>
      <c r="P25" s="131"/>
      <c r="Q25" s="131"/>
    </row>
    <row r="26" spans="2:17" ht="23.25" customHeight="1" x14ac:dyDescent="0.2">
      <c r="B26" s="187"/>
      <c r="C26" s="149"/>
      <c r="D26" s="149"/>
      <c r="E26" s="150"/>
      <c r="F26" s="149"/>
      <c r="G26" s="149"/>
      <c r="H26" s="147"/>
      <c r="I26" s="147"/>
      <c r="J26" s="147"/>
      <c r="K26" s="147"/>
      <c r="L26" s="147"/>
      <c r="M26" s="147"/>
      <c r="O26" s="131"/>
      <c r="P26" s="131"/>
      <c r="Q26" s="131"/>
    </row>
    <row r="27" spans="2:17" ht="23.25" customHeight="1" x14ac:dyDescent="0.2">
      <c r="B27" s="182" t="s">
        <v>645</v>
      </c>
      <c r="C27" s="143">
        <v>151690000</v>
      </c>
      <c r="D27" s="144">
        <v>51104093</v>
      </c>
      <c r="E27" s="144">
        <v>100585907</v>
      </c>
      <c r="F27" s="144">
        <v>187908</v>
      </c>
      <c r="G27" s="144">
        <v>2771999</v>
      </c>
      <c r="H27" s="144">
        <v>835743</v>
      </c>
      <c r="I27" s="144">
        <v>20232937</v>
      </c>
      <c r="J27" s="144">
        <v>371503</v>
      </c>
      <c r="K27" s="144">
        <v>4192707</v>
      </c>
      <c r="L27" s="144">
        <v>140</v>
      </c>
      <c r="M27" s="144">
        <v>0</v>
      </c>
      <c r="O27" s="131"/>
      <c r="P27" s="131"/>
      <c r="Q27" s="131"/>
    </row>
    <row r="28" spans="2:17" ht="23.25" customHeight="1" x14ac:dyDescent="0.2">
      <c r="B28" s="182" t="s">
        <v>646</v>
      </c>
      <c r="C28" s="143">
        <v>44150000</v>
      </c>
      <c r="D28" s="144">
        <v>6726595</v>
      </c>
      <c r="E28" s="144">
        <v>37423405</v>
      </c>
      <c r="F28" s="144">
        <v>45398</v>
      </c>
      <c r="G28" s="144">
        <v>902829</v>
      </c>
      <c r="H28" s="144">
        <v>74885</v>
      </c>
      <c r="I28" s="144">
        <v>5112336</v>
      </c>
      <c r="J28" s="144">
        <v>67952</v>
      </c>
      <c r="K28" s="144">
        <v>975870</v>
      </c>
      <c r="L28" s="144">
        <v>0</v>
      </c>
      <c r="M28" s="144">
        <v>0</v>
      </c>
      <c r="O28" s="131"/>
      <c r="P28" s="131"/>
      <c r="Q28" s="131"/>
    </row>
    <row r="29" spans="2:17" ht="23.25" customHeight="1" x14ac:dyDescent="0.2">
      <c r="B29" s="182" t="s">
        <v>647</v>
      </c>
      <c r="C29" s="143">
        <v>140197072</v>
      </c>
      <c r="D29" s="144">
        <v>71463318</v>
      </c>
      <c r="E29" s="144">
        <v>68733754</v>
      </c>
      <c r="F29" s="144">
        <v>16825</v>
      </c>
      <c r="G29" s="144">
        <v>1062483</v>
      </c>
      <c r="H29" s="144">
        <v>26519</v>
      </c>
      <c r="I29" s="144">
        <v>1314709</v>
      </c>
      <c r="J29" s="144">
        <v>146626</v>
      </c>
      <c r="K29" s="144">
        <v>559423</v>
      </c>
      <c r="L29" s="144">
        <v>0</v>
      </c>
      <c r="M29" s="144">
        <v>0</v>
      </c>
      <c r="O29" s="131"/>
      <c r="P29" s="131"/>
      <c r="Q29" s="131"/>
    </row>
    <row r="30" spans="2:17" ht="23.25" customHeight="1" x14ac:dyDescent="0.2">
      <c r="B30" s="187"/>
      <c r="C30" s="149"/>
      <c r="D30" s="149"/>
      <c r="E30" s="149"/>
      <c r="F30" s="149"/>
      <c r="G30" s="149"/>
      <c r="H30" s="149"/>
      <c r="I30" s="149"/>
      <c r="J30" s="149"/>
      <c r="K30" s="149"/>
      <c r="L30" s="147"/>
      <c r="M30" s="147"/>
      <c r="O30" s="131"/>
      <c r="P30" s="131"/>
      <c r="Q30" s="131"/>
    </row>
    <row r="31" spans="2:17" ht="23.25" customHeight="1" x14ac:dyDescent="0.2">
      <c r="B31" s="182" t="s">
        <v>648</v>
      </c>
      <c r="C31" s="143">
        <v>13386160</v>
      </c>
      <c r="D31" s="144">
        <v>2985176</v>
      </c>
      <c r="E31" s="144">
        <v>10400984</v>
      </c>
      <c r="F31" s="144">
        <v>23347</v>
      </c>
      <c r="G31" s="144">
        <v>333432</v>
      </c>
      <c r="H31" s="144">
        <v>95585</v>
      </c>
      <c r="I31" s="144">
        <v>4215309</v>
      </c>
      <c r="J31" s="144">
        <v>212480</v>
      </c>
      <c r="K31" s="144">
        <v>1648679</v>
      </c>
      <c r="L31" s="144">
        <v>61</v>
      </c>
      <c r="M31" s="144">
        <v>644</v>
      </c>
      <c r="O31" s="131"/>
      <c r="P31" s="131"/>
      <c r="Q31" s="131"/>
    </row>
    <row r="32" spans="2:17" ht="23.25" customHeight="1" x14ac:dyDescent="0.2">
      <c r="B32" s="182" t="s">
        <v>649</v>
      </c>
      <c r="C32" s="143">
        <v>63598420</v>
      </c>
      <c r="D32" s="144">
        <v>14523813</v>
      </c>
      <c r="E32" s="144">
        <v>49074607</v>
      </c>
      <c r="F32" s="144">
        <v>33848</v>
      </c>
      <c r="G32" s="144">
        <v>1693211</v>
      </c>
      <c r="H32" s="144">
        <v>49636</v>
      </c>
      <c r="I32" s="144">
        <v>6492026</v>
      </c>
      <c r="J32" s="144">
        <v>217784</v>
      </c>
      <c r="K32" s="144">
        <v>1433575</v>
      </c>
      <c r="L32" s="144">
        <v>0</v>
      </c>
      <c r="M32" s="144">
        <v>0</v>
      </c>
      <c r="O32" s="131"/>
      <c r="P32" s="131"/>
      <c r="Q32" s="131"/>
    </row>
    <row r="33" spans="2:17" ht="23.25" customHeight="1" x14ac:dyDescent="0.2">
      <c r="B33" s="182" t="s">
        <v>650</v>
      </c>
      <c r="C33" s="143">
        <v>206255076</v>
      </c>
      <c r="D33" s="144">
        <v>110326480</v>
      </c>
      <c r="E33" s="144">
        <v>95928596</v>
      </c>
      <c r="F33" s="144">
        <v>149151</v>
      </c>
      <c r="G33" s="144">
        <v>3191464</v>
      </c>
      <c r="H33" s="144">
        <v>418776</v>
      </c>
      <c r="I33" s="144">
        <v>23650511</v>
      </c>
      <c r="J33" s="144">
        <v>460749</v>
      </c>
      <c r="K33" s="144">
        <v>5544161</v>
      </c>
      <c r="L33" s="144">
        <v>1322</v>
      </c>
      <c r="M33" s="144">
        <v>0</v>
      </c>
      <c r="O33" s="131"/>
      <c r="P33" s="131"/>
      <c r="Q33" s="131"/>
    </row>
    <row r="34" spans="2:17" ht="23.25" customHeight="1" x14ac:dyDescent="0.2">
      <c r="B34" s="187" t="s">
        <v>242</v>
      </c>
      <c r="C34" s="149"/>
      <c r="D34" s="149"/>
      <c r="E34" s="149"/>
      <c r="F34" s="149"/>
      <c r="G34" s="149"/>
      <c r="H34" s="149"/>
      <c r="I34" s="149"/>
      <c r="J34" s="149"/>
      <c r="K34" s="149"/>
      <c r="L34" s="147"/>
      <c r="M34" s="147"/>
      <c r="O34" s="131"/>
      <c r="P34" s="131"/>
      <c r="Q34" s="131"/>
    </row>
    <row r="35" spans="2:17" ht="23.25" customHeight="1" x14ac:dyDescent="0.2">
      <c r="B35" s="182" t="s">
        <v>651</v>
      </c>
      <c r="C35" s="143">
        <v>11445445</v>
      </c>
      <c r="D35" s="144">
        <v>5541112</v>
      </c>
      <c r="E35" s="144">
        <v>5904333</v>
      </c>
      <c r="F35" s="144">
        <v>44019</v>
      </c>
      <c r="G35" s="144">
        <v>1910955</v>
      </c>
      <c r="H35" s="144">
        <v>5055</v>
      </c>
      <c r="I35" s="144">
        <v>479223</v>
      </c>
      <c r="J35" s="144">
        <v>161733</v>
      </c>
      <c r="K35" s="144">
        <v>1439270</v>
      </c>
      <c r="L35" s="144">
        <v>0</v>
      </c>
      <c r="M35" s="144">
        <v>0</v>
      </c>
      <c r="O35" s="131"/>
      <c r="P35" s="131"/>
      <c r="Q35" s="131"/>
    </row>
    <row r="36" spans="2:17" ht="23.25" customHeight="1" x14ac:dyDescent="0.2">
      <c r="B36" s="182" t="s">
        <v>112</v>
      </c>
      <c r="C36" s="143">
        <v>46210000</v>
      </c>
      <c r="D36" s="144">
        <v>17337582</v>
      </c>
      <c r="E36" s="144">
        <v>28872418</v>
      </c>
      <c r="F36" s="144">
        <v>57104</v>
      </c>
      <c r="G36" s="144">
        <v>5294019</v>
      </c>
      <c r="H36" s="144">
        <v>40629</v>
      </c>
      <c r="I36" s="144">
        <v>1652939</v>
      </c>
      <c r="J36" s="144">
        <v>129295</v>
      </c>
      <c r="K36" s="144">
        <v>1820692</v>
      </c>
      <c r="L36" s="144">
        <v>0</v>
      </c>
      <c r="M36" s="144">
        <v>0</v>
      </c>
      <c r="O36" s="131"/>
      <c r="P36" s="131"/>
      <c r="Q36" s="131"/>
    </row>
    <row r="37" spans="2:17" ht="23.25" customHeight="1" x14ac:dyDescent="0.2">
      <c r="B37" s="182" t="s">
        <v>113</v>
      </c>
      <c r="C37" s="143">
        <v>29998168</v>
      </c>
      <c r="D37" s="144">
        <v>3858678</v>
      </c>
      <c r="E37" s="144">
        <v>26139490</v>
      </c>
      <c r="F37" s="144">
        <v>29566</v>
      </c>
      <c r="G37" s="144">
        <v>1374576</v>
      </c>
      <c r="H37" s="144">
        <v>70459</v>
      </c>
      <c r="I37" s="144">
        <v>3212209</v>
      </c>
      <c r="J37" s="144">
        <v>184900</v>
      </c>
      <c r="K37" s="144">
        <v>1323456</v>
      </c>
      <c r="L37" s="144">
        <v>0</v>
      </c>
      <c r="M37" s="144">
        <v>0</v>
      </c>
      <c r="O37" s="131"/>
      <c r="P37" s="131"/>
      <c r="Q37" s="131"/>
    </row>
    <row r="38" spans="2:17" ht="23.25" customHeight="1" x14ac:dyDescent="0.2">
      <c r="B38" s="182" t="s">
        <v>114</v>
      </c>
      <c r="C38" s="143">
        <v>105617789</v>
      </c>
      <c r="D38" s="144">
        <v>32062285</v>
      </c>
      <c r="E38" s="144">
        <v>73555504</v>
      </c>
      <c r="F38" s="144">
        <v>315356</v>
      </c>
      <c r="G38" s="144">
        <v>4836533</v>
      </c>
      <c r="H38" s="144">
        <v>213298</v>
      </c>
      <c r="I38" s="144">
        <v>7560551</v>
      </c>
      <c r="J38" s="144">
        <v>149361</v>
      </c>
      <c r="K38" s="144">
        <v>1929416</v>
      </c>
      <c r="L38" s="144">
        <v>0</v>
      </c>
      <c r="M38" s="144">
        <v>0</v>
      </c>
      <c r="O38" s="131"/>
      <c r="P38" s="131"/>
      <c r="Q38" s="131"/>
    </row>
    <row r="39" spans="2:17" ht="23.25" customHeight="1" x14ac:dyDescent="0.2">
      <c r="B39" s="182" t="s">
        <v>115</v>
      </c>
      <c r="C39" s="143">
        <v>116096737</v>
      </c>
      <c r="D39" s="144">
        <v>24068509</v>
      </c>
      <c r="E39" s="144">
        <v>92028228</v>
      </c>
      <c r="F39" s="144">
        <v>237617</v>
      </c>
      <c r="G39" s="144">
        <v>3220599</v>
      </c>
      <c r="H39" s="144">
        <v>270477</v>
      </c>
      <c r="I39" s="144">
        <v>20552104</v>
      </c>
      <c r="J39" s="144">
        <v>206119</v>
      </c>
      <c r="K39" s="144">
        <v>2726151</v>
      </c>
      <c r="L39" s="144">
        <v>0</v>
      </c>
      <c r="M39" s="144">
        <v>0</v>
      </c>
      <c r="O39" s="131"/>
      <c r="P39" s="131"/>
      <c r="Q39" s="131"/>
    </row>
    <row r="40" spans="2:17" ht="23.25" customHeight="1" x14ac:dyDescent="0.2">
      <c r="B40" s="149" t="s">
        <v>652</v>
      </c>
      <c r="C40" s="143">
        <v>315317685</v>
      </c>
      <c r="D40" s="144">
        <v>194180473</v>
      </c>
      <c r="E40" s="144">
        <v>121137212</v>
      </c>
      <c r="F40" s="144">
        <v>71807</v>
      </c>
      <c r="G40" s="144">
        <v>4398163</v>
      </c>
      <c r="H40" s="144">
        <v>80130</v>
      </c>
      <c r="I40" s="144">
        <v>9129710</v>
      </c>
      <c r="J40" s="144">
        <v>213110</v>
      </c>
      <c r="K40" s="144">
        <v>2410187</v>
      </c>
      <c r="L40" s="144">
        <v>45</v>
      </c>
      <c r="M40" s="144">
        <v>20</v>
      </c>
      <c r="O40" s="131"/>
      <c r="P40" s="131"/>
      <c r="Q40" s="131"/>
    </row>
    <row r="41" spans="2:17" ht="23.25" customHeight="1" x14ac:dyDescent="0.2">
      <c r="B41" s="188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7"/>
      <c r="O41" s="131"/>
      <c r="P41" s="131"/>
      <c r="Q41" s="131"/>
    </row>
    <row r="42" spans="2:17" ht="23.25" customHeight="1" x14ac:dyDescent="0.2">
      <c r="B42" s="182" t="s">
        <v>116</v>
      </c>
      <c r="C42" s="143">
        <v>172313047</v>
      </c>
      <c r="D42" s="144">
        <v>63339444</v>
      </c>
      <c r="E42" s="144">
        <v>108973603</v>
      </c>
      <c r="F42" s="144">
        <v>257207</v>
      </c>
      <c r="G42" s="144">
        <v>4785209</v>
      </c>
      <c r="H42" s="144">
        <v>167643</v>
      </c>
      <c r="I42" s="144">
        <v>4129496</v>
      </c>
      <c r="J42" s="144">
        <v>506049</v>
      </c>
      <c r="K42" s="144">
        <v>5182149</v>
      </c>
      <c r="L42" s="144">
        <v>7</v>
      </c>
      <c r="M42" s="144">
        <v>1235</v>
      </c>
      <c r="O42" s="131"/>
      <c r="P42" s="131"/>
      <c r="Q42" s="131"/>
    </row>
    <row r="43" spans="2:17" ht="23.25" customHeight="1" x14ac:dyDescent="0.2">
      <c r="B43" s="182" t="s">
        <v>117</v>
      </c>
      <c r="C43" s="143">
        <v>46286762</v>
      </c>
      <c r="D43" s="144">
        <v>12443456</v>
      </c>
      <c r="E43" s="144">
        <v>33843306</v>
      </c>
      <c r="F43" s="144">
        <v>127082</v>
      </c>
      <c r="G43" s="144">
        <v>2210767</v>
      </c>
      <c r="H43" s="144">
        <v>123857</v>
      </c>
      <c r="I43" s="144">
        <v>3964993</v>
      </c>
      <c r="J43" s="144">
        <v>340354</v>
      </c>
      <c r="K43" s="144">
        <v>2477649</v>
      </c>
      <c r="L43" s="144">
        <v>0</v>
      </c>
      <c r="M43" s="144">
        <v>65</v>
      </c>
      <c r="O43" s="131"/>
      <c r="P43" s="131"/>
      <c r="Q43" s="131"/>
    </row>
    <row r="44" spans="2:17" ht="23.25" customHeight="1" x14ac:dyDescent="0.2">
      <c r="B44" s="182" t="s">
        <v>118</v>
      </c>
      <c r="C44" s="143">
        <v>146425972</v>
      </c>
      <c r="D44" s="144">
        <v>47882766</v>
      </c>
      <c r="E44" s="144">
        <v>98543206</v>
      </c>
      <c r="F44" s="144">
        <v>194363</v>
      </c>
      <c r="G44" s="144">
        <v>2120812</v>
      </c>
      <c r="H44" s="144">
        <v>139674</v>
      </c>
      <c r="I44" s="144">
        <v>1106740</v>
      </c>
      <c r="J44" s="144">
        <v>185817</v>
      </c>
      <c r="K44" s="144">
        <v>1158020</v>
      </c>
      <c r="L44" s="144">
        <v>0</v>
      </c>
      <c r="M44" s="144">
        <v>0</v>
      </c>
      <c r="O44" s="131"/>
      <c r="P44" s="131"/>
      <c r="Q44" s="131"/>
    </row>
    <row r="45" spans="2:17" ht="23.25" customHeight="1" x14ac:dyDescent="0.2">
      <c r="B45" s="187"/>
      <c r="C45" s="149"/>
      <c r="D45" s="149"/>
      <c r="E45" s="149"/>
      <c r="F45" s="149"/>
      <c r="G45" s="149"/>
      <c r="H45" s="149"/>
      <c r="I45" s="149"/>
      <c r="J45" s="149"/>
      <c r="K45" s="149"/>
      <c r="L45" s="147"/>
      <c r="M45" s="147"/>
      <c r="O45" s="131"/>
      <c r="P45" s="131"/>
      <c r="Q45" s="131"/>
    </row>
    <row r="46" spans="2:17" ht="23.25" customHeight="1" x14ac:dyDescent="0.2">
      <c r="B46" s="182" t="s">
        <v>119</v>
      </c>
      <c r="C46" s="143">
        <v>168540902</v>
      </c>
      <c r="D46" s="144">
        <v>45673861</v>
      </c>
      <c r="E46" s="144">
        <v>122867041</v>
      </c>
      <c r="F46" s="144">
        <v>332681</v>
      </c>
      <c r="G46" s="144">
        <v>3715287</v>
      </c>
      <c r="H46" s="144">
        <v>94103</v>
      </c>
      <c r="I46" s="144">
        <v>1803717</v>
      </c>
      <c r="J46" s="144">
        <v>281629</v>
      </c>
      <c r="K46" s="144">
        <v>2804410</v>
      </c>
      <c r="L46" s="144">
        <v>80</v>
      </c>
      <c r="M46" s="144">
        <v>541</v>
      </c>
      <c r="O46" s="131"/>
      <c r="P46" s="131"/>
      <c r="Q46" s="131"/>
    </row>
    <row r="47" spans="2:17" ht="23.25" customHeight="1" x14ac:dyDescent="0.2">
      <c r="B47" s="182" t="s">
        <v>120</v>
      </c>
      <c r="C47" s="143">
        <v>5810000</v>
      </c>
      <c r="D47" s="144">
        <v>2631302</v>
      </c>
      <c r="E47" s="144">
        <v>3178698</v>
      </c>
      <c r="F47" s="144">
        <v>11525</v>
      </c>
      <c r="G47" s="144">
        <v>98746</v>
      </c>
      <c r="H47" s="144">
        <v>21119</v>
      </c>
      <c r="I47" s="144">
        <v>424969</v>
      </c>
      <c r="J47" s="144">
        <v>138142</v>
      </c>
      <c r="K47" s="144">
        <v>576669</v>
      </c>
      <c r="L47" s="144">
        <v>22</v>
      </c>
      <c r="M47" s="144">
        <v>30</v>
      </c>
      <c r="O47" s="131"/>
      <c r="P47" s="131"/>
      <c r="Q47" s="131"/>
    </row>
    <row r="48" spans="2:17" ht="23.25" customHeight="1" x14ac:dyDescent="0.2">
      <c r="B48" s="182" t="s">
        <v>121</v>
      </c>
      <c r="C48" s="143">
        <v>255181909</v>
      </c>
      <c r="D48" s="144">
        <v>92514090</v>
      </c>
      <c r="E48" s="144">
        <v>162667819</v>
      </c>
      <c r="F48" s="144">
        <v>182954</v>
      </c>
      <c r="G48" s="144">
        <v>2153585</v>
      </c>
      <c r="H48" s="144">
        <v>92288</v>
      </c>
      <c r="I48" s="144">
        <v>1122778</v>
      </c>
      <c r="J48" s="144">
        <v>112365</v>
      </c>
      <c r="K48" s="144">
        <v>715102</v>
      </c>
      <c r="L48" s="144">
        <v>0</v>
      </c>
      <c r="M48" s="144">
        <v>0</v>
      </c>
      <c r="O48" s="131"/>
      <c r="P48" s="131"/>
      <c r="Q48" s="131"/>
    </row>
    <row r="49" spans="1:17" ht="23.25" customHeight="1" x14ac:dyDescent="0.2">
      <c r="B49" s="182" t="s">
        <v>653</v>
      </c>
      <c r="C49" s="143">
        <v>25081241</v>
      </c>
      <c r="D49" s="144">
        <v>14484887</v>
      </c>
      <c r="E49" s="144">
        <v>10596354</v>
      </c>
      <c r="F49" s="144">
        <v>26613</v>
      </c>
      <c r="G49" s="144">
        <v>53094</v>
      </c>
      <c r="H49" s="144">
        <v>54538</v>
      </c>
      <c r="I49" s="144">
        <v>108948</v>
      </c>
      <c r="J49" s="144">
        <v>28880</v>
      </c>
      <c r="K49" s="144">
        <v>113833</v>
      </c>
      <c r="L49" s="144">
        <v>0</v>
      </c>
      <c r="M49" s="144">
        <v>0</v>
      </c>
      <c r="O49" s="131"/>
      <c r="P49" s="131"/>
      <c r="Q49" s="131"/>
    </row>
    <row r="50" spans="1:17" ht="23.25" customHeight="1" x14ac:dyDescent="0.2">
      <c r="B50" s="182" t="s">
        <v>654</v>
      </c>
      <c r="C50" s="143">
        <v>100976000</v>
      </c>
      <c r="D50" s="144">
        <v>30950205</v>
      </c>
      <c r="E50" s="144">
        <v>70025795</v>
      </c>
      <c r="F50" s="144">
        <v>259693</v>
      </c>
      <c r="G50" s="144">
        <v>2917548</v>
      </c>
      <c r="H50" s="144">
        <v>406142</v>
      </c>
      <c r="I50" s="144">
        <v>3727928</v>
      </c>
      <c r="J50" s="144">
        <v>485930</v>
      </c>
      <c r="K50" s="144">
        <v>3413732</v>
      </c>
      <c r="L50" s="144">
        <v>31</v>
      </c>
      <c r="M50" s="144">
        <v>19</v>
      </c>
      <c r="O50" s="131"/>
      <c r="P50" s="131"/>
      <c r="Q50" s="131"/>
    </row>
    <row r="51" spans="1:17" ht="23.25" customHeight="1" thickBot="1" x14ac:dyDescent="0.25">
      <c r="B51" s="175"/>
      <c r="C51" s="189"/>
      <c r="D51" s="125"/>
      <c r="E51" s="190"/>
      <c r="F51" s="191"/>
      <c r="G51" s="190"/>
      <c r="H51" s="147"/>
      <c r="I51" s="191"/>
      <c r="J51" s="147"/>
      <c r="K51" s="191"/>
      <c r="L51" s="147"/>
      <c r="M51" s="190"/>
      <c r="O51" s="131"/>
      <c r="P51" s="131"/>
      <c r="Q51" s="131"/>
    </row>
    <row r="52" spans="1:17" ht="23.25" customHeight="1" x14ac:dyDescent="0.2">
      <c r="B52" s="149"/>
      <c r="C52" s="192" t="s">
        <v>655</v>
      </c>
      <c r="D52" s="133"/>
      <c r="E52" s="149"/>
      <c r="F52" s="147"/>
      <c r="G52" s="147"/>
      <c r="H52" s="193"/>
      <c r="I52" s="147"/>
      <c r="J52" s="193"/>
      <c r="K52" s="147"/>
      <c r="L52" s="193"/>
      <c r="M52" s="148"/>
      <c r="O52" s="131"/>
      <c r="P52" s="131"/>
      <c r="Q52" s="131"/>
    </row>
    <row r="53" spans="1:17" ht="23.25" customHeight="1" x14ac:dyDescent="0.2">
      <c r="B53" s="149"/>
      <c r="C53" s="192" t="s">
        <v>656</v>
      </c>
      <c r="D53" s="125"/>
      <c r="E53" s="149"/>
      <c r="F53" s="147"/>
      <c r="G53" s="148"/>
      <c r="H53" s="147"/>
      <c r="I53" s="148"/>
      <c r="J53" s="147"/>
      <c r="K53" s="147"/>
      <c r="L53" s="147"/>
      <c r="M53" s="148"/>
      <c r="O53" s="131"/>
      <c r="P53" s="131"/>
      <c r="Q53" s="131"/>
    </row>
    <row r="54" spans="1:17" ht="23.25" customHeight="1" x14ac:dyDescent="0.2">
      <c r="A54" s="128"/>
      <c r="B54" s="149"/>
      <c r="C54" s="192" t="s">
        <v>247</v>
      </c>
      <c r="D54" s="125"/>
      <c r="E54" s="148"/>
      <c r="F54" s="147"/>
      <c r="G54" s="148"/>
      <c r="H54" s="147"/>
      <c r="I54" s="148"/>
      <c r="J54" s="147"/>
      <c r="K54" s="147"/>
      <c r="L54" s="147"/>
      <c r="M54" s="148"/>
      <c r="O54" s="131"/>
      <c r="P54" s="131"/>
      <c r="Q54" s="131"/>
    </row>
    <row r="55" spans="1:17" ht="23.25" customHeight="1" x14ac:dyDescent="0.2">
      <c r="A55" s="128"/>
      <c r="C55" s="131"/>
      <c r="D55" s="125"/>
      <c r="E55" s="131"/>
      <c r="F55" s="131"/>
      <c r="G55" s="131"/>
      <c r="H55" s="131"/>
      <c r="I55" s="131"/>
      <c r="J55" s="127"/>
      <c r="K55" s="131"/>
      <c r="L55" s="127"/>
      <c r="M55" s="131"/>
      <c r="O55" s="131"/>
      <c r="P55" s="131"/>
      <c r="Q55" s="131"/>
    </row>
    <row r="56" spans="1:17" ht="23.25" customHeight="1" x14ac:dyDescent="0.2">
      <c r="C56" s="131"/>
      <c r="D56" s="125"/>
      <c r="E56" s="131"/>
      <c r="F56" s="131"/>
      <c r="G56" s="131"/>
      <c r="H56" s="131"/>
      <c r="I56" s="131"/>
      <c r="J56" s="131"/>
      <c r="K56" s="131"/>
      <c r="L56" s="131"/>
      <c r="M56" s="131"/>
      <c r="O56" s="131"/>
      <c r="P56" s="131"/>
      <c r="Q56" s="131"/>
    </row>
    <row r="57" spans="1:17" ht="23.25" customHeight="1" x14ac:dyDescent="0.15"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O57" s="131"/>
      <c r="P57" s="131"/>
      <c r="Q57" s="131"/>
    </row>
    <row r="58" spans="1:17" ht="23.25" customHeight="1" x14ac:dyDescent="0.15"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O58" s="131"/>
      <c r="P58" s="131"/>
      <c r="Q58" s="131"/>
    </row>
    <row r="59" spans="1:17" ht="23.25" customHeight="1" x14ac:dyDescent="0.15"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O59" s="131"/>
      <c r="P59" s="131"/>
      <c r="Q59" s="131"/>
    </row>
    <row r="60" spans="1:17" ht="23.25" customHeight="1" x14ac:dyDescent="0.2">
      <c r="A60" s="128"/>
      <c r="B60" s="132"/>
      <c r="C60" s="126"/>
      <c r="D60" s="131"/>
      <c r="E60" s="126"/>
      <c r="F60" s="131"/>
      <c r="G60" s="126"/>
      <c r="H60" s="131"/>
      <c r="I60" s="131"/>
      <c r="J60" s="131"/>
      <c r="K60" s="131"/>
      <c r="L60" s="131"/>
      <c r="M60" s="126"/>
      <c r="O60" s="131"/>
      <c r="P60" s="131"/>
      <c r="Q60" s="131"/>
    </row>
    <row r="61" spans="1:17" ht="23.25" customHeight="1" x14ac:dyDescent="0.15"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O61" s="131"/>
      <c r="P61" s="131"/>
      <c r="Q61" s="131"/>
    </row>
    <row r="62" spans="1:17" ht="23.25" customHeight="1" x14ac:dyDescent="0.2">
      <c r="C62" s="131"/>
      <c r="D62" s="131"/>
      <c r="E62" s="131"/>
      <c r="F62" s="131"/>
      <c r="G62" s="131"/>
      <c r="H62" s="131"/>
      <c r="I62" s="126"/>
      <c r="J62" s="131"/>
      <c r="K62" s="131"/>
      <c r="L62" s="131"/>
      <c r="M62" s="131"/>
      <c r="O62" s="131"/>
      <c r="P62" s="131"/>
      <c r="Q62" s="131"/>
    </row>
    <row r="63" spans="1:17" ht="23.25" customHeight="1" x14ac:dyDescent="0.15"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O63" s="131"/>
      <c r="P63" s="131"/>
      <c r="Q63" s="131"/>
    </row>
    <row r="64" spans="1:17" ht="23.25" customHeight="1" x14ac:dyDescent="0.2">
      <c r="C64" s="131"/>
      <c r="D64" s="131"/>
      <c r="E64" s="131"/>
      <c r="F64" s="126"/>
      <c r="G64" s="131"/>
      <c r="H64" s="126"/>
      <c r="I64" s="131"/>
      <c r="J64" s="131"/>
      <c r="K64" s="126"/>
      <c r="L64" s="131"/>
      <c r="M64" s="131"/>
      <c r="O64" s="131"/>
      <c r="P64" s="131"/>
      <c r="Q64" s="131"/>
    </row>
    <row r="65" spans="3:17" ht="23.25" customHeight="1" x14ac:dyDescent="0.2">
      <c r="C65" s="131"/>
      <c r="D65" s="126"/>
      <c r="E65" s="131"/>
      <c r="F65" s="131"/>
      <c r="G65" s="131"/>
      <c r="H65" s="131"/>
      <c r="I65" s="131"/>
      <c r="J65" s="126"/>
      <c r="K65" s="131"/>
      <c r="L65" s="126"/>
      <c r="M65" s="131"/>
      <c r="O65" s="131"/>
      <c r="P65" s="131"/>
      <c r="Q65" s="131"/>
    </row>
    <row r="66" spans="3:17" ht="23.25" customHeight="1" x14ac:dyDescent="0.15"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O66" s="131"/>
      <c r="P66" s="131"/>
      <c r="Q66" s="131"/>
    </row>
    <row r="67" spans="3:17" ht="23.25" customHeight="1" x14ac:dyDescent="0.15"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O67" s="131"/>
      <c r="P67" s="131"/>
      <c r="Q67" s="131"/>
    </row>
    <row r="68" spans="3:17" ht="23.25" customHeight="1" x14ac:dyDescent="0.15"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O68" s="131"/>
      <c r="P68" s="131"/>
      <c r="Q68" s="131"/>
    </row>
    <row r="69" spans="3:17" ht="23.25" customHeight="1" x14ac:dyDescent="0.15"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O69" s="131"/>
      <c r="P69" s="131"/>
      <c r="Q69" s="131"/>
    </row>
    <row r="70" spans="3:17" ht="23.25" customHeight="1" x14ac:dyDescent="0.15"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O70" s="131"/>
      <c r="P70" s="131"/>
      <c r="Q70" s="131"/>
    </row>
    <row r="71" spans="3:17" ht="23.25" customHeight="1" x14ac:dyDescent="0.15"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O71" s="131"/>
      <c r="P71" s="131"/>
      <c r="Q71" s="131"/>
    </row>
    <row r="72" spans="3:17" ht="23.25" customHeight="1" x14ac:dyDescent="0.15"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O72" s="131"/>
      <c r="P72" s="131"/>
      <c r="Q72" s="131"/>
    </row>
    <row r="73" spans="3:17" ht="23.25" customHeight="1" x14ac:dyDescent="0.15"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O73" s="131"/>
      <c r="P73" s="131"/>
      <c r="Q73" s="131"/>
    </row>
    <row r="74" spans="3:17" ht="23.25" customHeight="1" x14ac:dyDescent="0.15"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O74" s="131"/>
      <c r="P74" s="131"/>
      <c r="Q74" s="131"/>
    </row>
    <row r="75" spans="3:17" ht="23.25" customHeight="1" x14ac:dyDescent="0.15"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O75" s="131"/>
      <c r="P75" s="131"/>
      <c r="Q75" s="131"/>
    </row>
    <row r="76" spans="3:17" ht="23.25" customHeight="1" x14ac:dyDescent="0.15"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O76" s="131"/>
      <c r="P76" s="131"/>
      <c r="Q76" s="131"/>
    </row>
    <row r="77" spans="3:17" ht="23.25" customHeight="1" x14ac:dyDescent="0.15"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O77" s="131"/>
      <c r="P77" s="131"/>
      <c r="Q77" s="131"/>
    </row>
    <row r="78" spans="3:17" ht="23.25" customHeight="1" x14ac:dyDescent="0.15"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O78" s="131"/>
      <c r="P78" s="131"/>
      <c r="Q78" s="131"/>
    </row>
    <row r="79" spans="3:17" ht="23.25" customHeight="1" x14ac:dyDescent="0.15"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O79" s="131"/>
      <c r="P79" s="131"/>
      <c r="Q79" s="131"/>
    </row>
    <row r="80" spans="3:17" ht="23.25" customHeight="1" x14ac:dyDescent="0.15"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O80" s="131"/>
      <c r="P80" s="131"/>
      <c r="Q80" s="131"/>
    </row>
    <row r="81" spans="3:17" ht="23.25" customHeight="1" x14ac:dyDescent="0.15"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O81" s="131"/>
      <c r="P81" s="131"/>
      <c r="Q81" s="131"/>
    </row>
    <row r="82" spans="3:17" ht="23.25" customHeight="1" x14ac:dyDescent="0.15">
      <c r="C82" s="131"/>
      <c r="D82" s="131"/>
      <c r="E82" s="131"/>
      <c r="F82" s="131"/>
      <c r="G82" s="131"/>
      <c r="H82" s="131"/>
      <c r="I82" s="131"/>
      <c r="J82" s="131"/>
      <c r="K82" s="131"/>
      <c r="L82" s="131"/>
      <c r="M82" s="131"/>
      <c r="O82" s="131"/>
      <c r="P82" s="131"/>
      <c r="Q82" s="131"/>
    </row>
    <row r="83" spans="3:17" ht="23.25" customHeight="1" x14ac:dyDescent="0.15"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O83" s="131"/>
      <c r="P83" s="131"/>
      <c r="Q83" s="131"/>
    </row>
    <row r="84" spans="3:17" ht="23.25" customHeight="1" x14ac:dyDescent="0.15"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O84" s="131"/>
      <c r="P84" s="131"/>
      <c r="Q84" s="131"/>
    </row>
    <row r="85" spans="3:17" ht="23.25" customHeight="1" x14ac:dyDescent="0.15"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O85" s="131"/>
      <c r="P85" s="131"/>
      <c r="Q85" s="131"/>
    </row>
    <row r="86" spans="3:17" ht="23.25" customHeight="1" x14ac:dyDescent="0.15"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O86" s="131"/>
      <c r="P86" s="131"/>
      <c r="Q86" s="131"/>
    </row>
    <row r="87" spans="3:17" ht="23.25" customHeight="1" x14ac:dyDescent="0.15"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O87" s="131"/>
      <c r="P87" s="131"/>
      <c r="Q87" s="131"/>
    </row>
    <row r="88" spans="3:17" ht="23.25" customHeight="1" x14ac:dyDescent="0.15"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O88" s="131"/>
      <c r="P88" s="131"/>
      <c r="Q88" s="131"/>
    </row>
    <row r="89" spans="3:17" ht="23.25" customHeight="1" x14ac:dyDescent="0.15"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O89" s="131"/>
      <c r="P89" s="131"/>
      <c r="Q89" s="131"/>
    </row>
    <row r="90" spans="3:17" ht="23.25" customHeight="1" x14ac:dyDescent="0.15"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O90" s="131"/>
      <c r="P90" s="131"/>
      <c r="Q90" s="131"/>
    </row>
    <row r="91" spans="3:17" ht="23.25" customHeight="1" x14ac:dyDescent="0.15"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O91" s="131"/>
      <c r="P91" s="131"/>
      <c r="Q91" s="131"/>
    </row>
    <row r="92" spans="3:17" ht="23.25" customHeight="1" x14ac:dyDescent="0.15"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O92" s="131"/>
      <c r="P92" s="131"/>
      <c r="Q92" s="131"/>
    </row>
    <row r="93" spans="3:17" ht="23.25" customHeight="1" x14ac:dyDescent="0.15"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O93" s="131"/>
      <c r="P93" s="131"/>
      <c r="Q93" s="131"/>
    </row>
    <row r="94" spans="3:17" ht="23.25" customHeight="1" x14ac:dyDescent="0.15"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O94" s="131"/>
      <c r="P94" s="131"/>
      <c r="Q94" s="131"/>
    </row>
    <row r="95" spans="3:17" ht="23.25" customHeight="1" x14ac:dyDescent="0.15"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O95" s="131"/>
      <c r="P95" s="131"/>
      <c r="Q95" s="131"/>
    </row>
    <row r="96" spans="3:17" ht="23.25" customHeight="1" x14ac:dyDescent="0.15"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O96" s="131"/>
      <c r="P96" s="131"/>
      <c r="Q96" s="131"/>
    </row>
    <row r="97" spans="3:17" ht="23.25" customHeight="1" x14ac:dyDescent="0.15"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O97" s="131"/>
      <c r="P97" s="131"/>
      <c r="Q97" s="131"/>
    </row>
    <row r="98" spans="3:17" ht="23.25" customHeight="1" x14ac:dyDescent="0.15"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O98" s="131"/>
      <c r="P98" s="131"/>
      <c r="Q98" s="131"/>
    </row>
    <row r="99" spans="3:17" ht="23.25" customHeight="1" x14ac:dyDescent="0.15"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O99" s="131"/>
      <c r="P99" s="131"/>
      <c r="Q99" s="131"/>
    </row>
    <row r="100" spans="3:17" ht="23.25" customHeight="1" x14ac:dyDescent="0.15"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O100" s="131"/>
      <c r="P100" s="131"/>
      <c r="Q100" s="131"/>
    </row>
    <row r="101" spans="3:17" ht="23.25" customHeight="1" x14ac:dyDescent="0.15"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O101" s="131"/>
      <c r="P101" s="131"/>
      <c r="Q101" s="131"/>
    </row>
    <row r="102" spans="3:17" ht="23.25" customHeight="1" x14ac:dyDescent="0.15"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O102" s="131"/>
      <c r="P102" s="131"/>
      <c r="Q102" s="131"/>
    </row>
    <row r="103" spans="3:17" ht="23.25" customHeight="1" x14ac:dyDescent="0.15"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O103" s="131"/>
      <c r="P103" s="131"/>
      <c r="Q103" s="131"/>
    </row>
    <row r="104" spans="3:17" ht="23.25" customHeight="1" x14ac:dyDescent="0.15">
      <c r="C104" s="131"/>
      <c r="D104" s="131"/>
      <c r="E104" s="131"/>
      <c r="F104" s="131"/>
      <c r="G104" s="131"/>
      <c r="H104" s="131"/>
      <c r="I104" s="131"/>
      <c r="J104" s="131"/>
      <c r="K104" s="131"/>
      <c r="L104" s="131"/>
      <c r="M104" s="131"/>
      <c r="O104" s="131"/>
      <c r="P104" s="131"/>
      <c r="Q104" s="131"/>
    </row>
    <row r="105" spans="3:17" ht="23.25" customHeight="1" x14ac:dyDescent="0.15">
      <c r="D105" s="131"/>
      <c r="F105" s="131"/>
      <c r="H105" s="131"/>
      <c r="I105" s="131"/>
      <c r="J105" s="131"/>
      <c r="K105" s="131"/>
      <c r="L105" s="131"/>
    </row>
    <row r="106" spans="3:17" ht="23.25" customHeight="1" x14ac:dyDescent="0.15">
      <c r="D106" s="131"/>
      <c r="F106" s="131"/>
      <c r="H106" s="131"/>
      <c r="I106" s="131"/>
      <c r="J106" s="131"/>
      <c r="K106" s="131"/>
      <c r="L106" s="131"/>
    </row>
    <row r="107" spans="3:17" ht="23.25" customHeight="1" x14ac:dyDescent="0.15">
      <c r="D107" s="131"/>
      <c r="F107" s="131"/>
      <c r="H107" s="131"/>
      <c r="J107" s="131"/>
      <c r="K107" s="131"/>
      <c r="L107" s="131"/>
    </row>
    <row r="108" spans="3:17" ht="23.25" customHeight="1" x14ac:dyDescent="0.15">
      <c r="D108" s="131"/>
      <c r="F108" s="131"/>
      <c r="H108" s="131"/>
      <c r="J108" s="131"/>
      <c r="K108" s="131"/>
      <c r="L108" s="131"/>
    </row>
    <row r="109" spans="3:17" ht="23.25" customHeight="1" x14ac:dyDescent="0.15">
      <c r="D109" s="131"/>
      <c r="J109" s="131"/>
      <c r="L109" s="131"/>
    </row>
  </sheetData>
  <mergeCells count="6">
    <mergeCell ref="B6:M6"/>
    <mergeCell ref="C8:C11"/>
    <mergeCell ref="J9:K9"/>
    <mergeCell ref="L9:M9"/>
    <mergeCell ref="H9:I9"/>
    <mergeCell ref="F9:G9"/>
  </mergeCells>
  <phoneticPr fontId="8"/>
  <pageMargins left="0.78740157480314965" right="0.39370078740157483" top="0.98425196850393704" bottom="0.98425196850393704" header="0.51181102362204722" footer="0.51181102362204722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5F472-767D-4893-9B08-2C45E62ADE56}">
  <sheetPr>
    <tabColor theme="3"/>
    <pageSetUpPr fitToPage="1"/>
  </sheetPr>
  <dimension ref="A1:M103"/>
  <sheetViews>
    <sheetView view="pageBreakPreview" zoomScale="75" zoomScaleNormal="100" zoomScaleSheetLayoutView="75" workbookViewId="0">
      <selection activeCell="R16" sqref="R16"/>
    </sheetView>
  </sheetViews>
  <sheetFormatPr defaultColWidth="9.69921875" defaultRowHeight="13.5" x14ac:dyDescent="0.15"/>
  <cols>
    <col min="1" max="1" width="10.69921875" style="123" customWidth="1"/>
    <col min="2" max="2" width="13.8984375" style="123" customWidth="1"/>
    <col min="3" max="4" width="10.19921875" style="123" customWidth="1"/>
    <col min="5" max="5" width="10.5" style="123" customWidth="1"/>
    <col min="6" max="6" width="12.09765625" style="123" customWidth="1"/>
    <col min="7" max="8" width="10.09765625" style="123" customWidth="1"/>
    <col min="9" max="13" width="10.19921875" style="123" customWidth="1"/>
    <col min="14" max="16384" width="9.69921875" style="123"/>
  </cols>
  <sheetData>
    <row r="1" spans="1:13" ht="23.25" customHeight="1" x14ac:dyDescent="0.15">
      <c r="A1" s="122"/>
    </row>
    <row r="2" spans="1:13" ht="23.25" customHeight="1" x14ac:dyDescent="0.15"/>
    <row r="3" spans="1:13" ht="23.25" customHeight="1" x14ac:dyDescent="0.15"/>
    <row r="4" spans="1:13" ht="23.25" customHeight="1" x14ac:dyDescent="0.15"/>
    <row r="5" spans="1:13" ht="23.25" customHeight="1" x14ac:dyDescent="0.15"/>
    <row r="6" spans="1:13" ht="23.25" customHeight="1" x14ac:dyDescent="0.2">
      <c r="B6" s="323" t="s">
        <v>442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</row>
    <row r="7" spans="1:13" ht="23.25" customHeight="1" thickBot="1" x14ac:dyDescent="0.25">
      <c r="B7" s="194"/>
      <c r="C7" s="21" t="s">
        <v>768</v>
      </c>
      <c r="D7" s="124"/>
      <c r="E7" s="194"/>
      <c r="F7" s="194"/>
      <c r="G7" s="176"/>
      <c r="H7" s="194"/>
      <c r="I7" s="195"/>
      <c r="J7" s="194"/>
      <c r="K7" s="194"/>
      <c r="L7" s="194"/>
      <c r="M7" s="196" t="s">
        <v>239</v>
      </c>
    </row>
    <row r="8" spans="1:13" ht="23.25" customHeight="1" x14ac:dyDescent="0.2">
      <c r="B8" s="152"/>
      <c r="C8" s="197"/>
      <c r="D8" s="198"/>
      <c r="E8" s="199"/>
      <c r="F8" s="199"/>
      <c r="G8" s="253"/>
      <c r="H8" s="253"/>
      <c r="I8" s="198"/>
      <c r="J8" s="253"/>
      <c r="K8" s="198"/>
      <c r="L8" s="198"/>
      <c r="M8" s="200"/>
    </row>
    <row r="9" spans="1:13" ht="23.25" customHeight="1" x14ac:dyDescent="0.2">
      <c r="B9" s="152"/>
      <c r="C9" s="324" t="s">
        <v>751</v>
      </c>
      <c r="D9" s="325"/>
      <c r="E9" s="324" t="s">
        <v>446</v>
      </c>
      <c r="F9" s="325"/>
      <c r="G9" s="324" t="s">
        <v>102</v>
      </c>
      <c r="H9" s="325"/>
      <c r="I9" s="324" t="s">
        <v>447</v>
      </c>
      <c r="J9" s="325"/>
      <c r="K9" s="324" t="s">
        <v>448</v>
      </c>
      <c r="L9" s="325"/>
      <c r="M9" s="298" t="s">
        <v>217</v>
      </c>
    </row>
    <row r="10" spans="1:13" ht="23.25" customHeight="1" x14ac:dyDescent="0.2">
      <c r="B10" s="152"/>
      <c r="C10" s="201" t="s">
        <v>443</v>
      </c>
      <c r="D10" s="201" t="s">
        <v>486</v>
      </c>
      <c r="E10" s="201" t="s">
        <v>443</v>
      </c>
      <c r="F10" s="201" t="s">
        <v>486</v>
      </c>
      <c r="G10" s="201" t="s">
        <v>443</v>
      </c>
      <c r="H10" s="201" t="s">
        <v>486</v>
      </c>
      <c r="I10" s="201" t="s">
        <v>443</v>
      </c>
      <c r="J10" s="201" t="s">
        <v>486</v>
      </c>
      <c r="K10" s="201" t="s">
        <v>443</v>
      </c>
      <c r="L10" s="201" t="s">
        <v>486</v>
      </c>
      <c r="M10" s="201" t="s">
        <v>218</v>
      </c>
    </row>
    <row r="11" spans="1:13" ht="23.25" customHeight="1" x14ac:dyDescent="0.2">
      <c r="B11" s="202"/>
      <c r="C11" s="203" t="s">
        <v>444</v>
      </c>
      <c r="D11" s="203" t="s">
        <v>445</v>
      </c>
      <c r="E11" s="203" t="s">
        <v>444</v>
      </c>
      <c r="F11" s="203" t="s">
        <v>445</v>
      </c>
      <c r="G11" s="203" t="s">
        <v>444</v>
      </c>
      <c r="H11" s="203" t="s">
        <v>445</v>
      </c>
      <c r="I11" s="203" t="s">
        <v>444</v>
      </c>
      <c r="J11" s="203" t="s">
        <v>445</v>
      </c>
      <c r="K11" s="203" t="s">
        <v>444</v>
      </c>
      <c r="L11" s="203" t="s">
        <v>445</v>
      </c>
      <c r="M11" s="203" t="s">
        <v>219</v>
      </c>
    </row>
    <row r="12" spans="1:13" ht="23.25" customHeight="1" x14ac:dyDescent="0.2">
      <c r="B12" s="152"/>
      <c r="C12" s="204"/>
      <c r="D12" s="152"/>
      <c r="E12" s="152"/>
      <c r="F12" s="152"/>
      <c r="G12" s="152"/>
      <c r="H12" s="152"/>
      <c r="I12" s="152"/>
      <c r="J12" s="152"/>
      <c r="K12" s="152"/>
      <c r="L12" s="152"/>
      <c r="M12" s="152"/>
    </row>
    <row r="13" spans="1:13" s="23" customFormat="1" ht="23.25" customHeight="1" x14ac:dyDescent="0.2">
      <c r="B13" s="161" t="s">
        <v>104</v>
      </c>
      <c r="C13" s="140">
        <v>1806468</v>
      </c>
      <c r="D13" s="141">
        <v>1269261</v>
      </c>
      <c r="E13" s="141">
        <v>354219614</v>
      </c>
      <c r="F13" s="141">
        <v>1802301478</v>
      </c>
      <c r="G13" s="141">
        <v>64402</v>
      </c>
      <c r="H13" s="141">
        <v>424732</v>
      </c>
      <c r="I13" s="141">
        <v>2314002</v>
      </c>
      <c r="J13" s="141">
        <v>11016506</v>
      </c>
      <c r="K13" s="141">
        <v>17020309</v>
      </c>
      <c r="L13" s="141">
        <v>51210343</v>
      </c>
      <c r="M13" s="141">
        <v>1122310820</v>
      </c>
    </row>
    <row r="14" spans="1:13" ht="23.25" customHeight="1" x14ac:dyDescent="0.2">
      <c r="B14" s="152"/>
      <c r="C14" s="142"/>
      <c r="D14" s="125"/>
      <c r="E14" s="125"/>
      <c r="F14" s="125"/>
      <c r="G14" s="125"/>
      <c r="H14" s="125"/>
      <c r="I14" s="125"/>
      <c r="J14" s="125"/>
      <c r="K14" s="125"/>
      <c r="L14" s="125"/>
      <c r="M14" s="126"/>
    </row>
    <row r="15" spans="1:13" ht="23.25" customHeight="1" x14ac:dyDescent="0.2">
      <c r="B15" s="205" t="s">
        <v>105</v>
      </c>
      <c r="C15" s="143">
        <v>0</v>
      </c>
      <c r="D15" s="144">
        <v>12429</v>
      </c>
      <c r="E15" s="144">
        <v>975904</v>
      </c>
      <c r="F15" s="144">
        <v>45250111</v>
      </c>
      <c r="G15" s="144">
        <v>0</v>
      </c>
      <c r="H15" s="144">
        <v>0</v>
      </c>
      <c r="I15" s="144">
        <v>0</v>
      </c>
      <c r="J15" s="144">
        <v>0</v>
      </c>
      <c r="K15" s="144">
        <v>363032</v>
      </c>
      <c r="L15" s="144">
        <v>8157589</v>
      </c>
      <c r="M15" s="144">
        <v>39579981</v>
      </c>
    </row>
    <row r="16" spans="1:13" ht="23.25" customHeight="1" x14ac:dyDescent="0.2">
      <c r="B16" s="205" t="s">
        <v>106</v>
      </c>
      <c r="C16" s="143">
        <v>31187</v>
      </c>
      <c r="D16" s="144">
        <v>0</v>
      </c>
      <c r="E16" s="144">
        <v>1291907</v>
      </c>
      <c r="F16" s="144">
        <v>39654726</v>
      </c>
      <c r="G16" s="144">
        <v>0</v>
      </c>
      <c r="H16" s="144">
        <v>307017</v>
      </c>
      <c r="I16" s="144">
        <v>60968</v>
      </c>
      <c r="J16" s="144">
        <v>1030404</v>
      </c>
      <c r="K16" s="144">
        <v>400306</v>
      </c>
      <c r="L16" s="144">
        <v>1966582</v>
      </c>
      <c r="M16" s="144">
        <v>7439267</v>
      </c>
    </row>
    <row r="17" spans="2:13" ht="23.25" customHeight="1" x14ac:dyDescent="0.2">
      <c r="B17" s="205" t="s">
        <v>107</v>
      </c>
      <c r="C17" s="143">
        <v>7735</v>
      </c>
      <c r="D17" s="144">
        <v>18885</v>
      </c>
      <c r="E17" s="144">
        <v>5813131</v>
      </c>
      <c r="F17" s="144">
        <v>52526253</v>
      </c>
      <c r="G17" s="144">
        <v>0</v>
      </c>
      <c r="H17" s="144">
        <v>0</v>
      </c>
      <c r="I17" s="144">
        <v>7645</v>
      </c>
      <c r="J17" s="144">
        <v>889027</v>
      </c>
      <c r="K17" s="144">
        <v>430277</v>
      </c>
      <c r="L17" s="144">
        <v>3069444</v>
      </c>
      <c r="M17" s="144">
        <v>18337639</v>
      </c>
    </row>
    <row r="18" spans="2:13" ht="23.25" customHeight="1" x14ac:dyDescent="0.2">
      <c r="B18" s="205" t="s">
        <v>108</v>
      </c>
      <c r="C18" s="143">
        <v>4343</v>
      </c>
      <c r="D18" s="144">
        <v>0</v>
      </c>
      <c r="E18" s="144">
        <v>2587956</v>
      </c>
      <c r="F18" s="144">
        <v>3180934</v>
      </c>
      <c r="G18" s="144">
        <v>0</v>
      </c>
      <c r="H18" s="144">
        <v>0</v>
      </c>
      <c r="I18" s="144">
        <v>2548</v>
      </c>
      <c r="J18" s="144">
        <v>13904</v>
      </c>
      <c r="K18" s="144">
        <v>295962</v>
      </c>
      <c r="L18" s="144">
        <v>871067</v>
      </c>
      <c r="M18" s="144">
        <v>3265119</v>
      </c>
    </row>
    <row r="19" spans="2:13" ht="23.25" customHeight="1" x14ac:dyDescent="0.2">
      <c r="B19" s="205" t="s">
        <v>109</v>
      </c>
      <c r="C19" s="143">
        <v>14770</v>
      </c>
      <c r="D19" s="144">
        <v>0</v>
      </c>
      <c r="E19" s="144">
        <v>494671</v>
      </c>
      <c r="F19" s="144">
        <v>12717297</v>
      </c>
      <c r="G19" s="144">
        <v>0</v>
      </c>
      <c r="H19" s="144">
        <v>0</v>
      </c>
      <c r="I19" s="144">
        <v>13305</v>
      </c>
      <c r="J19" s="144">
        <v>124502</v>
      </c>
      <c r="K19" s="144">
        <v>1123426</v>
      </c>
      <c r="L19" s="144">
        <v>1067904</v>
      </c>
      <c r="M19" s="144">
        <v>6352738</v>
      </c>
    </row>
    <row r="20" spans="2:13" ht="23.25" customHeight="1" x14ac:dyDescent="0.2">
      <c r="B20" s="205" t="s">
        <v>110</v>
      </c>
      <c r="C20" s="143">
        <v>23924</v>
      </c>
      <c r="D20" s="144">
        <v>671998</v>
      </c>
      <c r="E20" s="144">
        <v>51686423</v>
      </c>
      <c r="F20" s="144">
        <v>331085113</v>
      </c>
      <c r="G20" s="144">
        <v>5321</v>
      </c>
      <c r="H20" s="144">
        <v>28388</v>
      </c>
      <c r="I20" s="144">
        <v>48031</v>
      </c>
      <c r="J20" s="144">
        <v>627758</v>
      </c>
      <c r="K20" s="144">
        <v>1760608</v>
      </c>
      <c r="L20" s="144">
        <v>3604193</v>
      </c>
      <c r="M20" s="144">
        <v>285268025</v>
      </c>
    </row>
    <row r="21" spans="2:13" ht="23.25" customHeight="1" x14ac:dyDescent="0.2">
      <c r="B21" s="205" t="s">
        <v>111</v>
      </c>
      <c r="C21" s="143">
        <v>5158</v>
      </c>
      <c r="D21" s="144">
        <v>0</v>
      </c>
      <c r="E21" s="144">
        <v>45342552</v>
      </c>
      <c r="F21" s="144">
        <v>96466011</v>
      </c>
      <c r="G21" s="144">
        <v>0</v>
      </c>
      <c r="H21" s="144">
        <v>0</v>
      </c>
      <c r="I21" s="144">
        <v>74986</v>
      </c>
      <c r="J21" s="144">
        <v>636761</v>
      </c>
      <c r="K21" s="144">
        <v>695113</v>
      </c>
      <c r="L21" s="144">
        <v>1397238</v>
      </c>
      <c r="M21" s="144">
        <v>81359036</v>
      </c>
    </row>
    <row r="22" spans="2:13" ht="23.25" customHeight="1" x14ac:dyDescent="0.2">
      <c r="B22" s="152" t="s">
        <v>642</v>
      </c>
      <c r="C22" s="143">
        <v>18881</v>
      </c>
      <c r="D22" s="144">
        <v>0</v>
      </c>
      <c r="E22" s="144">
        <v>31283266</v>
      </c>
      <c r="F22" s="144">
        <v>71155506</v>
      </c>
      <c r="G22" s="144">
        <v>0</v>
      </c>
      <c r="H22" s="144">
        <v>0</v>
      </c>
      <c r="I22" s="144">
        <v>114181</v>
      </c>
      <c r="J22" s="144">
        <v>1095900</v>
      </c>
      <c r="K22" s="144">
        <v>658791</v>
      </c>
      <c r="L22" s="144">
        <v>3991522</v>
      </c>
      <c r="M22" s="144">
        <v>35548140</v>
      </c>
    </row>
    <row r="23" spans="2:13" ht="23.25" customHeight="1" x14ac:dyDescent="0.2">
      <c r="B23" s="205" t="s">
        <v>643</v>
      </c>
      <c r="C23" s="143">
        <v>1360</v>
      </c>
      <c r="D23" s="144">
        <v>12916</v>
      </c>
      <c r="E23" s="144">
        <v>3841050</v>
      </c>
      <c r="F23" s="144">
        <v>8153175</v>
      </c>
      <c r="G23" s="144">
        <v>0</v>
      </c>
      <c r="H23" s="144">
        <v>0</v>
      </c>
      <c r="I23" s="144">
        <v>12542</v>
      </c>
      <c r="J23" s="144">
        <v>98526</v>
      </c>
      <c r="K23" s="144">
        <v>409619</v>
      </c>
      <c r="L23" s="144">
        <v>1613835</v>
      </c>
      <c r="M23" s="144">
        <v>8803214</v>
      </c>
    </row>
    <row r="24" spans="2:13" ht="23.25" customHeight="1" x14ac:dyDescent="0.2">
      <c r="B24" s="205"/>
      <c r="C24" s="151"/>
      <c r="D24" s="150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2:13" ht="23.25" customHeight="1" x14ac:dyDescent="0.2">
      <c r="B25" s="205" t="s">
        <v>644</v>
      </c>
      <c r="C25" s="143">
        <v>2875</v>
      </c>
      <c r="D25" s="144">
        <v>61</v>
      </c>
      <c r="E25" s="144">
        <v>1877272</v>
      </c>
      <c r="F25" s="144">
        <v>63308561</v>
      </c>
      <c r="G25" s="144">
        <v>0</v>
      </c>
      <c r="H25" s="144">
        <v>0</v>
      </c>
      <c r="I25" s="144">
        <v>77568</v>
      </c>
      <c r="J25" s="144">
        <v>575388</v>
      </c>
      <c r="K25" s="144">
        <v>491788</v>
      </c>
      <c r="L25" s="144">
        <v>1848284</v>
      </c>
      <c r="M25" s="144">
        <v>25821055</v>
      </c>
    </row>
    <row r="26" spans="2:13" ht="23.25" customHeight="1" x14ac:dyDescent="0.2">
      <c r="B26" s="206"/>
      <c r="C26" s="152"/>
      <c r="D26" s="147"/>
      <c r="E26" s="152"/>
      <c r="F26" s="147"/>
      <c r="G26" s="152"/>
      <c r="H26" s="147"/>
      <c r="I26" s="152"/>
      <c r="J26" s="147"/>
      <c r="K26" s="152"/>
      <c r="L26" s="147"/>
      <c r="M26" s="152"/>
    </row>
    <row r="27" spans="2:13" ht="23.25" customHeight="1" x14ac:dyDescent="0.2">
      <c r="B27" s="205" t="s">
        <v>645</v>
      </c>
      <c r="C27" s="143">
        <v>5651</v>
      </c>
      <c r="D27" s="144">
        <v>0</v>
      </c>
      <c r="E27" s="144">
        <v>2560978</v>
      </c>
      <c r="F27" s="144">
        <v>71440357</v>
      </c>
      <c r="G27" s="144">
        <v>0</v>
      </c>
      <c r="H27" s="144">
        <v>3911</v>
      </c>
      <c r="I27" s="144">
        <v>34247</v>
      </c>
      <c r="J27" s="144">
        <v>69289</v>
      </c>
      <c r="K27" s="144">
        <v>849011</v>
      </c>
      <c r="L27" s="144">
        <v>1874707</v>
      </c>
      <c r="M27" s="144">
        <v>46258912</v>
      </c>
    </row>
    <row r="28" spans="2:13" ht="23.25" customHeight="1" x14ac:dyDescent="0.2">
      <c r="B28" s="205" t="s">
        <v>646</v>
      </c>
      <c r="C28" s="143">
        <v>818</v>
      </c>
      <c r="D28" s="144">
        <v>0</v>
      </c>
      <c r="E28" s="144">
        <v>3570945</v>
      </c>
      <c r="F28" s="144">
        <v>30130416</v>
      </c>
      <c r="G28" s="144">
        <v>0</v>
      </c>
      <c r="H28" s="144">
        <v>0</v>
      </c>
      <c r="I28" s="144">
        <v>142329</v>
      </c>
      <c r="J28" s="144">
        <v>12160</v>
      </c>
      <c r="K28" s="144">
        <v>81588</v>
      </c>
      <c r="L28" s="144">
        <v>289794</v>
      </c>
      <c r="M28" s="144">
        <v>2742680</v>
      </c>
    </row>
    <row r="29" spans="2:13" ht="23.25" customHeight="1" x14ac:dyDescent="0.2">
      <c r="B29" s="205" t="s">
        <v>647</v>
      </c>
      <c r="C29" s="143">
        <v>255</v>
      </c>
      <c r="D29" s="144">
        <v>0</v>
      </c>
      <c r="E29" s="144">
        <v>50589920</v>
      </c>
      <c r="F29" s="144">
        <v>62949960</v>
      </c>
      <c r="G29" s="144">
        <v>0</v>
      </c>
      <c r="H29" s="144">
        <v>0</v>
      </c>
      <c r="I29" s="144">
        <v>319274</v>
      </c>
      <c r="J29" s="144">
        <v>2306242</v>
      </c>
      <c r="K29" s="144">
        <v>81183</v>
      </c>
      <c r="L29" s="144">
        <v>540937</v>
      </c>
      <c r="M29" s="144">
        <v>20282716</v>
      </c>
    </row>
    <row r="30" spans="2:13" ht="23.25" customHeight="1" x14ac:dyDescent="0.2">
      <c r="B30" s="206"/>
      <c r="C30" s="152"/>
      <c r="D30" s="150"/>
      <c r="E30" s="152"/>
      <c r="F30" s="152"/>
      <c r="G30" s="152"/>
      <c r="H30" s="147"/>
      <c r="I30" s="152"/>
      <c r="J30" s="152"/>
      <c r="K30" s="152"/>
      <c r="L30" s="152"/>
      <c r="M30" s="152"/>
    </row>
    <row r="31" spans="2:13" ht="23.25" customHeight="1" x14ac:dyDescent="0.2">
      <c r="B31" s="205" t="s">
        <v>648</v>
      </c>
      <c r="C31" s="143">
        <v>36</v>
      </c>
      <c r="D31" s="144">
        <v>0</v>
      </c>
      <c r="E31" s="144">
        <v>1189421</v>
      </c>
      <c r="F31" s="144">
        <v>3969511</v>
      </c>
      <c r="G31" s="144">
        <v>0</v>
      </c>
      <c r="H31" s="144">
        <v>0</v>
      </c>
      <c r="I31" s="144">
        <v>42</v>
      </c>
      <c r="J31" s="144">
        <v>239</v>
      </c>
      <c r="K31" s="144">
        <v>154735</v>
      </c>
      <c r="L31" s="144">
        <v>233170</v>
      </c>
      <c r="M31" s="144">
        <v>1309469</v>
      </c>
    </row>
    <row r="32" spans="2:13" ht="23.25" customHeight="1" x14ac:dyDescent="0.2">
      <c r="B32" s="205" t="s">
        <v>649</v>
      </c>
      <c r="C32" s="143">
        <v>2242</v>
      </c>
      <c r="D32" s="144">
        <v>0</v>
      </c>
      <c r="E32" s="144">
        <v>2040563</v>
      </c>
      <c r="F32" s="144">
        <v>38945895</v>
      </c>
      <c r="G32" s="144">
        <v>0</v>
      </c>
      <c r="H32" s="144">
        <v>0</v>
      </c>
      <c r="I32" s="144">
        <v>76</v>
      </c>
      <c r="J32" s="144">
        <v>4491</v>
      </c>
      <c r="K32" s="144">
        <v>176959</v>
      </c>
      <c r="L32" s="144">
        <v>505409</v>
      </c>
      <c r="M32" s="144">
        <v>12002705</v>
      </c>
    </row>
    <row r="33" spans="2:13" ht="23.25" customHeight="1" x14ac:dyDescent="0.2">
      <c r="B33" s="205" t="s">
        <v>650</v>
      </c>
      <c r="C33" s="143">
        <v>1059960</v>
      </c>
      <c r="D33" s="144">
        <v>121443</v>
      </c>
      <c r="E33" s="144">
        <v>17697034</v>
      </c>
      <c r="F33" s="144">
        <v>60219962</v>
      </c>
      <c r="G33" s="144">
        <v>55277</v>
      </c>
      <c r="H33" s="144">
        <v>64522</v>
      </c>
      <c r="I33" s="144">
        <v>178736</v>
      </c>
      <c r="J33" s="144">
        <v>26000</v>
      </c>
      <c r="K33" s="144">
        <v>1139240</v>
      </c>
      <c r="L33" s="144">
        <v>3110533</v>
      </c>
      <c r="M33" s="144">
        <v>89166235</v>
      </c>
    </row>
    <row r="34" spans="2:13" ht="23.25" customHeight="1" x14ac:dyDescent="0.2">
      <c r="B34" s="206" t="s">
        <v>242</v>
      </c>
      <c r="C34" s="152"/>
      <c r="D34" s="150"/>
      <c r="E34" s="152"/>
      <c r="F34" s="152"/>
      <c r="G34" s="152"/>
      <c r="H34" s="147"/>
      <c r="I34" s="152"/>
      <c r="J34" s="152"/>
      <c r="K34" s="152"/>
      <c r="L34" s="152"/>
      <c r="M34" s="152"/>
    </row>
    <row r="35" spans="2:13" ht="23.25" customHeight="1" x14ac:dyDescent="0.2">
      <c r="B35" s="205" t="s">
        <v>651</v>
      </c>
      <c r="C35" s="143">
        <v>16</v>
      </c>
      <c r="D35" s="144">
        <v>3232</v>
      </c>
      <c r="E35" s="144">
        <v>3694684</v>
      </c>
      <c r="F35" s="144">
        <v>1805041</v>
      </c>
      <c r="G35" s="144">
        <v>0</v>
      </c>
      <c r="H35" s="144">
        <v>0</v>
      </c>
      <c r="I35" s="144">
        <v>34</v>
      </c>
      <c r="J35" s="144">
        <v>20863</v>
      </c>
      <c r="K35" s="144">
        <v>573358</v>
      </c>
      <c r="L35" s="144">
        <v>245749</v>
      </c>
      <c r="M35" s="144">
        <v>1062213</v>
      </c>
    </row>
    <row r="36" spans="2:13" ht="23.25" customHeight="1" x14ac:dyDescent="0.2">
      <c r="B36" s="205" t="s">
        <v>112</v>
      </c>
      <c r="C36" s="143">
        <v>122400</v>
      </c>
      <c r="D36" s="144">
        <v>0</v>
      </c>
      <c r="E36" s="144">
        <v>12589488</v>
      </c>
      <c r="F36" s="144">
        <v>19704734</v>
      </c>
      <c r="G36" s="144">
        <v>0</v>
      </c>
      <c r="H36" s="144">
        <v>0</v>
      </c>
      <c r="I36" s="144">
        <v>38759</v>
      </c>
      <c r="J36" s="144">
        <v>126942</v>
      </c>
      <c r="K36" s="144">
        <v>131839</v>
      </c>
      <c r="L36" s="144">
        <v>273092</v>
      </c>
      <c r="M36" s="144">
        <v>4228068</v>
      </c>
    </row>
    <row r="37" spans="2:13" ht="23.25" customHeight="1" x14ac:dyDescent="0.2">
      <c r="B37" s="205" t="s">
        <v>113</v>
      </c>
      <c r="C37" s="143">
        <v>0</v>
      </c>
      <c r="D37" s="144">
        <v>0</v>
      </c>
      <c r="E37" s="144">
        <v>996720</v>
      </c>
      <c r="F37" s="144">
        <v>19807815</v>
      </c>
      <c r="G37" s="144">
        <v>0</v>
      </c>
      <c r="H37" s="144">
        <v>0</v>
      </c>
      <c r="I37" s="144">
        <v>198</v>
      </c>
      <c r="J37" s="144">
        <v>9410</v>
      </c>
      <c r="K37" s="144">
        <v>259507</v>
      </c>
      <c r="L37" s="144">
        <v>412024</v>
      </c>
      <c r="M37" s="144">
        <v>2317328</v>
      </c>
    </row>
    <row r="38" spans="2:13" ht="23.25" customHeight="1" x14ac:dyDescent="0.2">
      <c r="B38" s="205" t="s">
        <v>114</v>
      </c>
      <c r="C38" s="143">
        <v>0</v>
      </c>
      <c r="D38" s="144">
        <v>0</v>
      </c>
      <c r="E38" s="144">
        <v>6216387</v>
      </c>
      <c r="F38" s="144">
        <v>55247902</v>
      </c>
      <c r="G38" s="144">
        <v>0</v>
      </c>
      <c r="H38" s="144">
        <v>0</v>
      </c>
      <c r="I38" s="144">
        <v>12356</v>
      </c>
      <c r="J38" s="144">
        <v>197295</v>
      </c>
      <c r="K38" s="144">
        <v>723376</v>
      </c>
      <c r="L38" s="144">
        <v>3783807</v>
      </c>
      <c r="M38" s="144">
        <v>24432151</v>
      </c>
    </row>
    <row r="39" spans="2:13" ht="23.25" customHeight="1" x14ac:dyDescent="0.2">
      <c r="B39" s="205" t="s">
        <v>115</v>
      </c>
      <c r="C39" s="143">
        <v>907</v>
      </c>
      <c r="D39" s="144">
        <v>0</v>
      </c>
      <c r="E39" s="144">
        <v>7839956</v>
      </c>
      <c r="F39" s="144">
        <v>64652841</v>
      </c>
      <c r="G39" s="144">
        <v>0</v>
      </c>
      <c r="H39" s="144">
        <v>8165</v>
      </c>
      <c r="I39" s="144">
        <v>16611</v>
      </c>
      <c r="J39" s="144">
        <v>33131</v>
      </c>
      <c r="K39" s="144">
        <v>571530</v>
      </c>
      <c r="L39" s="144">
        <v>835237</v>
      </c>
      <c r="M39" s="144">
        <v>14925292</v>
      </c>
    </row>
    <row r="40" spans="2:13" ht="23.25" customHeight="1" x14ac:dyDescent="0.2">
      <c r="B40" s="152" t="s">
        <v>652</v>
      </c>
      <c r="C40" s="143">
        <v>364693</v>
      </c>
      <c r="D40" s="144">
        <v>0</v>
      </c>
      <c r="E40" s="144">
        <v>22456336</v>
      </c>
      <c r="F40" s="144">
        <v>102977761</v>
      </c>
      <c r="G40" s="144">
        <v>0</v>
      </c>
      <c r="H40" s="144">
        <v>0</v>
      </c>
      <c r="I40" s="144">
        <v>8555</v>
      </c>
      <c r="J40" s="144">
        <v>24607</v>
      </c>
      <c r="K40" s="144">
        <v>918764</v>
      </c>
      <c r="L40" s="144">
        <v>2196764</v>
      </c>
      <c r="M40" s="144">
        <v>170067033</v>
      </c>
    </row>
    <row r="41" spans="2:13" ht="23.25" customHeight="1" x14ac:dyDescent="0.2">
      <c r="B41" s="207"/>
      <c r="C41" s="152"/>
      <c r="D41" s="150"/>
      <c r="E41" s="152"/>
      <c r="F41" s="152"/>
      <c r="G41" s="152"/>
      <c r="H41" s="147"/>
      <c r="I41" s="152"/>
      <c r="J41" s="152"/>
      <c r="K41" s="152"/>
      <c r="L41" s="152"/>
      <c r="M41" s="152"/>
    </row>
    <row r="42" spans="2:13" ht="23.25" customHeight="1" x14ac:dyDescent="0.2">
      <c r="B42" s="205" t="s">
        <v>116</v>
      </c>
      <c r="C42" s="143">
        <v>6756</v>
      </c>
      <c r="D42" s="144">
        <v>17478</v>
      </c>
      <c r="E42" s="144">
        <v>13196564</v>
      </c>
      <c r="F42" s="144">
        <v>91824630</v>
      </c>
      <c r="G42" s="144">
        <v>1838</v>
      </c>
      <c r="H42" s="144">
        <v>0</v>
      </c>
      <c r="I42" s="144">
        <v>462128</v>
      </c>
      <c r="J42" s="144">
        <v>398090</v>
      </c>
      <c r="K42" s="144">
        <v>1196277</v>
      </c>
      <c r="L42" s="144">
        <v>2635316</v>
      </c>
      <c r="M42" s="144">
        <v>47544975</v>
      </c>
    </row>
    <row r="43" spans="2:13" ht="23.25" customHeight="1" x14ac:dyDescent="0.2">
      <c r="B43" s="205" t="s">
        <v>117</v>
      </c>
      <c r="C43" s="143">
        <v>15801</v>
      </c>
      <c r="D43" s="144">
        <v>0</v>
      </c>
      <c r="E43" s="144">
        <v>6486723</v>
      </c>
      <c r="F43" s="144">
        <v>22431550</v>
      </c>
      <c r="G43" s="144">
        <v>0</v>
      </c>
      <c r="H43" s="144">
        <v>0</v>
      </c>
      <c r="I43" s="144">
        <v>7716</v>
      </c>
      <c r="J43" s="144">
        <v>31376</v>
      </c>
      <c r="K43" s="144">
        <v>1401228</v>
      </c>
      <c r="L43" s="144">
        <v>2726906</v>
      </c>
      <c r="M43" s="144">
        <v>3940695</v>
      </c>
    </row>
    <row r="44" spans="2:13" ht="23.25" customHeight="1" x14ac:dyDescent="0.2">
      <c r="B44" s="205" t="s">
        <v>118</v>
      </c>
      <c r="C44" s="143">
        <v>3</v>
      </c>
      <c r="D44" s="144">
        <v>0</v>
      </c>
      <c r="E44" s="144">
        <v>10692049</v>
      </c>
      <c r="F44" s="144">
        <v>92903103</v>
      </c>
      <c r="G44" s="144">
        <v>0</v>
      </c>
      <c r="H44" s="144">
        <v>0</v>
      </c>
      <c r="I44" s="144">
        <v>27840</v>
      </c>
      <c r="J44" s="144">
        <v>450288</v>
      </c>
      <c r="K44" s="144">
        <v>149648</v>
      </c>
      <c r="L44" s="144">
        <v>804243</v>
      </c>
      <c r="M44" s="144">
        <v>36493372</v>
      </c>
    </row>
    <row r="45" spans="2:13" ht="23.25" customHeight="1" x14ac:dyDescent="0.2">
      <c r="B45" s="206"/>
      <c r="C45" s="152"/>
      <c r="D45" s="147"/>
      <c r="E45" s="152"/>
      <c r="F45" s="152"/>
      <c r="G45" s="152"/>
      <c r="H45" s="147"/>
      <c r="I45" s="152"/>
      <c r="J45" s="152"/>
      <c r="K45" s="152"/>
      <c r="L45" s="152"/>
      <c r="M45" s="152"/>
    </row>
    <row r="46" spans="2:13" ht="23.25" customHeight="1" x14ac:dyDescent="0.2">
      <c r="B46" s="205" t="s">
        <v>119</v>
      </c>
      <c r="C46" s="143">
        <v>3341</v>
      </c>
      <c r="D46" s="144">
        <v>193</v>
      </c>
      <c r="E46" s="144">
        <v>14706656</v>
      </c>
      <c r="F46" s="144">
        <v>111770525</v>
      </c>
      <c r="G46" s="144">
        <v>0</v>
      </c>
      <c r="H46" s="144">
        <v>0</v>
      </c>
      <c r="I46" s="144">
        <v>235856</v>
      </c>
      <c r="J46" s="144">
        <v>1195021</v>
      </c>
      <c r="K46" s="144">
        <v>766853</v>
      </c>
      <c r="L46" s="144">
        <v>1577347</v>
      </c>
      <c r="M46" s="144">
        <v>29252662</v>
      </c>
    </row>
    <row r="47" spans="2:13" ht="23.25" customHeight="1" x14ac:dyDescent="0.2">
      <c r="B47" s="205" t="s">
        <v>120</v>
      </c>
      <c r="C47" s="143">
        <v>18646</v>
      </c>
      <c r="D47" s="144">
        <v>0</v>
      </c>
      <c r="E47" s="144">
        <v>1214106</v>
      </c>
      <c r="F47" s="144">
        <v>1887690</v>
      </c>
      <c r="G47" s="144">
        <v>0</v>
      </c>
      <c r="H47" s="144">
        <v>0</v>
      </c>
      <c r="I47" s="144">
        <v>22905</v>
      </c>
      <c r="J47" s="144">
        <v>56040</v>
      </c>
      <c r="K47" s="144">
        <v>370617</v>
      </c>
      <c r="L47" s="144">
        <v>134554</v>
      </c>
      <c r="M47" s="144">
        <v>834220</v>
      </c>
    </row>
    <row r="48" spans="2:13" ht="23.25" customHeight="1" x14ac:dyDescent="0.2">
      <c r="B48" s="205" t="s">
        <v>121</v>
      </c>
      <c r="C48" s="143">
        <v>7451</v>
      </c>
      <c r="D48" s="144">
        <v>5915</v>
      </c>
      <c r="E48" s="144">
        <v>13813276</v>
      </c>
      <c r="F48" s="144">
        <v>157960173</v>
      </c>
      <c r="G48" s="144">
        <v>1966</v>
      </c>
      <c r="H48" s="144">
        <v>12729</v>
      </c>
      <c r="I48" s="144">
        <v>51785</v>
      </c>
      <c r="J48" s="144">
        <v>537086</v>
      </c>
      <c r="K48" s="144">
        <v>138713</v>
      </c>
      <c r="L48" s="144">
        <v>160451</v>
      </c>
      <c r="M48" s="144">
        <v>78113292</v>
      </c>
    </row>
    <row r="49" spans="1:13" ht="23.25" customHeight="1" x14ac:dyDescent="0.2">
      <c r="B49" s="205" t="s">
        <v>653</v>
      </c>
      <c r="C49" s="143">
        <v>66856</v>
      </c>
      <c r="D49" s="144">
        <v>404662</v>
      </c>
      <c r="E49" s="144">
        <v>2320619</v>
      </c>
      <c r="F49" s="144">
        <v>9744608</v>
      </c>
      <c r="G49" s="144">
        <v>0</v>
      </c>
      <c r="H49" s="144">
        <v>0</v>
      </c>
      <c r="I49" s="144">
        <v>2481</v>
      </c>
      <c r="J49" s="144">
        <v>34700</v>
      </c>
      <c r="K49" s="144">
        <v>92514</v>
      </c>
      <c r="L49" s="144">
        <v>136509</v>
      </c>
      <c r="M49" s="144">
        <v>11892386</v>
      </c>
    </row>
    <row r="50" spans="1:13" ht="23.25" customHeight="1" x14ac:dyDescent="0.2">
      <c r="B50" s="205" t="s">
        <v>654</v>
      </c>
      <c r="C50" s="143">
        <v>20403</v>
      </c>
      <c r="D50" s="144">
        <v>49</v>
      </c>
      <c r="E50" s="144">
        <v>15153057</v>
      </c>
      <c r="F50" s="144">
        <v>58429317</v>
      </c>
      <c r="G50" s="144">
        <v>0</v>
      </c>
      <c r="H50" s="144">
        <v>0</v>
      </c>
      <c r="I50" s="144">
        <v>340300</v>
      </c>
      <c r="J50" s="144">
        <v>391066</v>
      </c>
      <c r="K50" s="144">
        <v>614447</v>
      </c>
      <c r="L50" s="144">
        <v>1146136</v>
      </c>
      <c r="M50" s="144">
        <v>13670202</v>
      </c>
    </row>
    <row r="51" spans="1:13" ht="23.25" customHeight="1" thickBot="1" x14ac:dyDescent="0.25">
      <c r="B51" s="22"/>
      <c r="C51" s="208"/>
      <c r="D51" s="196"/>
      <c r="E51" s="191"/>
      <c r="F51" s="191"/>
      <c r="G51" s="147"/>
      <c r="H51" s="191"/>
      <c r="I51" s="147"/>
      <c r="J51" s="191"/>
      <c r="K51" s="147"/>
      <c r="L51" s="191"/>
      <c r="M51" s="22"/>
    </row>
    <row r="52" spans="1:13" ht="23.25" customHeight="1" x14ac:dyDescent="0.2">
      <c r="B52" s="23"/>
      <c r="C52" s="209" t="s">
        <v>247</v>
      </c>
      <c r="D52" s="205"/>
      <c r="E52" s="193"/>
      <c r="F52" s="147"/>
      <c r="G52" s="193"/>
      <c r="H52" s="147"/>
      <c r="I52" s="193"/>
      <c r="J52" s="147"/>
      <c r="K52" s="193"/>
      <c r="L52" s="147"/>
      <c r="M52" s="23"/>
    </row>
    <row r="53" spans="1:13" ht="23.25" customHeight="1" x14ac:dyDescent="0.2">
      <c r="A53" s="122"/>
      <c r="B53" s="23"/>
      <c r="C53" s="210"/>
      <c r="D53" s="23"/>
      <c r="E53" s="148"/>
      <c r="F53" s="23"/>
      <c r="G53" s="147"/>
      <c r="H53" s="147"/>
      <c r="I53" s="147"/>
      <c r="J53" s="148"/>
      <c r="K53" s="148"/>
      <c r="L53" s="148"/>
      <c r="M53" s="23"/>
    </row>
    <row r="54" spans="1:13" ht="23.25" customHeight="1" x14ac:dyDescent="0.2">
      <c r="B54" s="152"/>
      <c r="C54" s="147"/>
      <c r="D54" s="152"/>
      <c r="E54" s="147"/>
      <c r="F54" s="23"/>
      <c r="G54" s="147"/>
      <c r="H54" s="147"/>
      <c r="I54" s="148"/>
      <c r="J54" s="147"/>
      <c r="K54" s="147"/>
      <c r="L54" s="147"/>
      <c r="M54" s="152"/>
    </row>
    <row r="55" spans="1:13" ht="23.25" customHeight="1" x14ac:dyDescent="0.2">
      <c r="C55" s="127"/>
      <c r="E55" s="127"/>
      <c r="F55" s="23"/>
      <c r="G55" s="127"/>
      <c r="H55" s="127"/>
      <c r="I55" s="127"/>
      <c r="J55" s="127"/>
      <c r="K55" s="127"/>
      <c r="L55" s="127"/>
    </row>
    <row r="56" spans="1:13" ht="23.25" customHeight="1" x14ac:dyDescent="0.2">
      <c r="E56" s="23"/>
      <c r="G56" s="23"/>
      <c r="H56" s="23"/>
      <c r="I56" s="23"/>
      <c r="J56" s="23"/>
      <c r="K56" s="23"/>
      <c r="L56" s="23"/>
    </row>
    <row r="57" spans="1:13" ht="23.25" customHeight="1" x14ac:dyDescent="0.2">
      <c r="E57" s="23"/>
      <c r="G57" s="23"/>
      <c r="H57" s="23"/>
      <c r="I57" s="23"/>
      <c r="J57" s="23"/>
      <c r="K57" s="23"/>
      <c r="L57" s="23"/>
    </row>
    <row r="58" spans="1:13" ht="23.25" customHeight="1" x14ac:dyDescent="0.2">
      <c r="C58" s="23"/>
      <c r="E58" s="23"/>
      <c r="G58" s="23"/>
      <c r="H58" s="23"/>
      <c r="I58" s="23"/>
      <c r="J58" s="23"/>
      <c r="K58" s="23"/>
      <c r="L58" s="23"/>
    </row>
    <row r="59" spans="1:13" ht="23.25" customHeight="1" x14ac:dyDescent="0.15"/>
    <row r="60" spans="1:13" ht="23.25" customHeight="1" x14ac:dyDescent="0.15"/>
    <row r="61" spans="1:13" ht="23.25" customHeight="1" x14ac:dyDescent="0.15"/>
    <row r="62" spans="1:13" ht="23.25" customHeight="1" x14ac:dyDescent="0.15"/>
    <row r="63" spans="1:13" ht="23.25" customHeight="1" x14ac:dyDescent="0.15"/>
    <row r="64" spans="1:13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23.25" customHeight="1" x14ac:dyDescent="0.15"/>
    <row r="89" ht="23.25" customHeight="1" x14ac:dyDescent="0.15"/>
    <row r="90" ht="23.25" customHeight="1" x14ac:dyDescent="0.15"/>
    <row r="91" ht="23.25" customHeight="1" x14ac:dyDescent="0.15"/>
    <row r="92" ht="23.25" customHeight="1" x14ac:dyDescent="0.15"/>
    <row r="93" ht="23.25" customHeight="1" x14ac:dyDescent="0.15"/>
    <row r="94" ht="23.25" customHeight="1" x14ac:dyDescent="0.15"/>
    <row r="95" ht="23.25" customHeight="1" x14ac:dyDescent="0.15"/>
    <row r="96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</sheetData>
  <mergeCells count="6">
    <mergeCell ref="B6:M6"/>
    <mergeCell ref="C9:D9"/>
    <mergeCell ref="E9:F9"/>
    <mergeCell ref="G9:H9"/>
    <mergeCell ref="I9:J9"/>
    <mergeCell ref="K9:L9"/>
  </mergeCells>
  <phoneticPr fontId="8"/>
  <pageMargins left="0.78740157480314965" right="0.39370078740157483" top="0.98425196850393704" bottom="0.98425196850393704" header="0.51181102362204722" footer="0.51181102362204722"/>
  <pageSetup paperSize="9" scale="5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  <pageSetUpPr autoPageBreaks="0" fitToPage="1"/>
  </sheetPr>
  <dimension ref="A1:K69"/>
  <sheetViews>
    <sheetView view="pageBreakPreview" zoomScale="75" zoomScaleNormal="75" zoomScaleSheetLayoutView="75" workbookViewId="0"/>
  </sheetViews>
  <sheetFormatPr defaultColWidth="10.69921875" defaultRowHeight="17.25" x14ac:dyDescent="0.2"/>
  <cols>
    <col min="1" max="1" width="10.69921875" customWidth="1"/>
    <col min="2" max="2" width="2.69921875" customWidth="1"/>
    <col min="3" max="3" width="11.69921875" customWidth="1"/>
    <col min="4" max="4" width="14.69921875" customWidth="1"/>
    <col min="5" max="5" width="4.69921875" customWidth="1"/>
    <col min="6" max="6" width="11.69921875" customWidth="1"/>
    <col min="7" max="7" width="12.796875" customWidth="1"/>
    <col min="8" max="8" width="17.69921875" customWidth="1"/>
    <col min="9" max="9" width="12.69921875" customWidth="1"/>
    <col min="10" max="10" width="9.8984375" customWidth="1"/>
    <col min="11" max="11" width="14.19921875" customWidth="1"/>
  </cols>
  <sheetData>
    <row r="1" spans="1:11" x14ac:dyDescent="0.2">
      <c r="A1" s="2"/>
      <c r="B1" s="2"/>
    </row>
    <row r="6" spans="1:11" x14ac:dyDescent="0.2">
      <c r="B6" s="299" t="s">
        <v>248</v>
      </c>
      <c r="C6" s="299"/>
      <c r="D6" s="299"/>
      <c r="E6" s="299"/>
      <c r="F6" s="299"/>
      <c r="G6" s="299"/>
      <c r="H6" s="299"/>
      <c r="I6" s="299"/>
      <c r="J6" s="299"/>
      <c r="K6" s="299"/>
    </row>
    <row r="7" spans="1:11" x14ac:dyDescent="0.2">
      <c r="D7" s="2" t="s">
        <v>122</v>
      </c>
    </row>
    <row r="8" spans="1:11" x14ac:dyDescent="0.2">
      <c r="D8" s="2" t="s">
        <v>123</v>
      </c>
    </row>
    <row r="9" spans="1:11" x14ac:dyDescent="0.2">
      <c r="D9" s="2" t="s">
        <v>86</v>
      </c>
    </row>
    <row r="10" spans="1:11" x14ac:dyDescent="0.2">
      <c r="D10" s="2" t="s">
        <v>87</v>
      </c>
    </row>
    <row r="11" spans="1:11" x14ac:dyDescent="0.2">
      <c r="D11" s="2" t="s">
        <v>88</v>
      </c>
    </row>
    <row r="12" spans="1:11" x14ac:dyDescent="0.2">
      <c r="D12" s="2" t="s">
        <v>631</v>
      </c>
    </row>
    <row r="13" spans="1:11" x14ac:dyDescent="0.2">
      <c r="D13" s="2" t="s">
        <v>632</v>
      </c>
    </row>
    <row r="14" spans="1:11" ht="18" thickBot="1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11" x14ac:dyDescent="0.2">
      <c r="F15" s="20"/>
      <c r="H15" s="20"/>
      <c r="I15" s="20"/>
      <c r="J15" s="20"/>
    </row>
    <row r="16" spans="1:11" x14ac:dyDescent="0.2">
      <c r="C16" s="2" t="s">
        <v>249</v>
      </c>
      <c r="F16" s="49" t="s">
        <v>43</v>
      </c>
      <c r="H16" s="155" t="s">
        <v>250</v>
      </c>
      <c r="I16" s="155" t="s">
        <v>47</v>
      </c>
      <c r="J16" s="20"/>
      <c r="K16" s="2" t="s">
        <v>251</v>
      </c>
    </row>
    <row r="17" spans="2:11" x14ac:dyDescent="0.2">
      <c r="B17" s="27"/>
      <c r="C17" s="27"/>
      <c r="D17" s="27"/>
      <c r="E17" s="27"/>
      <c r="F17" s="28"/>
      <c r="G17" s="27"/>
      <c r="H17" s="28"/>
      <c r="I17" s="28"/>
      <c r="J17" s="28"/>
      <c r="K17" s="27"/>
    </row>
    <row r="18" spans="2:11" x14ac:dyDescent="0.2">
      <c r="F18" s="20"/>
      <c r="H18" s="11" t="s">
        <v>252</v>
      </c>
    </row>
    <row r="19" spans="2:11" x14ac:dyDescent="0.2">
      <c r="C19" t="s">
        <v>733</v>
      </c>
      <c r="F19" s="20" t="s">
        <v>500</v>
      </c>
      <c r="H19" s="117">
        <v>1382</v>
      </c>
      <c r="I19" t="s">
        <v>630</v>
      </c>
    </row>
    <row r="20" spans="2:11" x14ac:dyDescent="0.2">
      <c r="F20" s="20"/>
      <c r="H20" s="11"/>
    </row>
    <row r="21" spans="2:11" x14ac:dyDescent="0.2">
      <c r="C21" s="2" t="s">
        <v>124</v>
      </c>
      <c r="F21" s="49" t="s">
        <v>91</v>
      </c>
      <c r="H21" s="118">
        <v>1372</v>
      </c>
      <c r="I21" s="2" t="s">
        <v>253</v>
      </c>
      <c r="J21" s="2" t="s">
        <v>339</v>
      </c>
    </row>
    <row r="22" spans="2:11" x14ac:dyDescent="0.2">
      <c r="F22" s="20"/>
      <c r="H22" s="119"/>
    </row>
    <row r="23" spans="2:11" x14ac:dyDescent="0.2">
      <c r="C23" s="2" t="s">
        <v>732</v>
      </c>
      <c r="F23" s="49" t="s">
        <v>91</v>
      </c>
      <c r="H23" s="118">
        <v>1207</v>
      </c>
      <c r="I23" s="2" t="s">
        <v>125</v>
      </c>
    </row>
    <row r="24" spans="2:11" x14ac:dyDescent="0.2">
      <c r="F24" s="20"/>
      <c r="H24" s="119"/>
    </row>
    <row r="25" spans="2:11" x14ac:dyDescent="0.2">
      <c r="C25" s="2" t="s">
        <v>255</v>
      </c>
      <c r="F25" s="49" t="s">
        <v>488</v>
      </c>
      <c r="H25" s="118">
        <v>1122</v>
      </c>
      <c r="I25" s="2" t="s">
        <v>127</v>
      </c>
    </row>
    <row r="26" spans="2:11" x14ac:dyDescent="0.2">
      <c r="F26" s="49" t="s">
        <v>128</v>
      </c>
      <c r="H26" s="119"/>
    </row>
    <row r="27" spans="2:11" x14ac:dyDescent="0.2">
      <c r="C27" s="2" t="s">
        <v>256</v>
      </c>
      <c r="F27" s="49" t="s">
        <v>126</v>
      </c>
      <c r="H27" s="118">
        <v>1120</v>
      </c>
      <c r="I27" s="2" t="s">
        <v>349</v>
      </c>
    </row>
    <row r="28" spans="2:11" x14ac:dyDescent="0.2">
      <c r="F28" s="20"/>
    </row>
    <row r="29" spans="2:11" x14ac:dyDescent="0.2">
      <c r="C29" s="2" t="s">
        <v>257</v>
      </c>
      <c r="F29" s="49" t="s">
        <v>89</v>
      </c>
      <c r="H29">
        <v>957</v>
      </c>
      <c r="I29" s="2" t="s">
        <v>129</v>
      </c>
    </row>
    <row r="30" spans="2:11" x14ac:dyDescent="0.2">
      <c r="F30" s="49" t="s">
        <v>90</v>
      </c>
    </row>
    <row r="31" spans="2:11" x14ac:dyDescent="0.2">
      <c r="F31" s="20"/>
    </row>
    <row r="32" spans="2:11" x14ac:dyDescent="0.2">
      <c r="C32" s="2" t="s">
        <v>258</v>
      </c>
      <c r="F32" s="49" t="s">
        <v>44</v>
      </c>
      <c r="H32">
        <v>909</v>
      </c>
      <c r="I32" s="2" t="s">
        <v>130</v>
      </c>
      <c r="J32" s="2" t="s">
        <v>338</v>
      </c>
    </row>
    <row r="33" spans="2:11" x14ac:dyDescent="0.2">
      <c r="F33" s="49" t="s">
        <v>131</v>
      </c>
    </row>
    <row r="34" spans="2:11" x14ac:dyDescent="0.2">
      <c r="F34" s="20"/>
    </row>
    <row r="35" spans="2:11" x14ac:dyDescent="0.2">
      <c r="C35" s="2" t="s">
        <v>347</v>
      </c>
      <c r="F35" s="49" t="s">
        <v>132</v>
      </c>
      <c r="H35">
        <v>870</v>
      </c>
      <c r="I35" s="2" t="s">
        <v>133</v>
      </c>
    </row>
    <row r="36" spans="2:11" x14ac:dyDescent="0.2">
      <c r="F36" s="49" t="s">
        <v>134</v>
      </c>
    </row>
    <row r="37" spans="2:11" x14ac:dyDescent="0.2">
      <c r="F37" s="20"/>
    </row>
    <row r="38" spans="2:11" x14ac:dyDescent="0.2">
      <c r="C38" s="2" t="s">
        <v>259</v>
      </c>
      <c r="F38" s="49" t="s">
        <v>92</v>
      </c>
      <c r="H38">
        <v>858</v>
      </c>
      <c r="I38" s="2" t="s">
        <v>253</v>
      </c>
    </row>
    <row r="39" spans="2:11" x14ac:dyDescent="0.2">
      <c r="F39" s="20"/>
    </row>
    <row r="40" spans="2:11" x14ac:dyDescent="0.2">
      <c r="C40" s="2" t="s">
        <v>260</v>
      </c>
      <c r="F40" s="49" t="s">
        <v>135</v>
      </c>
      <c r="H40">
        <v>756</v>
      </c>
      <c r="I40" s="2" t="s">
        <v>136</v>
      </c>
      <c r="J40" s="2"/>
    </row>
    <row r="41" spans="2:11" x14ac:dyDescent="0.2">
      <c r="F41" s="20"/>
    </row>
    <row r="42" spans="2:11" x14ac:dyDescent="0.2">
      <c r="C42" s="2" t="s">
        <v>278</v>
      </c>
      <c r="F42" s="49" t="s">
        <v>45</v>
      </c>
      <c r="H42">
        <v>591</v>
      </c>
      <c r="I42" s="2" t="s">
        <v>348</v>
      </c>
    </row>
    <row r="43" spans="2:11" x14ac:dyDescent="0.2">
      <c r="F43" s="20"/>
    </row>
    <row r="44" spans="2:11" x14ac:dyDescent="0.2">
      <c r="C44" s="2" t="s">
        <v>279</v>
      </c>
      <c r="F44" s="49" t="s">
        <v>46</v>
      </c>
      <c r="H44">
        <v>420</v>
      </c>
      <c r="I44" s="2" t="s">
        <v>137</v>
      </c>
    </row>
    <row r="45" spans="2:11" ht="18" thickBot="1" x14ac:dyDescent="0.25">
      <c r="B45" s="24"/>
      <c r="C45" s="24"/>
      <c r="D45" s="24"/>
      <c r="E45" s="24"/>
      <c r="F45" s="33"/>
      <c r="G45" s="24"/>
      <c r="H45" s="24"/>
      <c r="I45" s="24"/>
      <c r="J45" s="24"/>
      <c r="K45" s="24"/>
    </row>
    <row r="46" spans="2:11" x14ac:dyDescent="0.2">
      <c r="F46" s="2" t="s">
        <v>499</v>
      </c>
    </row>
    <row r="49" spans="2:11" x14ac:dyDescent="0.2">
      <c r="B49" s="299" t="s">
        <v>280</v>
      </c>
      <c r="C49" s="299"/>
      <c r="D49" s="299"/>
      <c r="E49" s="299"/>
      <c r="F49" s="299"/>
      <c r="G49" s="299"/>
      <c r="H49" s="299"/>
      <c r="I49" s="299"/>
      <c r="J49" s="299"/>
      <c r="K49" s="299"/>
    </row>
    <row r="50" spans="2:11" ht="18" thickBot="1" x14ac:dyDescent="0.25"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2:11" x14ac:dyDescent="0.2">
      <c r="D51" s="49" t="s">
        <v>281</v>
      </c>
      <c r="E51" s="20"/>
      <c r="F51" s="2" t="s">
        <v>282</v>
      </c>
      <c r="G51" s="20"/>
      <c r="I51" s="20"/>
    </row>
    <row r="52" spans="2:11" x14ac:dyDescent="0.2">
      <c r="C52" s="159" t="s">
        <v>283</v>
      </c>
      <c r="D52" s="155" t="s">
        <v>284</v>
      </c>
      <c r="E52" s="49" t="s">
        <v>285</v>
      </c>
      <c r="G52" s="302" t="s">
        <v>286</v>
      </c>
      <c r="H52" s="301"/>
      <c r="I52" s="20"/>
      <c r="J52" s="2" t="s">
        <v>287</v>
      </c>
    </row>
    <row r="53" spans="2:11" x14ac:dyDescent="0.2">
      <c r="B53" s="27"/>
      <c r="C53" s="27"/>
      <c r="D53" s="28"/>
      <c r="E53" s="28"/>
      <c r="F53" s="27"/>
      <c r="G53" s="28"/>
      <c r="H53" s="27"/>
      <c r="I53" s="28"/>
      <c r="J53" s="27"/>
      <c r="K53" s="27"/>
    </row>
    <row r="54" spans="2:11" x14ac:dyDescent="0.2">
      <c r="D54" s="19" t="s">
        <v>232</v>
      </c>
      <c r="F54" s="11" t="s">
        <v>288</v>
      </c>
    </row>
    <row r="55" spans="2:11" x14ac:dyDescent="0.2">
      <c r="C55" s="2" t="s">
        <v>289</v>
      </c>
      <c r="D55" s="120">
        <v>651.79999999999995</v>
      </c>
      <c r="F55">
        <v>114.745</v>
      </c>
      <c r="G55" s="2" t="s">
        <v>468</v>
      </c>
      <c r="I55" s="2" t="s">
        <v>354</v>
      </c>
    </row>
    <row r="56" spans="2:11" x14ac:dyDescent="0.2">
      <c r="C56" s="2" t="s">
        <v>290</v>
      </c>
      <c r="D56" s="120">
        <v>467.8</v>
      </c>
      <c r="F56" s="121">
        <v>67.2</v>
      </c>
      <c r="G56" s="2" t="s">
        <v>469</v>
      </c>
      <c r="I56" s="2" t="s">
        <v>97</v>
      </c>
    </row>
    <row r="57" spans="2:11" x14ac:dyDescent="0.2">
      <c r="C57" s="2" t="s">
        <v>291</v>
      </c>
      <c r="D57" s="120">
        <v>414.9</v>
      </c>
      <c r="F57">
        <v>56.945</v>
      </c>
      <c r="G57" s="2" t="s">
        <v>470</v>
      </c>
      <c r="I57" s="2" t="s">
        <v>355</v>
      </c>
    </row>
    <row r="58" spans="2:11" x14ac:dyDescent="0.2">
      <c r="C58" s="2"/>
      <c r="D58" s="120"/>
    </row>
    <row r="59" spans="2:11" x14ac:dyDescent="0.2">
      <c r="C59" s="2" t="s">
        <v>292</v>
      </c>
      <c r="D59" s="120">
        <v>1750</v>
      </c>
      <c r="F59" s="121">
        <v>55</v>
      </c>
      <c r="G59" s="326" t="s">
        <v>689</v>
      </c>
      <c r="H59" s="326"/>
      <c r="I59" s="2" t="s">
        <v>98</v>
      </c>
    </row>
    <row r="60" spans="2:11" x14ac:dyDescent="0.2">
      <c r="C60" s="2" t="s">
        <v>293</v>
      </c>
      <c r="D60" s="120">
        <v>2360</v>
      </c>
      <c r="F60">
        <v>48.109000000000002</v>
      </c>
      <c r="G60" s="2" t="s">
        <v>471</v>
      </c>
      <c r="I60" s="2" t="s">
        <v>358</v>
      </c>
    </row>
    <row r="61" spans="2:11" x14ac:dyDescent="0.2">
      <c r="C61" s="2" t="s">
        <v>294</v>
      </c>
      <c r="D61" s="120">
        <v>313.2</v>
      </c>
      <c r="F61">
        <v>45.093000000000004</v>
      </c>
      <c r="G61" s="2" t="s">
        <v>472</v>
      </c>
      <c r="I61" s="2" t="s">
        <v>353</v>
      </c>
    </row>
    <row r="62" spans="2:11" x14ac:dyDescent="0.2">
      <c r="C62" s="2"/>
      <c r="D62" s="120"/>
    </row>
    <row r="63" spans="2:11" x14ac:dyDescent="0.2">
      <c r="C63" s="2" t="s">
        <v>295</v>
      </c>
      <c r="D63" s="120">
        <v>356</v>
      </c>
      <c r="F63" s="121">
        <v>40.4</v>
      </c>
      <c r="G63" s="2" t="s">
        <v>473</v>
      </c>
      <c r="I63" s="2" t="s">
        <v>356</v>
      </c>
    </row>
    <row r="64" spans="2:11" x14ac:dyDescent="0.2">
      <c r="C64" s="2" t="s">
        <v>296</v>
      </c>
      <c r="D64" s="120">
        <v>75.599999999999994</v>
      </c>
      <c r="F64">
        <v>34.582000000000001</v>
      </c>
      <c r="G64" s="2" t="s">
        <v>474</v>
      </c>
      <c r="I64" s="2" t="s">
        <v>357</v>
      </c>
    </row>
    <row r="65" spans="1:11" x14ac:dyDescent="0.2">
      <c r="C65" s="2" t="s">
        <v>297</v>
      </c>
      <c r="D65" s="120">
        <v>254.1</v>
      </c>
      <c r="F65">
        <v>33.618000000000002</v>
      </c>
      <c r="G65" s="2" t="s">
        <v>470</v>
      </c>
      <c r="I65" s="2" t="s">
        <v>355</v>
      </c>
    </row>
    <row r="66" spans="1:11" x14ac:dyDescent="0.2">
      <c r="C66" s="2" t="s">
        <v>99</v>
      </c>
      <c r="D66" s="120">
        <v>0</v>
      </c>
      <c r="F66" s="121">
        <v>1.35E-2</v>
      </c>
      <c r="G66" s="162" t="s">
        <v>690</v>
      </c>
      <c r="I66" s="2" t="s">
        <v>475</v>
      </c>
    </row>
    <row r="67" spans="1:11" ht="18" thickBot="1" x14ac:dyDescent="0.25">
      <c r="B67" s="24"/>
      <c r="C67" s="24"/>
      <c r="D67" s="33"/>
      <c r="E67" s="24"/>
      <c r="F67" s="24"/>
      <c r="G67" s="24"/>
      <c r="H67" s="24"/>
      <c r="I67" s="24"/>
      <c r="J67" s="24"/>
      <c r="K67" s="24"/>
    </row>
    <row r="68" spans="1:11" x14ac:dyDescent="0.2">
      <c r="D68" s="2" t="s">
        <v>340</v>
      </c>
    </row>
    <row r="69" spans="1:11" x14ac:dyDescent="0.2">
      <c r="A69" s="2"/>
      <c r="B69" s="2"/>
      <c r="D69" s="2" t="s">
        <v>138</v>
      </c>
    </row>
  </sheetData>
  <mergeCells count="4">
    <mergeCell ref="B6:K6"/>
    <mergeCell ref="B49:K49"/>
    <mergeCell ref="G52:H52"/>
    <mergeCell ref="G59:H59"/>
  </mergeCells>
  <phoneticPr fontId="8"/>
  <pageMargins left="0.78740157480314965" right="0.39370078740157483" top="0.98425196850393704" bottom="0.98425196850393704" header="0.51181102362204722" footer="0.51181102362204722"/>
  <pageSetup paperSize="9" scale="62" orientation="portrait" horizontalDpi="300" verticalDpi="300" r:id="rId1"/>
  <headerFooter alignWithMargins="0"/>
  <colBreaks count="1" manualBreakCount="1">
    <brk id="11" max="7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  <pageSetUpPr fitToPage="1"/>
  </sheetPr>
  <dimension ref="A1:L70"/>
  <sheetViews>
    <sheetView view="pageBreakPreview" zoomScale="95" zoomScaleNormal="75" zoomScaleSheetLayoutView="95" workbookViewId="0"/>
  </sheetViews>
  <sheetFormatPr defaultColWidth="17" defaultRowHeight="17.25" x14ac:dyDescent="0.2"/>
  <cols>
    <col min="1" max="1" width="10.69921875" style="212" customWidth="1"/>
    <col min="2" max="2" width="5.69921875" style="212" customWidth="1"/>
    <col min="3" max="3" width="14" style="212" customWidth="1"/>
    <col min="4" max="4" width="13.19921875" style="212" customWidth="1"/>
    <col min="5" max="5" width="5" style="212" customWidth="1"/>
    <col min="6" max="6" width="13" style="212" customWidth="1"/>
    <col min="7" max="7" width="13.296875" style="212" customWidth="1"/>
    <col min="8" max="8" width="5" style="212" customWidth="1"/>
    <col min="9" max="9" width="3.5" style="212" customWidth="1"/>
    <col min="10" max="10" width="3.3984375" style="212" bestFit="1" customWidth="1"/>
    <col min="11" max="11" width="8.59765625" style="212" customWidth="1"/>
    <col min="12" max="12" width="12" style="212" customWidth="1"/>
    <col min="13" max="16384" width="17" style="212"/>
  </cols>
  <sheetData>
    <row r="1" spans="1:10" x14ac:dyDescent="0.2">
      <c r="A1" s="211"/>
    </row>
    <row r="6" spans="1:10" x14ac:dyDescent="0.2">
      <c r="B6" s="327" t="s">
        <v>671</v>
      </c>
      <c r="C6" s="327"/>
      <c r="D6" s="327"/>
      <c r="E6" s="327"/>
      <c r="F6" s="327"/>
      <c r="G6" s="327"/>
      <c r="H6" s="327"/>
      <c r="I6" s="327"/>
      <c r="J6" s="327"/>
    </row>
    <row r="7" spans="1:10" ht="18" thickBot="1" x14ac:dyDescent="0.25">
      <c r="B7" s="328" t="s">
        <v>722</v>
      </c>
      <c r="C7" s="329"/>
      <c r="D7" s="329"/>
      <c r="E7" s="329"/>
      <c r="F7" s="329"/>
      <c r="G7" s="329"/>
      <c r="H7" s="330"/>
      <c r="I7" s="330"/>
      <c r="J7" s="330"/>
    </row>
    <row r="8" spans="1:10" x14ac:dyDescent="0.2">
      <c r="C8" s="331" t="s">
        <v>283</v>
      </c>
      <c r="D8" s="333" t="s">
        <v>302</v>
      </c>
      <c r="E8" s="213"/>
      <c r="F8" s="214"/>
      <c r="G8" s="335" t="s">
        <v>752</v>
      </c>
      <c r="H8" s="215"/>
      <c r="I8" s="215"/>
      <c r="J8" s="215"/>
    </row>
    <row r="9" spans="1:10" x14ac:dyDescent="0.2">
      <c r="B9" s="216"/>
      <c r="C9" s="332"/>
      <c r="D9" s="334"/>
      <c r="E9" s="217"/>
      <c r="F9" s="218"/>
      <c r="G9" s="336"/>
      <c r="H9" s="216"/>
      <c r="I9" s="216"/>
      <c r="J9" s="216"/>
    </row>
    <row r="10" spans="1:10" x14ac:dyDescent="0.2">
      <c r="D10" s="219" t="s">
        <v>232</v>
      </c>
    </row>
    <row r="11" spans="1:10" x14ac:dyDescent="0.2">
      <c r="C11" s="211" t="s">
        <v>303</v>
      </c>
      <c r="D11" s="220">
        <v>9.4700000000000006</v>
      </c>
      <c r="E11" s="221"/>
      <c r="G11" s="211" t="s">
        <v>96</v>
      </c>
    </row>
    <row r="12" spans="1:10" x14ac:dyDescent="0.2">
      <c r="C12" s="211" t="s">
        <v>304</v>
      </c>
      <c r="D12" s="220">
        <v>1.33</v>
      </c>
      <c r="E12" s="221"/>
      <c r="G12" s="211" t="s">
        <v>244</v>
      </c>
    </row>
    <row r="13" spans="1:10" x14ac:dyDescent="0.2">
      <c r="C13" s="211" t="s">
        <v>305</v>
      </c>
      <c r="D13" s="220">
        <v>1.08</v>
      </c>
      <c r="E13" s="221"/>
      <c r="G13" s="211" t="s">
        <v>244</v>
      </c>
    </row>
    <row r="14" spans="1:10" ht="18" thickBot="1" x14ac:dyDescent="0.25">
      <c r="B14" s="222"/>
      <c r="C14" s="222"/>
      <c r="D14" s="223"/>
      <c r="E14" s="222"/>
      <c r="F14" s="222"/>
      <c r="G14" s="222"/>
      <c r="H14" s="222"/>
      <c r="I14" s="222"/>
      <c r="J14" s="222"/>
    </row>
    <row r="15" spans="1:10" x14ac:dyDescent="0.2">
      <c r="D15" s="211" t="s">
        <v>686</v>
      </c>
    </row>
    <row r="18" spans="1:10" x14ac:dyDescent="0.2">
      <c r="A18" s="211"/>
      <c r="B18" s="327" t="s">
        <v>100</v>
      </c>
      <c r="C18" s="327"/>
      <c r="D18" s="327"/>
      <c r="E18" s="327"/>
      <c r="F18" s="327"/>
      <c r="G18" s="327"/>
      <c r="H18" s="327"/>
      <c r="I18" s="327"/>
      <c r="J18" s="327"/>
    </row>
    <row r="19" spans="1:10" ht="18" thickBot="1" x14ac:dyDescent="0.25">
      <c r="B19" s="222"/>
      <c r="C19" s="222"/>
      <c r="D19" s="222"/>
      <c r="E19" s="222"/>
      <c r="F19" s="222"/>
      <c r="G19" s="222"/>
      <c r="H19" s="222"/>
      <c r="I19" s="222"/>
      <c r="J19" s="222"/>
    </row>
    <row r="20" spans="1:10" x14ac:dyDescent="0.2">
      <c r="C20" s="331" t="s">
        <v>283</v>
      </c>
      <c r="D20" s="333" t="s">
        <v>302</v>
      </c>
      <c r="E20" s="213"/>
      <c r="G20" s="335" t="s">
        <v>753</v>
      </c>
    </row>
    <row r="21" spans="1:10" x14ac:dyDescent="0.2">
      <c r="B21" s="216"/>
      <c r="C21" s="332"/>
      <c r="D21" s="334"/>
      <c r="E21" s="217"/>
      <c r="F21" s="216"/>
      <c r="G21" s="336"/>
      <c r="H21" s="224"/>
      <c r="I21" s="224"/>
      <c r="J21" s="224"/>
    </row>
    <row r="22" spans="1:10" x14ac:dyDescent="0.2">
      <c r="D22" s="219" t="s">
        <v>232</v>
      </c>
      <c r="F22" s="225"/>
      <c r="G22" s="226"/>
      <c r="H22" s="226"/>
      <c r="I22" s="226"/>
      <c r="J22" s="226"/>
    </row>
    <row r="23" spans="1:10" x14ac:dyDescent="0.2">
      <c r="C23" s="211" t="s">
        <v>306</v>
      </c>
      <c r="D23" s="219">
        <v>9.6000000000000002E-2</v>
      </c>
      <c r="G23" s="294" t="s">
        <v>754</v>
      </c>
      <c r="H23" s="227"/>
      <c r="I23" s="228"/>
      <c r="J23" s="228"/>
    </row>
    <row r="24" spans="1:10" x14ac:dyDescent="0.2">
      <c r="C24" s="211" t="s">
        <v>449</v>
      </c>
      <c r="D24" s="219">
        <v>0.113</v>
      </c>
      <c r="G24" s="294" t="s">
        <v>755</v>
      </c>
      <c r="H24" s="227"/>
      <c r="I24" s="228"/>
      <c r="J24" s="228"/>
    </row>
    <row r="25" spans="1:10" x14ac:dyDescent="0.2">
      <c r="C25" s="211" t="s">
        <v>306</v>
      </c>
      <c r="D25" s="219">
        <v>9.0999999999999998E-2</v>
      </c>
      <c r="G25" s="294" t="s">
        <v>756</v>
      </c>
      <c r="H25" s="227"/>
      <c r="I25" s="228"/>
      <c r="J25" s="228"/>
    </row>
    <row r="26" spans="1:10" x14ac:dyDescent="0.2">
      <c r="C26" s="211" t="s">
        <v>307</v>
      </c>
      <c r="D26" s="219">
        <v>6.2E-2</v>
      </c>
      <c r="G26" s="294" t="s">
        <v>757</v>
      </c>
      <c r="H26" s="227"/>
      <c r="I26" s="228"/>
      <c r="J26" s="228"/>
    </row>
    <row r="27" spans="1:10" x14ac:dyDescent="0.2">
      <c r="C27" s="211"/>
      <c r="D27" s="219"/>
      <c r="G27" s="211"/>
      <c r="H27" s="227"/>
      <c r="I27" s="228"/>
      <c r="J27" s="228"/>
    </row>
    <row r="28" spans="1:10" x14ac:dyDescent="0.2">
      <c r="C28" s="211" t="s">
        <v>308</v>
      </c>
      <c r="D28" s="254">
        <v>0.08</v>
      </c>
      <c r="G28" s="294" t="s">
        <v>758</v>
      </c>
      <c r="H28" s="227"/>
      <c r="I28" s="228"/>
      <c r="J28" s="228"/>
    </row>
    <row r="29" spans="1:10" x14ac:dyDescent="0.2">
      <c r="C29" s="211" t="s">
        <v>309</v>
      </c>
      <c r="D29" s="219">
        <v>9.1999999999999998E-2</v>
      </c>
      <c r="G29" s="294" t="s">
        <v>759</v>
      </c>
      <c r="H29" s="227"/>
      <c r="I29" s="228"/>
      <c r="J29" s="228"/>
    </row>
    <row r="30" spans="1:10" x14ac:dyDescent="0.2">
      <c r="C30" s="211" t="s">
        <v>310</v>
      </c>
      <c r="D30" s="219">
        <v>4.3999999999999997E-2</v>
      </c>
      <c r="G30" s="294" t="s">
        <v>760</v>
      </c>
      <c r="H30" s="227"/>
      <c r="I30" s="228"/>
      <c r="J30" s="228"/>
    </row>
    <row r="31" spans="1:10" x14ac:dyDescent="0.2">
      <c r="C31" s="211"/>
      <c r="D31" s="219"/>
      <c r="G31" s="211"/>
      <c r="H31" s="227"/>
      <c r="I31" s="228"/>
      <c r="J31" s="228"/>
    </row>
    <row r="32" spans="1:10" x14ac:dyDescent="0.2">
      <c r="C32" s="211" t="s">
        <v>311</v>
      </c>
      <c r="D32" s="219">
        <v>6.3E-2</v>
      </c>
      <c r="G32" s="294" t="s">
        <v>761</v>
      </c>
      <c r="H32" s="227"/>
      <c r="I32" s="228"/>
      <c r="J32" s="228"/>
    </row>
    <row r="33" spans="2:12" x14ac:dyDescent="0.2">
      <c r="C33" s="211" t="s">
        <v>311</v>
      </c>
      <c r="D33" s="219">
        <v>4.5999999999999999E-2</v>
      </c>
      <c r="G33" s="294" t="s">
        <v>762</v>
      </c>
      <c r="H33" s="227"/>
      <c r="I33" s="228"/>
      <c r="J33" s="228"/>
    </row>
    <row r="34" spans="2:12" x14ac:dyDescent="0.2">
      <c r="C34" s="211" t="s">
        <v>450</v>
      </c>
      <c r="D34" s="219">
        <v>1.6E-2</v>
      </c>
      <c r="G34" s="294" t="s">
        <v>763</v>
      </c>
      <c r="H34" s="227"/>
      <c r="I34" s="228"/>
      <c r="J34" s="228"/>
    </row>
    <row r="35" spans="2:12" x14ac:dyDescent="0.2">
      <c r="C35" s="211" t="s">
        <v>312</v>
      </c>
      <c r="D35" s="219">
        <v>3.5000000000000003E-2</v>
      </c>
      <c r="G35" s="294" t="s">
        <v>764</v>
      </c>
      <c r="H35" s="227"/>
      <c r="I35" s="228"/>
      <c r="J35" s="228"/>
    </row>
    <row r="36" spans="2:12" ht="18" thickBot="1" x14ac:dyDescent="0.25">
      <c r="B36" s="222"/>
      <c r="C36" s="222"/>
      <c r="D36" s="223"/>
      <c r="E36" s="222"/>
      <c r="F36" s="222"/>
      <c r="G36" s="222"/>
      <c r="H36" s="222"/>
      <c r="I36" s="222"/>
      <c r="J36" s="222"/>
    </row>
    <row r="37" spans="2:12" x14ac:dyDescent="0.2">
      <c r="D37" s="211" t="s">
        <v>14</v>
      </c>
    </row>
    <row r="40" spans="2:12" x14ac:dyDescent="0.2">
      <c r="B40" s="327" t="s">
        <v>313</v>
      </c>
      <c r="C40" s="327"/>
      <c r="D40" s="327"/>
      <c r="E40" s="327"/>
      <c r="F40" s="327"/>
      <c r="G40" s="327"/>
      <c r="H40" s="327"/>
      <c r="I40" s="327"/>
      <c r="J40" s="327"/>
    </row>
    <row r="41" spans="2:12" ht="18" thickBot="1" x14ac:dyDescent="0.25">
      <c r="B41" s="222"/>
      <c r="C41" s="222"/>
      <c r="D41" s="165" t="s">
        <v>723</v>
      </c>
      <c r="E41" s="222"/>
      <c r="F41" s="222"/>
      <c r="G41" s="222"/>
      <c r="H41" s="222"/>
      <c r="I41" s="222"/>
      <c r="J41" s="222"/>
    </row>
    <row r="42" spans="2:12" x14ac:dyDescent="0.2">
      <c r="C42" s="331" t="s">
        <v>283</v>
      </c>
      <c r="D42" s="333" t="s">
        <v>42</v>
      </c>
      <c r="E42" s="333" t="s">
        <v>314</v>
      </c>
      <c r="F42" s="338"/>
      <c r="G42" s="339"/>
      <c r="H42" s="338" t="s">
        <v>452</v>
      </c>
      <c r="I42" s="338"/>
      <c r="J42" s="338"/>
      <c r="K42" s="333" t="s">
        <v>453</v>
      </c>
      <c r="L42" s="338"/>
    </row>
    <row r="43" spans="2:12" x14ac:dyDescent="0.2">
      <c r="B43" s="230"/>
      <c r="C43" s="332"/>
      <c r="D43" s="334"/>
      <c r="E43" s="334"/>
      <c r="F43" s="336"/>
      <c r="G43" s="340"/>
      <c r="H43" s="341"/>
      <c r="I43" s="341"/>
      <c r="J43" s="341"/>
      <c r="K43" s="334"/>
      <c r="L43" s="336"/>
    </row>
    <row r="44" spans="2:12" x14ac:dyDescent="0.2">
      <c r="D44" s="231" t="s">
        <v>315</v>
      </c>
      <c r="E44" s="214"/>
      <c r="G44" s="232" t="s">
        <v>315</v>
      </c>
      <c r="H44" s="295" t="s">
        <v>734</v>
      </c>
      <c r="I44" s="295" t="s">
        <v>735</v>
      </c>
      <c r="J44" s="233" t="s">
        <v>451</v>
      </c>
      <c r="K44" s="234"/>
      <c r="L44" s="225"/>
    </row>
    <row r="45" spans="2:12" x14ac:dyDescent="0.2">
      <c r="B45" s="211" t="s">
        <v>511</v>
      </c>
      <c r="D45" s="235">
        <v>482</v>
      </c>
      <c r="E45" s="214"/>
      <c r="F45" s="211" t="s">
        <v>244</v>
      </c>
      <c r="G45" s="236">
        <v>482</v>
      </c>
      <c r="H45" s="226" t="s">
        <v>579</v>
      </c>
      <c r="I45" s="237" t="s">
        <v>512</v>
      </c>
      <c r="J45" s="226">
        <v>18</v>
      </c>
      <c r="K45" s="229" t="s">
        <v>316</v>
      </c>
    </row>
    <row r="46" spans="2:12" x14ac:dyDescent="0.2">
      <c r="D46" s="235"/>
      <c r="E46" s="214"/>
      <c r="G46" s="236"/>
      <c r="H46" s="237" t="s">
        <v>580</v>
      </c>
      <c r="I46" s="237" t="s">
        <v>512</v>
      </c>
      <c r="J46" s="237" t="s">
        <v>526</v>
      </c>
      <c r="K46" s="214"/>
    </row>
    <row r="47" spans="2:12" x14ac:dyDescent="0.2">
      <c r="D47" s="235"/>
      <c r="E47" s="214"/>
      <c r="G47" s="236"/>
      <c r="H47" s="237" t="s">
        <v>581</v>
      </c>
      <c r="I47" s="237" t="s">
        <v>513</v>
      </c>
      <c r="J47" s="237" t="s">
        <v>527</v>
      </c>
      <c r="K47" s="214"/>
    </row>
    <row r="48" spans="2:12" x14ac:dyDescent="0.2">
      <c r="D48" s="235"/>
      <c r="E48" s="214"/>
      <c r="G48" s="236"/>
      <c r="H48" s="237" t="s">
        <v>582</v>
      </c>
      <c r="I48" s="237" t="s">
        <v>514</v>
      </c>
      <c r="J48" s="237" t="s">
        <v>528</v>
      </c>
      <c r="K48" s="214"/>
    </row>
    <row r="49" spans="2:11" x14ac:dyDescent="0.2">
      <c r="D49" s="235"/>
      <c r="E49" s="214"/>
      <c r="G49" s="236"/>
      <c r="H49" s="292" t="s">
        <v>725</v>
      </c>
      <c r="I49" s="237" t="s">
        <v>515</v>
      </c>
      <c r="J49" s="237" t="s">
        <v>516</v>
      </c>
      <c r="K49" s="214"/>
    </row>
    <row r="50" spans="2:11" x14ac:dyDescent="0.2">
      <c r="D50" s="235"/>
      <c r="E50" s="214"/>
      <c r="G50" s="213"/>
      <c r="H50" s="237"/>
      <c r="I50" s="237"/>
      <c r="J50" s="237"/>
      <c r="K50" s="214"/>
    </row>
    <row r="51" spans="2:11" x14ac:dyDescent="0.2">
      <c r="B51" s="211" t="s">
        <v>317</v>
      </c>
      <c r="D51" s="235">
        <f>SUM(G51:G59)</f>
        <v>13226</v>
      </c>
      <c r="E51" s="214"/>
      <c r="F51" s="211" t="s">
        <v>318</v>
      </c>
      <c r="G51" s="236">
        <v>2360</v>
      </c>
      <c r="H51" s="237" t="s">
        <v>583</v>
      </c>
      <c r="I51" s="237" t="s">
        <v>514</v>
      </c>
      <c r="J51" s="237" t="s">
        <v>526</v>
      </c>
      <c r="K51" s="229" t="s">
        <v>529</v>
      </c>
    </row>
    <row r="52" spans="2:11" x14ac:dyDescent="0.2">
      <c r="D52" s="235"/>
      <c r="E52" s="214"/>
      <c r="F52" s="211" t="s">
        <v>159</v>
      </c>
      <c r="G52" s="236">
        <v>4674</v>
      </c>
      <c r="H52" s="237" t="s">
        <v>579</v>
      </c>
      <c r="I52" s="237" t="s">
        <v>514</v>
      </c>
      <c r="J52" s="237" t="s">
        <v>517</v>
      </c>
      <c r="K52" s="229" t="s">
        <v>454</v>
      </c>
    </row>
    <row r="53" spans="2:11" x14ac:dyDescent="0.2">
      <c r="D53" s="235"/>
      <c r="E53" s="214"/>
      <c r="F53" s="211" t="s">
        <v>625</v>
      </c>
      <c r="G53" s="236">
        <v>43</v>
      </c>
      <c r="H53" s="237" t="s">
        <v>518</v>
      </c>
      <c r="I53" s="237" t="s">
        <v>515</v>
      </c>
      <c r="J53" s="237" t="s">
        <v>526</v>
      </c>
      <c r="K53" s="229" t="s">
        <v>530</v>
      </c>
    </row>
    <row r="54" spans="2:11" x14ac:dyDescent="0.2">
      <c r="D54" s="235"/>
      <c r="E54" s="214"/>
      <c r="F54" s="211" t="s">
        <v>626</v>
      </c>
      <c r="G54" s="236">
        <v>490</v>
      </c>
      <c r="H54" s="237" t="s">
        <v>531</v>
      </c>
      <c r="I54" s="237" t="s">
        <v>515</v>
      </c>
      <c r="J54" s="237" t="s">
        <v>532</v>
      </c>
      <c r="K54" s="229"/>
    </row>
    <row r="55" spans="2:11" x14ac:dyDescent="0.2">
      <c r="D55" s="235"/>
      <c r="E55" s="214"/>
      <c r="F55" s="211" t="s">
        <v>627</v>
      </c>
      <c r="G55" s="236">
        <v>519</v>
      </c>
      <c r="H55" s="237" t="s">
        <v>533</v>
      </c>
      <c r="I55" s="237" t="s">
        <v>519</v>
      </c>
      <c r="J55" s="237" t="s">
        <v>520</v>
      </c>
      <c r="K55" s="229"/>
    </row>
    <row r="56" spans="2:11" x14ac:dyDescent="0.2">
      <c r="D56" s="235"/>
      <c r="E56" s="214"/>
      <c r="F56" s="211" t="s">
        <v>160</v>
      </c>
      <c r="G56" s="236">
        <v>1954</v>
      </c>
      <c r="H56" s="237" t="s">
        <v>521</v>
      </c>
      <c r="I56" s="237" t="s">
        <v>534</v>
      </c>
      <c r="J56" s="237" t="s">
        <v>522</v>
      </c>
      <c r="K56" s="229"/>
    </row>
    <row r="57" spans="2:11" x14ac:dyDescent="0.2">
      <c r="D57" s="235"/>
      <c r="E57" s="214"/>
      <c r="F57" s="211" t="s">
        <v>161</v>
      </c>
      <c r="G57" s="236">
        <v>173</v>
      </c>
      <c r="H57" s="237" t="s">
        <v>523</v>
      </c>
      <c r="I57" s="237" t="s">
        <v>535</v>
      </c>
      <c r="J57" s="237" t="s">
        <v>524</v>
      </c>
      <c r="K57" s="214"/>
    </row>
    <row r="58" spans="2:11" x14ac:dyDescent="0.2">
      <c r="D58" s="235"/>
      <c r="E58" s="214"/>
      <c r="F58" s="211" t="s">
        <v>162</v>
      </c>
      <c r="G58" s="236">
        <v>1613</v>
      </c>
      <c r="H58" s="237"/>
      <c r="I58" s="237"/>
      <c r="J58" s="237"/>
      <c r="K58" s="214"/>
    </row>
    <row r="59" spans="2:11" x14ac:dyDescent="0.2">
      <c r="D59" s="235"/>
      <c r="E59" s="214"/>
      <c r="F59" s="211" t="s">
        <v>163</v>
      </c>
      <c r="G59" s="236">
        <v>1400</v>
      </c>
      <c r="H59" s="237"/>
      <c r="I59" s="237"/>
      <c r="J59" s="237"/>
      <c r="K59" s="214"/>
    </row>
    <row r="60" spans="2:11" x14ac:dyDescent="0.2">
      <c r="D60" s="235"/>
      <c r="E60" s="214"/>
      <c r="G60" s="213"/>
      <c r="H60" s="238"/>
      <c r="I60" s="237"/>
      <c r="J60" s="237"/>
      <c r="K60" s="214"/>
    </row>
    <row r="61" spans="2:11" x14ac:dyDescent="0.2">
      <c r="B61" s="211" t="s">
        <v>319</v>
      </c>
      <c r="D61" s="235">
        <v>14042</v>
      </c>
      <c r="E61" s="214"/>
      <c r="F61" s="211" t="s">
        <v>318</v>
      </c>
      <c r="G61" s="236">
        <v>5477</v>
      </c>
      <c r="H61" s="226" t="s">
        <v>584</v>
      </c>
      <c r="I61" s="237" t="s">
        <v>513</v>
      </c>
      <c r="J61" s="237" t="s">
        <v>536</v>
      </c>
      <c r="K61" s="229" t="s">
        <v>537</v>
      </c>
    </row>
    <row r="62" spans="2:11" x14ac:dyDescent="0.2">
      <c r="D62" s="235"/>
      <c r="E62" s="214"/>
      <c r="F62" s="211" t="s">
        <v>164</v>
      </c>
      <c r="G62" s="236">
        <v>2265</v>
      </c>
      <c r="H62" s="293" t="s">
        <v>726</v>
      </c>
      <c r="I62" s="237" t="s">
        <v>538</v>
      </c>
      <c r="J62" s="237" t="s">
        <v>539</v>
      </c>
      <c r="K62" s="214"/>
    </row>
    <row r="63" spans="2:11" x14ac:dyDescent="0.2">
      <c r="D63" s="235"/>
      <c r="E63" s="214"/>
      <c r="F63" s="211" t="s">
        <v>165</v>
      </c>
      <c r="G63" s="236">
        <v>5451</v>
      </c>
      <c r="H63" s="226"/>
      <c r="I63" s="237"/>
      <c r="J63" s="237"/>
      <c r="K63" s="214"/>
    </row>
    <row r="64" spans="2:11" x14ac:dyDescent="0.2">
      <c r="D64" s="214"/>
      <c r="E64" s="214"/>
      <c r="F64" s="211" t="s">
        <v>324</v>
      </c>
      <c r="G64" s="236">
        <v>849</v>
      </c>
      <c r="H64" s="226"/>
      <c r="I64" s="237"/>
      <c r="J64" s="237"/>
      <c r="K64" s="214"/>
    </row>
    <row r="65" spans="2:12" x14ac:dyDescent="0.2">
      <c r="D65" s="214"/>
      <c r="E65" s="214"/>
      <c r="G65" s="213"/>
      <c r="H65" s="226"/>
      <c r="I65" s="237"/>
      <c r="J65" s="237"/>
      <c r="K65" s="214"/>
    </row>
    <row r="66" spans="2:12" x14ac:dyDescent="0.2">
      <c r="B66" s="211" t="s">
        <v>320</v>
      </c>
      <c r="D66" s="235">
        <v>2704</v>
      </c>
      <c r="E66" s="214"/>
      <c r="F66" s="211" t="s">
        <v>245</v>
      </c>
      <c r="G66" s="236">
        <v>1726</v>
      </c>
      <c r="H66" s="293" t="s">
        <v>727</v>
      </c>
      <c r="I66" s="237" t="s">
        <v>525</v>
      </c>
      <c r="J66" s="237" t="s">
        <v>540</v>
      </c>
      <c r="K66" s="229" t="s">
        <v>541</v>
      </c>
    </row>
    <row r="67" spans="2:12" x14ac:dyDescent="0.2">
      <c r="B67" s="211" t="s">
        <v>321</v>
      </c>
      <c r="D67" s="214"/>
      <c r="E67" s="214"/>
      <c r="F67" s="211" t="s">
        <v>166</v>
      </c>
      <c r="G67" s="239">
        <v>212</v>
      </c>
      <c r="H67" s="226"/>
      <c r="I67" s="237"/>
      <c r="J67" s="237"/>
      <c r="K67" s="214"/>
    </row>
    <row r="68" spans="2:12" x14ac:dyDescent="0.2">
      <c r="D68" s="214"/>
      <c r="E68" s="214"/>
      <c r="F68" s="211" t="s">
        <v>542</v>
      </c>
      <c r="G68" s="239">
        <v>766</v>
      </c>
      <c r="H68" s="226"/>
      <c r="I68" s="237"/>
      <c r="J68" s="237"/>
      <c r="K68" s="214"/>
    </row>
    <row r="69" spans="2:12" ht="18" thickBot="1" x14ac:dyDescent="0.25">
      <c r="B69" s="222"/>
      <c r="C69" s="222"/>
      <c r="D69" s="223"/>
      <c r="E69" s="223"/>
      <c r="F69" s="222"/>
      <c r="G69" s="240"/>
      <c r="H69" s="222"/>
      <c r="I69" s="222"/>
      <c r="J69" s="222"/>
      <c r="K69" s="223"/>
      <c r="L69" s="222"/>
    </row>
    <row r="70" spans="2:12" x14ac:dyDescent="0.2">
      <c r="C70" s="337" t="s">
        <v>676</v>
      </c>
      <c r="D70" s="337"/>
      <c r="E70" s="337"/>
      <c r="F70" s="337"/>
      <c r="G70" s="337"/>
      <c r="H70" s="337"/>
      <c r="I70" s="337"/>
      <c r="J70" s="337"/>
      <c r="K70" s="337"/>
      <c r="L70" s="337"/>
    </row>
  </sheetData>
  <mergeCells count="16">
    <mergeCell ref="C70:L70"/>
    <mergeCell ref="B18:J18"/>
    <mergeCell ref="K42:L43"/>
    <mergeCell ref="C20:C21"/>
    <mergeCell ref="D20:D21"/>
    <mergeCell ref="G20:G21"/>
    <mergeCell ref="B40:J40"/>
    <mergeCell ref="C42:C43"/>
    <mergeCell ref="D42:D43"/>
    <mergeCell ref="E42:G43"/>
    <mergeCell ref="H42:J43"/>
    <mergeCell ref="B6:J6"/>
    <mergeCell ref="B7:J7"/>
    <mergeCell ref="C8:C9"/>
    <mergeCell ref="D8:D9"/>
    <mergeCell ref="G8:G9"/>
  </mergeCells>
  <phoneticPr fontId="8"/>
  <pageMargins left="0.78740157480314965" right="0.39370078740157483" top="0.98425196850393704" bottom="0.98425196850393704" header="0.51181102362204722" footer="0.51181102362204722"/>
  <pageSetup paperSize="9" scale="6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  <pageSetUpPr fitToPage="1"/>
  </sheetPr>
  <dimension ref="B2:L71"/>
  <sheetViews>
    <sheetView tabSelected="1" view="pageBreakPreview" zoomScale="75" zoomScaleNormal="75" zoomScaleSheetLayoutView="75" workbookViewId="0"/>
  </sheetViews>
  <sheetFormatPr defaultColWidth="7.19921875" defaultRowHeight="13.5" x14ac:dyDescent="0.2"/>
  <cols>
    <col min="1" max="1" width="4.09765625" style="12" customWidth="1"/>
    <col min="2" max="2" width="5.69921875" style="12" customWidth="1"/>
    <col min="3" max="3" width="14.09765625" style="12" customWidth="1"/>
    <col min="4" max="4" width="10.09765625" style="12" customWidth="1"/>
    <col min="5" max="5" width="10.796875" style="12" customWidth="1"/>
    <col min="6" max="6" width="8.5" style="12" customWidth="1"/>
    <col min="7" max="7" width="3.69921875" style="12" customWidth="1"/>
    <col min="8" max="8" width="13.296875" style="163" customWidth="1"/>
    <col min="9" max="9" width="2.296875" style="12" customWidth="1"/>
    <col min="10" max="10" width="22" style="12" customWidth="1"/>
    <col min="11" max="11" width="3.19921875" style="12" customWidth="1"/>
    <col min="12" max="16384" width="7.19921875" style="12"/>
  </cols>
  <sheetData>
    <row r="2" spans="2:11" s="212" customFormat="1" ht="17.25" x14ac:dyDescent="0.2">
      <c r="H2" s="211"/>
    </row>
    <row r="3" spans="2:11" s="212" customFormat="1" ht="17.25" x14ac:dyDescent="0.2">
      <c r="H3" s="211"/>
    </row>
    <row r="4" spans="2:11" s="212" customFormat="1" ht="17.25" x14ac:dyDescent="0.2">
      <c r="H4" s="211"/>
    </row>
    <row r="6" spans="2:11" ht="17.25" x14ac:dyDescent="0.2">
      <c r="C6" s="327" t="s">
        <v>313</v>
      </c>
      <c r="D6" s="327"/>
      <c r="E6" s="327"/>
      <c r="F6" s="327"/>
      <c r="G6" s="327"/>
      <c r="H6" s="327"/>
      <c r="I6" s="327"/>
      <c r="J6" s="327"/>
      <c r="K6" s="212"/>
    </row>
    <row r="7" spans="2:11" ht="18" thickBot="1" x14ac:dyDescent="0.25">
      <c r="C7" s="136"/>
      <c r="D7" s="165" t="s">
        <v>724</v>
      </c>
      <c r="E7" s="222"/>
      <c r="F7" s="116"/>
      <c r="G7" s="116"/>
      <c r="H7" s="134"/>
      <c r="I7" s="222"/>
      <c r="J7" s="116"/>
      <c r="K7" s="212"/>
    </row>
    <row r="8" spans="2:11" ht="17.25" x14ac:dyDescent="0.2">
      <c r="B8" s="342" t="s">
        <v>142</v>
      </c>
      <c r="C8" s="343"/>
      <c r="D8" s="241" t="s">
        <v>143</v>
      </c>
      <c r="E8" s="342" t="s">
        <v>148</v>
      </c>
      <c r="F8" s="343"/>
      <c r="G8" s="344" t="s">
        <v>149</v>
      </c>
      <c r="H8" s="343"/>
      <c r="I8" s="242"/>
      <c r="J8" s="243" t="s">
        <v>150</v>
      </c>
      <c r="K8" s="212"/>
    </row>
    <row r="9" spans="2:11" ht="17.25" x14ac:dyDescent="0.2">
      <c r="B9" s="352"/>
      <c r="C9" s="353"/>
      <c r="D9" s="244" t="s">
        <v>476</v>
      </c>
      <c r="E9" s="245"/>
      <c r="F9" s="246" t="s">
        <v>476</v>
      </c>
      <c r="G9" s="247"/>
      <c r="H9" s="294"/>
      <c r="I9" s="212"/>
      <c r="J9" s="212"/>
      <c r="K9" s="212"/>
    </row>
    <row r="10" spans="2:11" ht="17.25" x14ac:dyDescent="0.2">
      <c r="B10" s="341" t="s">
        <v>151</v>
      </c>
      <c r="C10" s="351"/>
      <c r="D10" s="248">
        <v>29842</v>
      </c>
      <c r="E10" s="245"/>
      <c r="F10" s="244"/>
      <c r="G10" s="244"/>
      <c r="H10" s="249"/>
      <c r="I10" s="212"/>
      <c r="J10" s="212"/>
      <c r="K10" s="212"/>
    </row>
    <row r="11" spans="2:11" ht="17.25" x14ac:dyDescent="0.2">
      <c r="B11" s="345"/>
      <c r="C11" s="346"/>
      <c r="D11" s="248"/>
      <c r="E11" s="245"/>
      <c r="F11" s="244"/>
      <c r="G11" s="244"/>
      <c r="H11" s="249"/>
      <c r="I11" s="212"/>
      <c r="J11" s="212"/>
      <c r="K11" s="212"/>
    </row>
    <row r="12" spans="2:11" ht="17.25" x14ac:dyDescent="0.2">
      <c r="B12" s="349" t="s">
        <v>152</v>
      </c>
      <c r="C12" s="350"/>
      <c r="D12" s="248">
        <v>645</v>
      </c>
      <c r="E12" s="245" t="s">
        <v>153</v>
      </c>
      <c r="F12" s="244">
        <v>167</v>
      </c>
      <c r="G12" s="244"/>
      <c r="H12" s="249" t="s">
        <v>551</v>
      </c>
      <c r="I12" s="212"/>
      <c r="J12" s="212" t="s">
        <v>386</v>
      </c>
      <c r="K12" s="212"/>
    </row>
    <row r="13" spans="2:11" ht="17.25" x14ac:dyDescent="0.2">
      <c r="B13" s="345"/>
      <c r="C13" s="346"/>
      <c r="D13" s="248"/>
      <c r="E13" s="245" t="s">
        <v>154</v>
      </c>
      <c r="F13" s="244">
        <v>238</v>
      </c>
      <c r="G13" s="244"/>
      <c r="H13" s="249" t="s">
        <v>552</v>
      </c>
      <c r="I13" s="212"/>
      <c r="J13" s="212"/>
      <c r="K13" s="212"/>
    </row>
    <row r="14" spans="2:11" ht="17.25" x14ac:dyDescent="0.2">
      <c r="B14" s="345"/>
      <c r="C14" s="346"/>
      <c r="D14" s="248"/>
      <c r="E14" s="245" t="s">
        <v>155</v>
      </c>
      <c r="F14" s="244">
        <v>147</v>
      </c>
      <c r="G14" s="244"/>
      <c r="H14" s="250">
        <v>38671</v>
      </c>
      <c r="I14" s="212"/>
      <c r="J14" s="212"/>
      <c r="K14" s="212"/>
    </row>
    <row r="15" spans="2:11" ht="17.25" x14ac:dyDescent="0.2">
      <c r="B15" s="345"/>
      <c r="C15" s="346"/>
      <c r="D15" s="248"/>
      <c r="E15" s="245" t="s">
        <v>156</v>
      </c>
      <c r="F15" s="244">
        <v>93</v>
      </c>
      <c r="G15" s="244"/>
      <c r="H15" s="250" t="s">
        <v>553</v>
      </c>
      <c r="I15" s="212"/>
      <c r="J15" s="212"/>
      <c r="K15" s="212"/>
    </row>
    <row r="16" spans="2:11" ht="17.25" x14ac:dyDescent="0.2">
      <c r="B16" s="345"/>
      <c r="C16" s="346"/>
      <c r="D16" s="248"/>
      <c r="E16" s="245"/>
      <c r="F16" s="244"/>
      <c r="G16" s="244"/>
      <c r="H16" s="249"/>
      <c r="I16" s="212"/>
      <c r="J16" s="212"/>
      <c r="K16" s="212"/>
    </row>
    <row r="17" spans="2:11" ht="17.25" x14ac:dyDescent="0.2">
      <c r="B17" s="347" t="s">
        <v>157</v>
      </c>
      <c r="C17" s="348"/>
      <c r="D17" s="248">
        <v>126</v>
      </c>
      <c r="E17" s="245" t="s">
        <v>158</v>
      </c>
      <c r="F17" s="244">
        <v>126</v>
      </c>
      <c r="G17" s="244"/>
      <c r="H17" s="249" t="s">
        <v>543</v>
      </c>
      <c r="I17" s="212"/>
      <c r="J17" s="212" t="s">
        <v>387</v>
      </c>
      <c r="K17" s="212"/>
    </row>
    <row r="18" spans="2:11" ht="17.25" x14ac:dyDescent="0.2">
      <c r="B18" s="345"/>
      <c r="C18" s="346"/>
      <c r="D18" s="248"/>
      <c r="E18" s="245"/>
      <c r="F18" s="244"/>
      <c r="G18" s="244"/>
      <c r="H18" s="249" t="s">
        <v>552</v>
      </c>
      <c r="I18" s="212"/>
      <c r="J18" s="212"/>
      <c r="K18" s="212"/>
    </row>
    <row r="19" spans="2:11" ht="17.25" x14ac:dyDescent="0.2">
      <c r="B19" s="345"/>
      <c r="C19" s="346"/>
      <c r="D19" s="248"/>
      <c r="E19" s="245"/>
      <c r="F19" s="244"/>
      <c r="G19" s="244"/>
      <c r="H19" s="249" t="s">
        <v>554</v>
      </c>
      <c r="I19" s="212"/>
      <c r="J19" s="212"/>
      <c r="K19" s="212"/>
    </row>
    <row r="20" spans="2:11" ht="17.25" x14ac:dyDescent="0.2">
      <c r="B20" s="345"/>
      <c r="C20" s="346"/>
      <c r="D20" s="248"/>
      <c r="E20" s="245"/>
      <c r="F20" s="244"/>
      <c r="G20" s="244"/>
      <c r="H20" s="249" t="s">
        <v>555</v>
      </c>
      <c r="I20" s="212"/>
      <c r="J20" s="212"/>
      <c r="K20" s="212"/>
    </row>
    <row r="21" spans="2:11" ht="17.25" x14ac:dyDescent="0.2">
      <c r="B21" s="345"/>
      <c r="C21" s="346"/>
      <c r="D21" s="248"/>
      <c r="E21" s="245"/>
      <c r="F21" s="244"/>
      <c r="G21" s="244"/>
      <c r="H21" s="250" t="s">
        <v>553</v>
      </c>
      <c r="I21" s="212"/>
      <c r="J21" s="212"/>
      <c r="K21" s="212"/>
    </row>
    <row r="22" spans="2:11" ht="17.25" x14ac:dyDescent="0.2">
      <c r="B22" s="345"/>
      <c r="C22" s="346"/>
      <c r="D22" s="248"/>
      <c r="E22" s="245"/>
      <c r="F22" s="244"/>
      <c r="G22" s="244"/>
      <c r="H22" s="249"/>
      <c r="I22" s="212"/>
      <c r="J22" s="212"/>
      <c r="K22" s="212"/>
    </row>
    <row r="23" spans="2:11" ht="17.25" x14ac:dyDescent="0.2">
      <c r="B23" s="347" t="s">
        <v>167</v>
      </c>
      <c r="C23" s="348"/>
      <c r="D23" s="248">
        <v>426</v>
      </c>
      <c r="E23" s="245" t="s">
        <v>168</v>
      </c>
      <c r="F23" s="244">
        <v>224</v>
      </c>
      <c r="G23" s="244"/>
      <c r="H23" s="249" t="s">
        <v>556</v>
      </c>
      <c r="I23" s="212"/>
      <c r="J23" s="212" t="s">
        <v>169</v>
      </c>
      <c r="K23" s="212"/>
    </row>
    <row r="24" spans="2:11" ht="17.25" x14ac:dyDescent="0.2">
      <c r="B24" s="345"/>
      <c r="C24" s="346"/>
      <c r="D24" s="248"/>
      <c r="E24" s="245" t="s">
        <v>170</v>
      </c>
      <c r="F24" s="244">
        <v>202</v>
      </c>
      <c r="G24" s="244"/>
      <c r="H24" s="249" t="s">
        <v>544</v>
      </c>
      <c r="I24" s="212"/>
      <c r="J24" s="212"/>
      <c r="K24" s="212"/>
    </row>
    <row r="25" spans="2:11" ht="17.25" x14ac:dyDescent="0.2">
      <c r="B25" s="345"/>
      <c r="C25" s="346"/>
      <c r="D25" s="248"/>
      <c r="E25" s="245"/>
      <c r="F25" s="244"/>
      <c r="G25" s="244"/>
      <c r="H25" s="250" t="s">
        <v>565</v>
      </c>
      <c r="I25" s="212"/>
      <c r="J25" s="212"/>
      <c r="K25" s="212"/>
    </row>
    <row r="26" spans="2:11" ht="17.25" x14ac:dyDescent="0.2">
      <c r="B26" s="345"/>
      <c r="C26" s="346"/>
      <c r="D26" s="248"/>
      <c r="E26" s="245"/>
      <c r="F26" s="244"/>
      <c r="G26" s="244"/>
      <c r="H26" s="249" t="s">
        <v>557</v>
      </c>
      <c r="I26" s="212"/>
      <c r="J26" s="212"/>
      <c r="K26" s="212"/>
    </row>
    <row r="27" spans="2:11" ht="17.25" x14ac:dyDescent="0.2">
      <c r="B27" s="345"/>
      <c r="C27" s="346"/>
      <c r="D27" s="248"/>
      <c r="E27" s="245"/>
      <c r="F27" s="244"/>
      <c r="G27" s="244"/>
      <c r="H27" s="250" t="s">
        <v>553</v>
      </c>
      <c r="I27" s="212"/>
      <c r="J27" s="212"/>
      <c r="K27" s="212"/>
    </row>
    <row r="28" spans="2:11" ht="17.25" x14ac:dyDescent="0.2">
      <c r="B28" s="345"/>
      <c r="C28" s="346"/>
      <c r="D28" s="248"/>
      <c r="E28" s="245"/>
      <c r="F28" s="244"/>
      <c r="G28" s="244"/>
      <c r="H28" s="249"/>
      <c r="I28" s="212"/>
      <c r="J28" s="212"/>
      <c r="K28" s="212"/>
    </row>
    <row r="29" spans="2:11" ht="17.25" x14ac:dyDescent="0.2">
      <c r="B29" s="347" t="s">
        <v>171</v>
      </c>
      <c r="C29" s="348"/>
      <c r="D29" s="248">
        <v>218</v>
      </c>
      <c r="E29" s="245" t="s">
        <v>172</v>
      </c>
      <c r="F29" s="244">
        <v>92</v>
      </c>
      <c r="G29" s="244"/>
      <c r="H29" s="250" t="s">
        <v>544</v>
      </c>
      <c r="I29" s="212"/>
      <c r="J29" s="212" t="s">
        <v>173</v>
      </c>
      <c r="K29" s="212"/>
    </row>
    <row r="30" spans="2:11" ht="17.25" x14ac:dyDescent="0.2">
      <c r="B30" s="345"/>
      <c r="C30" s="346"/>
      <c r="D30" s="248"/>
      <c r="E30" s="245" t="s">
        <v>174</v>
      </c>
      <c r="F30" s="244">
        <v>30</v>
      </c>
      <c r="G30" s="244"/>
      <c r="H30" s="250">
        <v>24428</v>
      </c>
      <c r="I30" s="212"/>
      <c r="J30" s="212"/>
      <c r="K30" s="212"/>
    </row>
    <row r="31" spans="2:11" ht="17.25" x14ac:dyDescent="0.2">
      <c r="B31" s="345"/>
      <c r="C31" s="346"/>
      <c r="D31" s="248"/>
      <c r="E31" s="245" t="s">
        <v>175</v>
      </c>
      <c r="F31" s="244">
        <v>96</v>
      </c>
      <c r="G31" s="244"/>
      <c r="H31" s="249" t="s">
        <v>558</v>
      </c>
      <c r="I31" s="212"/>
      <c r="J31" s="212"/>
      <c r="K31" s="212"/>
    </row>
    <row r="32" spans="2:11" ht="17.25" x14ac:dyDescent="0.2">
      <c r="B32" s="345"/>
      <c r="C32" s="346"/>
      <c r="D32" s="248"/>
      <c r="E32" s="245"/>
      <c r="F32" s="244"/>
      <c r="G32" s="244"/>
      <c r="H32" s="249" t="s">
        <v>557</v>
      </c>
      <c r="I32" s="212"/>
      <c r="J32" s="212"/>
      <c r="K32" s="212"/>
    </row>
    <row r="33" spans="2:11" ht="17.25" x14ac:dyDescent="0.2">
      <c r="B33" s="345"/>
      <c r="C33" s="346"/>
      <c r="D33" s="248"/>
      <c r="E33" s="245"/>
      <c r="F33" s="244"/>
      <c r="G33" s="244"/>
      <c r="H33" s="249" t="s">
        <v>545</v>
      </c>
      <c r="I33" s="212"/>
      <c r="J33" s="212"/>
      <c r="K33" s="212"/>
    </row>
    <row r="34" spans="2:11" ht="17.25" x14ac:dyDescent="0.2">
      <c r="B34" s="345"/>
      <c r="C34" s="346"/>
      <c r="D34" s="248"/>
      <c r="E34" s="245"/>
      <c r="F34" s="244"/>
      <c r="G34" s="244"/>
      <c r="H34" s="250" t="s">
        <v>553</v>
      </c>
      <c r="I34" s="212"/>
      <c r="J34" s="212"/>
      <c r="K34" s="212"/>
    </row>
    <row r="35" spans="2:11" ht="17.25" x14ac:dyDescent="0.2">
      <c r="B35" s="345"/>
      <c r="C35" s="346"/>
      <c r="D35" s="248"/>
      <c r="E35" s="245"/>
      <c r="F35" s="244"/>
      <c r="G35" s="244"/>
      <c r="H35" s="250" t="s">
        <v>559</v>
      </c>
      <c r="I35" s="212"/>
      <c r="J35" s="212"/>
      <c r="K35" s="212"/>
    </row>
    <row r="36" spans="2:11" ht="17.25" x14ac:dyDescent="0.2">
      <c r="B36" s="345"/>
      <c r="C36" s="346"/>
      <c r="D36" s="248"/>
      <c r="E36" s="245"/>
      <c r="F36" s="244"/>
      <c r="G36" s="244"/>
      <c r="H36" s="249"/>
      <c r="I36" s="212"/>
      <c r="J36" s="212"/>
      <c r="K36" s="212"/>
    </row>
    <row r="37" spans="2:11" ht="17.25" x14ac:dyDescent="0.2">
      <c r="B37" s="347" t="s">
        <v>176</v>
      </c>
      <c r="C37" s="348"/>
      <c r="D37" s="248">
        <v>220</v>
      </c>
      <c r="E37" s="245" t="s">
        <v>177</v>
      </c>
      <c r="F37" s="244">
        <v>220</v>
      </c>
      <c r="G37" s="244"/>
      <c r="H37" s="249" t="s">
        <v>560</v>
      </c>
      <c r="I37" s="212"/>
      <c r="J37" s="212" t="s">
        <v>173</v>
      </c>
      <c r="K37" s="212"/>
    </row>
    <row r="38" spans="2:11" ht="17.25" x14ac:dyDescent="0.2">
      <c r="B38" s="345"/>
      <c r="C38" s="346"/>
      <c r="D38" s="248"/>
      <c r="E38" s="245"/>
      <c r="F38" s="244"/>
      <c r="G38" s="244"/>
      <c r="H38" s="249" t="s">
        <v>566</v>
      </c>
      <c r="I38" s="212"/>
      <c r="J38" s="212"/>
      <c r="K38" s="212"/>
    </row>
    <row r="39" spans="2:11" ht="17.25" x14ac:dyDescent="0.2">
      <c r="B39" s="345"/>
      <c r="C39" s="346"/>
      <c r="D39" s="248"/>
      <c r="E39" s="245"/>
      <c r="F39" s="244"/>
      <c r="G39" s="244"/>
      <c r="H39" s="249" t="s">
        <v>561</v>
      </c>
      <c r="I39" s="212"/>
      <c r="J39" s="212"/>
      <c r="K39" s="212"/>
    </row>
    <row r="40" spans="2:11" ht="17.25" x14ac:dyDescent="0.2">
      <c r="B40" s="345"/>
      <c r="C40" s="346"/>
      <c r="D40" s="248"/>
      <c r="E40" s="245"/>
      <c r="F40" s="244"/>
      <c r="G40" s="244"/>
      <c r="H40" s="249" t="s">
        <v>553</v>
      </c>
      <c r="I40" s="212"/>
      <c r="J40" s="212"/>
      <c r="K40" s="212"/>
    </row>
    <row r="41" spans="2:11" ht="17.25" x14ac:dyDescent="0.2">
      <c r="B41" s="345"/>
      <c r="C41" s="346"/>
      <c r="D41" s="248"/>
      <c r="E41" s="245"/>
      <c r="F41" s="244"/>
      <c r="G41" s="244"/>
      <c r="H41" s="250" t="s">
        <v>559</v>
      </c>
      <c r="I41" s="212"/>
      <c r="J41" s="212"/>
      <c r="K41" s="212"/>
    </row>
    <row r="42" spans="2:11" ht="17.25" x14ac:dyDescent="0.2">
      <c r="B42" s="345"/>
      <c r="C42" s="346"/>
      <c r="D42" s="248"/>
      <c r="E42" s="245"/>
      <c r="F42" s="244"/>
      <c r="G42" s="244"/>
      <c r="H42" s="249"/>
      <c r="I42" s="212"/>
      <c r="J42" s="212"/>
      <c r="K42" s="212"/>
    </row>
    <row r="43" spans="2:11" ht="17.25" x14ac:dyDescent="0.2">
      <c r="B43" s="347" t="s">
        <v>178</v>
      </c>
      <c r="C43" s="348"/>
      <c r="D43" s="248">
        <v>1009</v>
      </c>
      <c r="E43" s="245" t="s">
        <v>179</v>
      </c>
      <c r="F43" s="244">
        <v>15</v>
      </c>
      <c r="G43" s="244"/>
      <c r="H43" s="249" t="s">
        <v>562</v>
      </c>
      <c r="I43" s="212"/>
      <c r="J43" s="212" t="s">
        <v>388</v>
      </c>
      <c r="K43" s="212"/>
    </row>
    <row r="44" spans="2:11" ht="17.25" x14ac:dyDescent="0.2">
      <c r="B44" s="345"/>
      <c r="C44" s="346"/>
      <c r="D44" s="248"/>
      <c r="E44" s="245" t="s">
        <v>180</v>
      </c>
      <c r="F44" s="244">
        <v>400</v>
      </c>
      <c r="G44" s="244"/>
      <c r="H44" s="249" t="s">
        <v>544</v>
      </c>
      <c r="I44" s="212"/>
      <c r="J44" s="212"/>
      <c r="K44" s="212"/>
    </row>
    <row r="45" spans="2:11" ht="17.25" x14ac:dyDescent="0.2">
      <c r="B45" s="345"/>
      <c r="C45" s="346"/>
      <c r="D45" s="248"/>
      <c r="E45" s="245" t="s">
        <v>181</v>
      </c>
      <c r="F45" s="244">
        <v>594</v>
      </c>
      <c r="G45" s="244"/>
      <c r="H45" s="249" t="s">
        <v>566</v>
      </c>
      <c r="I45" s="212"/>
      <c r="J45" s="212"/>
      <c r="K45" s="212"/>
    </row>
    <row r="46" spans="2:11" ht="17.25" x14ac:dyDescent="0.2">
      <c r="B46" s="345"/>
      <c r="C46" s="346"/>
      <c r="D46" s="248"/>
      <c r="E46" s="245"/>
      <c r="F46" s="244"/>
      <c r="G46" s="244"/>
      <c r="H46" s="249" t="s">
        <v>563</v>
      </c>
      <c r="I46" s="212"/>
      <c r="J46" s="212"/>
      <c r="K46" s="212"/>
    </row>
    <row r="47" spans="2:11" ht="17.25" x14ac:dyDescent="0.2">
      <c r="B47" s="345"/>
      <c r="C47" s="346"/>
      <c r="D47" s="248"/>
      <c r="E47" s="245"/>
      <c r="F47" s="244"/>
      <c r="G47" s="244"/>
      <c r="H47" s="249" t="s">
        <v>553</v>
      </c>
      <c r="I47" s="212"/>
      <c r="J47" s="212"/>
      <c r="K47" s="212"/>
    </row>
    <row r="48" spans="2:11" ht="17.25" x14ac:dyDescent="0.2">
      <c r="B48" s="345"/>
      <c r="C48" s="346"/>
      <c r="D48" s="248"/>
      <c r="E48" s="245"/>
      <c r="F48" s="244"/>
      <c r="G48" s="244"/>
      <c r="H48" s="250" t="s">
        <v>559</v>
      </c>
      <c r="I48" s="212"/>
      <c r="J48" s="212"/>
      <c r="K48" s="212"/>
    </row>
    <row r="49" spans="2:11" ht="17.25" x14ac:dyDescent="0.2">
      <c r="B49" s="345"/>
      <c r="C49" s="346"/>
      <c r="D49" s="248"/>
      <c r="E49" s="245"/>
      <c r="F49" s="244"/>
      <c r="G49" s="244"/>
      <c r="H49" s="249"/>
      <c r="I49" s="212"/>
      <c r="J49" s="212"/>
      <c r="K49" s="212"/>
    </row>
    <row r="50" spans="2:11" ht="17.25" x14ac:dyDescent="0.2">
      <c r="B50" s="347" t="s">
        <v>182</v>
      </c>
      <c r="C50" s="348"/>
      <c r="D50" s="248">
        <v>4225</v>
      </c>
      <c r="E50" s="245" t="s">
        <v>183</v>
      </c>
      <c r="F50" s="244">
        <v>1207</v>
      </c>
      <c r="G50" s="244"/>
      <c r="H50" s="249" t="s">
        <v>553</v>
      </c>
      <c r="I50" s="212"/>
      <c r="J50" s="212" t="s">
        <v>184</v>
      </c>
      <c r="K50" s="212"/>
    </row>
    <row r="51" spans="2:11" ht="17.25" x14ac:dyDescent="0.2">
      <c r="B51" s="345"/>
      <c r="C51" s="346"/>
      <c r="D51" s="248"/>
      <c r="E51" s="245" t="s">
        <v>170</v>
      </c>
      <c r="F51" s="244">
        <v>483</v>
      </c>
      <c r="G51" s="244"/>
      <c r="H51" s="249"/>
      <c r="I51" s="212"/>
      <c r="J51" s="212"/>
      <c r="K51" s="212"/>
    </row>
    <row r="52" spans="2:11" ht="17.25" x14ac:dyDescent="0.2">
      <c r="B52" s="345"/>
      <c r="C52" s="346"/>
      <c r="D52" s="248"/>
      <c r="E52" s="245" t="s">
        <v>185</v>
      </c>
      <c r="F52" s="244">
        <v>2535</v>
      </c>
      <c r="G52" s="244"/>
      <c r="H52" s="249"/>
      <c r="I52" s="212"/>
      <c r="J52" s="212"/>
      <c r="K52" s="212"/>
    </row>
    <row r="53" spans="2:11" ht="17.25" x14ac:dyDescent="0.2">
      <c r="B53" s="345"/>
      <c r="C53" s="346"/>
      <c r="D53" s="248"/>
      <c r="E53" s="245"/>
      <c r="F53" s="244"/>
      <c r="G53" s="244"/>
      <c r="H53" s="249"/>
      <c r="I53" s="212"/>
      <c r="J53" s="212"/>
      <c r="K53" s="212"/>
    </row>
    <row r="54" spans="2:11" ht="17.25" x14ac:dyDescent="0.2">
      <c r="B54" s="347" t="s">
        <v>186</v>
      </c>
      <c r="C54" s="348"/>
      <c r="D54" s="248">
        <v>604</v>
      </c>
      <c r="E54" s="245" t="s">
        <v>183</v>
      </c>
      <c r="F54" s="244">
        <v>604</v>
      </c>
      <c r="G54" s="244"/>
      <c r="H54" s="249" t="s">
        <v>553</v>
      </c>
      <c r="I54" s="212"/>
      <c r="J54" s="212" t="s">
        <v>184</v>
      </c>
      <c r="K54" s="212"/>
    </row>
    <row r="55" spans="2:11" ht="17.25" x14ac:dyDescent="0.2">
      <c r="B55" s="163"/>
      <c r="C55" s="251"/>
      <c r="D55" s="248"/>
      <c r="E55" s="245"/>
      <c r="F55" s="244"/>
      <c r="G55" s="244"/>
      <c r="H55" s="249"/>
      <c r="I55" s="212"/>
      <c r="J55" s="212"/>
      <c r="K55" s="212"/>
    </row>
    <row r="56" spans="2:11" ht="17.25" x14ac:dyDescent="0.2">
      <c r="B56" s="347" t="s">
        <v>564</v>
      </c>
      <c r="C56" s="348"/>
      <c r="D56" s="248">
        <v>3379</v>
      </c>
      <c r="E56" s="245" t="s">
        <v>335</v>
      </c>
      <c r="F56" s="244">
        <v>1549</v>
      </c>
      <c r="G56" s="244"/>
      <c r="H56" s="250" t="s">
        <v>477</v>
      </c>
      <c r="I56" s="212"/>
      <c r="J56" s="212" t="s">
        <v>389</v>
      </c>
      <c r="K56" s="212"/>
    </row>
    <row r="57" spans="2:11" ht="17.25" x14ac:dyDescent="0.2">
      <c r="B57" s="345"/>
      <c r="C57" s="346"/>
      <c r="D57" s="248"/>
      <c r="E57" s="245" t="s">
        <v>333</v>
      </c>
      <c r="F57" s="244">
        <v>1830</v>
      </c>
      <c r="G57" s="244"/>
      <c r="H57" s="249" t="s">
        <v>478</v>
      </c>
      <c r="I57" s="212"/>
      <c r="J57" s="212"/>
      <c r="K57" s="212"/>
    </row>
    <row r="58" spans="2:11" ht="17.25" x14ac:dyDescent="0.2">
      <c r="B58" s="345"/>
      <c r="C58" s="346"/>
      <c r="D58" s="248"/>
      <c r="E58" s="245"/>
      <c r="F58" s="244"/>
      <c r="G58" s="244"/>
      <c r="H58" s="250" t="s">
        <v>550</v>
      </c>
      <c r="I58" s="212"/>
      <c r="J58" s="212" t="s">
        <v>546</v>
      </c>
      <c r="K58" s="212"/>
    </row>
    <row r="59" spans="2:11" ht="17.25" x14ac:dyDescent="0.2">
      <c r="B59" s="345"/>
      <c r="C59" s="346"/>
      <c r="D59" s="248"/>
      <c r="E59" s="245"/>
      <c r="F59" s="244"/>
      <c r="G59" s="244"/>
      <c r="H59" s="250"/>
      <c r="I59" s="212"/>
      <c r="J59" s="212"/>
      <c r="K59" s="212"/>
    </row>
    <row r="60" spans="2:11" ht="17.25" x14ac:dyDescent="0.2">
      <c r="B60" s="347" t="s">
        <v>547</v>
      </c>
      <c r="C60" s="348"/>
      <c r="D60" s="248">
        <v>9968</v>
      </c>
      <c r="E60" s="245" t="s">
        <v>548</v>
      </c>
      <c r="F60" s="244">
        <v>8560</v>
      </c>
      <c r="G60" s="244"/>
      <c r="H60" s="250" t="s">
        <v>550</v>
      </c>
      <c r="I60" s="212"/>
      <c r="J60" s="212" t="s">
        <v>389</v>
      </c>
      <c r="K60" s="212"/>
    </row>
    <row r="61" spans="2:11" ht="17.25" x14ac:dyDescent="0.2">
      <c r="B61" s="345"/>
      <c r="C61" s="346"/>
      <c r="D61" s="248"/>
      <c r="E61" s="245" t="s">
        <v>549</v>
      </c>
      <c r="F61" s="244">
        <v>286</v>
      </c>
      <c r="G61" s="244"/>
      <c r="H61" s="250"/>
      <c r="I61" s="212"/>
      <c r="J61" s="212"/>
      <c r="K61" s="212"/>
    </row>
    <row r="62" spans="2:11" ht="17.25" x14ac:dyDescent="0.2">
      <c r="B62" s="345"/>
      <c r="C62" s="346"/>
      <c r="D62" s="248"/>
      <c r="E62" s="245" t="s">
        <v>13</v>
      </c>
      <c r="F62" s="244">
        <v>1122</v>
      </c>
      <c r="G62" s="244"/>
      <c r="H62" s="250"/>
      <c r="I62" s="212"/>
      <c r="J62" s="212"/>
      <c r="K62" s="212"/>
    </row>
    <row r="63" spans="2:11" ht="17.25" x14ac:dyDescent="0.2">
      <c r="B63" s="345"/>
      <c r="C63" s="346"/>
      <c r="D63" s="248"/>
      <c r="E63" s="245"/>
      <c r="F63" s="244"/>
      <c r="G63" s="244"/>
      <c r="H63" s="250"/>
      <c r="I63" s="212"/>
      <c r="J63" s="212"/>
      <c r="K63" s="212"/>
    </row>
    <row r="64" spans="2:11" ht="17.25" x14ac:dyDescent="0.2">
      <c r="B64" s="347" t="s">
        <v>336</v>
      </c>
      <c r="C64" s="348"/>
      <c r="D64" s="248">
        <v>2916</v>
      </c>
      <c r="E64" s="245" t="s">
        <v>159</v>
      </c>
      <c r="F64" s="244">
        <v>2916</v>
      </c>
      <c r="G64" s="244"/>
      <c r="H64" s="249" t="s">
        <v>478</v>
      </c>
      <c r="I64" s="212"/>
      <c r="J64" s="212" t="s">
        <v>389</v>
      </c>
    </row>
    <row r="65" spans="2:12" ht="17.25" x14ac:dyDescent="0.2">
      <c r="B65" s="163"/>
      <c r="C65" s="251"/>
      <c r="D65" s="248"/>
      <c r="E65" s="245"/>
      <c r="F65" s="244"/>
      <c r="G65" s="244"/>
      <c r="H65" s="250" t="s">
        <v>559</v>
      </c>
      <c r="I65" s="212"/>
      <c r="J65" s="212"/>
    </row>
    <row r="66" spans="2:12" ht="17.25" x14ac:dyDescent="0.2">
      <c r="B66" s="163"/>
      <c r="C66" s="251"/>
      <c r="D66" s="248"/>
      <c r="E66" s="245"/>
      <c r="F66" s="244"/>
      <c r="G66" s="244"/>
      <c r="H66" s="250"/>
      <c r="I66" s="212"/>
      <c r="J66" s="212"/>
    </row>
    <row r="67" spans="2:12" ht="17.25" x14ac:dyDescent="0.2">
      <c r="B67" s="347" t="s">
        <v>295</v>
      </c>
      <c r="C67" s="348"/>
      <c r="D67" s="248">
        <v>6106</v>
      </c>
      <c r="E67" s="245" t="s">
        <v>333</v>
      </c>
      <c r="F67" s="244">
        <v>249</v>
      </c>
      <c r="G67" s="244"/>
      <c r="H67" s="250" t="s">
        <v>585</v>
      </c>
      <c r="I67" s="212"/>
      <c r="J67" s="212" t="s">
        <v>389</v>
      </c>
    </row>
    <row r="68" spans="2:12" ht="17.25" x14ac:dyDescent="0.2">
      <c r="B68" s="345"/>
      <c r="C68" s="346"/>
      <c r="D68" s="248"/>
      <c r="E68" s="245" t="s">
        <v>334</v>
      </c>
      <c r="F68" s="244">
        <v>119</v>
      </c>
      <c r="G68" s="244"/>
      <c r="H68" s="250" t="s">
        <v>550</v>
      </c>
      <c r="I68" s="212"/>
      <c r="J68" s="212"/>
    </row>
    <row r="69" spans="2:12" ht="17.25" x14ac:dyDescent="0.2">
      <c r="B69" s="345"/>
      <c r="C69" s="346"/>
      <c r="D69" s="248"/>
      <c r="E69" s="245" t="s">
        <v>337</v>
      </c>
      <c r="F69" s="247">
        <v>5738</v>
      </c>
      <c r="G69" s="247"/>
      <c r="H69" s="249"/>
      <c r="I69" s="212"/>
      <c r="J69" s="212"/>
    </row>
    <row r="70" spans="2:12" ht="18" thickBot="1" x14ac:dyDescent="0.25">
      <c r="B70" s="345"/>
      <c r="C70" s="346"/>
      <c r="D70" s="252"/>
      <c r="H70" s="249"/>
      <c r="I70" s="212"/>
      <c r="J70" s="212"/>
    </row>
    <row r="71" spans="2:12" ht="17.25" x14ac:dyDescent="0.2">
      <c r="B71" s="135"/>
      <c r="C71" s="166"/>
      <c r="D71" s="166" t="s">
        <v>687</v>
      </c>
      <c r="E71" s="166"/>
      <c r="F71" s="166"/>
      <c r="G71" s="166"/>
      <c r="H71" s="166"/>
      <c r="I71" s="166"/>
      <c r="J71" s="166"/>
      <c r="K71" s="238"/>
      <c r="L71" s="238"/>
    </row>
  </sheetData>
  <mergeCells count="63">
    <mergeCell ref="B8:C8"/>
    <mergeCell ref="B12:C12"/>
    <mergeCell ref="B22:C22"/>
    <mergeCell ref="B17:C17"/>
    <mergeCell ref="B10:C10"/>
    <mergeCell ref="B11:C11"/>
    <mergeCell ref="B9:C9"/>
    <mergeCell ref="B18:C18"/>
    <mergeCell ref="B19:C19"/>
    <mergeCell ref="B20:C20"/>
    <mergeCell ref="B21:C21"/>
    <mergeCell ref="B13:C13"/>
    <mergeCell ref="B14:C14"/>
    <mergeCell ref="B15:C15"/>
    <mergeCell ref="B16:C16"/>
    <mergeCell ref="B69:C69"/>
    <mergeCell ref="B70:C70"/>
    <mergeCell ref="B68:C68"/>
    <mergeCell ref="B53:C53"/>
    <mergeCell ref="B57:C57"/>
    <mergeCell ref="B58:C58"/>
    <mergeCell ref="B59:C59"/>
    <mergeCell ref="B61:C61"/>
    <mergeCell ref="B54:C54"/>
    <mergeCell ref="B67:C67"/>
    <mergeCell ref="B64:C64"/>
    <mergeCell ref="B60:C60"/>
    <mergeCell ref="B56:C56"/>
    <mergeCell ref="B62:C62"/>
    <mergeCell ref="B63:C63"/>
    <mergeCell ref="B47:C47"/>
    <mergeCell ref="B48:C48"/>
    <mergeCell ref="B49:C49"/>
    <mergeCell ref="B51:C51"/>
    <mergeCell ref="B52:C52"/>
    <mergeCell ref="B50:C50"/>
    <mergeCell ref="B41:C41"/>
    <mergeCell ref="B42:C42"/>
    <mergeCell ref="B44:C44"/>
    <mergeCell ref="B45:C45"/>
    <mergeCell ref="B46:C46"/>
    <mergeCell ref="B43:C43"/>
    <mergeCell ref="B36:C36"/>
    <mergeCell ref="B37:C37"/>
    <mergeCell ref="B38:C38"/>
    <mergeCell ref="B39:C39"/>
    <mergeCell ref="B40:C40"/>
    <mergeCell ref="C6:J6"/>
    <mergeCell ref="E8:F8"/>
    <mergeCell ref="G8:H8"/>
    <mergeCell ref="B34:C34"/>
    <mergeCell ref="B35:C35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23:C23"/>
  </mergeCells>
  <phoneticPr fontId="8"/>
  <pageMargins left="0.78740157480314965" right="0.39370078740157483" top="0.98425196850393704" bottom="0.98425196850393704" header="0.51181102362204722" footer="0.51181102362204722"/>
  <pageSetup paperSize="9" scale="6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  <pageSetUpPr autoPageBreaks="0" fitToPage="1"/>
  </sheetPr>
  <dimension ref="A1:J77"/>
  <sheetViews>
    <sheetView view="pageBreakPreview" zoomScale="80" zoomScaleNormal="80" zoomScaleSheetLayoutView="80" workbookViewId="0"/>
  </sheetViews>
  <sheetFormatPr defaultColWidth="11.69921875" defaultRowHeight="17.25" x14ac:dyDescent="0.2"/>
  <cols>
    <col min="1" max="1" width="10.69921875" customWidth="1"/>
    <col min="2" max="2" width="16.69921875" customWidth="1"/>
    <col min="3" max="8" width="12.69921875" customWidth="1"/>
  </cols>
  <sheetData>
    <row r="1" spans="1:9" x14ac:dyDescent="0.2">
      <c r="A1" s="2"/>
    </row>
    <row r="6" spans="1:9" x14ac:dyDescent="0.2">
      <c r="B6" s="358" t="s">
        <v>390</v>
      </c>
      <c r="C6" s="358"/>
      <c r="D6" s="358"/>
      <c r="E6" s="358"/>
      <c r="F6" s="358"/>
      <c r="G6" s="358"/>
      <c r="H6" s="358"/>
      <c r="I6" s="358"/>
    </row>
    <row r="7" spans="1:9" ht="18" thickBot="1" x14ac:dyDescent="0.25">
      <c r="B7" s="54"/>
      <c r="C7" s="55" t="s">
        <v>391</v>
      </c>
      <c r="D7" s="54"/>
      <c r="E7" s="102" t="s">
        <v>586</v>
      </c>
      <c r="F7" s="54"/>
      <c r="G7" s="54"/>
      <c r="H7" s="54"/>
      <c r="I7" s="54"/>
    </row>
    <row r="8" spans="1:9" x14ac:dyDescent="0.2">
      <c r="B8" s="9"/>
      <c r="C8" s="57"/>
      <c r="D8" s="359" t="s">
        <v>744</v>
      </c>
      <c r="E8" s="9"/>
      <c r="F8" s="57"/>
      <c r="G8" s="359" t="s">
        <v>392</v>
      </c>
      <c r="H8" s="9"/>
      <c r="I8" s="57"/>
    </row>
    <row r="9" spans="1:9" x14ac:dyDescent="0.2">
      <c r="B9" s="9"/>
      <c r="C9" s="59"/>
      <c r="D9" s="360"/>
      <c r="E9" s="58"/>
      <c r="F9" s="59"/>
      <c r="G9" s="360"/>
      <c r="H9" s="58"/>
      <c r="I9" s="57"/>
    </row>
    <row r="10" spans="1:9" x14ac:dyDescent="0.2">
      <c r="B10" s="9"/>
      <c r="C10" s="356" t="s">
        <v>396</v>
      </c>
      <c r="D10" s="156" t="s">
        <v>393</v>
      </c>
      <c r="E10" s="156" t="s">
        <v>394</v>
      </c>
      <c r="F10" s="356" t="s">
        <v>396</v>
      </c>
      <c r="G10" s="103" t="s">
        <v>15</v>
      </c>
      <c r="H10" s="58"/>
      <c r="I10" s="156" t="s">
        <v>395</v>
      </c>
    </row>
    <row r="11" spans="1:9" x14ac:dyDescent="0.2">
      <c r="B11" s="58"/>
      <c r="C11" s="312"/>
      <c r="D11" s="157" t="s">
        <v>396</v>
      </c>
      <c r="E11" s="157" t="s">
        <v>396</v>
      </c>
      <c r="F11" s="312"/>
      <c r="G11" s="157" t="s">
        <v>745</v>
      </c>
      <c r="H11" s="157" t="s">
        <v>397</v>
      </c>
      <c r="I11" s="157" t="s">
        <v>489</v>
      </c>
    </row>
    <row r="12" spans="1:9" x14ac:dyDescent="0.2">
      <c r="B12" s="9"/>
      <c r="C12" s="105" t="s">
        <v>325</v>
      </c>
      <c r="D12" s="3" t="s">
        <v>325</v>
      </c>
      <c r="E12" s="3" t="s">
        <v>325</v>
      </c>
      <c r="F12" s="3" t="s">
        <v>237</v>
      </c>
      <c r="G12" s="3" t="s">
        <v>237</v>
      </c>
      <c r="H12" s="9"/>
      <c r="I12" s="9"/>
    </row>
    <row r="13" spans="1:9" x14ac:dyDescent="0.2">
      <c r="B13" s="60" t="s">
        <v>344</v>
      </c>
      <c r="C13" s="106">
        <v>16.8</v>
      </c>
      <c r="D13" s="258">
        <v>21</v>
      </c>
      <c r="E13" s="258">
        <v>13.2</v>
      </c>
      <c r="F13" s="259">
        <v>67</v>
      </c>
      <c r="G13" s="9">
        <v>12</v>
      </c>
      <c r="H13" s="260" t="s">
        <v>587</v>
      </c>
      <c r="I13" s="258">
        <v>6.6</v>
      </c>
    </row>
    <row r="14" spans="1:9" x14ac:dyDescent="0.2">
      <c r="B14" s="60" t="s">
        <v>588</v>
      </c>
      <c r="C14" s="109">
        <v>16.600000000000001</v>
      </c>
      <c r="D14" s="110">
        <v>20.6</v>
      </c>
      <c r="E14" s="110">
        <v>13.1</v>
      </c>
      <c r="F14" s="261">
        <v>61</v>
      </c>
      <c r="G14" s="107">
        <v>13</v>
      </c>
      <c r="H14" s="260" t="s">
        <v>589</v>
      </c>
      <c r="I14" s="110">
        <v>7</v>
      </c>
    </row>
    <row r="15" spans="1:9" x14ac:dyDescent="0.2">
      <c r="B15" s="60" t="s">
        <v>590</v>
      </c>
      <c r="C15" s="109">
        <v>17.100000000000001</v>
      </c>
      <c r="D15" s="110">
        <v>21</v>
      </c>
      <c r="E15" s="110">
        <v>13.5</v>
      </c>
      <c r="F15" s="261">
        <v>64</v>
      </c>
      <c r="G15" s="107">
        <v>10</v>
      </c>
      <c r="H15" s="260" t="s">
        <v>465</v>
      </c>
      <c r="I15" s="110">
        <v>6.9</v>
      </c>
    </row>
    <row r="16" spans="1:9" x14ac:dyDescent="0.2">
      <c r="B16" s="60" t="s">
        <v>398</v>
      </c>
      <c r="C16" s="109">
        <v>17.2</v>
      </c>
      <c r="D16" s="110">
        <v>21.1</v>
      </c>
      <c r="E16" s="110">
        <v>13.7</v>
      </c>
      <c r="F16" s="107">
        <v>69</v>
      </c>
      <c r="G16" s="107">
        <v>13</v>
      </c>
      <c r="H16" s="262">
        <v>3.21</v>
      </c>
      <c r="I16" s="110">
        <v>7</v>
      </c>
    </row>
    <row r="17" spans="2:10" x14ac:dyDescent="0.2">
      <c r="B17" s="60"/>
      <c r="C17" s="109"/>
      <c r="D17" s="110"/>
      <c r="E17" s="110"/>
      <c r="F17" s="107"/>
      <c r="G17" s="107"/>
      <c r="H17" s="262"/>
      <c r="I17" s="110"/>
    </row>
    <row r="18" spans="2:10" x14ac:dyDescent="0.2">
      <c r="B18" s="60" t="s">
        <v>399</v>
      </c>
      <c r="C18" s="109">
        <v>17.7</v>
      </c>
      <c r="D18" s="110">
        <v>21.8</v>
      </c>
      <c r="E18" s="110">
        <v>14</v>
      </c>
      <c r="F18" s="107">
        <v>68</v>
      </c>
      <c r="G18" s="107">
        <v>19</v>
      </c>
      <c r="H18" s="260" t="s">
        <v>591</v>
      </c>
      <c r="I18" s="110">
        <v>6.9</v>
      </c>
    </row>
    <row r="19" spans="2:10" x14ac:dyDescent="0.2">
      <c r="B19" s="158" t="s">
        <v>440</v>
      </c>
      <c r="C19" s="109">
        <v>16.8</v>
      </c>
      <c r="D19" s="110">
        <v>20.8</v>
      </c>
      <c r="E19" s="110">
        <v>13.2</v>
      </c>
      <c r="F19" s="107">
        <v>67</v>
      </c>
      <c r="G19" s="107">
        <v>14</v>
      </c>
      <c r="H19" s="260" t="s">
        <v>592</v>
      </c>
      <c r="I19" s="110">
        <v>6.7</v>
      </c>
    </row>
    <row r="20" spans="2:10" x14ac:dyDescent="0.2">
      <c r="B20" s="158" t="s">
        <v>464</v>
      </c>
      <c r="C20" s="109">
        <v>17.3</v>
      </c>
      <c r="D20" s="110">
        <v>21.4</v>
      </c>
      <c r="E20" s="110">
        <v>13.8</v>
      </c>
      <c r="F20" s="107">
        <v>68</v>
      </c>
      <c r="G20" s="107">
        <v>16</v>
      </c>
      <c r="H20" s="260" t="s">
        <v>466</v>
      </c>
      <c r="I20" s="110">
        <v>6.6</v>
      </c>
    </row>
    <row r="21" spans="2:10" x14ac:dyDescent="0.2">
      <c r="B21" s="158" t="s">
        <v>505</v>
      </c>
      <c r="C21" s="109">
        <v>17.399999999999999</v>
      </c>
      <c r="D21" s="110">
        <v>21.6</v>
      </c>
      <c r="E21" s="110">
        <v>13.8</v>
      </c>
      <c r="F21" s="107">
        <v>68</v>
      </c>
      <c r="G21" s="107">
        <v>14</v>
      </c>
      <c r="H21" s="260" t="s">
        <v>506</v>
      </c>
      <c r="I21" s="110">
        <v>6.8</v>
      </c>
    </row>
    <row r="22" spans="2:10" x14ac:dyDescent="0.2">
      <c r="B22" s="158" t="s">
        <v>570</v>
      </c>
      <c r="C22" s="109">
        <v>17.5</v>
      </c>
      <c r="D22" s="110">
        <v>21.6</v>
      </c>
      <c r="E22" s="110">
        <v>13.9</v>
      </c>
      <c r="F22" s="107">
        <v>68</v>
      </c>
      <c r="G22" s="107">
        <v>15</v>
      </c>
      <c r="H22" s="260" t="s">
        <v>571</v>
      </c>
      <c r="I22" s="263" t="s">
        <v>659</v>
      </c>
    </row>
    <row r="23" spans="2:10" x14ac:dyDescent="0.2">
      <c r="B23" s="158" t="s">
        <v>615</v>
      </c>
      <c r="C23" s="109">
        <v>17.399999999999999</v>
      </c>
      <c r="D23" s="110">
        <v>21.6</v>
      </c>
      <c r="E23" s="110">
        <v>13.7</v>
      </c>
      <c r="F23" s="107">
        <v>69</v>
      </c>
      <c r="G23" s="107">
        <v>13</v>
      </c>
      <c r="H23" s="260" t="s">
        <v>616</v>
      </c>
      <c r="I23" s="263" t="s">
        <v>41</v>
      </c>
    </row>
    <row r="24" spans="2:10" x14ac:dyDescent="0.2">
      <c r="B24" s="158" t="s">
        <v>633</v>
      </c>
      <c r="C24" s="109">
        <v>17.3</v>
      </c>
      <c r="D24" s="110">
        <v>21.5</v>
      </c>
      <c r="E24" s="110">
        <v>13.7</v>
      </c>
      <c r="F24" s="115">
        <v>69</v>
      </c>
      <c r="G24" s="107">
        <v>14</v>
      </c>
      <c r="H24" s="260" t="s">
        <v>638</v>
      </c>
      <c r="I24" s="263" t="s">
        <v>41</v>
      </c>
    </row>
    <row r="25" spans="2:10" x14ac:dyDescent="0.2">
      <c r="B25" s="158" t="s">
        <v>669</v>
      </c>
      <c r="C25" s="110">
        <v>17.8</v>
      </c>
      <c r="D25" s="110">
        <v>22.2</v>
      </c>
      <c r="E25" s="110">
        <v>14</v>
      </c>
      <c r="F25" s="115">
        <v>69</v>
      </c>
      <c r="G25" s="115">
        <v>14</v>
      </c>
      <c r="H25" s="264" t="s">
        <v>675</v>
      </c>
      <c r="I25" s="263" t="s">
        <v>41</v>
      </c>
    </row>
    <row r="26" spans="2:10" x14ac:dyDescent="0.2">
      <c r="B26" s="158" t="s">
        <v>707</v>
      </c>
      <c r="C26" s="110">
        <v>18.2</v>
      </c>
      <c r="D26" s="110">
        <v>22.3</v>
      </c>
      <c r="E26" s="110">
        <v>14.7</v>
      </c>
      <c r="F26" s="115">
        <v>70</v>
      </c>
      <c r="G26" s="115">
        <v>16</v>
      </c>
      <c r="H26" s="264">
        <v>3.15</v>
      </c>
      <c r="I26" s="263"/>
    </row>
    <row r="27" spans="2:10" x14ac:dyDescent="0.2">
      <c r="B27" s="9"/>
      <c r="C27" s="109"/>
      <c r="D27" s="110"/>
      <c r="E27" s="110"/>
      <c r="F27" s="107"/>
      <c r="G27" s="107"/>
      <c r="H27" s="265"/>
      <c r="I27" s="110"/>
      <c r="J27" t="s">
        <v>400</v>
      </c>
    </row>
    <row r="28" spans="2:10" x14ac:dyDescent="0.2">
      <c r="B28" s="153" t="s">
        <v>695</v>
      </c>
      <c r="C28" s="266">
        <v>7.2</v>
      </c>
      <c r="D28" s="266">
        <v>11.1</v>
      </c>
      <c r="E28" s="154">
        <v>3.6</v>
      </c>
      <c r="F28" s="3">
        <v>66</v>
      </c>
      <c r="G28">
        <v>36</v>
      </c>
      <c r="H28" s="108">
        <v>30</v>
      </c>
      <c r="I28" s="267" t="s">
        <v>41</v>
      </c>
      <c r="J28" s="268"/>
    </row>
    <row r="29" spans="2:10" x14ac:dyDescent="0.2">
      <c r="B29" s="153" t="s">
        <v>696</v>
      </c>
      <c r="C29" s="266">
        <v>8.8000000000000007</v>
      </c>
      <c r="D29" s="266">
        <v>12.5</v>
      </c>
      <c r="E29" s="9">
        <v>5.5</v>
      </c>
      <c r="F29" s="3">
        <v>70</v>
      </c>
      <c r="G29" s="9">
        <v>40</v>
      </c>
      <c r="H29" s="108">
        <v>28</v>
      </c>
      <c r="I29" s="267" t="s">
        <v>41</v>
      </c>
      <c r="J29" s="268"/>
    </row>
    <row r="30" spans="2:10" x14ac:dyDescent="0.2">
      <c r="B30" s="153" t="s">
        <v>697</v>
      </c>
      <c r="C30" s="266">
        <v>9.9</v>
      </c>
      <c r="D30" s="266">
        <v>14</v>
      </c>
      <c r="E30" s="9">
        <v>6.1</v>
      </c>
      <c r="F30" s="3">
        <v>67</v>
      </c>
      <c r="G30">
        <v>16</v>
      </c>
      <c r="H30" s="108">
        <v>15</v>
      </c>
      <c r="I30" s="267" t="s">
        <v>41</v>
      </c>
      <c r="J30" s="268"/>
    </row>
    <row r="31" spans="2:10" x14ac:dyDescent="0.2">
      <c r="B31" s="153" t="s">
        <v>698</v>
      </c>
      <c r="C31" s="266">
        <v>17.399999999999999</v>
      </c>
      <c r="D31" s="266">
        <v>21.6</v>
      </c>
      <c r="E31" s="9">
        <v>13.8</v>
      </c>
      <c r="F31" s="3">
        <v>73</v>
      </c>
      <c r="G31">
        <v>23</v>
      </c>
      <c r="H31" s="269">
        <v>1</v>
      </c>
      <c r="I31" s="267" t="s">
        <v>41</v>
      </c>
      <c r="J31" s="268"/>
    </row>
    <row r="32" spans="2:10" x14ac:dyDescent="0.2">
      <c r="B32" s="153" t="s">
        <v>699</v>
      </c>
      <c r="C32" s="266">
        <v>19.2</v>
      </c>
      <c r="D32" s="266">
        <v>23.8</v>
      </c>
      <c r="E32" s="9">
        <v>14.9</v>
      </c>
      <c r="F32" s="3">
        <v>70</v>
      </c>
      <c r="G32">
        <v>21</v>
      </c>
      <c r="H32" s="108">
        <v>18</v>
      </c>
      <c r="I32" s="267" t="s">
        <v>41</v>
      </c>
      <c r="J32" s="268"/>
    </row>
    <row r="33" spans="2:10" x14ac:dyDescent="0.2">
      <c r="B33" s="153" t="s">
        <v>700</v>
      </c>
      <c r="C33" s="266">
        <v>23.4</v>
      </c>
      <c r="D33" s="266">
        <v>27.6</v>
      </c>
      <c r="E33" s="266">
        <v>20.3</v>
      </c>
      <c r="F33" s="3">
        <v>75</v>
      </c>
      <c r="G33" s="270">
        <v>36</v>
      </c>
      <c r="H33" s="108">
        <v>26</v>
      </c>
      <c r="I33" s="267" t="s">
        <v>41</v>
      </c>
      <c r="J33" s="268"/>
    </row>
    <row r="34" spans="2:10" x14ac:dyDescent="0.2">
      <c r="B34" s="153" t="s">
        <v>701</v>
      </c>
      <c r="C34" s="266">
        <v>29.1</v>
      </c>
      <c r="D34" s="266">
        <v>32.9</v>
      </c>
      <c r="E34" s="110">
        <v>26.2</v>
      </c>
      <c r="F34" s="3">
        <v>76</v>
      </c>
      <c r="G34">
        <v>42</v>
      </c>
      <c r="H34" s="108">
        <v>29</v>
      </c>
      <c r="I34" s="267" t="s">
        <v>41</v>
      </c>
      <c r="J34" s="268"/>
    </row>
    <row r="35" spans="2:10" x14ac:dyDescent="0.2">
      <c r="B35" s="153" t="s">
        <v>702</v>
      </c>
      <c r="C35" s="266">
        <v>30.1</v>
      </c>
      <c r="D35" s="266">
        <v>34.9</v>
      </c>
      <c r="E35" s="266">
        <v>26.6</v>
      </c>
      <c r="F35" s="3">
        <v>70</v>
      </c>
      <c r="G35" s="270">
        <v>37</v>
      </c>
      <c r="H35" s="108">
        <v>9</v>
      </c>
      <c r="I35" s="267" t="s">
        <v>41</v>
      </c>
      <c r="J35" s="268"/>
    </row>
    <row r="36" spans="2:10" x14ac:dyDescent="0.2">
      <c r="B36" s="153" t="s">
        <v>703</v>
      </c>
      <c r="C36" s="266">
        <v>28.1</v>
      </c>
      <c r="D36" s="266">
        <v>32.200000000000003</v>
      </c>
      <c r="E36" s="266">
        <v>24.8</v>
      </c>
      <c r="F36" s="3">
        <v>72</v>
      </c>
      <c r="G36" s="11">
        <v>38</v>
      </c>
      <c r="H36" s="108">
        <v>6</v>
      </c>
      <c r="I36" s="267" t="s">
        <v>41</v>
      </c>
      <c r="J36" s="268"/>
    </row>
    <row r="37" spans="2:10" x14ac:dyDescent="0.2">
      <c r="B37" s="153" t="s">
        <v>704</v>
      </c>
      <c r="C37" s="266">
        <v>21.8</v>
      </c>
      <c r="D37" s="266">
        <v>25.9</v>
      </c>
      <c r="E37" s="110">
        <v>18.399999999999999</v>
      </c>
      <c r="F37" s="3">
        <v>73</v>
      </c>
      <c r="G37" s="11">
        <v>38</v>
      </c>
      <c r="H37" s="108">
        <v>13</v>
      </c>
      <c r="I37" s="267" t="s">
        <v>41</v>
      </c>
      <c r="J37" s="268"/>
    </row>
    <row r="38" spans="2:10" x14ac:dyDescent="0.2">
      <c r="B38" s="153" t="s">
        <v>705</v>
      </c>
      <c r="C38" s="266">
        <v>15.2</v>
      </c>
      <c r="D38" s="266">
        <v>19.100000000000001</v>
      </c>
      <c r="E38" s="266">
        <v>11.6</v>
      </c>
      <c r="F38" s="3">
        <v>67</v>
      </c>
      <c r="G38" s="9">
        <v>28</v>
      </c>
      <c r="H38" s="108">
        <v>8</v>
      </c>
      <c r="I38" s="267" t="s">
        <v>41</v>
      </c>
      <c r="J38" s="268"/>
    </row>
    <row r="39" spans="2:10" x14ac:dyDescent="0.2">
      <c r="B39" s="153" t="s">
        <v>706</v>
      </c>
      <c r="C39" s="266">
        <v>8.6999999999999993</v>
      </c>
      <c r="D39" s="266">
        <v>12.4</v>
      </c>
      <c r="E39" s="9">
        <v>5.0999999999999996</v>
      </c>
      <c r="F39" s="3">
        <v>61</v>
      </c>
      <c r="G39">
        <v>36</v>
      </c>
      <c r="H39" s="108">
        <v>27</v>
      </c>
      <c r="I39" s="267" t="s">
        <v>41</v>
      </c>
      <c r="J39" s="268"/>
    </row>
    <row r="40" spans="2:10" ht="18" thickBot="1" x14ac:dyDescent="0.25">
      <c r="B40" s="271"/>
      <c r="C40" s="67"/>
      <c r="D40" s="67"/>
      <c r="E40" s="67"/>
      <c r="F40" s="54"/>
      <c r="G40" s="54"/>
      <c r="H40" s="54"/>
      <c r="I40" s="67" t="s">
        <v>400</v>
      </c>
    </row>
    <row r="41" spans="2:10" x14ac:dyDescent="0.2">
      <c r="B41" s="9"/>
      <c r="C41" s="57"/>
      <c r="D41" s="9"/>
      <c r="E41" s="357" t="s">
        <v>16</v>
      </c>
      <c r="F41" s="9"/>
      <c r="G41" s="57"/>
      <c r="H41" s="57"/>
      <c r="I41" s="9"/>
    </row>
    <row r="42" spans="2:10" x14ac:dyDescent="0.2">
      <c r="B42" s="9"/>
      <c r="C42" s="59"/>
      <c r="D42" s="58"/>
      <c r="E42" s="307"/>
      <c r="F42" s="58"/>
      <c r="G42" s="104"/>
      <c r="H42" s="57"/>
      <c r="I42" s="9"/>
    </row>
    <row r="43" spans="2:10" x14ac:dyDescent="0.2">
      <c r="B43" s="9"/>
      <c r="C43" s="356" t="s">
        <v>402</v>
      </c>
      <c r="D43" s="59"/>
      <c r="E43" s="164" t="s">
        <v>17</v>
      </c>
      <c r="F43" s="58"/>
      <c r="G43" s="156" t="s">
        <v>18</v>
      </c>
      <c r="H43" s="156" t="s">
        <v>401</v>
      </c>
      <c r="I43" s="9"/>
    </row>
    <row r="44" spans="2:10" x14ac:dyDescent="0.2">
      <c r="B44" s="58"/>
      <c r="C44" s="312"/>
      <c r="D44" s="157" t="s">
        <v>593</v>
      </c>
      <c r="E44" s="157" t="s">
        <v>403</v>
      </c>
      <c r="F44" s="157" t="s">
        <v>19</v>
      </c>
      <c r="G44" s="59"/>
      <c r="H44" s="157" t="s">
        <v>404</v>
      </c>
      <c r="I44" s="9"/>
    </row>
    <row r="45" spans="2:10" x14ac:dyDescent="0.2">
      <c r="B45" s="9"/>
      <c r="C45" s="105" t="s">
        <v>20</v>
      </c>
      <c r="D45" s="3" t="s">
        <v>20</v>
      </c>
      <c r="E45" s="9"/>
      <c r="F45" s="9"/>
      <c r="G45" s="3" t="s">
        <v>326</v>
      </c>
      <c r="H45" s="3" t="s">
        <v>21</v>
      </c>
      <c r="I45" s="9"/>
    </row>
    <row r="46" spans="2:10" x14ac:dyDescent="0.2">
      <c r="B46" s="60" t="s">
        <v>344</v>
      </c>
      <c r="C46" s="106">
        <v>3.7</v>
      </c>
      <c r="D46" s="258">
        <v>19.5</v>
      </c>
      <c r="E46" s="3" t="s">
        <v>145</v>
      </c>
      <c r="F46" s="272" t="s">
        <v>405</v>
      </c>
      <c r="G46" s="273">
        <v>2085.1</v>
      </c>
      <c r="H46" s="259">
        <v>21</v>
      </c>
      <c r="I46" s="9"/>
    </row>
    <row r="47" spans="2:10" x14ac:dyDescent="0.2">
      <c r="B47" s="60" t="s">
        <v>588</v>
      </c>
      <c r="C47" s="106">
        <v>3.9</v>
      </c>
      <c r="D47" s="110">
        <v>19.7</v>
      </c>
      <c r="E47" s="108" t="s">
        <v>146</v>
      </c>
      <c r="F47" s="260" t="s">
        <v>594</v>
      </c>
      <c r="G47" s="273">
        <v>2071.1999999999998</v>
      </c>
      <c r="H47" s="259">
        <v>9</v>
      </c>
      <c r="I47" s="9"/>
    </row>
    <row r="48" spans="2:10" x14ac:dyDescent="0.2">
      <c r="B48" s="60" t="s">
        <v>590</v>
      </c>
      <c r="C48" s="106">
        <v>3.9</v>
      </c>
      <c r="D48" s="110">
        <v>18.2</v>
      </c>
      <c r="E48" s="108" t="s">
        <v>144</v>
      </c>
      <c r="F48" s="260">
        <v>3.15</v>
      </c>
      <c r="G48" s="273">
        <v>2039.2</v>
      </c>
      <c r="H48" s="274">
        <v>19</v>
      </c>
      <c r="I48" s="9"/>
    </row>
    <row r="49" spans="2:10" x14ac:dyDescent="0.2">
      <c r="B49" s="60" t="s">
        <v>398</v>
      </c>
      <c r="C49" s="109">
        <v>3.7</v>
      </c>
      <c r="D49" s="110">
        <v>20.399999999999999</v>
      </c>
      <c r="E49" s="108" t="s">
        <v>146</v>
      </c>
      <c r="F49" s="41">
        <v>12.11</v>
      </c>
      <c r="G49" s="275">
        <v>1964.8</v>
      </c>
      <c r="H49" s="259">
        <v>15</v>
      </c>
      <c r="I49" s="110"/>
    </row>
    <row r="50" spans="2:10" x14ac:dyDescent="0.2">
      <c r="B50" s="60"/>
      <c r="C50" s="109"/>
      <c r="D50" s="110"/>
      <c r="E50" s="108"/>
      <c r="F50" s="41"/>
      <c r="G50" s="275"/>
      <c r="H50" s="259"/>
      <c r="I50" s="110"/>
    </row>
    <row r="51" spans="2:10" x14ac:dyDescent="0.2">
      <c r="B51" s="60" t="s">
        <v>399</v>
      </c>
      <c r="C51" s="109">
        <v>3.7</v>
      </c>
      <c r="D51" s="110">
        <v>20.7</v>
      </c>
      <c r="E51" s="108" t="s">
        <v>144</v>
      </c>
      <c r="F51" s="260" t="s">
        <v>595</v>
      </c>
      <c r="G51" s="275">
        <v>2154.6</v>
      </c>
      <c r="H51" s="259">
        <v>12</v>
      </c>
      <c r="I51" s="110"/>
    </row>
    <row r="52" spans="2:10" x14ac:dyDescent="0.2">
      <c r="B52" s="158" t="s">
        <v>440</v>
      </c>
      <c r="C52">
        <v>3.8</v>
      </c>
      <c r="D52">
        <v>24.1</v>
      </c>
      <c r="E52" s="11" t="s">
        <v>407</v>
      </c>
      <c r="F52" s="108">
        <v>9.17</v>
      </c>
      <c r="G52" s="275">
        <v>2204.6</v>
      </c>
      <c r="H52" s="259">
        <v>13</v>
      </c>
      <c r="I52" s="110"/>
    </row>
    <row r="53" spans="2:10" x14ac:dyDescent="0.2">
      <c r="B53" s="158" t="s">
        <v>464</v>
      </c>
      <c r="C53" s="109">
        <v>3.9</v>
      </c>
      <c r="D53" s="110">
        <v>39.700000000000003</v>
      </c>
      <c r="E53" s="11" t="s">
        <v>144</v>
      </c>
      <c r="F53" s="108" t="s">
        <v>467</v>
      </c>
      <c r="G53" s="275">
        <v>2288.8000000000002</v>
      </c>
      <c r="H53" s="259">
        <v>22</v>
      </c>
      <c r="I53" s="110"/>
    </row>
    <row r="54" spans="2:10" x14ac:dyDescent="0.2">
      <c r="B54" s="158" t="s">
        <v>507</v>
      </c>
      <c r="C54" s="109">
        <v>3.7</v>
      </c>
      <c r="D54" s="110">
        <v>18.3</v>
      </c>
      <c r="E54" s="11" t="s">
        <v>144</v>
      </c>
      <c r="F54" s="108">
        <v>8.15</v>
      </c>
      <c r="G54" s="275">
        <v>2177.6</v>
      </c>
      <c r="H54" s="259">
        <v>9</v>
      </c>
      <c r="I54" s="110"/>
      <c r="J54" t="s">
        <v>406</v>
      </c>
    </row>
    <row r="55" spans="2:10" x14ac:dyDescent="0.2">
      <c r="B55" s="158" t="s">
        <v>570</v>
      </c>
      <c r="C55" s="109">
        <v>3.7</v>
      </c>
      <c r="D55" s="110">
        <v>17.399999999999999</v>
      </c>
      <c r="E55" s="263" t="s">
        <v>352</v>
      </c>
      <c r="F55" s="108">
        <v>2.17</v>
      </c>
      <c r="G55" s="275">
        <v>2178.5</v>
      </c>
      <c r="H55" s="259">
        <v>15</v>
      </c>
      <c r="I55" s="110"/>
    </row>
    <row r="56" spans="2:10" x14ac:dyDescent="0.2">
      <c r="B56" s="60" t="s">
        <v>617</v>
      </c>
      <c r="C56" s="109">
        <v>3.8</v>
      </c>
      <c r="D56" s="110">
        <v>20</v>
      </c>
      <c r="E56" s="263" t="s">
        <v>350</v>
      </c>
      <c r="F56" s="108" t="s">
        <v>677</v>
      </c>
      <c r="G56" s="275">
        <v>2154.6999999999998</v>
      </c>
      <c r="H56" s="259">
        <v>28</v>
      </c>
      <c r="I56" s="110"/>
    </row>
    <row r="57" spans="2:10" x14ac:dyDescent="0.2">
      <c r="B57" s="60" t="s">
        <v>634</v>
      </c>
      <c r="C57" s="109">
        <v>3.7</v>
      </c>
      <c r="D57" s="110">
        <v>19.5</v>
      </c>
      <c r="E57" s="263" t="s">
        <v>635</v>
      </c>
      <c r="F57" s="108">
        <v>9.19</v>
      </c>
      <c r="G57" s="275">
        <v>2260.4</v>
      </c>
      <c r="H57" s="259">
        <v>20</v>
      </c>
      <c r="I57" s="110"/>
    </row>
    <row r="58" spans="2:10" x14ac:dyDescent="0.2">
      <c r="B58" s="158" t="s">
        <v>669</v>
      </c>
      <c r="C58" s="109">
        <v>3.9</v>
      </c>
      <c r="D58" s="110">
        <v>21.8</v>
      </c>
      <c r="E58" s="263" t="s">
        <v>618</v>
      </c>
      <c r="F58" s="108">
        <v>8.15</v>
      </c>
      <c r="G58" s="275">
        <f>SUM(G61:G72)</f>
        <v>2207.3999999999996</v>
      </c>
      <c r="H58" s="259">
        <v>11</v>
      </c>
      <c r="I58" s="110"/>
    </row>
    <row r="59" spans="2:10" x14ac:dyDescent="0.2">
      <c r="B59" s="158" t="s">
        <v>707</v>
      </c>
      <c r="C59" s="109">
        <v>3.7</v>
      </c>
      <c r="D59" s="110">
        <v>16.399999999999999</v>
      </c>
      <c r="E59" s="263" t="s">
        <v>146</v>
      </c>
      <c r="F59" s="108" t="s">
        <v>728</v>
      </c>
      <c r="G59" s="275">
        <v>2207.4</v>
      </c>
      <c r="H59" s="259">
        <v>23</v>
      </c>
      <c r="I59" s="110"/>
    </row>
    <row r="60" spans="2:10" x14ac:dyDescent="0.2">
      <c r="B60" s="9"/>
      <c r="C60" s="109"/>
      <c r="D60" s="110"/>
      <c r="E60" s="110"/>
      <c r="F60" s="265"/>
      <c r="G60" s="4"/>
      <c r="H60" s="259"/>
      <c r="I60" s="110"/>
      <c r="J60" t="s">
        <v>406</v>
      </c>
    </row>
    <row r="61" spans="2:10" x14ac:dyDescent="0.2">
      <c r="B61" s="153" t="s">
        <v>695</v>
      </c>
      <c r="C61" s="109">
        <v>4</v>
      </c>
      <c r="D61" s="110">
        <v>15.4</v>
      </c>
      <c r="E61" s="263" t="s">
        <v>441</v>
      </c>
      <c r="F61" s="108">
        <v>24</v>
      </c>
      <c r="G61" s="108">
        <v>138.4</v>
      </c>
      <c r="H61" s="3">
        <v>2</v>
      </c>
      <c r="I61" s="110"/>
      <c r="J61" s="9"/>
    </row>
    <row r="62" spans="2:10" x14ac:dyDescent="0.2">
      <c r="B62" s="153" t="s">
        <v>696</v>
      </c>
      <c r="C62" s="109">
        <v>4.0999999999999996</v>
      </c>
      <c r="D62" s="110">
        <v>11.4</v>
      </c>
      <c r="E62" s="263" t="s">
        <v>407</v>
      </c>
      <c r="F62" s="108">
        <v>19</v>
      </c>
      <c r="G62" s="276">
        <v>131.30000000000001</v>
      </c>
      <c r="H62" s="3">
        <v>1</v>
      </c>
      <c r="I62" s="110"/>
      <c r="J62" s="9"/>
    </row>
    <row r="63" spans="2:10" x14ac:dyDescent="0.2">
      <c r="B63" s="153" t="s">
        <v>697</v>
      </c>
      <c r="C63" s="109">
        <v>3.9</v>
      </c>
      <c r="D63" s="110">
        <v>15.5</v>
      </c>
      <c r="E63" s="263" t="s">
        <v>407</v>
      </c>
      <c r="F63" s="108">
        <v>29</v>
      </c>
      <c r="G63" s="107">
        <v>173.5</v>
      </c>
      <c r="H63" s="3">
        <v>3</v>
      </c>
      <c r="I63" s="110"/>
      <c r="J63" s="9"/>
    </row>
    <row r="64" spans="2:10" x14ac:dyDescent="0.2">
      <c r="B64" s="153" t="s">
        <v>698</v>
      </c>
      <c r="C64" s="109">
        <v>3.1</v>
      </c>
      <c r="D64" s="110">
        <v>11.4</v>
      </c>
      <c r="E64" s="263" t="s">
        <v>618</v>
      </c>
      <c r="F64" s="108">
        <v>9</v>
      </c>
      <c r="G64" s="277">
        <v>152.19999999999999</v>
      </c>
      <c r="H64" s="3">
        <v>3</v>
      </c>
      <c r="I64" s="110"/>
      <c r="J64" s="9"/>
    </row>
    <row r="65" spans="1:10" x14ac:dyDescent="0.2">
      <c r="B65" s="153" t="s">
        <v>699</v>
      </c>
      <c r="C65" s="109">
        <v>4.2</v>
      </c>
      <c r="D65" s="110">
        <v>14.5</v>
      </c>
      <c r="E65" s="263" t="s">
        <v>350</v>
      </c>
      <c r="F65" s="108">
        <v>13</v>
      </c>
      <c r="G65" s="107">
        <v>212.8</v>
      </c>
      <c r="H65" s="3" t="s">
        <v>415</v>
      </c>
      <c r="I65" s="110"/>
      <c r="J65" s="9"/>
    </row>
    <row r="66" spans="1:10" x14ac:dyDescent="0.2">
      <c r="B66" s="153" t="s">
        <v>700</v>
      </c>
      <c r="C66" s="109">
        <v>3.6</v>
      </c>
      <c r="D66" s="110">
        <v>15</v>
      </c>
      <c r="E66" s="263" t="s">
        <v>350</v>
      </c>
      <c r="F66" s="108">
        <v>30</v>
      </c>
      <c r="G66" s="278">
        <v>181.1</v>
      </c>
      <c r="H66" s="3" t="s">
        <v>415</v>
      </c>
      <c r="I66" s="110"/>
      <c r="J66" s="9"/>
    </row>
    <row r="67" spans="1:10" x14ac:dyDescent="0.2">
      <c r="B67" s="153" t="s">
        <v>701</v>
      </c>
      <c r="C67" s="109">
        <v>3.6</v>
      </c>
      <c r="D67" s="110">
        <v>13.5</v>
      </c>
      <c r="E67" s="263" t="s">
        <v>350</v>
      </c>
      <c r="F67" s="108">
        <v>10</v>
      </c>
      <c r="G67" s="114">
        <v>247.6</v>
      </c>
      <c r="H67" s="3" t="s">
        <v>415</v>
      </c>
      <c r="I67" s="110"/>
      <c r="J67" s="9"/>
    </row>
    <row r="68" spans="1:10" x14ac:dyDescent="0.2">
      <c r="B68" s="153" t="s">
        <v>702</v>
      </c>
      <c r="C68" s="109">
        <v>3.4</v>
      </c>
      <c r="D68" s="110">
        <v>9.1</v>
      </c>
      <c r="E68" s="263" t="s">
        <v>714</v>
      </c>
      <c r="F68" s="108">
        <v>30</v>
      </c>
      <c r="G68" s="277">
        <v>289.3</v>
      </c>
      <c r="H68" s="3">
        <v>1</v>
      </c>
      <c r="I68" s="110"/>
      <c r="J68" s="9"/>
    </row>
    <row r="69" spans="1:10" x14ac:dyDescent="0.2">
      <c r="B69" s="153" t="s">
        <v>703</v>
      </c>
      <c r="C69" s="109">
        <v>3.6</v>
      </c>
      <c r="D69" s="110">
        <v>15.6</v>
      </c>
      <c r="E69" s="263" t="s">
        <v>350</v>
      </c>
      <c r="F69" s="108">
        <v>22</v>
      </c>
      <c r="G69" s="277">
        <v>237.6</v>
      </c>
      <c r="H69" s="3" t="s">
        <v>415</v>
      </c>
      <c r="I69" s="110"/>
      <c r="J69" s="9"/>
    </row>
    <row r="70" spans="1:10" x14ac:dyDescent="0.2">
      <c r="B70" s="153" t="s">
        <v>704</v>
      </c>
      <c r="C70" s="109">
        <v>3.1</v>
      </c>
      <c r="D70" s="110">
        <v>9.9</v>
      </c>
      <c r="E70" s="263" t="s">
        <v>618</v>
      </c>
      <c r="F70" s="108">
        <v>30</v>
      </c>
      <c r="G70" s="114">
        <v>154.80000000000001</v>
      </c>
      <c r="H70" s="3">
        <v>11</v>
      </c>
      <c r="I70" s="110"/>
      <c r="J70" s="9"/>
    </row>
    <row r="71" spans="1:10" x14ac:dyDescent="0.2">
      <c r="B71" s="153" t="s">
        <v>705</v>
      </c>
      <c r="C71" s="279">
        <v>3.9</v>
      </c>
      <c r="D71" s="263">
        <v>16.399999999999999</v>
      </c>
      <c r="E71" s="263" t="s">
        <v>407</v>
      </c>
      <c r="F71" s="108">
        <v>2</v>
      </c>
      <c r="G71" s="108">
        <v>154.6</v>
      </c>
      <c r="H71" s="3">
        <v>1</v>
      </c>
      <c r="I71" s="110"/>
      <c r="J71" s="9"/>
    </row>
    <row r="72" spans="1:10" x14ac:dyDescent="0.2">
      <c r="B72" s="153" t="s">
        <v>706</v>
      </c>
      <c r="C72" s="109">
        <v>4.2</v>
      </c>
      <c r="D72" s="110">
        <v>12.6</v>
      </c>
      <c r="E72" s="263" t="s">
        <v>441</v>
      </c>
      <c r="F72" s="108">
        <v>21</v>
      </c>
      <c r="G72" s="114">
        <v>134.19999999999999</v>
      </c>
      <c r="H72" s="3">
        <v>1</v>
      </c>
      <c r="I72" s="110"/>
      <c r="J72" s="9"/>
    </row>
    <row r="73" spans="1:10" ht="18" thickBot="1" x14ac:dyDescent="0.25">
      <c r="B73" s="54"/>
      <c r="C73" s="66"/>
      <c r="D73" s="67"/>
      <c r="E73" s="54"/>
      <c r="F73" s="54"/>
      <c r="G73" s="54"/>
      <c r="H73" s="54"/>
      <c r="I73" s="9"/>
    </row>
    <row r="74" spans="1:10" ht="34.5" customHeight="1" x14ac:dyDescent="0.2">
      <c r="B74" s="9"/>
      <c r="C74" s="354" t="s">
        <v>578</v>
      </c>
      <c r="D74" s="355"/>
      <c r="E74" s="355"/>
      <c r="F74" s="355"/>
      <c r="G74" s="355"/>
      <c r="H74" s="9"/>
      <c r="I74" s="9"/>
    </row>
    <row r="75" spans="1:10" x14ac:dyDescent="0.2">
      <c r="A75" s="2"/>
      <c r="B75" s="9"/>
      <c r="C75" s="60"/>
      <c r="D75" s="9"/>
      <c r="E75" s="9"/>
      <c r="F75" s="9"/>
      <c r="G75" s="9"/>
      <c r="H75" s="9"/>
      <c r="I75" s="9"/>
    </row>
    <row r="76" spans="1:10" x14ac:dyDescent="0.2">
      <c r="A76" s="2"/>
      <c r="B76" s="9"/>
      <c r="C76" s="60"/>
      <c r="D76" s="9"/>
      <c r="E76" s="9"/>
      <c r="F76" s="9"/>
      <c r="G76" s="9"/>
      <c r="H76" s="9"/>
      <c r="I76" s="9"/>
    </row>
    <row r="77" spans="1:10" x14ac:dyDescent="0.2">
      <c r="B77" s="9"/>
      <c r="E77" s="9"/>
      <c r="F77" s="9"/>
      <c r="G77" s="9"/>
      <c r="H77" s="9"/>
      <c r="I77" s="9"/>
    </row>
  </sheetData>
  <mergeCells count="8">
    <mergeCell ref="C74:G74"/>
    <mergeCell ref="C43:C44"/>
    <mergeCell ref="E41:E42"/>
    <mergeCell ref="B6:I6"/>
    <mergeCell ref="D8:D9"/>
    <mergeCell ref="G8:G9"/>
    <mergeCell ref="F10:F11"/>
    <mergeCell ref="C10:C11"/>
  </mergeCells>
  <phoneticPr fontId="8"/>
  <pageMargins left="0.78740157480314965" right="0.39370078740157483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A00 </vt:lpstr>
      <vt:lpstr>A01-A02</vt:lpstr>
      <vt:lpstr>A03AB</vt:lpstr>
      <vt:lpstr>A03C </vt:lpstr>
      <vt:lpstr>A03C続き</vt:lpstr>
      <vt:lpstr>A04-A05</vt:lpstr>
      <vt:lpstr>A06-A08A</vt:lpstr>
      <vt:lpstr>A08B</vt:lpstr>
      <vt:lpstr>A09A</vt:lpstr>
      <vt:lpstr>A09A続き</vt:lpstr>
      <vt:lpstr>A09B </vt:lpstr>
      <vt:lpstr>A09B続き</vt:lpstr>
      <vt:lpstr>A10A</vt:lpstr>
      <vt:lpstr>A10B</vt:lpstr>
      <vt:lpstr>'A00 '!Print_Area</vt:lpstr>
      <vt:lpstr>'A01-A02'!Print_Area</vt:lpstr>
      <vt:lpstr>A03AB!Print_Area</vt:lpstr>
      <vt:lpstr>'A03C '!Print_Area</vt:lpstr>
      <vt:lpstr>A03C続き!Print_Area</vt:lpstr>
      <vt:lpstr>'A04-A05'!Print_Area</vt:lpstr>
      <vt:lpstr>'A06-A08A'!Print_Area</vt:lpstr>
      <vt:lpstr>A08B!Print_Area</vt:lpstr>
      <vt:lpstr>A09A!Print_Area</vt:lpstr>
      <vt:lpstr>A09A続き!Print_Area</vt:lpstr>
      <vt:lpstr>'A09B '!Print_Area</vt:lpstr>
      <vt:lpstr>A09B続き!Print_Area</vt:lpstr>
      <vt:lpstr>A10A!Print_Area</vt:lpstr>
      <vt:lpstr>A10B!Print_Area</vt:lpstr>
    </vt:vector>
  </TitlesOfParts>
  <Company>トランス・コスモス株式会社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和歌山支社</dc:creator>
  <cp:lastModifiedBy>和田 俊介</cp:lastModifiedBy>
  <cp:lastPrinted>2026-02-13T04:52:39Z</cp:lastPrinted>
  <dcterms:created xsi:type="dcterms:W3CDTF">2000-08-23T08:56:01Z</dcterms:created>
  <dcterms:modified xsi:type="dcterms:W3CDTF">2026-03-11T06:10:32Z</dcterms:modified>
</cp:coreProperties>
</file>