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3825" yWindow="1290" windowWidth="8445" windowHeight="8625" tabRatio="876" activeTab="11"/>
  </bookViews>
  <sheets>
    <sheet name="A00 " sheetId="92" r:id="rId1"/>
    <sheet name="A01-A02" sheetId="71" r:id="rId2"/>
    <sheet name="A03AB" sheetId="73" r:id="rId3"/>
    <sheet name="A03C" sheetId="95" r:id="rId4"/>
    <sheet name="A03C続き" sheetId="96" r:id="rId5"/>
    <sheet name="A04-A05" sheetId="76" r:id="rId6"/>
    <sheet name="A06-A08A" sheetId="93" r:id="rId7"/>
    <sheet name="A08B" sheetId="94" r:id="rId8"/>
    <sheet name="A09A" sheetId="79" r:id="rId9"/>
    <sheet name="A09A続き" sheetId="80" r:id="rId10"/>
    <sheet name="A09B " sheetId="81" r:id="rId11"/>
    <sheet name="A09B続き" sheetId="82" r:id="rId12"/>
    <sheet name="A10A" sheetId="83" r:id="rId13"/>
    <sheet name="A10B" sheetId="84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Key1" localSheetId="0" hidden="1">[1]総目次!#REF!</definedName>
    <definedName name="_Key1" localSheetId="1" hidden="1">#REF!</definedName>
    <definedName name="_Key1" localSheetId="2" hidden="1">[2]総目次!#REF!</definedName>
    <definedName name="_Key1" localSheetId="5" hidden="1">#REF!</definedName>
    <definedName name="_Key1" localSheetId="6" hidden="1">[3]総目次!#REF!</definedName>
    <definedName name="_Key1" localSheetId="7" hidden="1">[4]総目次!#REF!</definedName>
    <definedName name="_Key1" localSheetId="8" hidden="1">#REF!</definedName>
    <definedName name="_Key1" localSheetId="9" hidden="1">[2]総目次!#REF!</definedName>
    <definedName name="_Key1" localSheetId="10" hidden="1">[2]総目次!#REF!</definedName>
    <definedName name="_Key1" localSheetId="11" hidden="1">[2]総目次!#REF!</definedName>
    <definedName name="_Key1" localSheetId="12" hidden="1">[2]総目次!#REF!</definedName>
    <definedName name="_Key1" localSheetId="13" hidden="1">[2]総目次!#REF!</definedName>
    <definedName name="_Key1" hidden="1">[5]総目次!#REF!</definedName>
    <definedName name="_Order1" hidden="1">0</definedName>
    <definedName name="_Sort" localSheetId="0" hidden="1">[1]総目次!#REF!</definedName>
    <definedName name="_Sort" localSheetId="1" hidden="1">#REF!</definedName>
    <definedName name="_Sort" localSheetId="2" hidden="1">[2]総目次!#REF!</definedName>
    <definedName name="_Sort" localSheetId="5" hidden="1">#REF!</definedName>
    <definedName name="_Sort" localSheetId="6" hidden="1">[3]総目次!#REF!</definedName>
    <definedName name="_Sort" localSheetId="7" hidden="1">[4]総目次!#REF!</definedName>
    <definedName name="_Sort" localSheetId="8" hidden="1">#REF!</definedName>
    <definedName name="_Sort" localSheetId="9" hidden="1">[2]総目次!#REF!</definedName>
    <definedName name="_Sort" localSheetId="10" hidden="1">[2]総目次!#REF!</definedName>
    <definedName name="_Sort" localSheetId="11" hidden="1">[2]総目次!#REF!</definedName>
    <definedName name="_Sort" localSheetId="12" hidden="1">[2]総目次!#REF!</definedName>
    <definedName name="_Sort" localSheetId="13" hidden="1">[2]総目次!#REF!</definedName>
    <definedName name="_Sort" hidden="1">[5]総目次!#REF!</definedName>
    <definedName name="_xlnm.Print_Area" localSheetId="0">'A00 '!$A$1:$G$32</definedName>
    <definedName name="_xlnm.Print_Area" localSheetId="1">'A01-A02'!$B$6:$D$57</definedName>
    <definedName name="_xlnm.Print_Area" localSheetId="2">A03AB!$B$6:$O$65</definedName>
    <definedName name="_xlnm.Print_Area" localSheetId="3">A03C!$B$6:$M$54</definedName>
    <definedName name="_xlnm.Print_Area" localSheetId="4">A03C続き!$B$6:$M$52</definedName>
    <definedName name="_xlnm.Print_Area" localSheetId="5">'A04-A05'!$B$6:$K$69</definedName>
    <definedName name="_xlnm.Print_Area" localSheetId="6">'A06-A08A'!$B$6:$L$70</definedName>
    <definedName name="_xlnm.Print_Area" localSheetId="7">A08B!$B$6:$I$71</definedName>
    <definedName name="_xlnm.Print_Area" localSheetId="8">A09A!$B$6:$I$73</definedName>
    <definedName name="_xlnm.Print_Area" localSheetId="9">A09A続き!$B$6:$I$76</definedName>
    <definedName name="_xlnm.Print_Area" localSheetId="10">'A09B '!$B$6:$I$73</definedName>
    <definedName name="_xlnm.Print_Area" localSheetId="11">A09B続き!$B$6:$I$74</definedName>
    <definedName name="_xlnm.Print_Area" localSheetId="12">A10A!$B$6:$K$70</definedName>
    <definedName name="_xlnm.Print_Area" localSheetId="13">A10B!$B$6:$H$70</definedName>
    <definedName name="競争入札参加有資格者マスタ２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D51" i="93" l="1"/>
  <c r="J30" i="73" l="1"/>
  <c r="J28" i="73"/>
  <c r="J27" i="73"/>
  <c r="D53" i="83" l="1"/>
  <c r="E53" i="83"/>
  <c r="F53" i="83"/>
  <c r="G53" i="83"/>
  <c r="H53" i="83"/>
  <c r="I53" i="83"/>
  <c r="C53" i="83"/>
  <c r="D23" i="83"/>
  <c r="E23" i="83"/>
  <c r="F23" i="83"/>
  <c r="G23" i="83"/>
  <c r="H23" i="83"/>
  <c r="I23" i="83"/>
  <c r="J23" i="83"/>
  <c r="K23" i="83"/>
  <c r="C23" i="83"/>
  <c r="O48" i="73" l="1"/>
  <c r="I52" i="73"/>
  <c r="I45" i="73"/>
  <c r="I44" i="73"/>
  <c r="O59" i="73" l="1"/>
  <c r="O58" i="73"/>
  <c r="O57" i="73"/>
  <c r="O56" i="73"/>
  <c r="O55" i="73"/>
  <c r="O53" i="73"/>
  <c r="O52" i="73"/>
  <c r="O51" i="73"/>
  <c r="O49" i="73"/>
  <c r="O47" i="73"/>
  <c r="O46" i="73"/>
  <c r="O45" i="73"/>
  <c r="O44" i="73"/>
  <c r="I62" i="73"/>
  <c r="I61" i="73"/>
  <c r="I60" i="73"/>
  <c r="I58" i="73"/>
  <c r="I57" i="73"/>
  <c r="I56" i="73"/>
  <c r="I54" i="73"/>
  <c r="I51" i="73"/>
  <c r="I50" i="73"/>
  <c r="I49" i="73"/>
  <c r="I48" i="73"/>
  <c r="I47" i="73"/>
  <c r="I46" i="73"/>
</calcChain>
</file>

<file path=xl/sharedStrings.xml><?xml version="1.0" encoding="utf-8"?>
<sst xmlns="http://schemas.openxmlformats.org/spreadsheetml/2006/main" count="1507" uniqueCount="766">
  <si>
    <t>5. 6</t>
  </si>
  <si>
    <t>紀の川市</t>
    <rPh sb="0" eb="1">
      <t>キ</t>
    </rPh>
    <rPh sb="2" eb="3">
      <t>カワ</t>
    </rPh>
    <rPh sb="3" eb="4">
      <t>シ</t>
    </rPh>
    <phoneticPr fontId="8"/>
  </si>
  <si>
    <t>海草郡</t>
    <rPh sb="0" eb="2">
      <t>カイソウ</t>
    </rPh>
    <rPh sb="2" eb="3">
      <t>グン</t>
    </rPh>
    <phoneticPr fontId="8"/>
  </si>
  <si>
    <t>伊都郡</t>
    <rPh sb="0" eb="2">
      <t>イト</t>
    </rPh>
    <rPh sb="2" eb="3">
      <t>グン</t>
    </rPh>
    <phoneticPr fontId="8"/>
  </si>
  <si>
    <t>有田郡</t>
    <rPh sb="0" eb="3">
      <t>アリダグン</t>
    </rPh>
    <phoneticPr fontId="8"/>
  </si>
  <si>
    <t>有田川町</t>
    <rPh sb="0" eb="2">
      <t>アリダ</t>
    </rPh>
    <rPh sb="2" eb="3">
      <t>カワ</t>
    </rPh>
    <rPh sb="3" eb="4">
      <t>マチ</t>
    </rPh>
    <phoneticPr fontId="8"/>
  </si>
  <si>
    <t>みなべ町</t>
    <rPh sb="3" eb="4">
      <t>マチ</t>
    </rPh>
    <phoneticPr fontId="8"/>
  </si>
  <si>
    <t>日高川町</t>
    <rPh sb="0" eb="2">
      <t>ヒダカ</t>
    </rPh>
    <rPh sb="2" eb="3">
      <t>ガワ</t>
    </rPh>
    <rPh sb="3" eb="4">
      <t>マチ</t>
    </rPh>
    <phoneticPr fontId="8"/>
  </si>
  <si>
    <t>　西牟婁郡</t>
    <rPh sb="1" eb="5">
      <t>ニシムログン</t>
    </rPh>
    <phoneticPr fontId="8"/>
  </si>
  <si>
    <t>上富田町</t>
    <rPh sb="0" eb="4">
      <t>カミトンダチョウ</t>
    </rPh>
    <phoneticPr fontId="8"/>
  </si>
  <si>
    <t>すさみ町</t>
    <rPh sb="3" eb="4">
      <t>マチ</t>
    </rPh>
    <phoneticPr fontId="8"/>
  </si>
  <si>
    <t>　東牟婁郡</t>
    <rPh sb="1" eb="5">
      <t>ヒガシムログン</t>
    </rPh>
    <phoneticPr fontId="8"/>
  </si>
  <si>
    <t>那智勝浦町</t>
    <rPh sb="0" eb="5">
      <t>ナチカツウラチョウ</t>
    </rPh>
    <phoneticPr fontId="8"/>
  </si>
  <si>
    <t>古座川町</t>
    <rPh sb="0" eb="4">
      <t>コザガワチョウ</t>
    </rPh>
    <phoneticPr fontId="8"/>
  </si>
  <si>
    <t>資料：県農業農村整備課　　　</t>
    <rPh sb="4" eb="6">
      <t>ノウギョウ</t>
    </rPh>
    <rPh sb="6" eb="8">
      <t>ノウソン</t>
    </rPh>
    <rPh sb="8" eb="11">
      <t>セイビカ</t>
    </rPh>
    <phoneticPr fontId="6"/>
  </si>
  <si>
    <t>湿度</t>
  </si>
  <si>
    <t xml:space="preserve">        最小湿度</t>
  </si>
  <si>
    <t>風速</t>
  </si>
  <si>
    <t>最大風速</t>
  </si>
  <si>
    <t>日照時間</t>
  </si>
  <si>
    <t>起月.日</t>
  </si>
  <si>
    <t>m/s</t>
  </si>
  <si>
    <t>回</t>
  </si>
  <si>
    <t xml:space="preserve">          降水</t>
  </si>
  <si>
    <t>現象日数</t>
  </si>
  <si>
    <t xml:space="preserve">        最大日量</t>
  </si>
  <si>
    <t>日数</t>
  </si>
  <si>
    <t>降水量</t>
  </si>
  <si>
    <t xml:space="preserve"> ≧1.0㎜</t>
  </si>
  <si>
    <t>≧10㎜</t>
  </si>
  <si>
    <t>≧30㎜</t>
  </si>
  <si>
    <t>快晴</t>
  </si>
  <si>
    <t>日</t>
  </si>
  <si>
    <t>風速10m以上</t>
  </si>
  <si>
    <t>最高気温</t>
  </si>
  <si>
    <t>最低気温</t>
  </si>
  <si>
    <t>平均雲量</t>
  </si>
  <si>
    <t xml:space="preserve"> 現象日数</t>
  </si>
  <si>
    <t>曇天</t>
  </si>
  <si>
    <t>降水</t>
  </si>
  <si>
    <t>雪</t>
  </si>
  <si>
    <t>霧</t>
  </si>
  <si>
    <t>雷</t>
  </si>
  <si>
    <t>不照</t>
  </si>
  <si>
    <t>…</t>
  </si>
  <si>
    <t>面  積</t>
  </si>
  <si>
    <t xml:space="preserve">       所在市町村</t>
  </si>
  <si>
    <t xml:space="preserve">  東牟婁郡 那智勝浦町，</t>
  </si>
  <si>
    <t xml:space="preserve">  西牟婁郡 すさみ町</t>
  </si>
  <si>
    <t xml:space="preserve">  和歌山市，大阪府</t>
  </si>
  <si>
    <t>三角点名等</t>
    <rPh sb="3" eb="4">
      <t>メイ</t>
    </rPh>
    <phoneticPr fontId="8"/>
  </si>
  <si>
    <t>距　離</t>
    <phoneticPr fontId="6"/>
  </si>
  <si>
    <t>市町村</t>
    <rPh sb="0" eb="3">
      <t>シチョウソン</t>
    </rPh>
    <phoneticPr fontId="8"/>
  </si>
  <si>
    <t xml:space="preserve"> 面  積</t>
    <phoneticPr fontId="8"/>
  </si>
  <si>
    <t>和歌山市</t>
    <phoneticPr fontId="8"/>
  </si>
  <si>
    <t>美 浜 町</t>
    <phoneticPr fontId="8"/>
  </si>
  <si>
    <t>海 南 市</t>
    <phoneticPr fontId="8"/>
  </si>
  <si>
    <t>日 高 町</t>
    <phoneticPr fontId="8"/>
  </si>
  <si>
    <t>*</t>
    <phoneticPr fontId="8"/>
  </si>
  <si>
    <t>橋 本 市</t>
    <phoneticPr fontId="8"/>
  </si>
  <si>
    <t>由 良 町</t>
    <phoneticPr fontId="8"/>
  </si>
  <si>
    <t>有 田 市</t>
    <phoneticPr fontId="8"/>
  </si>
  <si>
    <t>印 南 町</t>
    <rPh sb="0" eb="1">
      <t>イン</t>
    </rPh>
    <rPh sb="2" eb="3">
      <t>ミナミ</t>
    </rPh>
    <rPh sb="4" eb="5">
      <t>マチ</t>
    </rPh>
    <phoneticPr fontId="8"/>
  </si>
  <si>
    <t>御 坊 市</t>
    <phoneticPr fontId="8"/>
  </si>
  <si>
    <t>田 辺 市</t>
    <phoneticPr fontId="8"/>
  </si>
  <si>
    <t>新 宮 市</t>
    <phoneticPr fontId="8"/>
  </si>
  <si>
    <t>白 浜 町</t>
    <rPh sb="0" eb="1">
      <t>シロ</t>
    </rPh>
    <rPh sb="2" eb="3">
      <t>ハマ</t>
    </rPh>
    <rPh sb="4" eb="5">
      <t>マチ</t>
    </rPh>
    <phoneticPr fontId="8"/>
  </si>
  <si>
    <t>岩 出 市</t>
    <rPh sb="0" eb="1">
      <t>イワ</t>
    </rPh>
    <rPh sb="2" eb="3">
      <t>デ</t>
    </rPh>
    <rPh sb="4" eb="5">
      <t>シ</t>
    </rPh>
    <phoneticPr fontId="8"/>
  </si>
  <si>
    <t>太 地 町</t>
    <rPh sb="0" eb="1">
      <t>フトシ</t>
    </rPh>
    <rPh sb="2" eb="3">
      <t>チ</t>
    </rPh>
    <rPh sb="4" eb="5">
      <t>マチ</t>
    </rPh>
    <phoneticPr fontId="8"/>
  </si>
  <si>
    <t>高 野 町</t>
    <rPh sb="0" eb="1">
      <t>タカ</t>
    </rPh>
    <rPh sb="2" eb="3">
      <t>ノ</t>
    </rPh>
    <rPh sb="4" eb="5">
      <t>マチ</t>
    </rPh>
    <phoneticPr fontId="8"/>
  </si>
  <si>
    <t>北 山 村</t>
    <rPh sb="0" eb="1">
      <t>キタ</t>
    </rPh>
    <rPh sb="2" eb="3">
      <t>ヤマ</t>
    </rPh>
    <rPh sb="4" eb="5">
      <t>ムラ</t>
    </rPh>
    <phoneticPr fontId="8"/>
  </si>
  <si>
    <t>串 本 町</t>
    <rPh sb="0" eb="1">
      <t>クシ</t>
    </rPh>
    <rPh sb="2" eb="3">
      <t>ホン</t>
    </rPh>
    <rPh sb="4" eb="5">
      <t>マチ</t>
    </rPh>
    <phoneticPr fontId="8"/>
  </si>
  <si>
    <t>湯 浅 町</t>
    <rPh sb="0" eb="1">
      <t>ユ</t>
    </rPh>
    <rPh sb="2" eb="3">
      <t>アサ</t>
    </rPh>
    <rPh sb="4" eb="5">
      <t>マチ</t>
    </rPh>
    <phoneticPr fontId="8"/>
  </si>
  <si>
    <t>広 川 町</t>
    <rPh sb="0" eb="1">
      <t>ヒロ</t>
    </rPh>
    <rPh sb="2" eb="3">
      <t>カワ</t>
    </rPh>
    <rPh sb="4" eb="5">
      <t>マチ</t>
    </rPh>
    <phoneticPr fontId="8"/>
  </si>
  <si>
    <t>口付近を潤して紀伊水道及び太平洋に注いでい</t>
    <rPh sb="4" eb="5">
      <t>ウルオ</t>
    </rPh>
    <phoneticPr fontId="8"/>
  </si>
  <si>
    <t>河口に及ぶリアス式海岸で天然の良港にも恵ま</t>
    <rPh sb="12" eb="14">
      <t>テンネン</t>
    </rPh>
    <rPh sb="15" eb="17">
      <t>リョウコウ</t>
    </rPh>
    <rPh sb="19" eb="20">
      <t>メグ</t>
    </rPh>
    <phoneticPr fontId="8"/>
  </si>
  <si>
    <t>れ、紀南地域は山裾が黒潮に洗われ、串本節で</t>
    <rPh sb="2" eb="4">
      <t>キナン</t>
    </rPh>
    <rPh sb="4" eb="6">
      <t>チイキ</t>
    </rPh>
    <phoneticPr fontId="8"/>
  </si>
  <si>
    <t xml:space="preserve">  和歌山県は古くから「木の国」といわれ、大</t>
    <rPh sb="2" eb="5">
      <t>ワカヤマ</t>
    </rPh>
    <phoneticPr fontId="8"/>
  </si>
  <si>
    <t>部分が紀伊山脈を中核とする山岳地帯である。</t>
    <rPh sb="5" eb="7">
      <t>サンミャク</t>
    </rPh>
    <phoneticPr fontId="8"/>
  </si>
  <si>
    <t xml:space="preserve">平地は少なく、紀の川流域の和歌山平野を除け        </t>
    <rPh sb="7" eb="8">
      <t>キ</t>
    </rPh>
    <rPh sb="9" eb="10">
      <t>カワ</t>
    </rPh>
    <rPh sb="10" eb="12">
      <t>リュウイキ</t>
    </rPh>
    <rPh sb="13" eb="16">
      <t>ワカヤマ</t>
    </rPh>
    <rPh sb="16" eb="18">
      <t>ヘイヤ</t>
    </rPh>
    <rPh sb="19" eb="20">
      <t>ノゾ</t>
    </rPh>
    <phoneticPr fontId="8"/>
  </si>
  <si>
    <t xml:space="preserve">  和歌山県の地質は、西南日本を縦断する大断</t>
    <rPh sb="2" eb="4">
      <t>ワカ</t>
    </rPh>
    <rPh sb="4" eb="5">
      <t>ヤマ</t>
    </rPh>
    <rPh sb="12" eb="13">
      <t>ミナミ</t>
    </rPh>
    <rPh sb="16" eb="18">
      <t>ジュウダン</t>
    </rPh>
    <rPh sb="20" eb="21">
      <t>ダイ</t>
    </rPh>
    <rPh sb="21" eb="22">
      <t>ダン</t>
    </rPh>
    <phoneticPr fontId="8"/>
  </si>
  <si>
    <t>帯する。中央構造線北部の内帯部は白亜系和泉</t>
    <rPh sb="9" eb="10">
      <t>キタ</t>
    </rPh>
    <phoneticPr fontId="8"/>
  </si>
  <si>
    <t>れ、ほとんど無化石の地層で今のところ十分研</t>
    <rPh sb="6" eb="7">
      <t>ム</t>
    </rPh>
    <rPh sb="7" eb="9">
      <t>カセキ</t>
    </rPh>
    <phoneticPr fontId="6"/>
  </si>
  <si>
    <t>層群が東西にあって牟婁層群を半円状に包んで</t>
    <rPh sb="18" eb="19">
      <t>ツツ</t>
    </rPh>
    <phoneticPr fontId="8"/>
  </si>
  <si>
    <t>いる。鉛山層群、田辺層群から中、新生の化石</t>
    <rPh sb="20" eb="21">
      <t>イシ</t>
    </rPh>
    <phoneticPr fontId="8"/>
  </si>
  <si>
    <t>が多数発見され、熊野方面の宮井層群は無煙炭</t>
    <rPh sb="20" eb="21">
      <t>スミ</t>
    </rPh>
    <phoneticPr fontId="8"/>
  </si>
  <si>
    <t>海岸部には少ない。特に洪積層は粉河町（現：</t>
    <rPh sb="19" eb="20">
      <t>ゲン</t>
    </rPh>
    <phoneticPr fontId="6"/>
  </si>
  <si>
    <t>域の糸我（有田市）南方に分布している。</t>
    <rPh sb="0" eb="1">
      <t>イキ</t>
    </rPh>
    <rPh sb="2" eb="4">
      <t>イトガ</t>
    </rPh>
    <rPh sb="5" eb="7">
      <t>アリダ</t>
    </rPh>
    <phoneticPr fontId="6"/>
  </si>
  <si>
    <t>紀の川市）以東の紀の川北岸流域と、有田川流</t>
    <rPh sb="0" eb="1">
      <t>キ</t>
    </rPh>
    <rPh sb="2" eb="3">
      <t>カワ</t>
    </rPh>
    <rPh sb="3" eb="4">
      <t>シ</t>
    </rPh>
    <rPh sb="5" eb="7">
      <t>イトウ</t>
    </rPh>
    <phoneticPr fontId="6"/>
  </si>
  <si>
    <t xml:space="preserve">  山の標高は、三角点、標高点がその山の最高地点と地形図から判読できる場合は、地形</t>
    <phoneticPr fontId="6"/>
  </si>
  <si>
    <t>図上の三角点、標高点の値を採用した。高さの基準は、測量法に基づき、東京湾の平均海</t>
    <rPh sb="3" eb="6">
      <t>サンカクテン</t>
    </rPh>
    <rPh sb="7" eb="10">
      <t>ヒョウコウテン</t>
    </rPh>
    <rPh sb="11" eb="12">
      <t>アタイ</t>
    </rPh>
    <phoneticPr fontId="6"/>
  </si>
  <si>
    <t>面を基準としてメ－トル位までを表示した。</t>
    <rPh sb="0" eb="1">
      <t>メン</t>
    </rPh>
    <phoneticPr fontId="8"/>
  </si>
  <si>
    <t xml:space="preserve">  有田郡 有田川町,</t>
    <rPh sb="2" eb="5">
      <t>アリダグン</t>
    </rPh>
    <phoneticPr fontId="8"/>
  </si>
  <si>
    <t xml:space="preserve">  日高郡 日高川町</t>
    <rPh sb="2" eb="5">
      <t>ヒダカグン</t>
    </rPh>
    <rPh sb="6" eb="10">
      <t>ヒダカガワチョウ</t>
    </rPh>
    <phoneticPr fontId="8"/>
  </si>
  <si>
    <t xml:space="preserve">  田辺市，奈良県</t>
    <rPh sb="6" eb="9">
      <t>ナラケン</t>
    </rPh>
    <phoneticPr fontId="8"/>
  </si>
  <si>
    <t xml:space="preserve">  紀の川市，大阪府</t>
    <rPh sb="7" eb="10">
      <t>オオサカフ</t>
    </rPh>
    <phoneticPr fontId="8"/>
  </si>
  <si>
    <t>k㎡</t>
    <phoneticPr fontId="8"/>
  </si>
  <si>
    <t>増減面積</t>
    <phoneticPr fontId="8"/>
  </si>
  <si>
    <t>県内面積</t>
    <phoneticPr fontId="8"/>
  </si>
  <si>
    <t>東牟婁郡 串本町</t>
    <rPh sb="0" eb="1">
      <t>ヒガシ</t>
    </rPh>
    <phoneticPr fontId="8"/>
  </si>
  <si>
    <t xml:space="preserve"> 東西 約94km</t>
    <rPh sb="4" eb="5">
      <t>ヤク</t>
    </rPh>
    <phoneticPr fontId="6"/>
  </si>
  <si>
    <t>平成24年</t>
    <rPh sb="0" eb="2">
      <t>ヘイセイ</t>
    </rPh>
    <rPh sb="4" eb="5">
      <t>ネン</t>
    </rPh>
    <phoneticPr fontId="6"/>
  </si>
  <si>
    <t>(2012年)</t>
    <rPh sb="5" eb="6">
      <t>ネン</t>
    </rPh>
    <phoneticPr fontId="8"/>
  </si>
  <si>
    <t>　有田市</t>
    <rPh sb="1" eb="4">
      <t>アリダシ</t>
    </rPh>
    <phoneticPr fontId="7"/>
  </si>
  <si>
    <t>　和歌山市</t>
    <rPh sb="1" eb="4">
      <t>ワカヤマ</t>
    </rPh>
    <rPh sb="4" eb="5">
      <t>シ</t>
    </rPh>
    <phoneticPr fontId="7"/>
  </si>
  <si>
    <t>ぶつぶつ川</t>
    <rPh sb="4" eb="5">
      <t>カワ</t>
    </rPh>
    <phoneticPr fontId="7"/>
  </si>
  <si>
    <t>Ａ-07 主な池</t>
    <phoneticPr fontId="6"/>
  </si>
  <si>
    <t>-</t>
  </si>
  <si>
    <t>牧  場</t>
    <rPh sb="0" eb="1">
      <t>マキ</t>
    </rPh>
    <rPh sb="3" eb="4">
      <t>バ</t>
    </rPh>
    <phoneticPr fontId="8"/>
  </si>
  <si>
    <t>鉱 泉 地</t>
    <rPh sb="0" eb="1">
      <t>コウ</t>
    </rPh>
    <rPh sb="2" eb="3">
      <t>イズミ</t>
    </rPh>
    <rPh sb="4" eb="5">
      <t>チ</t>
    </rPh>
    <phoneticPr fontId="8"/>
  </si>
  <si>
    <t>県  計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</si>
  <si>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</si>
  <si>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</si>
  <si>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</si>
  <si>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</si>
  <si>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</si>
  <si>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</si>
  <si>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</si>
  <si>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日 高 町</t>
  </si>
  <si>
    <t xml:space="preserve">   由 良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</si>
  <si>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</si>
  <si>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</si>
  <si>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</si>
  <si>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</si>
  <si>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すさみ町</t>
  </si>
  <si>
    <t xml:space="preserve">   那智勝浦町</t>
  </si>
  <si>
    <t xml:space="preserve">   太 地 町</t>
  </si>
  <si>
    <t xml:space="preserve">   古座川町</t>
  </si>
  <si>
    <t>　ここに記載した山は、原則として、国土地理院２万５千分１地形図に名称が表示されて</t>
    <phoneticPr fontId="6"/>
  </si>
  <si>
    <t>いる山のうちから、「日本の主な山」として選ばれたものである。</t>
    <phoneticPr fontId="6"/>
  </si>
  <si>
    <t>護摩壇山(ごまだんざん) 　</t>
    <phoneticPr fontId="6"/>
  </si>
  <si>
    <t xml:space="preserve">  上湯川</t>
    <phoneticPr fontId="8"/>
  </si>
  <si>
    <t xml:space="preserve">  田辺市</t>
    <phoneticPr fontId="8"/>
  </si>
  <si>
    <t xml:space="preserve">  大塔山</t>
    <phoneticPr fontId="8"/>
  </si>
  <si>
    <t xml:space="preserve">  </t>
    <phoneticPr fontId="8"/>
  </si>
  <si>
    <t xml:space="preserve">  白馬岳</t>
    <phoneticPr fontId="8"/>
  </si>
  <si>
    <t xml:space="preserve">  帽子石山</t>
    <phoneticPr fontId="8"/>
  </si>
  <si>
    <t xml:space="preserve">  新宮市</t>
    <phoneticPr fontId="8"/>
  </si>
  <si>
    <t xml:space="preserve">  有田郡 有田川町,</t>
    <phoneticPr fontId="8"/>
  </si>
  <si>
    <t xml:space="preserve">  生石山</t>
    <phoneticPr fontId="8"/>
  </si>
  <si>
    <t xml:space="preserve">  海草郡 紀美野町</t>
    <phoneticPr fontId="8"/>
  </si>
  <si>
    <t xml:space="preserve">  紀の川市</t>
    <phoneticPr fontId="8"/>
  </si>
  <si>
    <t xml:space="preserve">  竜門山</t>
    <phoneticPr fontId="8"/>
  </si>
  <si>
    <t xml:space="preserve">  俎石山</t>
    <phoneticPr fontId="8"/>
  </si>
  <si>
    <t xml:space="preserve">資料：県河川課 </t>
    <phoneticPr fontId="6"/>
  </si>
  <si>
    <t>Ａ-10 地域気象観測</t>
    <phoneticPr fontId="8"/>
  </si>
  <si>
    <t>Ｂ．潮岬特別地域気象観測所</t>
    <rPh sb="4" eb="6">
      <t>トクベツ</t>
    </rPh>
    <rPh sb="6" eb="8">
      <t>チイキ</t>
    </rPh>
    <rPh sb="8" eb="10">
      <t>キショウ</t>
    </rPh>
    <rPh sb="10" eb="12">
      <t>カンソク</t>
    </rPh>
    <phoneticPr fontId="8"/>
  </si>
  <si>
    <t>Ｂ．潮岬特別地域気象観測所-続き-</t>
    <rPh sb="4" eb="6">
      <t>トクベツ</t>
    </rPh>
    <rPh sb="6" eb="8">
      <t>チイキ</t>
    </rPh>
    <rPh sb="8" eb="10">
      <t>キショウ</t>
    </rPh>
    <rPh sb="10" eb="12">
      <t>カンソク</t>
    </rPh>
    <rPh sb="14" eb="15">
      <t>ツヅ</t>
    </rPh>
    <phoneticPr fontId="8"/>
  </si>
  <si>
    <t>資料：県環境生活総務課自然環境室</t>
    <rPh sb="0" eb="2">
      <t>シリョウ</t>
    </rPh>
    <rPh sb="3" eb="4">
      <t>ケン</t>
    </rPh>
    <rPh sb="4" eb="6">
      <t>カンキョウ</t>
    </rPh>
    <rPh sb="6" eb="8">
      <t>セイカツ</t>
    </rPh>
    <rPh sb="8" eb="11">
      <t>ソウムカ</t>
    </rPh>
    <rPh sb="11" eb="13">
      <t>シゼン</t>
    </rPh>
    <rPh sb="13" eb="16">
      <t>カンキョウシツ</t>
    </rPh>
    <phoneticPr fontId="11"/>
  </si>
  <si>
    <t>名称</t>
    <rPh sb="0" eb="2">
      <t>メイショウ</t>
    </rPh>
    <phoneticPr fontId="11"/>
  </si>
  <si>
    <t>面積</t>
    <rPh sb="0" eb="2">
      <t>メンセキ</t>
    </rPh>
    <phoneticPr fontId="11"/>
  </si>
  <si>
    <t>南南西</t>
    <rPh sb="0" eb="3">
      <t>ナンナンセイ</t>
    </rPh>
    <phoneticPr fontId="8"/>
  </si>
  <si>
    <t>西北西</t>
    <rPh sb="0" eb="3">
      <t>セイホクセイ</t>
    </rPh>
    <phoneticPr fontId="6"/>
  </si>
  <si>
    <t>南</t>
    <rPh sb="0" eb="1">
      <t>ミナミ</t>
    </rPh>
    <phoneticPr fontId="8"/>
  </si>
  <si>
    <t>西</t>
    <rPh sb="0" eb="1">
      <t>ニシ</t>
    </rPh>
    <phoneticPr fontId="8"/>
  </si>
  <si>
    <t>市町村別面積</t>
    <rPh sb="0" eb="3">
      <t>シチョウソン</t>
    </rPh>
    <rPh sb="3" eb="4">
      <t>ベツ</t>
    </rPh>
    <rPh sb="4" eb="6">
      <t>メンセキ</t>
    </rPh>
    <phoneticPr fontId="11"/>
  </si>
  <si>
    <t>指定等年月日</t>
    <rPh sb="0" eb="2">
      <t>シテイ</t>
    </rPh>
    <rPh sb="2" eb="3">
      <t>ナド</t>
    </rPh>
    <rPh sb="3" eb="6">
      <t>ネンガッピ</t>
    </rPh>
    <phoneticPr fontId="11"/>
  </si>
  <si>
    <t>公園の特色</t>
    <rPh sb="0" eb="2">
      <t>コウエン</t>
    </rPh>
    <rPh sb="3" eb="5">
      <t>トクショク</t>
    </rPh>
    <phoneticPr fontId="11"/>
  </si>
  <si>
    <t>計</t>
    <rPh sb="0" eb="1">
      <t>ケイ</t>
    </rPh>
    <phoneticPr fontId="11"/>
  </si>
  <si>
    <t>高野山町石道玉川峡</t>
    <rPh sb="0" eb="3">
      <t>コウヤサン</t>
    </rPh>
    <rPh sb="3" eb="4">
      <t>チョウ</t>
    </rPh>
    <rPh sb="4" eb="5">
      <t>イシ</t>
    </rPh>
    <rPh sb="5" eb="6">
      <t>ミチ</t>
    </rPh>
    <rPh sb="6" eb="9">
      <t>タマガワキョウ</t>
    </rPh>
    <phoneticPr fontId="11"/>
  </si>
  <si>
    <t>橋本市</t>
    <rPh sb="0" eb="3">
      <t>ハシモトシ</t>
    </rPh>
    <phoneticPr fontId="11"/>
  </si>
  <si>
    <t>高野町</t>
    <rPh sb="0" eb="3">
      <t>コウヤチョウ</t>
    </rPh>
    <phoneticPr fontId="11"/>
  </si>
  <si>
    <t>九度山町</t>
    <rPh sb="0" eb="4">
      <t>クドヤマチョウ</t>
    </rPh>
    <phoneticPr fontId="11"/>
  </si>
  <si>
    <t>かつらぎ町</t>
    <rPh sb="4" eb="5">
      <t>マチ</t>
    </rPh>
    <phoneticPr fontId="11"/>
  </si>
  <si>
    <t>龍門山</t>
    <rPh sb="0" eb="2">
      <t>リュウモン</t>
    </rPh>
    <rPh sb="2" eb="3">
      <t>ヤマ</t>
    </rPh>
    <phoneticPr fontId="11"/>
  </si>
  <si>
    <t>紀の川市</t>
    <rPh sb="0" eb="1">
      <t>キ</t>
    </rPh>
    <rPh sb="2" eb="4">
      <t>カワシ</t>
    </rPh>
    <phoneticPr fontId="11"/>
  </si>
  <si>
    <t>新宮市</t>
  </si>
  <si>
    <t>那智勝浦町</t>
  </si>
  <si>
    <t>太地町</t>
  </si>
  <si>
    <t>北山村</t>
  </si>
  <si>
    <t>串本町</t>
  </si>
  <si>
    <t>かつらぎ町</t>
    <rPh sb="4" eb="5">
      <t>マチ</t>
    </rPh>
    <phoneticPr fontId="6"/>
  </si>
  <si>
    <t>高野町</t>
  </si>
  <si>
    <t>紀の川市</t>
    <rPh sb="0" eb="1">
      <t>キ</t>
    </rPh>
    <rPh sb="2" eb="3">
      <t>カワ</t>
    </rPh>
    <rPh sb="3" eb="4">
      <t>シ</t>
    </rPh>
    <phoneticPr fontId="6"/>
  </si>
  <si>
    <t>生石高原</t>
    <rPh sb="0" eb="2">
      <t>オイシ</t>
    </rPh>
    <rPh sb="2" eb="4">
      <t>コウゲン</t>
    </rPh>
    <phoneticPr fontId="11"/>
  </si>
  <si>
    <t>紀美野町</t>
    <rPh sb="0" eb="4">
      <t>キミノチョウ</t>
    </rPh>
    <phoneticPr fontId="11"/>
  </si>
  <si>
    <t>高原</t>
    <rPh sb="0" eb="2">
      <t>コウゲン</t>
    </rPh>
    <phoneticPr fontId="11"/>
  </si>
  <si>
    <t>有田川町</t>
    <rPh sb="0" eb="4">
      <t>アリダガワチョウ</t>
    </rPh>
    <phoneticPr fontId="11"/>
  </si>
  <si>
    <t>西有田</t>
    <rPh sb="0" eb="3">
      <t>ニシアリダ</t>
    </rPh>
    <phoneticPr fontId="11"/>
  </si>
  <si>
    <t>有田市</t>
    <rPh sb="0" eb="3">
      <t>アリダシ</t>
    </rPh>
    <phoneticPr fontId="11"/>
  </si>
  <si>
    <t>海岸</t>
    <rPh sb="0" eb="2">
      <t>カイガン</t>
    </rPh>
    <phoneticPr fontId="11"/>
  </si>
  <si>
    <t>湯浅町</t>
    <rPh sb="0" eb="3">
      <t>ユアサチョウ</t>
    </rPh>
    <phoneticPr fontId="11"/>
  </si>
  <si>
    <t>広川町</t>
    <rPh sb="0" eb="3">
      <t>ヒロガワチョウ</t>
    </rPh>
    <phoneticPr fontId="11"/>
  </si>
  <si>
    <t>白崎海岸</t>
    <rPh sb="0" eb="2">
      <t>シラサキ</t>
    </rPh>
    <rPh sb="2" eb="4">
      <t>カイガン</t>
    </rPh>
    <phoneticPr fontId="11"/>
  </si>
  <si>
    <t>由良町</t>
    <rPh sb="0" eb="3">
      <t>ユラチョウ</t>
    </rPh>
    <phoneticPr fontId="11"/>
  </si>
  <si>
    <t>煙樹海岸</t>
    <rPh sb="0" eb="1">
      <t>ケムリ</t>
    </rPh>
    <rPh sb="1" eb="2">
      <t>キ</t>
    </rPh>
    <rPh sb="2" eb="4">
      <t>カイガン</t>
    </rPh>
    <phoneticPr fontId="11"/>
  </si>
  <si>
    <t>御坊市</t>
    <rPh sb="0" eb="3">
      <t>ゴボウシ</t>
    </rPh>
    <phoneticPr fontId="11"/>
  </si>
  <si>
    <t>日高町</t>
    <rPh sb="0" eb="3">
      <t>ヒダカチョウ</t>
    </rPh>
    <phoneticPr fontId="11"/>
  </si>
  <si>
    <t>美浜町</t>
    <rPh sb="0" eb="2">
      <t>ミハマ</t>
    </rPh>
    <rPh sb="2" eb="3">
      <t>チョウ</t>
    </rPh>
    <phoneticPr fontId="11"/>
  </si>
  <si>
    <t>城ヶ森鉾尖</t>
    <rPh sb="0" eb="1">
      <t>シロ</t>
    </rPh>
    <rPh sb="2" eb="3">
      <t>モリ</t>
    </rPh>
    <rPh sb="3" eb="4">
      <t>ホコ</t>
    </rPh>
    <rPh sb="4" eb="5">
      <t>トガ</t>
    </rPh>
    <phoneticPr fontId="11"/>
  </si>
  <si>
    <t>田辺市</t>
    <rPh sb="0" eb="3">
      <t>タナベシ</t>
    </rPh>
    <phoneticPr fontId="11"/>
  </si>
  <si>
    <t>植生</t>
    <rPh sb="0" eb="2">
      <t>ショクセイ</t>
    </rPh>
    <phoneticPr fontId="11"/>
  </si>
  <si>
    <t>日高川町</t>
    <rPh sb="0" eb="4">
      <t>ヒダカガワチョウ</t>
    </rPh>
    <phoneticPr fontId="11"/>
  </si>
  <si>
    <t>果無山脈</t>
    <rPh sb="0" eb="2">
      <t>ハテナシ</t>
    </rPh>
    <rPh sb="2" eb="4">
      <t>サンミャク</t>
    </rPh>
    <phoneticPr fontId="11"/>
  </si>
  <si>
    <t xml:space="preserve">  海岸線は、北の加太、友ヶ島から南の熊野川</t>
    <rPh sb="19" eb="21">
      <t>クマノ</t>
    </rPh>
    <phoneticPr fontId="6"/>
  </si>
  <si>
    <t xml:space="preserve">  地質を構成する岩石の大部分は堆積岩の結晶</t>
  </si>
  <si>
    <t>片岩からなり、火成岩は少なく、熊野地方で中</t>
  </si>
  <si>
    <t>新生期以後に噴出した熊野酸性岩類のほか、潮</t>
  </si>
  <si>
    <t>岬塩基性岩などがあるにすぎない。紀北の三波</t>
  </si>
  <si>
    <t>川帯の大部分は変成岩であるが、わずかに超塩</t>
  </si>
  <si>
    <t>基性岩、変塩基性岩類の名南風鼻と黒島に花崗</t>
  </si>
  <si>
    <t>閃緑岩類の小分布がみられる。また金属地下資</t>
  </si>
  <si>
    <t>源は少ないが、白浜、勝浦をはじめ紀南各地に</t>
  </si>
  <si>
    <t>湧出する豊富な温泉資源に恵まれていることは</t>
  </si>
  <si>
    <t>特筆される。</t>
  </si>
  <si>
    <t xml:space="preserve">  －古生界－  中央構造線から紀の川をへだて</t>
  </si>
  <si>
    <t>て、古生界の三波川変成帯が有田市から高野山</t>
  </si>
  <si>
    <t>北麓にかけて分布している。つまり北から順に</t>
  </si>
  <si>
    <t>海草、那賀、伊都地方で帯のように野上谷の毛</t>
  </si>
  <si>
    <t>原宮から九度山にかけて分布していて、非変成</t>
  </si>
  <si>
    <t>秩父系、三宝山層群がこれに続いている。古生</t>
  </si>
  <si>
    <t>界の南限は白崎（由良町）と花園村（現：かつ</t>
    <rPh sb="17" eb="18">
      <t>ゲン</t>
    </rPh>
    <phoneticPr fontId="6"/>
  </si>
  <si>
    <t>らぎ町）の線であるが、古生界の有田川流域に</t>
    <rPh sb="2" eb="3">
      <t>チョウ</t>
    </rPh>
    <rPh sb="5" eb="6">
      <t>セン</t>
    </rPh>
    <phoneticPr fontId="6"/>
  </si>
  <si>
    <t xml:space="preserve">  －中生界－  古生界と中生界の境界となって</t>
  </si>
  <si>
    <t>いる糸川構造線（別名仏像線）は高野山の南で</t>
  </si>
  <si>
    <t>やや不明確になっている。中生界の最北部にあ</t>
  </si>
  <si>
    <t>る由良町と清水町（現：有田川町）には、上部</t>
    <rPh sb="9" eb="10">
      <t>ゲン</t>
    </rPh>
    <rPh sb="11" eb="13">
      <t>アリダ</t>
    </rPh>
    <rPh sb="13" eb="14">
      <t>ガワ</t>
    </rPh>
    <rPh sb="14" eb="15">
      <t>チョウ</t>
    </rPh>
    <phoneticPr fontId="6"/>
  </si>
  <si>
    <t>ジュラ系（1億3,000万年から1億5,500万年前）</t>
    <rPh sb="3" eb="4">
      <t>ケイ</t>
    </rPh>
    <rPh sb="6" eb="7">
      <t>オク</t>
    </rPh>
    <phoneticPr fontId="6"/>
  </si>
  <si>
    <t>の鳥の巣群が小範囲に分布し、秩父系とともに</t>
    <rPh sb="1" eb="2">
      <t>トリ</t>
    </rPh>
    <rPh sb="3" eb="4">
      <t>ス</t>
    </rPh>
    <rPh sb="4" eb="5">
      <t>グン</t>
    </rPh>
    <phoneticPr fontId="6"/>
  </si>
  <si>
    <t>石灰母石の挟在を特徴としている。本県の中生</t>
    <rPh sb="0" eb="2">
      <t>セッカイ</t>
    </rPh>
    <rPh sb="2" eb="3">
      <t>ボ</t>
    </rPh>
    <rPh sb="3" eb="4">
      <t>セキ</t>
    </rPh>
    <rPh sb="5" eb="6">
      <t>キョウ</t>
    </rPh>
    <phoneticPr fontId="6"/>
  </si>
  <si>
    <t>界は新白亜系の和泉層群（紀の川北岸）と外和</t>
    <rPh sb="0" eb="1">
      <t>カイ</t>
    </rPh>
    <rPh sb="2" eb="3">
      <t>シン</t>
    </rPh>
    <rPh sb="3" eb="4">
      <t>シロ</t>
    </rPh>
    <rPh sb="4" eb="5">
      <t>ア</t>
    </rPh>
    <rPh sb="5" eb="6">
      <t>ケイ</t>
    </rPh>
    <phoneticPr fontId="6"/>
  </si>
  <si>
    <t>泉層群、古白亜系の湯浅、有田、西広層群を除</t>
    <rPh sb="0" eb="1">
      <t>イズミ</t>
    </rPh>
    <rPh sb="1" eb="2">
      <t>ソウ</t>
    </rPh>
    <rPh sb="2" eb="3">
      <t>グン</t>
    </rPh>
    <rPh sb="4" eb="5">
      <t>フル</t>
    </rPh>
    <rPh sb="5" eb="6">
      <t>シロ</t>
    </rPh>
    <phoneticPr fontId="6"/>
  </si>
  <si>
    <t>いて、大部分が日高郡から西牟婁郡の北部にか</t>
    <rPh sb="3" eb="6">
      <t>ダイブブン</t>
    </rPh>
    <phoneticPr fontId="6"/>
  </si>
  <si>
    <t>けて分布しており、時代未詳の日高層群と呼ば</t>
    <rPh sb="2" eb="4">
      <t>ブンプ</t>
    </rPh>
    <phoneticPr fontId="6"/>
  </si>
  <si>
    <t>その他</t>
    <rPh sb="2" eb="3">
      <t>タ</t>
    </rPh>
    <phoneticPr fontId="8"/>
  </si>
  <si>
    <t>非課税</t>
  </si>
  <si>
    <t>地  積</t>
  </si>
  <si>
    <t xml:space="preserve">  －新生界－  新生界の大部分は、東・西両牟</t>
  </si>
  <si>
    <t>婁郡に分布しているが、中生界との境界は全域</t>
  </si>
  <si>
    <t>にわたって明確でない。牟婁地方には古第三系</t>
  </si>
  <si>
    <t>（2,800万年から6,000万年前）の牟婁層群、新</t>
  </si>
  <si>
    <t>第三系（中新統 100万年から2,800万年前）の</t>
  </si>
  <si>
    <t>宮井層群と鉛山層群からなり、宮井、田辺の両</t>
  </si>
  <si>
    <t>Ａ-03 面  積</t>
  </si>
  <si>
    <t>Ａ．位置及び面積</t>
  </si>
  <si>
    <t>東　端</t>
    <rPh sb="2" eb="3">
      <t>ハシ</t>
    </rPh>
    <phoneticPr fontId="6"/>
  </si>
  <si>
    <t xml:space="preserve"> 東牟婁郡 北山村</t>
  </si>
  <si>
    <t>西　端</t>
    <rPh sb="2" eb="3">
      <t>ハシ</t>
    </rPh>
    <phoneticPr fontId="6"/>
  </si>
  <si>
    <t xml:space="preserve"> 和歌山市 加太</t>
  </si>
  <si>
    <t>k㎡</t>
  </si>
  <si>
    <t>南　端</t>
    <rPh sb="2" eb="3">
      <t>ハシ</t>
    </rPh>
    <phoneticPr fontId="6"/>
  </si>
  <si>
    <t>北　端</t>
    <rPh sb="2" eb="3">
      <t>ハシ</t>
    </rPh>
    <phoneticPr fontId="6"/>
  </si>
  <si>
    <t xml:space="preserve"> 橋本市 柱本</t>
  </si>
  <si>
    <t>百分比</t>
  </si>
  <si>
    <t>％</t>
  </si>
  <si>
    <t>　日高郡</t>
  </si>
  <si>
    <t xml:space="preserve">        単位：千㎡</t>
    <rPh sb="11" eb="12">
      <t>セン</t>
    </rPh>
    <phoneticPr fontId="6"/>
  </si>
  <si>
    <t xml:space="preserve"> 注1)</t>
  </si>
  <si>
    <t xml:space="preserve"> 注2)</t>
  </si>
  <si>
    <t xml:space="preserve"> </t>
  </si>
  <si>
    <t>総数</t>
  </si>
  <si>
    <t>非課税地積</t>
  </si>
  <si>
    <t>評価総地積</t>
  </si>
  <si>
    <t>和歌山市</t>
  </si>
  <si>
    <t>橋本市</t>
  </si>
  <si>
    <t xml:space="preserve"> 南北 約106km</t>
    <rPh sb="4" eb="5">
      <t>ヤク</t>
    </rPh>
    <phoneticPr fontId="6"/>
  </si>
  <si>
    <t>資料：県市町村課</t>
  </si>
  <si>
    <t>Ａ-04 主な山</t>
  </si>
  <si>
    <t xml:space="preserve">      山名，山頂名</t>
  </si>
  <si>
    <t>標高</t>
  </si>
  <si>
    <t>別称</t>
  </si>
  <si>
    <t>ｍ</t>
  </si>
  <si>
    <t xml:space="preserve">  標高点</t>
  </si>
  <si>
    <t>最大</t>
    <rPh sb="0" eb="2">
      <t>サイダイ</t>
    </rPh>
    <phoneticPr fontId="8"/>
  </si>
  <si>
    <t>牛廻山(うしまわしやま)</t>
  </si>
  <si>
    <t>大塔山(おおとうざん)</t>
  </si>
  <si>
    <t>法師山(ほうしやま)</t>
  </si>
  <si>
    <t>白馬山(しらまやま)</t>
  </si>
  <si>
    <t>那智山(なちさん)</t>
  </si>
  <si>
    <t>葛城山(かつらぎさん)</t>
  </si>
  <si>
    <t>龍門山(りゅうもんざん)</t>
    <rPh sb="0" eb="1">
      <t>リュウ</t>
    </rPh>
    <phoneticPr fontId="6"/>
  </si>
  <si>
    <t>Ａ．降水量</t>
  </si>
  <si>
    <t>単位：㎜</t>
  </si>
  <si>
    <t>葛城山</t>
  </si>
  <si>
    <t>かつらぎ</t>
  </si>
  <si>
    <t>高野山</t>
  </si>
  <si>
    <t>湯浅</t>
  </si>
  <si>
    <t>清水</t>
  </si>
  <si>
    <t>護摩壇山</t>
  </si>
  <si>
    <t>龍神</t>
  </si>
  <si>
    <t>本宮</t>
  </si>
  <si>
    <t>栗栖川</t>
  </si>
  <si>
    <t>新宮</t>
  </si>
  <si>
    <t>西川</t>
  </si>
  <si>
    <t>色川</t>
  </si>
  <si>
    <t>Ｂ．平均気温</t>
  </si>
  <si>
    <t>単位：℃</t>
  </si>
  <si>
    <t>川辺</t>
    <rPh sb="0" eb="2">
      <t>カワベ</t>
    </rPh>
    <phoneticPr fontId="6"/>
  </si>
  <si>
    <t>善司ノ森山(ぜんじのもりやま)</t>
  </si>
  <si>
    <t>俎石山(そせきざん)</t>
  </si>
  <si>
    <t>Ａ-05 主な川</t>
  </si>
  <si>
    <t xml:space="preserve"> 注)</t>
  </si>
  <si>
    <t>（県内）</t>
  </si>
  <si>
    <t>名称</t>
  </si>
  <si>
    <t>流域面積</t>
  </si>
  <si>
    <t xml:space="preserve">   法河川延長</t>
  </si>
  <si>
    <t>水源地</t>
  </si>
  <si>
    <t>下流端</t>
  </si>
  <si>
    <t>kｍ</t>
  </si>
  <si>
    <t>日高川</t>
  </si>
  <si>
    <t>有田川</t>
  </si>
  <si>
    <t>日置川</t>
  </si>
  <si>
    <t>紀の川</t>
  </si>
  <si>
    <t>熊野川</t>
  </si>
  <si>
    <t>貴志川</t>
  </si>
  <si>
    <t>古座川</t>
  </si>
  <si>
    <t>切目川</t>
  </si>
  <si>
    <t>富田川</t>
  </si>
  <si>
    <t>区　分</t>
    <rPh sb="0" eb="1">
      <t>ク</t>
    </rPh>
    <rPh sb="2" eb="3">
      <t>ブン</t>
    </rPh>
    <phoneticPr fontId="6"/>
  </si>
  <si>
    <t>地　名</t>
    <phoneticPr fontId="8"/>
  </si>
  <si>
    <t>経緯度</t>
    <rPh sb="0" eb="3">
      <t>ケイイド</t>
    </rPh>
    <phoneticPr fontId="8"/>
  </si>
  <si>
    <t xml:space="preserve"> 東牟婁郡 串本町潮岬</t>
    <rPh sb="1" eb="2">
      <t>ヒガシ</t>
    </rPh>
    <phoneticPr fontId="8"/>
  </si>
  <si>
    <t>Ａ-06 主な島</t>
  </si>
  <si>
    <t xml:space="preserve">       面  積</t>
  </si>
  <si>
    <t>所属市町村</t>
  </si>
  <si>
    <t>紀伊大島</t>
  </si>
  <si>
    <t>沖ノ島</t>
  </si>
  <si>
    <t>地ノ島</t>
  </si>
  <si>
    <t xml:space="preserve">       所在地</t>
  </si>
  <si>
    <t>平池</t>
  </si>
  <si>
    <t>岩倉池</t>
  </si>
  <si>
    <t>住持池</t>
  </si>
  <si>
    <t>桜池</t>
  </si>
  <si>
    <t>樫河池</t>
  </si>
  <si>
    <t>大池</t>
  </si>
  <si>
    <t>鰹田池</t>
  </si>
  <si>
    <t>Ａ-08 自然公園</t>
  </si>
  <si>
    <t>市町村別面積</t>
  </si>
  <si>
    <t>ha</t>
  </si>
  <si>
    <t xml:space="preserve">  海岸美</t>
  </si>
  <si>
    <t xml:space="preserve"> 吉野熊野国立公園</t>
  </si>
  <si>
    <t>田辺市</t>
    <rPh sb="0" eb="3">
      <t>タナベシ</t>
    </rPh>
    <phoneticPr fontId="6"/>
  </si>
  <si>
    <t xml:space="preserve"> 高野龍神国定公園</t>
  </si>
  <si>
    <t xml:space="preserve"> 金剛生駒紀泉</t>
  </si>
  <si>
    <t xml:space="preserve"> 国定公園</t>
  </si>
  <si>
    <t>南紀白浜</t>
    <rPh sb="0" eb="2">
      <t>ナンキ</t>
    </rPh>
    <rPh sb="2" eb="4">
      <t>シラハマ</t>
    </rPh>
    <phoneticPr fontId="8"/>
  </si>
  <si>
    <t>友ヶ島</t>
    <rPh sb="0" eb="1">
      <t>トモ</t>
    </rPh>
    <rPh sb="2" eb="3">
      <t>シマ</t>
    </rPh>
    <phoneticPr fontId="8"/>
  </si>
  <si>
    <t>有田川町</t>
    <rPh sb="0" eb="4">
      <t>アリダガワチョウ</t>
    </rPh>
    <phoneticPr fontId="8"/>
  </si>
  <si>
    <t>気温</t>
  </si>
  <si>
    <t>℃</t>
  </si>
  <si>
    <t>時間</t>
  </si>
  <si>
    <t>㎜</t>
  </si>
  <si>
    <t>紀美野町</t>
    <rPh sb="0" eb="2">
      <t>ノリミ</t>
    </rPh>
    <rPh sb="2" eb="4">
      <t>ノマチ</t>
    </rPh>
    <phoneticPr fontId="8"/>
  </si>
  <si>
    <t>かつらぎ町</t>
    <rPh sb="4" eb="5">
      <t>チョウ</t>
    </rPh>
    <phoneticPr fontId="8"/>
  </si>
  <si>
    <t>九度山町</t>
    <rPh sb="0" eb="4">
      <t>クドヤマチョウ</t>
    </rPh>
    <phoneticPr fontId="8"/>
  </si>
  <si>
    <t>資料：国土交通省国土地理院</t>
    <rPh sb="3" eb="5">
      <t>コクド</t>
    </rPh>
    <rPh sb="5" eb="8">
      <t>コウツウショウ</t>
    </rPh>
    <phoneticPr fontId="8"/>
  </si>
  <si>
    <t>資料：国土交通省国土地理院「全国都道府県市区町村別面積調」</t>
    <rPh sb="3" eb="5">
      <t>コクド</t>
    </rPh>
    <rPh sb="5" eb="8">
      <t>コウツウショウ</t>
    </rPh>
    <phoneticPr fontId="8"/>
  </si>
  <si>
    <t>白浜町</t>
  </si>
  <si>
    <t>すさみ町</t>
  </si>
  <si>
    <t>田辺市</t>
  </si>
  <si>
    <t>白見山和田川峡</t>
  </si>
  <si>
    <t>古座川町</t>
  </si>
  <si>
    <t xml:space="preserve"> 烏帽子山（えぼしやま）</t>
    <phoneticPr fontId="8"/>
  </si>
  <si>
    <t xml:space="preserve"> ごまだんやま</t>
    <phoneticPr fontId="8"/>
  </si>
  <si>
    <t>注) 県外の流域面積も含む。</t>
    <phoneticPr fontId="6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</si>
  <si>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</si>
  <si>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平成25年</t>
    <rPh sb="0" eb="2">
      <t>ヘイセイ</t>
    </rPh>
    <rPh sb="4" eb="5">
      <t>ネン</t>
    </rPh>
    <phoneticPr fontId="6"/>
  </si>
  <si>
    <t>(2013年)</t>
    <rPh sb="5" eb="6">
      <t>ネン</t>
    </rPh>
    <phoneticPr fontId="8"/>
  </si>
  <si>
    <t>平成12年(2000年)</t>
    <rPh sb="0" eb="2">
      <t>ヘイセイ</t>
    </rPh>
    <rPh sb="4" eb="5">
      <t>ネン</t>
    </rPh>
    <rPh sb="10" eb="11">
      <t>ネン</t>
    </rPh>
    <phoneticPr fontId="6"/>
  </si>
  <si>
    <t>南</t>
    <rPh sb="0" eb="1">
      <t>ミナミ</t>
    </rPh>
    <phoneticPr fontId="6"/>
  </si>
  <si>
    <t>南南東</t>
    <rPh sb="0" eb="3">
      <t>ナンナントウ</t>
    </rPh>
    <phoneticPr fontId="8"/>
  </si>
  <si>
    <t>9. 7</t>
  </si>
  <si>
    <t>生石ヶ峰(おいしがみね)</t>
    <phoneticPr fontId="8"/>
  </si>
  <si>
    <t>　善司ノ森</t>
    <phoneticPr fontId="8"/>
  </si>
  <si>
    <t xml:space="preserve">  法師ノ森</t>
    <phoneticPr fontId="8"/>
  </si>
  <si>
    <t>南南西</t>
  </si>
  <si>
    <t>西南西</t>
  </si>
  <si>
    <t>西</t>
  </si>
  <si>
    <t>　紀の川市，岩出市</t>
    <rPh sb="1" eb="2">
      <t>キ</t>
    </rPh>
    <rPh sb="3" eb="5">
      <t>カワシ</t>
    </rPh>
    <rPh sb="6" eb="9">
      <t>イワデシ</t>
    </rPh>
    <phoneticPr fontId="7"/>
  </si>
  <si>
    <t>　御坊市，日高郡 美浜町</t>
    <rPh sb="1" eb="4">
      <t>ゴボウシ</t>
    </rPh>
    <rPh sb="5" eb="8">
      <t>ヒダカグン</t>
    </rPh>
    <rPh sb="9" eb="12">
      <t>ミハマチョウ</t>
    </rPh>
    <phoneticPr fontId="7"/>
  </si>
  <si>
    <t>　西牟婁郡 白浜町</t>
    <rPh sb="1" eb="5">
      <t>ニシムログン</t>
    </rPh>
    <rPh sb="6" eb="9">
      <t>シラハマチョウ</t>
    </rPh>
    <phoneticPr fontId="7"/>
  </si>
  <si>
    <t>　東牟婁郡 串本町</t>
    <rPh sb="1" eb="5">
      <t>ヒガシムログン</t>
    </rPh>
    <rPh sb="6" eb="9">
      <t>クシモトチョウ</t>
    </rPh>
    <phoneticPr fontId="7"/>
  </si>
  <si>
    <t>　日高郡 印南町</t>
    <rPh sb="1" eb="4">
      <t>ヒダカグン</t>
    </rPh>
    <rPh sb="5" eb="8">
      <t>イナミチョウ</t>
    </rPh>
    <phoneticPr fontId="7"/>
  </si>
  <si>
    <t>　新宮市，三重県南牟婁郡 紀宝町</t>
    <rPh sb="1" eb="4">
      <t>シングウシ</t>
    </rPh>
    <rPh sb="5" eb="8">
      <t>ミエケン</t>
    </rPh>
    <rPh sb="8" eb="12">
      <t>ミナミムログン</t>
    </rPh>
    <rPh sb="13" eb="16">
      <t>キホウチョウ</t>
    </rPh>
    <phoneticPr fontId="7"/>
  </si>
  <si>
    <t>　海南市 阪井</t>
    <rPh sb="1" eb="4">
      <t>カイナンシ</t>
    </rPh>
    <rPh sb="5" eb="7">
      <t>サカイ</t>
    </rPh>
    <phoneticPr fontId="8"/>
  </si>
  <si>
    <t>　有田川町 徳田</t>
    <rPh sb="1" eb="5">
      <t>アリダガワチョウ</t>
    </rPh>
    <rPh sb="6" eb="7">
      <t>トク</t>
    </rPh>
    <rPh sb="7" eb="8">
      <t>デン</t>
    </rPh>
    <phoneticPr fontId="8"/>
  </si>
  <si>
    <t>　岩出市 根来</t>
    <rPh sb="1" eb="4">
      <t>イワデシ</t>
    </rPh>
    <rPh sb="5" eb="7">
      <t>ネゴロ</t>
    </rPh>
    <phoneticPr fontId="8"/>
  </si>
  <si>
    <t>　紀の川市 北志野</t>
    <rPh sb="1" eb="2">
      <t>キ</t>
    </rPh>
    <rPh sb="3" eb="5">
      <t>カワシ</t>
    </rPh>
    <rPh sb="6" eb="7">
      <t>キタ</t>
    </rPh>
    <rPh sb="7" eb="9">
      <t>シノ</t>
    </rPh>
    <phoneticPr fontId="8"/>
  </si>
  <si>
    <t>　紀美野町 動木</t>
    <rPh sb="1" eb="5">
      <t>キミノチョウ</t>
    </rPh>
    <rPh sb="6" eb="7">
      <t>ウゴ</t>
    </rPh>
    <rPh sb="7" eb="8">
      <t>キ</t>
    </rPh>
    <phoneticPr fontId="8"/>
  </si>
  <si>
    <t>　海南市 大野中</t>
    <rPh sb="1" eb="4">
      <t>カイナンシ</t>
    </rPh>
    <rPh sb="5" eb="7">
      <t>オオノ</t>
    </rPh>
    <rPh sb="7" eb="8">
      <t>ナカ</t>
    </rPh>
    <phoneticPr fontId="8"/>
  </si>
  <si>
    <t>　和歌山市 永山</t>
    <rPh sb="1" eb="5">
      <t>ワカヤマシ</t>
    </rPh>
    <rPh sb="6" eb="8">
      <t>ナガヤマ</t>
    </rPh>
    <phoneticPr fontId="8"/>
  </si>
  <si>
    <t>　岩出市 水栖</t>
    <rPh sb="1" eb="4">
      <t>イワデシ</t>
    </rPh>
    <rPh sb="5" eb="7">
      <t>ミズス</t>
    </rPh>
    <phoneticPr fontId="8"/>
  </si>
  <si>
    <t>　海南市 小野田</t>
    <rPh sb="1" eb="4">
      <t>カイナンシ</t>
    </rPh>
    <rPh sb="5" eb="8">
      <t>オノダ</t>
    </rPh>
    <phoneticPr fontId="8"/>
  </si>
  <si>
    <t>平成26年</t>
    <rPh sb="0" eb="2">
      <t>ヘイセイ</t>
    </rPh>
    <rPh sb="4" eb="5">
      <t>ネン</t>
    </rPh>
    <phoneticPr fontId="6"/>
  </si>
  <si>
    <t>(2014年)</t>
    <rPh sb="5" eb="6">
      <t>ネン</t>
    </rPh>
    <phoneticPr fontId="8"/>
  </si>
  <si>
    <t>注）*：市町間の境界の一部が未定のため、参考値を示した。</t>
    <rPh sb="0" eb="1">
      <t>チュウ</t>
    </rPh>
    <rPh sb="8" eb="10">
      <t>キョウカイ</t>
    </rPh>
    <rPh sb="14" eb="16">
      <t>ミテイ</t>
    </rPh>
    <rPh sb="20" eb="22">
      <t>サンコウ</t>
    </rPh>
    <rPh sb="22" eb="23">
      <t>アタイ</t>
    </rPh>
    <rPh sb="24" eb="25">
      <t>シメ</t>
    </rPh>
    <phoneticPr fontId="8"/>
  </si>
  <si>
    <t>Ａ-01 地  勢</t>
    <phoneticPr fontId="8"/>
  </si>
  <si>
    <t>ば諸河川の流域に開けるだけで僅少である。</t>
    <phoneticPr fontId="8"/>
  </si>
  <si>
    <t>　大阪府と境を接する和泉山脈をはじめ、長峯、</t>
    <phoneticPr fontId="8"/>
  </si>
  <si>
    <t>白馬、果無、大塔等の諸山脈は、概ね東北東か</t>
    <phoneticPr fontId="8"/>
  </si>
  <si>
    <t xml:space="preserve">  河川はこれらの諸山脈に源を発し、流域は河</t>
    <phoneticPr fontId="8"/>
  </si>
  <si>
    <t>知られる橋杭岩をはじめとする奇岩、怪石が海</t>
    <phoneticPr fontId="8"/>
  </si>
  <si>
    <t>中にそびえ立ち、雄大な眺めを展開している。</t>
    <phoneticPr fontId="6"/>
  </si>
  <si>
    <t xml:space="preserve">究はされていない。  </t>
    <phoneticPr fontId="6"/>
  </si>
  <si>
    <t>Ａ-02 地  質</t>
    <phoneticPr fontId="8"/>
  </si>
  <si>
    <t>分される。この中央構造線は紀の川に沿って和</t>
    <phoneticPr fontId="8"/>
  </si>
  <si>
    <t>泉、葛城山脈を通り、三重県の櫛田川低地に延</t>
    <phoneticPr fontId="8"/>
  </si>
  <si>
    <t>層群が幅狭く東西に分布している。また、外帯</t>
    <phoneticPr fontId="8"/>
  </si>
  <si>
    <t>部は本県地域の大部分を占めており、北から古</t>
    <phoneticPr fontId="8"/>
  </si>
  <si>
    <t>生界（1億8,500万年以上前）、中生界（6,000万</t>
    <phoneticPr fontId="8"/>
  </si>
  <si>
    <t>層を挟んで熊野炭田を形成している。沖積層と</t>
    <phoneticPr fontId="8"/>
  </si>
  <si>
    <t>年以上前）、新生界（1万年以上前）とほぼ3等</t>
    <phoneticPr fontId="8"/>
  </si>
  <si>
    <t>洪積層は河川の流域に分布するが、紀北地方の</t>
    <phoneticPr fontId="8"/>
  </si>
  <si>
    <t>分された状態で東西に帯状に分布しているのが</t>
    <phoneticPr fontId="8"/>
  </si>
  <si>
    <t>沈降海岸部や紀の川谷に多く、紀南地方の隆起</t>
    <phoneticPr fontId="8"/>
  </si>
  <si>
    <t>特色である。</t>
    <phoneticPr fontId="8"/>
  </si>
  <si>
    <t>(2016年)</t>
    <rPh sb="5" eb="6">
      <t>ネン</t>
    </rPh>
    <phoneticPr fontId="8"/>
  </si>
  <si>
    <t>平成28年</t>
    <rPh sb="0" eb="2">
      <t>ヘイセイ</t>
    </rPh>
    <rPh sb="4" eb="5">
      <t>ネン</t>
    </rPh>
    <phoneticPr fontId="6"/>
  </si>
  <si>
    <t>(2015年)</t>
    <rPh sb="5" eb="6">
      <t>ネン</t>
    </rPh>
    <phoneticPr fontId="8"/>
  </si>
  <si>
    <t>平成27年</t>
    <rPh sb="0" eb="2">
      <t>ヘイセイ</t>
    </rPh>
    <rPh sb="4" eb="5">
      <t>ネン</t>
    </rPh>
    <phoneticPr fontId="6"/>
  </si>
  <si>
    <t>人文景観、渓谷</t>
    <rPh sb="0" eb="2">
      <t>ジンブン</t>
    </rPh>
    <rPh sb="2" eb="4">
      <t>ケイカン</t>
    </rPh>
    <rPh sb="5" eb="7">
      <t>ケイコク</t>
    </rPh>
    <phoneticPr fontId="11"/>
  </si>
  <si>
    <t>地質、植生</t>
    <rPh sb="0" eb="2">
      <t>チシツ</t>
    </rPh>
    <rPh sb="3" eb="5">
      <t>ショクセイ</t>
    </rPh>
    <phoneticPr fontId="11"/>
  </si>
  <si>
    <t>松林、岬の景観</t>
    <rPh sb="0" eb="2">
      <t>マツバヤシ</t>
    </rPh>
    <rPh sb="3" eb="4">
      <t>ミサキ</t>
    </rPh>
    <rPh sb="5" eb="7">
      <t>ケイカン</t>
    </rPh>
    <phoneticPr fontId="11"/>
  </si>
  <si>
    <t>渓谷、植生</t>
  </si>
  <si>
    <t>Ａ-09 気象概況</t>
    <phoneticPr fontId="8"/>
  </si>
  <si>
    <t>Ａ．和歌山地方気象台</t>
    <phoneticPr fontId="8"/>
  </si>
  <si>
    <t>湿 度</t>
    <phoneticPr fontId="8"/>
  </si>
  <si>
    <t>最高気温</t>
    <phoneticPr fontId="8"/>
  </si>
  <si>
    <t>最低気温</t>
    <phoneticPr fontId="8"/>
  </si>
  <si>
    <t>平均雲量</t>
    <phoneticPr fontId="8"/>
  </si>
  <si>
    <t>平 均</t>
    <phoneticPr fontId="8"/>
  </si>
  <si>
    <t>起月.日</t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</si>
  <si>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</si>
  <si>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</si>
  <si>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8"/>
  </si>
  <si>
    <t>有感地震</t>
    <phoneticPr fontId="8"/>
  </si>
  <si>
    <t>平 均</t>
    <phoneticPr fontId="8"/>
  </si>
  <si>
    <t>方 向</t>
    <phoneticPr fontId="8"/>
  </si>
  <si>
    <t>回 数</t>
    <phoneticPr fontId="8"/>
  </si>
  <si>
    <t>2. 8</t>
    <phoneticPr fontId="6"/>
  </si>
  <si>
    <t xml:space="preserve"> </t>
    <phoneticPr fontId="8"/>
  </si>
  <si>
    <t>南</t>
  </si>
  <si>
    <t>Ａ-09 気象概況</t>
    <phoneticPr fontId="8"/>
  </si>
  <si>
    <t>Ａ．和歌山地方気象台-続き-</t>
    <phoneticPr fontId="8"/>
  </si>
  <si>
    <t xml:space="preserve">          降　水</t>
    <phoneticPr fontId="8"/>
  </si>
  <si>
    <t>日 数</t>
    <phoneticPr fontId="8"/>
  </si>
  <si>
    <t>降水量</t>
    <phoneticPr fontId="8"/>
  </si>
  <si>
    <t>起月.日</t>
    <phoneticPr fontId="6"/>
  </si>
  <si>
    <t>≧1.0㎜</t>
    <phoneticPr fontId="8"/>
  </si>
  <si>
    <t>≧10㎜</t>
    <phoneticPr fontId="8"/>
  </si>
  <si>
    <t>快 晴</t>
    <phoneticPr fontId="8"/>
  </si>
  <si>
    <t xml:space="preserve"> </t>
    <phoneticPr fontId="8"/>
  </si>
  <si>
    <t>-</t>
    <phoneticPr fontId="8"/>
  </si>
  <si>
    <t>雪</t>
    <phoneticPr fontId="8"/>
  </si>
  <si>
    <t>霧</t>
    <phoneticPr fontId="8"/>
  </si>
  <si>
    <t>雷</t>
    <phoneticPr fontId="8"/>
  </si>
  <si>
    <t>不照</t>
    <phoneticPr fontId="8"/>
  </si>
  <si>
    <t>Ａ-09 気象概況</t>
    <phoneticPr fontId="8"/>
  </si>
  <si>
    <t>平 均</t>
    <phoneticPr fontId="8"/>
  </si>
  <si>
    <t>平均</t>
    <phoneticPr fontId="6"/>
  </si>
  <si>
    <t>湿 度</t>
    <phoneticPr fontId="8"/>
  </si>
  <si>
    <t>起月.日</t>
    <phoneticPr fontId="6"/>
  </si>
  <si>
    <t>…</t>
    <phoneticPr fontId="8"/>
  </si>
  <si>
    <t>3.13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</si>
  <si>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</si>
  <si>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</si>
  <si>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</si>
  <si>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</si>
  <si>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</si>
  <si>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</si>
  <si>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>有感地震</t>
    <phoneticPr fontId="8"/>
  </si>
  <si>
    <t>平均</t>
    <phoneticPr fontId="6"/>
  </si>
  <si>
    <t>起月.日</t>
    <phoneticPr fontId="6"/>
  </si>
  <si>
    <t>回 数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</si>
  <si>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</si>
  <si>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</si>
  <si>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</si>
  <si>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</si>
  <si>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</si>
  <si>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</si>
  <si>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</si>
  <si>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 xml:space="preserve"> </t>
    <phoneticPr fontId="8"/>
  </si>
  <si>
    <t>　</t>
    <phoneticPr fontId="8"/>
  </si>
  <si>
    <t>Ａ-10 地域気象観測</t>
    <phoneticPr fontId="8"/>
  </si>
  <si>
    <t>15.5]</t>
    <phoneticPr fontId="8"/>
  </si>
  <si>
    <t>17.4]</t>
    <phoneticPr fontId="8"/>
  </si>
  <si>
    <t>15.8]</t>
    <phoneticPr fontId="8"/>
  </si>
  <si>
    <t>平成29年(2017年)</t>
    <phoneticPr fontId="8"/>
  </si>
  <si>
    <t>…</t>
    <phoneticPr fontId="8"/>
  </si>
  <si>
    <t>平成29年</t>
    <rPh sb="0" eb="2">
      <t>ヘイセイ</t>
    </rPh>
    <rPh sb="4" eb="5">
      <t>ネン</t>
    </rPh>
    <phoneticPr fontId="6"/>
  </si>
  <si>
    <t>(2017年)</t>
    <rPh sb="5" eb="6">
      <t>ネン</t>
    </rPh>
    <phoneticPr fontId="8"/>
  </si>
  <si>
    <t>平成29年(2017年)</t>
    <rPh sb="0" eb="2">
      <t>ヘイセイ</t>
    </rPh>
    <rPh sb="4" eb="5">
      <t>ネン</t>
    </rPh>
    <rPh sb="10" eb="11">
      <t>ネン</t>
    </rPh>
    <phoneticPr fontId="6"/>
  </si>
  <si>
    <t>西北西</t>
  </si>
  <si>
    <t>Ａ-03 面積</t>
    <phoneticPr fontId="8"/>
  </si>
  <si>
    <t>非課税</t>
    <phoneticPr fontId="8"/>
  </si>
  <si>
    <t>地  積</t>
    <phoneticPr fontId="8"/>
  </si>
  <si>
    <t>総地積</t>
    <phoneticPr fontId="8"/>
  </si>
  <si>
    <t>池  沼　</t>
    <phoneticPr fontId="6"/>
  </si>
  <si>
    <t>山  林</t>
    <phoneticPr fontId="8"/>
  </si>
  <si>
    <t>原  野</t>
    <phoneticPr fontId="8"/>
  </si>
  <si>
    <t>雑種地</t>
    <phoneticPr fontId="8"/>
  </si>
  <si>
    <t>亀池</t>
    <phoneticPr fontId="8"/>
  </si>
  <si>
    <t>大池</t>
    <phoneticPr fontId="6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</si>
  <si>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</si>
  <si>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</si>
  <si>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</si>
  <si>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指定等年月日</t>
    <rPh sb="0" eb="2">
      <t>シテイ</t>
    </rPh>
    <rPh sb="2" eb="3">
      <t>トウ</t>
    </rPh>
    <rPh sb="3" eb="6">
      <t>ネンガッピ</t>
    </rPh>
    <phoneticPr fontId="8"/>
  </si>
  <si>
    <t xml:space="preserve"> 公園の特色</t>
    <phoneticPr fontId="8"/>
  </si>
  <si>
    <t xml:space="preserve">  滝、山岳美、海域</t>
    <rPh sb="8" eb="10">
      <t>カイイキ</t>
    </rPh>
    <phoneticPr fontId="6"/>
  </si>
  <si>
    <t>層系である中央構造線によって内帯と外帯に区</t>
    <rPh sb="0" eb="1">
      <t>ソウ</t>
    </rPh>
    <rPh sb="1" eb="2">
      <t>ケイ</t>
    </rPh>
    <phoneticPr fontId="8"/>
  </si>
  <si>
    <t>ある白亜（中生界）の湯浅、有田、西広層群</t>
    <rPh sb="2" eb="3">
      <t>シロ</t>
    </rPh>
    <rPh sb="3" eb="4">
      <t>ア</t>
    </rPh>
    <rPh sb="5" eb="7">
      <t>ナカオ</t>
    </rPh>
    <rPh sb="7" eb="8">
      <t>カイ</t>
    </rPh>
    <phoneticPr fontId="6"/>
  </si>
  <si>
    <t>（古白亜系）と外和泉層群（新白亜系）は古生</t>
    <rPh sb="1" eb="2">
      <t>フル</t>
    </rPh>
    <rPh sb="2" eb="3">
      <t>シロ</t>
    </rPh>
    <rPh sb="3" eb="4">
      <t>ア</t>
    </rPh>
    <rPh sb="4" eb="5">
      <t>ケイ</t>
    </rPh>
    <rPh sb="7" eb="8">
      <t>ソト</t>
    </rPh>
    <rPh sb="8" eb="10">
      <t>イズミ</t>
    </rPh>
    <phoneticPr fontId="6"/>
  </si>
  <si>
    <t>層の中にサンドイッチ状に挟まれて存在し、こ</t>
    <rPh sb="0" eb="1">
      <t>ソウ</t>
    </rPh>
    <rPh sb="2" eb="3">
      <t>ナカ</t>
    </rPh>
    <phoneticPr fontId="6"/>
  </si>
  <si>
    <t>の地層から白亜紀（6,000万年から1億3,000万</t>
    <rPh sb="1" eb="2">
      <t>チ</t>
    </rPh>
    <rPh sb="2" eb="3">
      <t>ソウ</t>
    </rPh>
    <rPh sb="5" eb="6">
      <t>シロ</t>
    </rPh>
    <rPh sb="6" eb="7">
      <t>ア</t>
    </rPh>
    <rPh sb="7" eb="8">
      <t>キ</t>
    </rPh>
    <phoneticPr fontId="6"/>
  </si>
  <si>
    <t>年前）の化石が多数出土する。</t>
    <rPh sb="0" eb="1">
      <t>ネン</t>
    </rPh>
    <rPh sb="1" eb="2">
      <t>マエ</t>
    </rPh>
    <rPh sb="4" eb="6">
      <t>カセキ</t>
    </rPh>
    <rPh sb="7" eb="9">
      <t>タスウ</t>
    </rPh>
    <rPh sb="9" eb="10">
      <t>シュツ</t>
    </rPh>
    <phoneticPr fontId="6"/>
  </si>
  <si>
    <t>3. 3</t>
    <phoneticPr fontId="8"/>
  </si>
  <si>
    <t>平成30年</t>
    <rPh sb="0" eb="2">
      <t>ヘイセイ</t>
    </rPh>
    <rPh sb="4" eb="5">
      <t>ネン</t>
    </rPh>
    <phoneticPr fontId="6"/>
  </si>
  <si>
    <t>(2018年)</t>
    <rPh sb="5" eb="6">
      <t>ネン</t>
    </rPh>
    <phoneticPr fontId="8"/>
  </si>
  <si>
    <t>平成30年(2018年)</t>
    <rPh sb="0" eb="2">
      <t>ヘイセイ</t>
    </rPh>
    <rPh sb="4" eb="5">
      <t>ネン</t>
    </rPh>
    <rPh sb="10" eb="11">
      <t>ネン</t>
    </rPh>
    <phoneticPr fontId="6"/>
  </si>
  <si>
    <t>5. 2</t>
  </si>
  <si>
    <t>4.20</t>
    <phoneticPr fontId="8"/>
  </si>
  <si>
    <t>9. 4</t>
    <phoneticPr fontId="8"/>
  </si>
  <si>
    <t xml:space="preserve"> 田辺市 護摩壇山</t>
    <rPh sb="1" eb="4">
      <t>タナベシ</t>
    </rPh>
    <rPh sb="5" eb="7">
      <t>ゴマ</t>
    </rPh>
    <rPh sb="7" eb="8">
      <t>ダン</t>
    </rPh>
    <rPh sb="8" eb="9">
      <t>サン</t>
    </rPh>
    <phoneticPr fontId="7"/>
  </si>
  <si>
    <t xml:space="preserve"> 伊都郡高野町 高野山楊柳山</t>
    <rPh sb="1" eb="4">
      <t>イトグン</t>
    </rPh>
    <rPh sb="4" eb="7">
      <t>コウヤチョウ</t>
    </rPh>
    <phoneticPr fontId="7"/>
  </si>
  <si>
    <t xml:space="preserve"> 田辺市 安堵山</t>
    <rPh sb="1" eb="4">
      <t>タナベシ</t>
    </rPh>
    <phoneticPr fontId="7"/>
  </si>
  <si>
    <t xml:space="preserve"> 奈良県吉野郡天川村 大峰山</t>
    <rPh sb="1" eb="4">
      <t>ナラケン</t>
    </rPh>
    <rPh sb="4" eb="7">
      <t>ヨシノグン</t>
    </rPh>
    <rPh sb="7" eb="9">
      <t>テンカワ</t>
    </rPh>
    <rPh sb="9" eb="10">
      <t>ムラ</t>
    </rPh>
    <rPh sb="11" eb="13">
      <t>オオミネ</t>
    </rPh>
    <rPh sb="13" eb="14">
      <t>ヤマ</t>
    </rPh>
    <phoneticPr fontId="7"/>
  </si>
  <si>
    <t xml:space="preserve"> 伊都郡高野町 高野山西麓</t>
    <rPh sb="1" eb="4">
      <t>イトグン</t>
    </rPh>
    <rPh sb="4" eb="7">
      <t>コウヤチョウ</t>
    </rPh>
    <phoneticPr fontId="7"/>
  </si>
  <si>
    <t xml:space="preserve"> 東牟婁郡古座川町 大塔山</t>
    <rPh sb="1" eb="5">
      <t>ヒガシムログン</t>
    </rPh>
    <rPh sb="5" eb="9">
      <t>コザガワチョウ</t>
    </rPh>
    <rPh sb="10" eb="12">
      <t>オオトウ</t>
    </rPh>
    <rPh sb="12" eb="13">
      <t>サン</t>
    </rPh>
    <phoneticPr fontId="7"/>
  </si>
  <si>
    <t xml:space="preserve"> 日高郡印南町 三里ヶ峰</t>
    <rPh sb="1" eb="4">
      <t>ヒダカグン</t>
    </rPh>
    <rPh sb="4" eb="6">
      <t>イナミ</t>
    </rPh>
    <rPh sb="6" eb="7">
      <t>チョウ</t>
    </rPh>
    <rPh sb="8" eb="10">
      <t>ミサト</t>
    </rPh>
    <rPh sb="11" eb="12">
      <t>ミネ</t>
    </rPh>
    <phoneticPr fontId="7"/>
  </si>
  <si>
    <t>　東牟婁郡 那智勝浦町粉白</t>
    <rPh sb="1" eb="5">
      <t>ヒガシムログン</t>
    </rPh>
    <rPh sb="6" eb="11">
      <t>ナチカツウラチョウ</t>
    </rPh>
    <rPh sb="11" eb="13">
      <t>コノシロ</t>
    </rPh>
    <phoneticPr fontId="7"/>
  </si>
  <si>
    <t>　紀の川市 貴志川町 神戸</t>
    <rPh sb="1" eb="2">
      <t>キ</t>
    </rPh>
    <rPh sb="3" eb="5">
      <t>カワシ</t>
    </rPh>
    <rPh sb="6" eb="10">
      <t>キシガワチョウ</t>
    </rPh>
    <rPh sb="11" eb="13">
      <t>コウベ</t>
    </rPh>
    <phoneticPr fontId="8"/>
  </si>
  <si>
    <t>ha</t>
    <phoneticPr fontId="11"/>
  </si>
  <si>
    <t xml:space="preserve">  年. 月. 日</t>
    <phoneticPr fontId="11"/>
  </si>
  <si>
    <t>S46. 6.30</t>
  </si>
  <si>
    <t>H21. 4.28</t>
  </si>
  <si>
    <t>平成30年(2018年)</t>
    <phoneticPr fontId="8"/>
  </si>
  <si>
    <r>
      <t>平成22年(2010年)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10" eb="11">
      <t>ネン</t>
    </rPh>
    <phoneticPr fontId="6"/>
  </si>
  <si>
    <t>注1) 日平均雲量が1.5未満の日　</t>
    <rPh sb="16" eb="17">
      <t>ヒ</t>
    </rPh>
    <phoneticPr fontId="6"/>
  </si>
  <si>
    <t>注2) 日平均雲量が8.5以上の日</t>
    <rPh sb="4" eb="5">
      <t>ヒ</t>
    </rPh>
    <rPh sb="5" eb="7">
      <t>ヘイキン</t>
    </rPh>
    <rPh sb="7" eb="9">
      <t>ウンリョウ</t>
    </rPh>
    <rPh sb="16" eb="17">
      <t>ヒ</t>
    </rPh>
    <phoneticPr fontId="6"/>
  </si>
  <si>
    <t>注4) 寒候年（前年8月から当年7月）の計数である。</t>
    <rPh sb="4" eb="5">
      <t>サム</t>
    </rPh>
    <rPh sb="5" eb="6">
      <t>コウ</t>
    </rPh>
    <rPh sb="6" eb="7">
      <t>ネン</t>
    </rPh>
    <rPh sb="8" eb="10">
      <t>ゼンネン</t>
    </rPh>
    <rPh sb="11" eb="12">
      <t>ガツ</t>
    </rPh>
    <rPh sb="14" eb="15">
      <t>トウ</t>
    </rPh>
    <rPh sb="15" eb="16">
      <t>ネン</t>
    </rPh>
    <rPh sb="17" eb="18">
      <t>ガツ</t>
    </rPh>
    <rPh sb="20" eb="22">
      <t>ケイスウ</t>
    </rPh>
    <phoneticPr fontId="8"/>
  </si>
  <si>
    <t>総 数</t>
    <phoneticPr fontId="8"/>
  </si>
  <si>
    <t xml:space="preserve">         田</t>
    <phoneticPr fontId="8"/>
  </si>
  <si>
    <t xml:space="preserve">          畑</t>
    <phoneticPr fontId="8"/>
  </si>
  <si>
    <t>宅  地</t>
    <phoneticPr fontId="8"/>
  </si>
  <si>
    <t>評  価</t>
    <phoneticPr fontId="8"/>
  </si>
  <si>
    <t>2,907]</t>
    <phoneticPr fontId="8"/>
  </si>
  <si>
    <t>注)＊:２つ以上ある極値のうち、もっとも新しい起日である。</t>
    <phoneticPr fontId="6"/>
  </si>
  <si>
    <t xml:space="preserve">  田辺市, 古座川町</t>
    <rPh sb="7" eb="11">
      <t>コザガワチョウ</t>
    </rPh>
    <phoneticPr fontId="8"/>
  </si>
  <si>
    <t xml:space="preserve"> (10分位)</t>
    <rPh sb="4" eb="5">
      <t>ブン</t>
    </rPh>
    <rPh sb="5" eb="6">
      <t>クライ</t>
    </rPh>
    <phoneticPr fontId="8"/>
  </si>
  <si>
    <t>結晶片岩帯が東西に広がり、御荷鉾漸移帯が</t>
    <rPh sb="9" eb="10">
      <t>ヒロ</t>
    </rPh>
    <phoneticPr fontId="8"/>
  </si>
  <si>
    <t>較的傾斜が急な山が続いている。護摩壇山、高</t>
    <rPh sb="9" eb="10">
      <t>ツヅ</t>
    </rPh>
    <rPh sb="20" eb="21">
      <t>タカ</t>
    </rPh>
    <phoneticPr fontId="8"/>
  </si>
  <si>
    <t>野山、那智山といった古代から親しまれた山々</t>
    <rPh sb="3" eb="5">
      <t>ナチ</t>
    </rPh>
    <rPh sb="5" eb="6">
      <t>ザン</t>
    </rPh>
    <rPh sb="10" eb="12">
      <t>コダイ</t>
    </rPh>
    <rPh sb="14" eb="15">
      <t>シタ</t>
    </rPh>
    <rPh sb="19" eb="21">
      <t>ヤマヤマ</t>
    </rPh>
    <phoneticPr fontId="8"/>
  </si>
  <si>
    <t>なども多く、高温多湿の気象に恵まれた豊かな</t>
    <rPh sb="6" eb="8">
      <t>コウオン</t>
    </rPh>
    <rPh sb="8" eb="10">
      <t>タシツ</t>
    </rPh>
    <rPh sb="11" eb="13">
      <t>キショウ</t>
    </rPh>
    <rPh sb="14" eb="15">
      <t>メグ</t>
    </rPh>
    <rPh sb="18" eb="19">
      <t>ユタ</t>
    </rPh>
    <phoneticPr fontId="8"/>
  </si>
  <si>
    <t>森林資源を有している。</t>
    <rPh sb="0" eb="2">
      <t>シンリン</t>
    </rPh>
    <rPh sb="2" eb="4">
      <t>シゲン</t>
    </rPh>
    <rPh sb="5" eb="6">
      <t>ユウ</t>
    </rPh>
    <phoneticPr fontId="8"/>
  </si>
  <si>
    <t xml:space="preserve">る。主なものには熊野川、紀の川、日高川、有 </t>
    <rPh sb="8" eb="10">
      <t>クマノ</t>
    </rPh>
    <rPh sb="10" eb="11">
      <t>ガワ</t>
    </rPh>
    <rPh sb="20" eb="21">
      <t>ア</t>
    </rPh>
    <phoneticPr fontId="8"/>
  </si>
  <si>
    <t>田川、日置川、古座川があり、歴史や小説で知</t>
    <rPh sb="17" eb="19">
      <t>ショウセツ</t>
    </rPh>
    <rPh sb="20" eb="21">
      <t>シ</t>
    </rPh>
    <phoneticPr fontId="8"/>
  </si>
  <si>
    <t>られる河川も多く、瀞峡（熊野川上流）は観光</t>
    <rPh sb="19" eb="21">
      <t>カンコウ</t>
    </rPh>
    <phoneticPr fontId="6"/>
  </si>
  <si>
    <t>地として有名である。</t>
    <phoneticPr fontId="6"/>
  </si>
  <si>
    <t>資料：国土交通省国土地理院 「日本の山岳標高一覧 －１００３山－」ほか</t>
    <rPh sb="3" eb="5">
      <t>コクド</t>
    </rPh>
    <rPh sb="5" eb="7">
      <t>コウツウ</t>
    </rPh>
    <rPh sb="30" eb="31">
      <t>ヤマ</t>
    </rPh>
    <phoneticPr fontId="6"/>
  </si>
  <si>
    <t>龍神岳（りゅうじんだけ）</t>
    <rPh sb="0" eb="2">
      <t>リュウジン</t>
    </rPh>
    <rPh sb="2" eb="3">
      <t>ガク</t>
    </rPh>
    <phoneticPr fontId="8"/>
  </si>
  <si>
    <t>資料：国土交通省国土地理院「全国都道府県市区町村</t>
    <rPh sb="3" eb="5">
      <t>コクド</t>
    </rPh>
    <rPh sb="5" eb="8">
      <t>コウツウショウ</t>
    </rPh>
    <phoneticPr fontId="8"/>
  </si>
  <si>
    <t>　　　別面積」</t>
    <rPh sb="3" eb="4">
      <t>ベツ</t>
    </rPh>
    <rPh sb="4" eb="6">
      <t>メンセキ</t>
    </rPh>
    <phoneticPr fontId="8"/>
  </si>
  <si>
    <t>　田辺市, 奈良県</t>
    <rPh sb="1" eb="4">
      <t>タナベシ</t>
    </rPh>
    <rPh sb="6" eb="9">
      <t>ナラケン</t>
    </rPh>
    <phoneticPr fontId="8"/>
  </si>
  <si>
    <t>令和元年</t>
    <rPh sb="0" eb="2">
      <t>レイワ</t>
    </rPh>
    <rPh sb="2" eb="4">
      <t>ガンネン</t>
    </rPh>
    <phoneticPr fontId="6"/>
  </si>
  <si>
    <t>(2019年)</t>
    <rPh sb="5" eb="6">
      <t>ネン</t>
    </rPh>
    <phoneticPr fontId="8"/>
  </si>
  <si>
    <t>令和２年</t>
    <rPh sb="0" eb="2">
      <t>レイワ</t>
    </rPh>
    <rPh sb="3" eb="4">
      <t>ネン</t>
    </rPh>
    <phoneticPr fontId="6"/>
  </si>
  <si>
    <t>(2020年)</t>
    <rPh sb="5" eb="6">
      <t>ネン</t>
    </rPh>
    <phoneticPr fontId="8"/>
  </si>
  <si>
    <t>令和元年(2019年)</t>
    <rPh sb="0" eb="2">
      <t>レイワ</t>
    </rPh>
    <rPh sb="2" eb="4">
      <t>ガンネン</t>
    </rPh>
    <rPh sb="3" eb="4">
      <t>ネン</t>
    </rPh>
    <rPh sb="9" eb="10">
      <t>ネン</t>
    </rPh>
    <phoneticPr fontId="6"/>
  </si>
  <si>
    <t>5．4</t>
    <phoneticPr fontId="8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</si>
  <si>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</si>
  <si>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</si>
  <si>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6"/>
  </si>
  <si>
    <t>令和元年(2019年）</t>
    <rPh sb="0" eb="2">
      <t>レイワ</t>
    </rPh>
    <rPh sb="2" eb="4">
      <t>ガンネン</t>
    </rPh>
    <rPh sb="9" eb="10">
      <t>ネン</t>
    </rPh>
    <phoneticPr fontId="8"/>
  </si>
  <si>
    <t xml:space="preserve"> 瀬戸内海国立公園</t>
    <phoneticPr fontId="8"/>
  </si>
  <si>
    <t>5.</t>
    <phoneticPr fontId="8"/>
  </si>
  <si>
    <t>3.</t>
    <phoneticPr fontId="8"/>
  </si>
  <si>
    <t>2.</t>
    <phoneticPr fontId="8"/>
  </si>
  <si>
    <t>7.</t>
    <phoneticPr fontId="8"/>
  </si>
  <si>
    <t>26</t>
    <phoneticPr fontId="8"/>
  </si>
  <si>
    <t>15</t>
    <phoneticPr fontId="8"/>
  </si>
  <si>
    <t>S45.</t>
    <phoneticPr fontId="8"/>
  </si>
  <si>
    <t>11.</t>
    <phoneticPr fontId="8"/>
  </si>
  <si>
    <t>7</t>
    <phoneticPr fontId="8"/>
  </si>
  <si>
    <t>H18.</t>
    <phoneticPr fontId="8"/>
  </si>
  <si>
    <t>19</t>
    <phoneticPr fontId="8"/>
  </si>
  <si>
    <t>H27.</t>
    <phoneticPr fontId="8"/>
  </si>
  <si>
    <t>24</t>
    <phoneticPr fontId="8"/>
  </si>
  <si>
    <t>10.</t>
    <phoneticPr fontId="8"/>
  </si>
  <si>
    <t>1</t>
    <phoneticPr fontId="8"/>
  </si>
  <si>
    <t>9</t>
    <phoneticPr fontId="8"/>
  </si>
  <si>
    <t>17</t>
    <phoneticPr fontId="8"/>
  </si>
  <si>
    <t xml:space="preserve">  海岸美、渓谷美、</t>
    <phoneticPr fontId="8"/>
  </si>
  <si>
    <t xml:space="preserve">  公園、温泉</t>
    <phoneticPr fontId="8"/>
  </si>
  <si>
    <t>S56.</t>
    <phoneticPr fontId="8"/>
  </si>
  <si>
    <t>20</t>
    <phoneticPr fontId="8"/>
  </si>
  <si>
    <t>S63.</t>
    <phoneticPr fontId="8"/>
  </si>
  <si>
    <t>1.</t>
    <phoneticPr fontId="8"/>
  </si>
  <si>
    <t>9.</t>
    <phoneticPr fontId="8"/>
  </si>
  <si>
    <t>23</t>
    <phoneticPr fontId="8"/>
  </si>
  <si>
    <t xml:space="preserve">  古寺、山岳美、温泉</t>
    <phoneticPr fontId="8"/>
  </si>
  <si>
    <t>4.</t>
    <phoneticPr fontId="8"/>
  </si>
  <si>
    <t>6</t>
    <phoneticPr fontId="8"/>
  </si>
  <si>
    <t>2</t>
    <phoneticPr fontId="8"/>
  </si>
  <si>
    <t xml:space="preserve">  山岳美、ブナ林</t>
    <phoneticPr fontId="8"/>
  </si>
  <si>
    <t>かつらぎ町</t>
    <phoneticPr fontId="6"/>
  </si>
  <si>
    <t>S33. 4.19</t>
    <phoneticPr fontId="11"/>
  </si>
  <si>
    <t>S31.11. 1</t>
    <phoneticPr fontId="11"/>
  </si>
  <si>
    <t>H18. 7. 4</t>
    <phoneticPr fontId="11"/>
  </si>
  <si>
    <t>（名称変更）</t>
    <rPh sb="1" eb="3">
      <t>メイショウ</t>
    </rPh>
    <rPh sb="3" eb="5">
      <t>ヘンコウ</t>
    </rPh>
    <phoneticPr fontId="8"/>
  </si>
  <si>
    <t>大塔山</t>
    <rPh sb="0" eb="2">
      <t>オオトウ</t>
    </rPh>
    <rPh sb="2" eb="3">
      <t>ヤマ</t>
    </rPh>
    <phoneticPr fontId="8"/>
  </si>
  <si>
    <t>田辺市</t>
    <rPh sb="0" eb="3">
      <t>タナベシ</t>
    </rPh>
    <phoneticPr fontId="8"/>
  </si>
  <si>
    <t>新宮市</t>
    <rPh sb="0" eb="3">
      <t>シングウシ</t>
    </rPh>
    <phoneticPr fontId="8"/>
  </si>
  <si>
    <t>R 2. 5. 7</t>
    <phoneticPr fontId="8"/>
  </si>
  <si>
    <t>S43. 1. 6</t>
    <phoneticPr fontId="11"/>
  </si>
  <si>
    <t>H 8.10. 2</t>
    <phoneticPr fontId="11"/>
  </si>
  <si>
    <t>H21. 4.28</t>
    <phoneticPr fontId="11"/>
  </si>
  <si>
    <t>H16. 9.10</t>
    <phoneticPr fontId="11"/>
  </si>
  <si>
    <t>H18. 2. 7</t>
    <phoneticPr fontId="11"/>
  </si>
  <si>
    <t>S30. 2. 5</t>
    <phoneticPr fontId="11"/>
  </si>
  <si>
    <t>H 8. 5. 7</t>
    <phoneticPr fontId="11"/>
  </si>
  <si>
    <t>S47. 5. 2</t>
    <phoneticPr fontId="11"/>
  </si>
  <si>
    <t>R 2. 3.27</t>
    <phoneticPr fontId="8"/>
  </si>
  <si>
    <t>S33. 7.10</t>
    <phoneticPr fontId="11"/>
  </si>
  <si>
    <t>H10. 6.12</t>
    <phoneticPr fontId="11"/>
  </si>
  <si>
    <t>S29. 7. 6</t>
    <phoneticPr fontId="11"/>
  </si>
  <si>
    <t>H13. 9.28</t>
    <phoneticPr fontId="11"/>
  </si>
  <si>
    <t>日置川</t>
    <phoneticPr fontId="8"/>
  </si>
  <si>
    <t>S50. 1.25</t>
    <phoneticPr fontId="11"/>
  </si>
  <si>
    <t>S46. 6.30</t>
    <phoneticPr fontId="11"/>
  </si>
  <si>
    <t>東北東</t>
  </si>
  <si>
    <t>注) ]:資料不足値である。
資料：気象庁「気象統計情報」</t>
    <rPh sb="5" eb="7">
      <t>シリョウ</t>
    </rPh>
    <rPh sb="7" eb="9">
      <t>フソク</t>
    </rPh>
    <rPh sb="9" eb="10">
      <t>チ</t>
    </rPh>
    <phoneticPr fontId="6"/>
  </si>
  <si>
    <r>
      <t>ら西南西に走り、標高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1,000</t>
    </r>
    <r>
      <rPr>
        <sz val="7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メートル前後の比</t>
    </r>
    <rPh sb="8" eb="9">
      <t>ヒョウ</t>
    </rPh>
    <rPh sb="9" eb="10">
      <t>コウ</t>
    </rPh>
    <phoneticPr fontId="8"/>
  </si>
  <si>
    <t>3,061]</t>
  </si>
  <si>
    <t>令和２年(2020年)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</si>
  <si>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南西</t>
  </si>
  <si>
    <t>4</t>
    <phoneticPr fontId="8"/>
  </si>
  <si>
    <t>28</t>
    <phoneticPr fontId="8"/>
  </si>
  <si>
    <t>29</t>
    <phoneticPr fontId="8"/>
  </si>
  <si>
    <t>3.25</t>
    <phoneticPr fontId="8"/>
  </si>
  <si>
    <t>令和３年</t>
    <rPh sb="0" eb="2">
      <t>レイワ</t>
    </rPh>
    <rPh sb="3" eb="4">
      <t>ネン</t>
    </rPh>
    <phoneticPr fontId="6"/>
  </si>
  <si>
    <t>(2021年)</t>
    <rPh sb="5" eb="6">
      <t>ネン</t>
    </rPh>
    <phoneticPr fontId="8"/>
  </si>
  <si>
    <t xml:space="preserve">  東経136度00分48秒</t>
    <phoneticPr fontId="6"/>
  </si>
  <si>
    <t xml:space="preserve">  東経134度59分55秒</t>
    <phoneticPr fontId="6"/>
  </si>
  <si>
    <t xml:space="preserve">  北緯 33度25分57秒</t>
    <phoneticPr fontId="6"/>
  </si>
  <si>
    <t xml:space="preserve">  北緯 34度23分04秒</t>
    <phoneticPr fontId="6"/>
  </si>
  <si>
    <t>注) ]:資料不足値である。
資料：気象庁「気象統計情報」</t>
    <phoneticPr fontId="8"/>
  </si>
  <si>
    <t>S25.</t>
    <phoneticPr fontId="8"/>
  </si>
  <si>
    <t>S31.</t>
    <phoneticPr fontId="8"/>
  </si>
  <si>
    <t>S38.</t>
    <phoneticPr fontId="8"/>
  </si>
  <si>
    <t>S57.</t>
    <phoneticPr fontId="8"/>
  </si>
  <si>
    <t>H3.</t>
    <phoneticPr fontId="8"/>
  </si>
  <si>
    <t>S11.</t>
    <phoneticPr fontId="8"/>
  </si>
  <si>
    <t>S42.</t>
    <phoneticPr fontId="8"/>
  </si>
  <si>
    <t>H2.</t>
    <phoneticPr fontId="8"/>
  </si>
  <si>
    <t>H8.</t>
    <phoneticPr fontId="8"/>
  </si>
  <si>
    <r>
      <t xml:space="preserve">資料：県環境生活総務課自然環境室    </t>
    </r>
    <r>
      <rPr>
        <sz val="11"/>
        <rFont val="ＭＳ Ｐゴシック"/>
        <family val="3"/>
        <charset val="128"/>
      </rPr>
      <t/>
    </r>
    <rPh sb="4" eb="6">
      <t>カンキョウ</t>
    </rPh>
    <rPh sb="6" eb="8">
      <t>セイカツ</t>
    </rPh>
    <rPh sb="8" eb="11">
      <t>ソウムカ</t>
    </rPh>
    <rPh sb="11" eb="13">
      <t>シゼン</t>
    </rPh>
    <rPh sb="13" eb="15">
      <t>カンキョウ</t>
    </rPh>
    <rPh sb="15" eb="16">
      <t>シツ</t>
    </rPh>
    <phoneticPr fontId="6"/>
  </si>
  <si>
    <t>H22. 3.30</t>
    <phoneticPr fontId="11"/>
  </si>
  <si>
    <t>(北緯34゜13′7″,東経135゜09′8″)</t>
    <phoneticPr fontId="6"/>
  </si>
  <si>
    <t xml:space="preserve"> 気 温</t>
    <phoneticPr fontId="8"/>
  </si>
  <si>
    <t xml:space="preserve">湿 度  </t>
    <phoneticPr fontId="6"/>
  </si>
  <si>
    <t>3. 3</t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</si>
  <si>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</si>
  <si>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4.16</t>
    <phoneticPr fontId="8"/>
  </si>
  <si>
    <t>平成22年(2010年)</t>
    <rPh sb="0" eb="2">
      <t>ヘイセイ</t>
    </rPh>
    <rPh sb="4" eb="5">
      <t>ネン</t>
    </rPh>
    <rPh sb="10" eb="11">
      <t>ネン</t>
    </rPh>
    <phoneticPr fontId="6"/>
  </si>
  <si>
    <t>4.15</t>
    <phoneticPr fontId="8"/>
  </si>
  <si>
    <t>4. 4</t>
    <phoneticPr fontId="8"/>
  </si>
  <si>
    <t>風 速</t>
    <phoneticPr fontId="8"/>
  </si>
  <si>
    <t>9. 7</t>
    <phoneticPr fontId="8"/>
  </si>
  <si>
    <t>4. 7</t>
    <phoneticPr fontId="8"/>
  </si>
  <si>
    <t xml:space="preserve"> 注1)</t>
    <phoneticPr fontId="6"/>
  </si>
  <si>
    <t xml:space="preserve"> 注2)</t>
    <phoneticPr fontId="6"/>
  </si>
  <si>
    <t xml:space="preserve"> 注3)</t>
    <phoneticPr fontId="6"/>
  </si>
  <si>
    <t xml:space="preserve"> 注4)</t>
    <phoneticPr fontId="6"/>
  </si>
  <si>
    <t>曇 天</t>
    <phoneticPr fontId="8"/>
  </si>
  <si>
    <t>降 水</t>
    <phoneticPr fontId="8"/>
  </si>
  <si>
    <t>注1) 日平均雲量が1.5未満の日</t>
    <rPh sb="4" eb="5">
      <t>ヒ</t>
    </rPh>
    <rPh sb="5" eb="7">
      <t>ヘイキン</t>
    </rPh>
    <rPh sb="7" eb="9">
      <t>ウンリョウ</t>
    </rPh>
    <rPh sb="13" eb="15">
      <t>ミマン</t>
    </rPh>
    <rPh sb="16" eb="17">
      <t>ヒ</t>
    </rPh>
    <phoneticPr fontId="6"/>
  </si>
  <si>
    <t>注2) 日平均雲量が8.5以上の日</t>
    <rPh sb="0" eb="1">
      <t>チュウ</t>
    </rPh>
    <rPh sb="4" eb="5">
      <t>ヒ</t>
    </rPh>
    <rPh sb="5" eb="7">
      <t>ヘイキン</t>
    </rPh>
    <rPh sb="7" eb="9">
      <t>ウンリョウ</t>
    </rPh>
    <rPh sb="13" eb="15">
      <t>イジョウ</t>
    </rPh>
    <rPh sb="16" eb="17">
      <t>ヒ</t>
    </rPh>
    <phoneticPr fontId="8"/>
  </si>
  <si>
    <t>注3) 日降水量が1.0㎜以上の日</t>
    <rPh sb="16" eb="17">
      <t>ヒ</t>
    </rPh>
    <phoneticPr fontId="6"/>
  </si>
  <si>
    <t>(北緯33゜27′0″,東経135゜45′4″)</t>
    <phoneticPr fontId="6"/>
  </si>
  <si>
    <t xml:space="preserve"> 平 均</t>
    <phoneticPr fontId="8"/>
  </si>
  <si>
    <t>3.18 *</t>
    <phoneticPr fontId="8"/>
  </si>
  <si>
    <t xml:space="preserve"> 風 速</t>
    <phoneticPr fontId="8"/>
  </si>
  <si>
    <t xml:space="preserve"> 方 向</t>
    <phoneticPr fontId="8"/>
  </si>
  <si>
    <t xml:space="preserve"> 注1)</t>
    <phoneticPr fontId="8"/>
  </si>
  <si>
    <t>10. 2</t>
    <phoneticPr fontId="8"/>
  </si>
  <si>
    <t xml:space="preserve"> 注2)</t>
    <phoneticPr fontId="8"/>
  </si>
  <si>
    <t xml:space="preserve"> 注3)</t>
    <phoneticPr fontId="8"/>
  </si>
  <si>
    <t xml:space="preserve"> 注4)</t>
    <phoneticPr fontId="8"/>
  </si>
  <si>
    <t>注3) 日降水量が1.0㎜以上の日</t>
    <phoneticPr fontId="6"/>
  </si>
  <si>
    <t>1,452]</t>
    <phoneticPr fontId="8"/>
  </si>
  <si>
    <r>
      <t>平成12年(2000年)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</si>
  <si>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r>
      <t>平成17年(2005年)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8"/>
  </si>
  <si>
    <t>　橋本市 隅田町 山内</t>
    <rPh sb="1" eb="4">
      <t>ハシモトシ</t>
    </rPh>
    <rPh sb="5" eb="7">
      <t>スダ</t>
    </rPh>
    <rPh sb="7" eb="8">
      <t>マチ</t>
    </rPh>
    <rPh sb="9" eb="11">
      <t>ヤマウチ</t>
    </rPh>
    <phoneticPr fontId="8"/>
  </si>
  <si>
    <t>-]</t>
    <phoneticPr fontId="8"/>
  </si>
  <si>
    <t>注)  ]:資料不足値である。</t>
    <phoneticPr fontId="8"/>
  </si>
  <si>
    <t>令和３年(2021年)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</si>
  <si>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4.21</t>
    <phoneticPr fontId="8"/>
  </si>
  <si>
    <t>令和３年(2021年)</t>
    <rPh sb="0" eb="2">
      <t>レイワ</t>
    </rPh>
    <rPh sb="3" eb="4">
      <t>ネン</t>
    </rPh>
    <rPh sb="9" eb="10">
      <t>ネン</t>
    </rPh>
    <phoneticPr fontId="8"/>
  </si>
  <si>
    <t>北</t>
  </si>
  <si>
    <t>11]</t>
  </si>
  <si>
    <t>-</t>
    <phoneticPr fontId="8"/>
  </si>
  <si>
    <t>3,714]</t>
  </si>
  <si>
    <t>3,371]</t>
  </si>
  <si>
    <t>2,115]</t>
  </si>
  <si>
    <t>4,087.5]</t>
  </si>
  <si>
    <t>みなべ町</t>
    <rPh sb="3" eb="4">
      <t>チョウ</t>
    </rPh>
    <phoneticPr fontId="2"/>
  </si>
  <si>
    <t>白浜町</t>
    <rPh sb="0" eb="3">
      <t>シラハマチョウ</t>
    </rPh>
    <phoneticPr fontId="2"/>
  </si>
  <si>
    <t>すさみ町</t>
    <rPh sb="3" eb="4">
      <t>チョウ</t>
    </rPh>
    <phoneticPr fontId="2"/>
  </si>
  <si>
    <t>令和４年</t>
    <rPh sb="0" eb="2">
      <t>レイワ</t>
    </rPh>
    <rPh sb="3" eb="4">
      <t>ネン</t>
    </rPh>
    <phoneticPr fontId="6"/>
  </si>
  <si>
    <t>(2022年)</t>
    <rPh sb="5" eb="6">
      <t>ネン</t>
    </rPh>
    <phoneticPr fontId="8"/>
  </si>
  <si>
    <t>　測定点</t>
    <rPh sb="1" eb="3">
      <t>ソクテイ</t>
    </rPh>
    <rPh sb="3" eb="4">
      <t>テン</t>
    </rPh>
    <phoneticPr fontId="8"/>
  </si>
  <si>
    <t xml:space="preserve">  三角点名等欄は、三角点の標高値を採用した場合は三角点名を記載。写真測量で測定し</t>
    <rPh sb="5" eb="6">
      <t>メイ</t>
    </rPh>
    <rPh sb="6" eb="7">
      <t>ナド</t>
    </rPh>
    <rPh sb="14" eb="16">
      <t>ヒョウコウ</t>
    </rPh>
    <rPh sb="16" eb="17">
      <t>アタイ</t>
    </rPh>
    <rPh sb="18" eb="20">
      <t>サイヨウ</t>
    </rPh>
    <rPh sb="22" eb="24">
      <t>バアイ</t>
    </rPh>
    <rPh sb="25" eb="27">
      <t>サンカク</t>
    </rPh>
    <rPh sb="27" eb="28">
      <t>テン</t>
    </rPh>
    <rPh sb="28" eb="29">
      <t>メイ</t>
    </rPh>
    <rPh sb="30" eb="32">
      <t>キサイ</t>
    </rPh>
    <rPh sb="33" eb="35">
      <t>シャシン</t>
    </rPh>
    <rPh sb="35" eb="37">
      <t>ソクリョウ</t>
    </rPh>
    <rPh sb="38" eb="40">
      <t>ソクテイ</t>
    </rPh>
    <phoneticPr fontId="6"/>
  </si>
  <si>
    <t>た場合は「標高点」、現地測定を行った場合は「測定点」と記載。</t>
    <phoneticPr fontId="8"/>
  </si>
  <si>
    <t>令和４年(2022年)</t>
    <rPh sb="0" eb="2">
      <t>レイワ</t>
    </rPh>
    <rPh sb="3" eb="4">
      <t>ネン</t>
    </rPh>
    <rPh sb="4" eb="5">
      <t>ガンネン</t>
    </rPh>
    <rPh sb="9" eb="10">
      <t>ネン</t>
    </rPh>
    <phoneticPr fontId="6"/>
  </si>
  <si>
    <t>令和４年(2022年)</t>
    <rPh sb="0" eb="2">
      <t>レイワ</t>
    </rPh>
    <rPh sb="3" eb="4">
      <t>ネン</t>
    </rPh>
    <rPh sb="9" eb="10">
      <t>ネン</t>
    </rPh>
    <phoneticPr fontId="8"/>
  </si>
  <si>
    <t>2022年 1月</t>
    <rPh sb="4" eb="5">
      <t>ガツ</t>
    </rPh>
    <phoneticPr fontId="6"/>
  </si>
  <si>
    <t>2022年 2月</t>
    <rPh sb="4" eb="5">
      <t>ガツ</t>
    </rPh>
    <phoneticPr fontId="6"/>
  </si>
  <si>
    <t>2022年 3月</t>
    <rPh sb="4" eb="5">
      <t>ガツ</t>
    </rPh>
    <phoneticPr fontId="6"/>
  </si>
  <si>
    <t>2022年 4月</t>
    <rPh sb="4" eb="5">
      <t>ガツ</t>
    </rPh>
    <phoneticPr fontId="6"/>
  </si>
  <si>
    <t>2022年 5月</t>
    <rPh sb="4" eb="5">
      <t>ガツ</t>
    </rPh>
    <phoneticPr fontId="6"/>
  </si>
  <si>
    <t>2022年 6月</t>
    <rPh sb="4" eb="5">
      <t>ガツ</t>
    </rPh>
    <phoneticPr fontId="6"/>
  </si>
  <si>
    <t>2022年 7月</t>
    <rPh sb="4" eb="5">
      <t>ガツ</t>
    </rPh>
    <phoneticPr fontId="6"/>
  </si>
  <si>
    <t>2022年 8月</t>
    <rPh sb="4" eb="5">
      <t>ガツ</t>
    </rPh>
    <phoneticPr fontId="6"/>
  </si>
  <si>
    <t>2022年 9月</t>
    <rPh sb="4" eb="5">
      <t>ガツ</t>
    </rPh>
    <phoneticPr fontId="6"/>
  </si>
  <si>
    <t>2022年10月</t>
  </si>
  <si>
    <t>2022年11月</t>
  </si>
  <si>
    <t>2022年12月</t>
  </si>
  <si>
    <t>南南東</t>
  </si>
  <si>
    <t>-</t>
    <phoneticPr fontId="8"/>
  </si>
  <si>
    <t>3</t>
    <phoneticPr fontId="8"/>
  </si>
  <si>
    <t>21</t>
    <phoneticPr fontId="8"/>
  </si>
  <si>
    <t>25</t>
    <phoneticPr fontId="8"/>
  </si>
  <si>
    <t>24</t>
    <phoneticPr fontId="8"/>
  </si>
  <si>
    <t>8</t>
    <phoneticPr fontId="8"/>
  </si>
  <si>
    <t>南東</t>
  </si>
  <si>
    <t>-</t>
    <phoneticPr fontId="8"/>
  </si>
  <si>
    <t>5.18</t>
    <phoneticPr fontId="8"/>
  </si>
  <si>
    <t>9. 2</t>
    <phoneticPr fontId="8"/>
  </si>
  <si>
    <t>7. 6</t>
    <phoneticPr fontId="8"/>
  </si>
  <si>
    <t>10. 9</t>
    <phoneticPr fontId="8"/>
  </si>
  <si>
    <t xml:space="preserve">   紀の川市</t>
    <rPh sb="3" eb="4">
      <t>キ</t>
    </rPh>
    <rPh sb="5" eb="7">
      <t>カワシ</t>
    </rPh>
    <phoneticPr fontId="4"/>
  </si>
  <si>
    <t xml:space="preserve">   岩 出 市</t>
    <rPh sb="3" eb="4">
      <t>イワ</t>
    </rPh>
    <rPh sb="5" eb="6">
      <t>デ</t>
    </rPh>
    <rPh sb="7" eb="8">
      <t>シ</t>
    </rPh>
    <phoneticPr fontId="4"/>
  </si>
  <si>
    <t xml:space="preserve">   紀美野町</t>
    <rPh sb="3" eb="5">
      <t>ノリミ</t>
    </rPh>
    <rPh sb="5" eb="7">
      <t>ノマチ</t>
    </rPh>
    <phoneticPr fontId="4"/>
  </si>
  <si>
    <t xml:space="preserve">   かつらぎ町</t>
    <rPh sb="7" eb="8">
      <t>チョウ</t>
    </rPh>
    <phoneticPr fontId="4"/>
  </si>
  <si>
    <t xml:space="preserve">   九度山町</t>
    <rPh sb="3" eb="7">
      <t>クドヤマチョウ</t>
    </rPh>
    <phoneticPr fontId="4"/>
  </si>
  <si>
    <t xml:space="preserve">   高 野 町</t>
    <rPh sb="3" eb="4">
      <t>タカ</t>
    </rPh>
    <rPh sb="5" eb="6">
      <t>ノ</t>
    </rPh>
    <rPh sb="7" eb="8">
      <t>マチ</t>
    </rPh>
    <phoneticPr fontId="4"/>
  </si>
  <si>
    <t xml:space="preserve">   湯 浅 町</t>
    <rPh sb="3" eb="4">
      <t>ユ</t>
    </rPh>
    <rPh sb="5" eb="6">
      <t>アサ</t>
    </rPh>
    <rPh sb="7" eb="8">
      <t>マチ</t>
    </rPh>
    <phoneticPr fontId="4"/>
  </si>
  <si>
    <t xml:space="preserve">   広 川 町</t>
    <rPh sb="3" eb="4">
      <t>ヒロ</t>
    </rPh>
    <rPh sb="5" eb="6">
      <t>カワ</t>
    </rPh>
    <rPh sb="7" eb="8">
      <t>マチ</t>
    </rPh>
    <phoneticPr fontId="4"/>
  </si>
  <si>
    <t xml:space="preserve">   有田川町</t>
    <rPh sb="3" eb="5">
      <t>アリダ</t>
    </rPh>
    <rPh sb="5" eb="6">
      <t>カワ</t>
    </rPh>
    <rPh sb="6" eb="7">
      <t>チョウ</t>
    </rPh>
    <phoneticPr fontId="4"/>
  </si>
  <si>
    <t xml:space="preserve">   美 浜 町</t>
    <rPh sb="3" eb="4">
      <t>ビ</t>
    </rPh>
    <rPh sb="5" eb="6">
      <t>ハマ</t>
    </rPh>
    <rPh sb="7" eb="8">
      <t>マチ</t>
    </rPh>
    <phoneticPr fontId="4"/>
  </si>
  <si>
    <t xml:space="preserve">   日高川町</t>
    <rPh sb="3" eb="5">
      <t>ヒダカ</t>
    </rPh>
    <rPh sb="5" eb="6">
      <t>ガワ</t>
    </rPh>
    <rPh sb="6" eb="7">
      <t>チョウ</t>
    </rPh>
    <phoneticPr fontId="4"/>
  </si>
  <si>
    <t xml:space="preserve">   北 山 村</t>
    <rPh sb="3" eb="4">
      <t>キタ</t>
    </rPh>
    <rPh sb="5" eb="6">
      <t>ヤマ</t>
    </rPh>
    <rPh sb="7" eb="8">
      <t>ムラ</t>
    </rPh>
    <phoneticPr fontId="4"/>
  </si>
  <si>
    <t xml:space="preserve">   串 本 町</t>
    <rPh sb="3" eb="4">
      <t>クシ</t>
    </rPh>
    <rPh sb="5" eb="6">
      <t>ホン</t>
    </rPh>
    <rPh sb="7" eb="8">
      <t>マチ</t>
    </rPh>
    <phoneticPr fontId="4"/>
  </si>
  <si>
    <t>注1）国・公共地等の固定資産税が非課税の土地面積</t>
    <rPh sb="3" eb="4">
      <t>クニ</t>
    </rPh>
    <rPh sb="5" eb="7">
      <t>コウキョウ</t>
    </rPh>
    <rPh sb="7" eb="8">
      <t>チ</t>
    </rPh>
    <rPh sb="8" eb="9">
      <t>トウ</t>
    </rPh>
    <rPh sb="10" eb="12">
      <t>コテイ</t>
    </rPh>
    <rPh sb="12" eb="15">
      <t>シサンゼイ</t>
    </rPh>
    <rPh sb="16" eb="19">
      <t>ヒカゼイ</t>
    </rPh>
    <rPh sb="20" eb="22">
      <t>トチ</t>
    </rPh>
    <rPh sb="22" eb="24">
      <t>メンセキ</t>
    </rPh>
    <phoneticPr fontId="6"/>
  </si>
  <si>
    <t>注2）法定免税点未満を含む課税対象の土地面積</t>
    <phoneticPr fontId="6"/>
  </si>
  <si>
    <t>Ａ．国立公園及び国定公園（令和5年3月31日現在）</t>
    <rPh sb="13" eb="15">
      <t>レイワ</t>
    </rPh>
    <phoneticPr fontId="8"/>
  </si>
  <si>
    <t>(令和5年10月1日)</t>
    <rPh sb="1" eb="3">
      <t>レイワ</t>
    </rPh>
    <rPh sb="4" eb="5">
      <t>ネン</t>
    </rPh>
    <phoneticPr fontId="6"/>
  </si>
  <si>
    <t>令和５年</t>
    <rPh sb="0" eb="2">
      <t>レイワ</t>
    </rPh>
    <rPh sb="3" eb="4">
      <t>ネン</t>
    </rPh>
    <phoneticPr fontId="8"/>
  </si>
  <si>
    <t>(2023年)</t>
    <rPh sb="5" eb="6">
      <t>ネン</t>
    </rPh>
    <phoneticPr fontId="8"/>
  </si>
  <si>
    <t>（令和5年10月1日現在）</t>
    <rPh sb="1" eb="3">
      <t>レイワ</t>
    </rPh>
    <rPh sb="4" eb="5">
      <t>ネン</t>
    </rPh>
    <phoneticPr fontId="6"/>
  </si>
  <si>
    <r>
      <t>Ｂ．市町村別面積</t>
    </r>
    <r>
      <rPr>
        <sz val="14"/>
        <rFont val="ＭＳ 明朝"/>
        <family val="1"/>
        <charset val="128"/>
      </rPr>
      <t>（10月 1日現在）</t>
    </r>
    <rPh sb="11" eb="12">
      <t>ガツ</t>
    </rPh>
    <rPh sb="14" eb="15">
      <t>ニチ</t>
    </rPh>
    <rPh sb="15" eb="17">
      <t>ゲンザイ</t>
    </rPh>
    <phoneticPr fontId="8"/>
  </si>
  <si>
    <r>
      <t>令和</t>
    </r>
    <r>
      <rPr>
        <sz val="14"/>
        <rFont val="ＭＳ 明朝"/>
        <family val="1"/>
        <charset val="128"/>
      </rPr>
      <t>５年</t>
    </r>
    <rPh sb="0" eb="2">
      <t>レイワ</t>
    </rPh>
    <rPh sb="3" eb="4">
      <t>ネン</t>
    </rPh>
    <phoneticPr fontId="6"/>
  </si>
  <si>
    <r>
      <t>(202</t>
    </r>
    <r>
      <rPr>
        <sz val="14"/>
        <rFont val="ＭＳ 明朝"/>
        <family val="1"/>
        <charset val="128"/>
      </rPr>
      <t>3年)</t>
    </r>
    <rPh sb="5" eb="6">
      <t>ネン</t>
    </rPh>
    <phoneticPr fontId="8"/>
  </si>
  <si>
    <t>Ｂ．県立自然公園（令和5年3月31日現在）</t>
    <rPh sb="9" eb="11">
      <t>レイワ</t>
    </rPh>
    <phoneticPr fontId="7"/>
  </si>
  <si>
    <r>
      <rPr>
        <sz val="14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>奈良県吉野郡川上村 大台ヶ原山</t>
    </r>
    <rPh sb="1" eb="4">
      <t>ナラケン</t>
    </rPh>
    <rPh sb="4" eb="7">
      <t>ヨシノグン</t>
    </rPh>
    <rPh sb="7" eb="9">
      <t>カワカミ</t>
    </rPh>
    <rPh sb="9" eb="10">
      <t>ムラ</t>
    </rPh>
    <rPh sb="11" eb="15">
      <t>オオダイガハラ</t>
    </rPh>
    <rPh sb="15" eb="16">
      <t>ヤマ</t>
    </rPh>
    <phoneticPr fontId="7"/>
  </si>
  <si>
    <r>
      <rPr>
        <sz val="14"/>
        <rFont val="ＭＳ 明朝"/>
        <family val="1"/>
        <charset val="128"/>
      </rPr>
      <t xml:space="preserve"> </t>
    </r>
    <r>
      <rPr>
        <sz val="13"/>
        <rFont val="ＭＳ 明朝"/>
        <family val="1"/>
        <charset val="128"/>
      </rPr>
      <t>東牟婁郡那智勝浦町 粉白(湧水)</t>
    </r>
    <rPh sb="1" eb="5">
      <t>ヒガシムログン</t>
    </rPh>
    <rPh sb="5" eb="10">
      <t>ナチカツウラチョウ</t>
    </rPh>
    <rPh sb="11" eb="13">
      <t>コノシロ</t>
    </rPh>
    <rPh sb="14" eb="16">
      <t>ユウスイ</t>
    </rPh>
    <phoneticPr fontId="7"/>
  </si>
  <si>
    <r>
      <t xml:space="preserve">Ｃ．市町村別地目別面積 </t>
    </r>
    <r>
      <rPr>
        <sz val="14"/>
        <rFont val="ＭＳ 明朝"/>
        <family val="1"/>
        <charset val="128"/>
      </rPr>
      <t>(令和4年 1月 1日現在)</t>
    </r>
    <rPh sb="13" eb="15">
      <t>レイワ</t>
    </rPh>
    <rPh sb="16" eb="17">
      <t>ネン</t>
    </rPh>
    <phoneticPr fontId="8"/>
  </si>
  <si>
    <t>7.3]</t>
    <phoneticPr fontId="8"/>
  </si>
  <si>
    <t>-]</t>
  </si>
  <si>
    <t>32]</t>
  </si>
  <si>
    <t>34]</t>
  </si>
  <si>
    <t>37]</t>
  </si>
  <si>
    <t>1]</t>
    <phoneticPr fontId="8"/>
  </si>
  <si>
    <t>3]</t>
    <phoneticPr fontId="8"/>
  </si>
  <si>
    <t>6]</t>
    <phoneticPr fontId="8"/>
  </si>
  <si>
    <t>10]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</si>
</sst>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;\-#,##0.0"/>
    <numFmt numFmtId="178" formatCode="#,##0.000;\-#,##0.000"/>
    <numFmt numFmtId="179" formatCode="0.00_ "/>
    <numFmt numFmtId="180" formatCode="#,##0,"/>
    <numFmt numFmtId="181" formatCode="0_);[Red]\(0\)"/>
    <numFmt numFmtId="182" formatCode="_ * #,##0.0_ ;_ * \-#,##0.0_ ;_ * &quot;-&quot;?_ ;_ @_ "/>
    <numFmt numFmtId="183" formatCode="0.0"/>
    <numFmt numFmtId="184" formatCode="_ * #,##0.0_ ;_ * \-#,##0.0_ ;_ * &quot;-&quot;_ ;_ @_ "/>
    <numFmt numFmtId="185" formatCode="#,##0.0"/>
    <numFmt numFmtId="186" formatCode="0.0;[Red]0.0"/>
    <numFmt numFmtId="187" formatCode="#,##0;[Red]#,##0"/>
    <numFmt numFmtId="188" formatCode="0.0_);[Red]\(0.0\)"/>
    <numFmt numFmtId="189" formatCode="0.000"/>
    <numFmt numFmtId="190" formatCode="#,##0,;\△#,##0;&quot;-&quot;"/>
  </numFmts>
  <fonts count="18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36"/>
      <name val="ＭＳ 明朝"/>
      <family val="1"/>
      <charset val="128"/>
    </font>
    <font>
      <sz val="12.6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</cellStyleXfs>
  <cellXfs count="437">
    <xf numFmtId="0" fontId="0" fillId="0" borderId="0" xfId="0"/>
    <xf numFmtId="0" fontId="0" fillId="0" borderId="0" xfId="0" applyFill="1"/>
    <xf numFmtId="0" fontId="9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 applyProtection="1">
      <alignment horizontal="right" vertical="center"/>
    </xf>
    <xf numFmtId="182" fontId="0" fillId="0" borderId="0" xfId="0" applyNumberFormat="1" applyFont="1" applyFill="1" applyAlignment="1" applyProtection="1">
      <alignment vertical="center"/>
      <protection locked="0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187" fontId="0" fillId="0" borderId="0" xfId="0" applyNumberFormat="1" applyFont="1" applyFill="1" applyAlignment="1" applyProtection="1">
      <alignment horizontal="right" vertical="center"/>
    </xf>
    <xf numFmtId="187" fontId="0" fillId="0" borderId="0" xfId="0" applyNumberFormat="1" applyFont="1" applyFill="1" applyAlignment="1" applyProtection="1">
      <alignment horizontal="right" vertical="center"/>
      <protection locked="0"/>
    </xf>
    <xf numFmtId="176" fontId="0" fillId="0" borderId="0" xfId="0" applyNumberFormat="1" applyFont="1" applyFill="1"/>
    <xf numFmtId="176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Border="1" applyAlignment="1" applyProtection="1">
      <alignment vertical="center"/>
      <protection locked="0"/>
    </xf>
    <xf numFmtId="43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5" fillId="0" borderId="0" xfId="9" applyFont="1" applyFill="1">
      <alignment vertical="center"/>
    </xf>
    <xf numFmtId="0" fontId="13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182" fontId="0" fillId="0" borderId="0" xfId="0" applyNumberFormat="1" applyFont="1" applyFill="1"/>
    <xf numFmtId="0" fontId="5" fillId="0" borderId="0" xfId="9" applyFont="1" applyFill="1" applyAlignment="1">
      <alignment horizontal="left" vertical="center"/>
    </xf>
    <xf numFmtId="0" fontId="15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39" fontId="0" fillId="0" borderId="0" xfId="0" applyNumberFormat="1" applyFont="1" applyFill="1" applyProtection="1">
      <protection locked="0"/>
    </xf>
    <xf numFmtId="0" fontId="0" fillId="0" borderId="2" xfId="0" applyFont="1" applyFill="1" applyBorder="1" applyAlignment="1" applyProtection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181" fontId="9" fillId="0" borderId="1" xfId="1" applyNumberFormat="1" applyFont="1" applyFill="1" applyBorder="1" applyAlignment="1" applyProtection="1">
      <alignment horizontal="left"/>
    </xf>
    <xf numFmtId="181" fontId="9" fillId="0" borderId="0" xfId="1" applyNumberFormat="1" applyFont="1" applyFill="1" applyAlignment="1" applyProtection="1">
      <alignment horizontal="center"/>
    </xf>
    <xf numFmtId="176" fontId="9" fillId="0" borderId="0" xfId="1" applyNumberFormat="1" applyFont="1" applyFill="1" applyAlignment="1" applyProtection="1">
      <alignment horizontal="center"/>
    </xf>
    <xf numFmtId="176" fontId="9" fillId="0" borderId="1" xfId="1" applyNumberFormat="1" applyFont="1" applyFill="1" applyBorder="1" applyAlignment="1" applyProtection="1"/>
    <xf numFmtId="176" fontId="9" fillId="0" borderId="0" xfId="1" applyNumberFormat="1" applyFont="1" applyFill="1" applyAlignment="1" applyProtection="1"/>
    <xf numFmtId="0" fontId="0" fillId="0" borderId="1" xfId="0" applyFont="1" applyFill="1" applyBorder="1"/>
    <xf numFmtId="0" fontId="9" fillId="0" borderId="1" xfId="0" applyFont="1" applyFill="1" applyBorder="1" applyAlignment="1" applyProtection="1">
      <alignment horizontal="left"/>
    </xf>
    <xf numFmtId="0" fontId="0" fillId="0" borderId="9" xfId="0" applyFont="1" applyFill="1" applyBorder="1"/>
    <xf numFmtId="0" fontId="0" fillId="0" borderId="0" xfId="0" applyFont="1" applyFill="1" applyAlignment="1" applyProtection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40" fontId="0" fillId="0" borderId="0" xfId="8" applyNumberFormat="1" applyFont="1" applyFill="1" applyAlignment="1" applyProtection="1"/>
    <xf numFmtId="0" fontId="0" fillId="0" borderId="5" xfId="0" applyFont="1" applyFill="1" applyBorder="1"/>
    <xf numFmtId="0" fontId="0" fillId="0" borderId="21" xfId="0" applyFont="1" applyFill="1" applyBorder="1"/>
    <xf numFmtId="0" fontId="0" fillId="0" borderId="11" xfId="0" applyFont="1" applyFill="1" applyBorder="1" applyAlignment="1" applyProtection="1">
      <alignment horizontal="right"/>
    </xf>
    <xf numFmtId="0" fontId="0" fillId="0" borderId="18" xfId="0" applyFont="1" applyFill="1" applyBorder="1" applyAlignment="1" applyProtection="1">
      <alignment horizontal="left"/>
    </xf>
    <xf numFmtId="39" fontId="0" fillId="0" borderId="0" xfId="0" applyNumberFormat="1" applyFont="1" applyFill="1" applyProtection="1"/>
    <xf numFmtId="39" fontId="0" fillId="0" borderId="0" xfId="0" applyNumberFormat="1" applyFont="1" applyFill="1" applyBorder="1" applyProtection="1">
      <protection locked="0"/>
    </xf>
    <xf numFmtId="0" fontId="0" fillId="0" borderId="0" xfId="0" applyFont="1" applyFill="1" applyAlignment="1" applyProtection="1"/>
    <xf numFmtId="0" fontId="0" fillId="0" borderId="0" xfId="0" quotePrefix="1" applyFont="1" applyFill="1"/>
    <xf numFmtId="0" fontId="0" fillId="0" borderId="0" xfId="0" applyFont="1" applyFill="1" applyProtection="1"/>
    <xf numFmtId="0" fontId="0" fillId="0" borderId="2" xfId="0" applyFont="1" applyFill="1" applyBorder="1" applyProtection="1"/>
    <xf numFmtId="39" fontId="0" fillId="0" borderId="0" xfId="0" applyNumberFormat="1" applyFont="1" applyFill="1" applyAlignment="1">
      <alignment horizontal="right"/>
    </xf>
    <xf numFmtId="0" fontId="0" fillId="0" borderId="0" xfId="0" quotePrefix="1" applyFont="1" applyFill="1" applyBorder="1"/>
    <xf numFmtId="40" fontId="0" fillId="0" borderId="0" xfId="8" applyNumberFormat="1" applyFont="1" applyFill="1" applyBorder="1" applyAlignment="1" applyProtection="1"/>
    <xf numFmtId="2" fontId="0" fillId="0" borderId="0" xfId="0" applyNumberFormat="1" applyFont="1" applyFill="1" applyBorder="1"/>
    <xf numFmtId="0" fontId="0" fillId="0" borderId="1" xfId="0" quotePrefix="1" applyFont="1" applyFill="1" applyBorder="1"/>
    <xf numFmtId="40" fontId="0" fillId="0" borderId="1" xfId="8" applyNumberFormat="1" applyFont="1" applyFill="1" applyBorder="1" applyAlignment="1" applyProtection="1"/>
    <xf numFmtId="0" fontId="0" fillId="0" borderId="10" xfId="0" applyFont="1" applyFill="1" applyBorder="1"/>
    <xf numFmtId="0" fontId="0" fillId="0" borderId="3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179" fontId="0" fillId="0" borderId="0" xfId="0" applyNumberFormat="1" applyFont="1" applyFill="1" applyAlignment="1" applyProtection="1"/>
    <xf numFmtId="39" fontId="0" fillId="0" borderId="2" xfId="0" applyNumberFormat="1" applyFont="1" applyFill="1" applyBorder="1" applyAlignment="1" applyProtection="1">
      <alignment horizontal="left"/>
    </xf>
    <xf numFmtId="39" fontId="0" fillId="0" borderId="0" xfId="0" applyNumberFormat="1" applyFont="1" applyFill="1" applyAlignment="1" applyProtection="1">
      <alignment horizontal="left"/>
    </xf>
    <xf numFmtId="179" fontId="0" fillId="0" borderId="0" xfId="0" applyNumberFormat="1" applyFont="1" applyFill="1" applyAlignment="1" applyProtection="1">
      <alignment horizontal="right"/>
    </xf>
    <xf numFmtId="39" fontId="0" fillId="0" borderId="2" xfId="0" applyNumberFormat="1" applyFont="1" applyFill="1" applyBorder="1" applyProtection="1"/>
    <xf numFmtId="0" fontId="0" fillId="0" borderId="2" xfId="0" applyFont="1" applyFill="1" applyBorder="1" applyAlignment="1" applyProtection="1">
      <alignment horizontal="left"/>
    </xf>
    <xf numFmtId="0" fontId="9" fillId="0" borderId="1" xfId="0" applyFont="1" applyFill="1" applyBorder="1" applyProtection="1"/>
    <xf numFmtId="0" fontId="9" fillId="0" borderId="0" xfId="0" applyFont="1" applyFill="1" applyProtection="1"/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182" fontId="0" fillId="0" borderId="2" xfId="0" applyNumberFormat="1" applyFont="1" applyFill="1" applyBorder="1" applyAlignment="1" applyProtection="1">
      <alignment vertical="center"/>
    </xf>
    <xf numFmtId="182" fontId="0" fillId="0" borderId="0" xfId="0" applyNumberFormat="1" applyFont="1" applyFill="1" applyBorder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</xf>
    <xf numFmtId="182" fontId="0" fillId="0" borderId="2" xfId="0" applyNumberFormat="1" applyFont="1" applyFill="1" applyBorder="1" applyAlignment="1" applyProtection="1">
      <alignment vertical="center"/>
      <protection locked="0"/>
    </xf>
    <xf numFmtId="182" fontId="0" fillId="0" borderId="2" xfId="0" applyNumberFormat="1" applyFont="1" applyFill="1" applyBorder="1" applyAlignment="1" applyProtection="1">
      <alignment horizontal="right" vertical="center"/>
      <protection locked="0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9" xfId="0" applyFont="1" applyFill="1" applyBorder="1" applyAlignment="1" applyProtection="1">
      <alignment horizontal="left" vertical="center"/>
    </xf>
    <xf numFmtId="182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0" fillId="0" borderId="9" xfId="0" quotePrefix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horizontal="right"/>
    </xf>
    <xf numFmtId="182" fontId="0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184" fontId="0" fillId="0" borderId="0" xfId="0" applyNumberFormat="1" applyFont="1" applyFill="1" applyAlignment="1" applyProtection="1">
      <alignment vertical="center"/>
    </xf>
    <xf numFmtId="184" fontId="0" fillId="0" borderId="0" xfId="0" applyNumberFormat="1" applyFont="1" applyFill="1" applyBorder="1" applyAlignment="1" applyProtection="1">
      <alignment horizontal="right" vertical="center"/>
      <protection locked="0"/>
    </xf>
    <xf numFmtId="184" fontId="0" fillId="0" borderId="0" xfId="0" applyNumberFormat="1" applyFont="1" applyFill="1" applyAlignment="1" applyProtection="1">
      <alignment vertical="center"/>
      <protection locked="0"/>
    </xf>
    <xf numFmtId="184" fontId="0" fillId="0" borderId="0" xfId="4" applyNumberFormat="1" applyFont="1" applyFill="1" applyBorder="1" applyAlignment="1" applyProtection="1">
      <alignment horizontal="right" vertical="center"/>
      <protection locked="0"/>
    </xf>
    <xf numFmtId="184" fontId="0" fillId="0" borderId="0" xfId="4" applyNumberFormat="1" applyFont="1" applyFill="1" applyAlignment="1">
      <alignment vertical="center"/>
    </xf>
    <xf numFmtId="184" fontId="0" fillId="0" borderId="0" xfId="4" applyNumberFormat="1" applyFont="1" applyFill="1" applyAlignment="1">
      <alignment horizontal="right" vertical="center"/>
    </xf>
    <xf numFmtId="41" fontId="0" fillId="0" borderId="2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vertical="center"/>
      <protection locked="0"/>
    </xf>
    <xf numFmtId="41" fontId="0" fillId="0" borderId="0" xfId="0" applyNumberFormat="1" applyFont="1" applyFill="1" applyAlignment="1">
      <alignment vertical="center"/>
    </xf>
    <xf numFmtId="184" fontId="0" fillId="0" borderId="2" xfId="5" applyNumberFormat="1" applyFont="1" applyFill="1" applyBorder="1">
      <alignment vertical="center"/>
    </xf>
    <xf numFmtId="184" fontId="0" fillId="0" borderId="0" xfId="5" applyNumberFormat="1" applyFont="1" applyFill="1" applyAlignment="1">
      <alignment horizontal="right" vertical="center"/>
    </xf>
    <xf numFmtId="184" fontId="0" fillId="0" borderId="0" xfId="6" applyNumberFormat="1" applyFont="1" applyFill="1">
      <alignment vertical="center"/>
    </xf>
    <xf numFmtId="184" fontId="0" fillId="0" borderId="2" xfId="5" applyNumberFormat="1" applyFont="1" applyFill="1" applyBorder="1" applyAlignment="1">
      <alignment horizontal="right" vertical="center"/>
    </xf>
    <xf numFmtId="184" fontId="0" fillId="0" borderId="0" xfId="5" applyNumberFormat="1" applyFont="1" applyFill="1">
      <alignment vertical="center"/>
    </xf>
    <xf numFmtId="184" fontId="0" fillId="0" borderId="0" xfId="6" applyNumberFormat="1" applyFont="1" applyFill="1" applyAlignment="1">
      <alignment horizontal="right" vertical="center"/>
    </xf>
    <xf numFmtId="184" fontId="0" fillId="0" borderId="0" xfId="5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1" xfId="0" applyNumberFormat="1" applyFont="1" applyFill="1" applyBorder="1" applyAlignment="1">
      <alignment vertical="center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184" fontId="0" fillId="0" borderId="2" xfId="0" applyNumberFormat="1" applyFont="1" applyFill="1" applyBorder="1" applyAlignment="1" applyProtection="1">
      <alignment vertical="center"/>
    </xf>
    <xf numFmtId="188" fontId="0" fillId="0" borderId="2" xfId="4" applyNumberFormat="1" applyFont="1" applyFill="1" applyBorder="1"/>
    <xf numFmtId="188" fontId="0" fillId="0" borderId="0" xfId="4" applyNumberFormat="1" applyFont="1" applyFill="1"/>
    <xf numFmtId="176" fontId="9" fillId="0" borderId="5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quotePrefix="1" applyFont="1" applyFill="1" applyAlignment="1" applyProtection="1">
      <alignment horizontal="right" vertical="center"/>
    </xf>
    <xf numFmtId="186" fontId="0" fillId="0" borderId="2" xfId="0" applyNumberFormat="1" applyFont="1" applyFill="1" applyBorder="1" applyAlignment="1" applyProtection="1">
      <alignment vertical="center"/>
      <protection locked="0"/>
    </xf>
    <xf numFmtId="186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horizontal="right"/>
      <protection locked="0"/>
    </xf>
    <xf numFmtId="186" fontId="0" fillId="0" borderId="5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horizontal="right" vertical="center"/>
      <protection locked="0"/>
    </xf>
    <xf numFmtId="37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2" fontId="0" fillId="0" borderId="0" xfId="0" applyNumberFormat="1" applyFont="1" applyFill="1" applyAlignment="1" applyProtection="1">
      <alignment horizontal="right" vertical="center"/>
      <protection locked="0"/>
    </xf>
    <xf numFmtId="177" fontId="0" fillId="0" borderId="0" xfId="0" applyNumberFormat="1" applyFont="1" applyFill="1" applyAlignment="1" applyProtection="1">
      <alignment horizontal="right"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" fontId="0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7" fontId="0" fillId="0" borderId="1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horizontal="right" vertical="center"/>
    </xf>
    <xf numFmtId="2" fontId="0" fillId="0" borderId="0" xfId="0" applyNumberFormat="1" applyFont="1" applyFill="1"/>
    <xf numFmtId="183" fontId="0" fillId="0" borderId="2" xfId="0" applyNumberFormat="1" applyFont="1" applyFill="1" applyBorder="1" applyAlignment="1" applyProtection="1">
      <alignment vertical="center"/>
      <protection locked="0"/>
    </xf>
    <xf numFmtId="183" fontId="0" fillId="0" borderId="0" xfId="0" applyNumberFormat="1" applyFont="1" applyFill="1"/>
    <xf numFmtId="183" fontId="0" fillId="0" borderId="0" xfId="0" applyNumberFormat="1" applyFont="1" applyFill="1" applyAlignment="1" applyProtection="1">
      <alignment horizontal="right" vertical="center"/>
      <protection locked="0"/>
    </xf>
    <xf numFmtId="177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Alignment="1" applyProtection="1">
      <alignment vertical="center"/>
    </xf>
    <xf numFmtId="0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  <protection locked="0"/>
    </xf>
    <xf numFmtId="2" fontId="0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horizontal="right" vertical="center"/>
      <protection locked="0"/>
    </xf>
    <xf numFmtId="37" fontId="0" fillId="0" borderId="0" xfId="0" applyNumberFormat="1" applyFont="1" applyFill="1" applyAlignment="1" applyProtection="1">
      <alignment vertical="center"/>
      <protection locked="0"/>
    </xf>
    <xf numFmtId="18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0" xfId="0" applyNumberFormat="1" applyFont="1" applyFill="1" applyAlignment="1" applyProtection="1">
      <alignment horizontal="right" vertical="center"/>
    </xf>
    <xf numFmtId="185" fontId="0" fillId="0" borderId="0" xfId="0" applyNumberFormat="1" applyFont="1" applyFill="1" applyAlignment="1" applyProtection="1">
      <alignment horizontal="right" vertical="center"/>
    </xf>
    <xf numFmtId="37" fontId="0" fillId="0" borderId="0" xfId="0" applyNumberFormat="1" applyFont="1" applyFill="1" applyAlignment="1" applyProtection="1">
      <alignment horizontal="right" vertical="center"/>
    </xf>
    <xf numFmtId="185" fontId="0" fillId="0" borderId="0" xfId="0" applyNumberFormat="1" applyFont="1" applyFill="1"/>
    <xf numFmtId="185" fontId="0" fillId="0" borderId="0" xfId="0" applyNumberFormat="1" applyFont="1" applyFill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10" applyFont="1" applyFill="1"/>
    <xf numFmtId="0" fontId="0" fillId="0" borderId="0" xfId="10" applyFont="1" applyFill="1" applyAlignment="1">
      <alignment horizontal="left"/>
    </xf>
    <xf numFmtId="0" fontId="0" fillId="0" borderId="0" xfId="10" applyFont="1" applyFill="1" applyBorder="1"/>
    <xf numFmtId="0" fontId="16" fillId="0" borderId="1" xfId="10" applyFont="1" applyFill="1" applyBorder="1" applyAlignment="1">
      <alignment vertical="center" wrapText="1"/>
    </xf>
    <xf numFmtId="0" fontId="0" fillId="0" borderId="1" xfId="10" applyFont="1" applyFill="1" applyBorder="1"/>
    <xf numFmtId="0" fontId="5" fillId="0" borderId="1" xfId="10" applyFont="1" applyFill="1" applyBorder="1" applyAlignment="1">
      <alignment vertical="center"/>
    </xf>
    <xf numFmtId="0" fontId="0" fillId="0" borderId="7" xfId="10" applyFont="1" applyFill="1" applyBorder="1" applyAlignment="1">
      <alignment horizontal="center" vertical="center"/>
    </xf>
    <xf numFmtId="38" fontId="0" fillId="0" borderId="16" xfId="4" applyFont="1" applyFill="1" applyBorder="1" applyAlignment="1">
      <alignment horizontal="center" vertical="center"/>
    </xf>
    <xf numFmtId="0" fontId="0" fillId="0" borderId="25" xfId="10" applyFont="1" applyFill="1" applyBorder="1"/>
    <xf numFmtId="0" fontId="0" fillId="0" borderId="8" xfId="10" applyFont="1" applyFill="1" applyBorder="1" applyAlignment="1">
      <alignment horizontal="center" vertical="center"/>
    </xf>
    <xf numFmtId="0" fontId="0" fillId="0" borderId="9" xfId="10" applyFont="1" applyFill="1" applyBorder="1" applyAlignment="1">
      <alignment vertical="center"/>
    </xf>
    <xf numFmtId="38" fontId="0" fillId="0" borderId="0" xfId="4" applyFont="1" applyFill="1" applyAlignment="1">
      <alignment horizontal="right" vertical="center"/>
    </xf>
    <xf numFmtId="0" fontId="0" fillId="0" borderId="0" xfId="10" applyFont="1" applyFill="1" applyAlignment="1">
      <alignment horizontal="right" vertical="center"/>
    </xf>
    <xf numFmtId="38" fontId="0" fillId="0" borderId="11" xfId="4" applyFont="1" applyFill="1" applyBorder="1" applyAlignment="1">
      <alignment horizontal="right" vertical="center"/>
    </xf>
    <xf numFmtId="38" fontId="0" fillId="0" borderId="0" xfId="4" applyFont="1" applyFill="1" applyBorder="1" applyAlignment="1">
      <alignment horizontal="right" vertical="center"/>
    </xf>
    <xf numFmtId="0" fontId="0" fillId="0" borderId="0" xfId="10" applyFont="1" applyFill="1" applyAlignment="1" applyProtection="1">
      <alignment horizontal="left"/>
    </xf>
    <xf numFmtId="0" fontId="0" fillId="0" borderId="9" xfId="10" applyFont="1" applyFill="1" applyBorder="1" applyAlignment="1">
      <alignment horizontal="center" vertical="center"/>
    </xf>
    <xf numFmtId="38" fontId="0" fillId="0" borderId="0" xfId="4" applyFont="1" applyFill="1" applyAlignment="1">
      <alignment vertical="center"/>
    </xf>
    <xf numFmtId="0" fontId="0" fillId="0" borderId="0" xfId="10" applyFont="1" applyFill="1" applyAlignment="1">
      <alignment horizontal="left" vertical="center"/>
    </xf>
    <xf numFmtId="0" fontId="0" fillId="0" borderId="9" xfId="10" applyFont="1" applyFill="1" applyBorder="1"/>
    <xf numFmtId="57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Border="1" applyAlignment="1">
      <alignment horizontal="right" vertical="center"/>
    </xf>
    <xf numFmtId="0" fontId="0" fillId="0" borderId="10" xfId="10" applyFont="1" applyFill="1" applyBorder="1"/>
    <xf numFmtId="38" fontId="0" fillId="0" borderId="1" xfId="4" applyFont="1" applyFill="1" applyBorder="1" applyAlignment="1">
      <alignment vertical="center"/>
    </xf>
    <xf numFmtId="0" fontId="5" fillId="0" borderId="1" xfId="9" applyFont="1" applyFill="1" applyBorder="1">
      <alignment vertical="center"/>
    </xf>
    <xf numFmtId="0" fontId="0" fillId="0" borderId="1" xfId="10" applyFont="1" applyFill="1" applyBorder="1" applyAlignment="1">
      <alignment horizontal="left" vertical="center"/>
    </xf>
    <xf numFmtId="38" fontId="0" fillId="0" borderId="12" xfId="4" applyFont="1" applyFill="1" applyBorder="1" applyAlignment="1">
      <alignment horizontal="left" vertical="center"/>
    </xf>
    <xf numFmtId="0" fontId="0" fillId="0" borderId="12" xfId="10" applyFont="1" applyFill="1" applyBorder="1" applyAlignment="1">
      <alignment horizontal="center" vertical="center"/>
    </xf>
    <xf numFmtId="38" fontId="0" fillId="0" borderId="12" xfId="4" applyFont="1" applyFill="1" applyBorder="1" applyAlignment="1">
      <alignment horizontal="center" vertical="center"/>
    </xf>
    <xf numFmtId="38" fontId="0" fillId="0" borderId="0" xfId="4" applyFont="1" applyFill="1" applyBorder="1" applyAlignment="1">
      <alignment horizontal="center" vertical="center"/>
    </xf>
    <xf numFmtId="0" fontId="0" fillId="0" borderId="2" xfId="10" applyFont="1" applyFill="1" applyBorder="1"/>
    <xf numFmtId="0" fontId="0" fillId="0" borderId="3" xfId="10" applyFont="1" applyFill="1" applyBorder="1"/>
    <xf numFmtId="0" fontId="0" fillId="0" borderId="6" xfId="10" applyFont="1" applyFill="1" applyBorder="1"/>
    <xf numFmtId="0" fontId="0" fillId="0" borderId="4" xfId="10" applyFont="1" applyFill="1" applyBorder="1"/>
    <xf numFmtId="0" fontId="0" fillId="0" borderId="2" xfId="10" applyFont="1" applyFill="1" applyBorder="1" applyAlignment="1" applyProtection="1">
      <alignment horizontal="right"/>
    </xf>
    <xf numFmtId="39" fontId="0" fillId="0" borderId="2" xfId="10" applyNumberFormat="1" applyFont="1" applyFill="1" applyBorder="1" applyProtection="1">
      <protection locked="0"/>
    </xf>
    <xf numFmtId="39" fontId="0" fillId="0" borderId="0" xfId="10" applyNumberFormat="1" applyFont="1" applyFill="1" applyBorder="1" applyProtection="1"/>
    <xf numFmtId="0" fontId="0" fillId="0" borderId="5" xfId="10" applyFont="1" applyFill="1" applyBorder="1"/>
    <xf numFmtId="0" fontId="0" fillId="0" borderId="0" xfId="10" applyNumberFormat="1" applyFont="1" applyFill="1" applyBorder="1" applyAlignment="1" applyProtection="1"/>
    <xf numFmtId="0" fontId="0" fillId="0" borderId="3" xfId="10" applyNumberFormat="1" applyFont="1" applyFill="1" applyBorder="1" applyAlignment="1" applyProtection="1"/>
    <xf numFmtId="0" fontId="0" fillId="0" borderId="0" xfId="10" applyFont="1" applyFill="1" applyBorder="1" applyAlignment="1" applyProtection="1">
      <alignment horizontal="center"/>
    </xf>
    <xf numFmtId="0" fontId="0" fillId="0" borderId="0" xfId="10" applyFont="1" applyFill="1" applyAlignment="1" applyProtection="1">
      <alignment horizontal="right"/>
    </xf>
    <xf numFmtId="0" fontId="0" fillId="0" borderId="0" xfId="10" applyFont="1" applyFill="1" applyBorder="1" applyAlignment="1" applyProtection="1">
      <alignment horizontal="right"/>
    </xf>
    <xf numFmtId="0" fontId="0" fillId="0" borderId="2" xfId="10" applyFont="1" applyFill="1" applyBorder="1" applyAlignment="1" applyProtection="1">
      <alignment horizontal="left"/>
    </xf>
    <xf numFmtId="178" fontId="0" fillId="0" borderId="0" xfId="10" applyNumberFormat="1" applyFont="1" applyFill="1" applyProtection="1">
      <protection locked="0"/>
    </xf>
    <xf numFmtId="37" fontId="0" fillId="0" borderId="0" xfId="10" applyNumberFormat="1" applyFont="1" applyFill="1" applyBorder="1" applyProtection="1">
      <protection locked="0"/>
    </xf>
    <xf numFmtId="0" fontId="0" fillId="0" borderId="0" xfId="10" applyFont="1" applyFill="1" applyBorder="1" applyProtection="1">
      <protection locked="0"/>
    </xf>
    <xf numFmtId="0" fontId="0" fillId="0" borderId="3" xfId="10" applyFont="1" applyFill="1" applyBorder="1" applyAlignment="1" applyProtection="1">
      <alignment horizontal="left"/>
    </xf>
    <xf numFmtId="0" fontId="0" fillId="0" borderId="14" xfId="10" applyFont="1" applyFill="1" applyBorder="1" applyAlignment="1" applyProtection="1">
      <alignment horizontal="right"/>
    </xf>
    <xf numFmtId="0" fontId="0" fillId="0" borderId="11" xfId="10" applyFont="1" applyFill="1" applyBorder="1" applyAlignment="1" applyProtection="1">
      <alignment horizontal="right"/>
    </xf>
    <xf numFmtId="0" fontId="0" fillId="0" borderId="21" xfId="10" applyFont="1" applyFill="1" applyBorder="1" applyAlignment="1">
      <alignment horizontal="right"/>
    </xf>
    <xf numFmtId="0" fontId="0" fillId="0" borderId="11" xfId="10" applyFont="1" applyFill="1" applyBorder="1" applyAlignment="1">
      <alignment horizontal="right"/>
    </xf>
    <xf numFmtId="0" fontId="0" fillId="0" borderId="18" xfId="10" applyFont="1" applyFill="1" applyBorder="1" applyAlignment="1">
      <alignment horizontal="right"/>
    </xf>
    <xf numFmtId="0" fontId="0" fillId="0" borderId="11" xfId="10" applyFont="1" applyFill="1" applyBorder="1"/>
    <xf numFmtId="37" fontId="0" fillId="0" borderId="15" xfId="10" applyNumberFormat="1" applyFont="1" applyFill="1" applyBorder="1" applyProtection="1"/>
    <xf numFmtId="0" fontId="0" fillId="0" borderId="2" xfId="10" applyFont="1" applyFill="1" applyBorder="1" applyAlignment="1">
      <alignment horizontal="right"/>
    </xf>
    <xf numFmtId="49" fontId="0" fillId="0" borderId="0" xfId="10" applyNumberFormat="1" applyFont="1" applyFill="1" applyBorder="1" applyAlignment="1">
      <alignment horizontal="right"/>
    </xf>
    <xf numFmtId="0" fontId="0" fillId="0" borderId="9" xfId="10" applyNumberFormat="1" applyFont="1" applyFill="1" applyBorder="1" applyAlignment="1">
      <alignment horizontal="right"/>
    </xf>
    <xf numFmtId="0" fontId="0" fillId="0" borderId="0" xfId="10" applyFont="1" applyFill="1" applyBorder="1" applyAlignment="1" applyProtection="1">
      <alignment horizontal="left"/>
    </xf>
    <xf numFmtId="49" fontId="0" fillId="0" borderId="2" xfId="10" applyNumberFormat="1" applyFont="1" applyFill="1" applyBorder="1" applyAlignment="1">
      <alignment horizontal="right"/>
    </xf>
    <xf numFmtId="49" fontId="0" fillId="0" borderId="9" xfId="10" applyNumberFormat="1" applyFont="1" applyFill="1" applyBorder="1" applyAlignment="1">
      <alignment horizontal="right"/>
    </xf>
    <xf numFmtId="0" fontId="0" fillId="0" borderId="0" xfId="10" applyFont="1" applyFill="1" applyBorder="1" applyAlignment="1"/>
    <xf numFmtId="49" fontId="0" fillId="0" borderId="2" xfId="10" applyNumberFormat="1" applyFont="1" applyFill="1" applyBorder="1"/>
    <xf numFmtId="0" fontId="0" fillId="0" borderId="15" xfId="10" applyFont="1" applyFill="1" applyBorder="1"/>
    <xf numFmtId="0" fontId="0" fillId="0" borderId="24" xfId="10" applyFont="1" applyFill="1" applyBorder="1"/>
    <xf numFmtId="49" fontId="0" fillId="0" borderId="12" xfId="10" applyNumberFormat="1" applyFont="1" applyFill="1" applyBorder="1" applyAlignment="1" applyProtection="1"/>
    <xf numFmtId="0" fontId="0" fillId="0" borderId="12" xfId="10" applyFont="1" applyFill="1" applyBorder="1" applyAlignment="1"/>
    <xf numFmtId="0" fontId="0" fillId="0" borderId="2" xfId="0" applyFont="1" applyFill="1" applyBorder="1" applyAlignment="1" applyProtection="1">
      <alignment horizontal="center"/>
    </xf>
    <xf numFmtId="3" fontId="0" fillId="0" borderId="0" xfId="0" applyNumberFormat="1" applyFont="1" applyFill="1" applyAlignment="1" applyProtection="1">
      <alignment horizontal="right"/>
    </xf>
    <xf numFmtId="38" fontId="0" fillId="0" borderId="0" xfId="4" applyFont="1" applyFill="1" applyProtection="1"/>
    <xf numFmtId="38" fontId="0" fillId="0" borderId="0" xfId="4" applyFont="1" applyFill="1"/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/>
    </xf>
    <xf numFmtId="177" fontId="0" fillId="0" borderId="2" xfId="0" applyNumberFormat="1" applyFont="1" applyFill="1" applyBorder="1" applyProtection="1"/>
    <xf numFmtId="0" fontId="0" fillId="0" borderId="0" xfId="0" applyFont="1" applyFill="1" applyBorder="1" applyProtection="1"/>
    <xf numFmtId="189" fontId="0" fillId="0" borderId="0" xfId="0" applyNumberFormat="1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176" fontId="5" fillId="0" borderId="0" xfId="1" applyNumberFormat="1" applyFont="1" applyFill="1" applyAlignment="1" applyProtection="1">
      <alignment horizontal="left"/>
    </xf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/>
    <xf numFmtId="176" fontId="0" fillId="0" borderId="1" xfId="1" applyNumberFormat="1" applyFont="1" applyFill="1" applyBorder="1" applyAlignment="1"/>
    <xf numFmtId="176" fontId="9" fillId="0" borderId="1" xfId="1" applyNumberFormat="1" applyFont="1" applyFill="1" applyBorder="1" applyAlignment="1" applyProtection="1">
      <alignment horizontal="left"/>
    </xf>
    <xf numFmtId="181" fontId="0" fillId="0" borderId="1" xfId="1" applyNumberFormat="1" applyFont="1" applyFill="1" applyBorder="1" applyAlignment="1" applyProtection="1">
      <alignment horizontal="left"/>
      <protection locked="0"/>
    </xf>
    <xf numFmtId="176" fontId="0" fillId="0" borderId="1" xfId="1" applyNumberFormat="1" applyFont="1" applyFill="1" applyBorder="1" applyAlignment="1" applyProtection="1">
      <alignment horizontal="left"/>
      <protection locked="0"/>
    </xf>
    <xf numFmtId="176" fontId="0" fillId="0" borderId="1" xfId="1" applyNumberFormat="1" applyFont="1" applyFill="1" applyBorder="1" applyAlignment="1" applyProtection="1">
      <alignment horizontal="right"/>
    </xf>
    <xf numFmtId="176" fontId="0" fillId="0" borderId="0" xfId="1" applyNumberFormat="1" applyFont="1" applyFill="1" applyBorder="1" applyAlignment="1"/>
    <xf numFmtId="176" fontId="0" fillId="0" borderId="2" xfId="1" applyNumberFormat="1" applyFont="1" applyFill="1" applyBorder="1" applyAlignment="1" applyProtection="1">
      <alignment horizontal="center"/>
      <protection locked="0"/>
    </xf>
    <xf numFmtId="176" fontId="0" fillId="0" borderId="0" xfId="1" applyNumberFormat="1" applyFont="1" applyFill="1" applyBorder="1" applyAlignment="1" applyProtection="1">
      <alignment horizontal="center"/>
      <protection locked="0"/>
    </xf>
    <xf numFmtId="176" fontId="0" fillId="0" borderId="3" xfId="1" applyNumberFormat="1" applyFont="1" applyFill="1" applyBorder="1" applyAlignment="1" applyProtection="1">
      <alignment horizontal="center" shrinkToFit="1"/>
      <protection locked="0"/>
    </xf>
    <xf numFmtId="176" fontId="0" fillId="0" borderId="12" xfId="1" applyNumberFormat="1" applyFont="1" applyFill="1" applyBorder="1" applyAlignment="1" applyProtection="1">
      <alignment shrinkToFit="1"/>
      <protection locked="0"/>
    </xf>
    <xf numFmtId="176" fontId="0" fillId="0" borderId="17" xfId="1" applyNumberFormat="1" applyFont="1" applyFill="1" applyBorder="1" applyAlignment="1" applyProtection="1">
      <alignment horizontal="center" vertical="center"/>
    </xf>
    <xf numFmtId="176" fontId="0" fillId="0" borderId="2" xfId="1" applyNumberFormat="1" applyFont="1" applyFill="1" applyBorder="1" applyAlignment="1" applyProtection="1">
      <alignment horizontal="center"/>
    </xf>
    <xf numFmtId="176" fontId="0" fillId="0" borderId="3" xfId="1" applyNumberFormat="1" applyFont="1" applyFill="1" applyBorder="1" applyAlignment="1"/>
    <xf numFmtId="176" fontId="0" fillId="0" borderId="4" xfId="1" applyNumberFormat="1" applyFont="1" applyFill="1" applyBorder="1" applyAlignment="1" applyProtection="1">
      <alignment horizontal="center"/>
    </xf>
    <xf numFmtId="176" fontId="0" fillId="0" borderId="0" xfId="1" applyNumberFormat="1" applyFont="1" applyFill="1" applyAlignment="1"/>
    <xf numFmtId="176" fontId="0" fillId="0" borderId="2" xfId="1" applyNumberFormat="1" applyFont="1" applyFill="1" applyBorder="1" applyAlignment="1"/>
    <xf numFmtId="176" fontId="9" fillId="0" borderId="0" xfId="1" applyNumberFormat="1" applyFont="1" applyFill="1" applyAlignment="1"/>
    <xf numFmtId="190" fontId="9" fillId="0" borderId="2" xfId="1" applyNumberFormat="1" applyFont="1" applyFill="1" applyBorder="1" applyAlignment="1" applyProtection="1">
      <alignment horizontal="right" shrinkToFit="1"/>
    </xf>
    <xf numFmtId="190" fontId="9" fillId="0" borderId="0" xfId="1" applyNumberFormat="1" applyFont="1" applyFill="1" applyBorder="1" applyAlignment="1" applyProtection="1">
      <alignment horizontal="right" shrinkToFit="1"/>
    </xf>
    <xf numFmtId="176" fontId="9" fillId="0" borderId="0" xfId="1" applyNumberFormat="1" applyFont="1" applyFill="1" applyBorder="1" applyAlignment="1"/>
    <xf numFmtId="180" fontId="9" fillId="0" borderId="2" xfId="1" applyNumberFormat="1" applyFont="1" applyFill="1" applyBorder="1" applyAlignment="1" applyProtection="1">
      <alignment shrinkToFit="1"/>
    </xf>
    <xf numFmtId="180" fontId="9" fillId="0" borderId="0" xfId="1" applyNumberFormat="1" applyFont="1" applyFill="1" applyBorder="1" applyAlignment="1" applyProtection="1">
      <alignment shrinkToFit="1"/>
    </xf>
    <xf numFmtId="180" fontId="9" fillId="0" borderId="0" xfId="1" applyNumberFormat="1" applyFont="1" applyFill="1" applyBorder="1" applyAlignment="1" applyProtection="1"/>
    <xf numFmtId="176" fontId="0" fillId="0" borderId="0" xfId="1" applyNumberFormat="1" applyFont="1" applyFill="1" applyAlignment="1" applyProtection="1">
      <alignment horizontal="left"/>
    </xf>
    <xf numFmtId="190" fontId="0" fillId="0" borderId="2" xfId="1" applyNumberFormat="1" applyFont="1" applyFill="1" applyBorder="1" applyAlignment="1" applyProtection="1">
      <alignment horizontal="right" shrinkToFit="1"/>
    </xf>
    <xf numFmtId="190" fontId="0" fillId="0" borderId="0" xfId="1" applyNumberFormat="1" applyFont="1" applyFill="1" applyBorder="1" applyAlignment="1" applyProtection="1">
      <alignment horizontal="right" shrinkToFit="1"/>
    </xf>
    <xf numFmtId="176" fontId="0" fillId="0" borderId="0" xfId="1" applyNumberFormat="1" applyFont="1" applyFill="1" applyBorder="1" applyAlignment="1" applyProtection="1">
      <alignment horizontal="left"/>
    </xf>
    <xf numFmtId="180" fontId="0" fillId="0" borderId="2" xfId="1" applyNumberFormat="1" applyFont="1" applyFill="1" applyBorder="1" applyAlignment="1" applyProtection="1">
      <alignment horizontal="right"/>
      <protection locked="0"/>
    </xf>
    <xf numFmtId="180" fontId="0" fillId="0" borderId="0" xfId="1" quotePrefix="1" applyNumberFormat="1" applyFont="1" applyFill="1" applyBorder="1" applyAlignment="1" applyProtection="1">
      <alignment horizontal="right"/>
      <protection locked="0"/>
    </xf>
    <xf numFmtId="180" fontId="0" fillId="0" borderId="0" xfId="1" applyNumberFormat="1" applyFont="1" applyFill="1" applyBorder="1" applyAlignment="1" applyProtection="1">
      <alignment horizontal="right"/>
      <protection locked="0"/>
    </xf>
    <xf numFmtId="176" fontId="0" fillId="0" borderId="9" xfId="1" applyNumberFormat="1" applyFont="1" applyFill="1" applyBorder="1" applyAlignment="1" applyProtection="1">
      <alignment horizontal="left"/>
    </xf>
    <xf numFmtId="176" fontId="0" fillId="0" borderId="9" xfId="1" applyNumberFormat="1" applyFont="1" applyFill="1" applyBorder="1" applyAlignment="1"/>
    <xf numFmtId="180" fontId="0" fillId="0" borderId="2" xfId="1" quotePrefix="1" applyNumberFormat="1" applyFont="1" applyFill="1" applyBorder="1" applyAlignment="1" applyProtection="1">
      <alignment horizontal="right"/>
      <protection locked="0"/>
    </xf>
    <xf numFmtId="176" fontId="0" fillId="0" borderId="1" xfId="1" applyNumberFormat="1" applyFont="1" applyFill="1" applyBorder="1" applyAlignment="1">
      <alignment horizontal="right"/>
    </xf>
    <xf numFmtId="180" fontId="0" fillId="0" borderId="1" xfId="1" applyNumberFormat="1" applyFont="1" applyFill="1" applyBorder="1" applyAlignment="1" applyProtection="1">
      <alignment horizontal="right"/>
      <protection locked="0"/>
    </xf>
    <xf numFmtId="176" fontId="0" fillId="0" borderId="12" xfId="1" applyNumberFormat="1" applyFont="1" applyFill="1" applyBorder="1" applyAlignment="1" applyProtection="1">
      <alignment horizontal="left"/>
    </xf>
    <xf numFmtId="180" fontId="0" fillId="0" borderId="12" xfId="1" applyNumberFormat="1" applyFont="1" applyFill="1" applyBorder="1" applyAlignment="1" applyProtection="1">
      <alignment horizontal="right"/>
      <protection locked="0"/>
    </xf>
    <xf numFmtId="176" fontId="9" fillId="0" borderId="0" xfId="1" applyNumberFormat="1" applyFont="1" applyFill="1" applyBorder="1" applyAlignment="1" applyProtection="1"/>
    <xf numFmtId="180" fontId="0" fillId="0" borderId="0" xfId="1" applyNumberFormat="1" applyFont="1" applyFill="1" applyBorder="1" applyAlignment="1">
      <alignment horizontal="right"/>
    </xf>
    <xf numFmtId="180" fontId="0" fillId="0" borderId="0" xfId="1" applyNumberFormat="1" applyFont="1" applyFill="1" applyBorder="1" applyAlignment="1"/>
    <xf numFmtId="180" fontId="5" fillId="0" borderId="0" xfId="1" applyNumberFormat="1" applyFont="1" applyFill="1" applyBorder="1" applyAlignment="1" applyProtection="1">
      <alignment horizontal="right"/>
      <protection locked="0"/>
    </xf>
    <xf numFmtId="181" fontId="5" fillId="0" borderId="0" xfId="1" applyNumberFormat="1" applyFont="1" applyFill="1" applyAlignment="1" applyProtection="1">
      <alignment horizontal="left"/>
    </xf>
    <xf numFmtId="181" fontId="5" fillId="0" borderId="0" xfId="1" applyNumberFormat="1" applyFont="1" applyFill="1" applyAlignment="1"/>
    <xf numFmtId="0" fontId="5" fillId="0" borderId="0" xfId="1" applyFont="1" applyFill="1" applyAlignment="1"/>
    <xf numFmtId="181" fontId="0" fillId="0" borderId="1" xfId="1" applyNumberFormat="1" applyFont="1" applyFill="1" applyBorder="1" applyAlignment="1"/>
    <xf numFmtId="181" fontId="0" fillId="0" borderId="1" xfId="1" applyNumberFormat="1" applyFont="1" applyFill="1" applyBorder="1" applyAlignment="1" applyProtection="1">
      <alignment horizontal="left"/>
    </xf>
    <xf numFmtId="181" fontId="0" fillId="0" borderId="1" xfId="1" applyNumberFormat="1" applyFont="1" applyFill="1" applyBorder="1" applyAlignment="1" applyProtection="1">
      <alignment horizontal="right"/>
    </xf>
    <xf numFmtId="181" fontId="0" fillId="0" borderId="0" xfId="1" applyNumberFormat="1" applyFont="1" applyFill="1" applyAlignment="1"/>
    <xf numFmtId="181" fontId="0" fillId="0" borderId="3" xfId="1" applyNumberFormat="1" applyFont="1" applyFill="1" applyBorder="1" applyAlignment="1">
      <alignment horizontal="center" shrinkToFit="1"/>
    </xf>
    <xf numFmtId="181" fontId="0" fillId="0" borderId="14" xfId="1" applyNumberFormat="1" applyFont="1" applyFill="1" applyBorder="1" applyAlignment="1" applyProtection="1">
      <alignment horizontal="left"/>
    </xf>
    <xf numFmtId="181" fontId="0" fillId="0" borderId="2" xfId="1" applyNumberFormat="1" applyFont="1" applyFill="1" applyBorder="1" applyAlignment="1" applyProtection="1">
      <alignment horizontal="left"/>
    </xf>
    <xf numFmtId="181" fontId="0" fillId="0" borderId="4" xfId="1" applyNumberFormat="1" applyFont="1" applyFill="1" applyBorder="1" applyAlignment="1" applyProtection="1">
      <alignment horizontal="left" vertical="center"/>
    </xf>
    <xf numFmtId="181" fontId="0" fillId="0" borderId="3" xfId="1" applyNumberFormat="1" applyFont="1" applyFill="1" applyBorder="1" applyAlignment="1">
      <alignment vertical="center"/>
    </xf>
    <xf numFmtId="181" fontId="0" fillId="0" borderId="0" xfId="1" applyNumberFormat="1" applyFont="1" applyFill="1" applyBorder="1" applyAlignment="1" applyProtection="1">
      <alignment horizontal="left"/>
    </xf>
    <xf numFmtId="181" fontId="0" fillId="0" borderId="15" xfId="1" applyNumberFormat="1" applyFont="1" applyFill="1" applyBorder="1" applyAlignment="1" applyProtection="1">
      <alignment horizontal="center"/>
    </xf>
    <xf numFmtId="181" fontId="0" fillId="0" borderId="2" xfId="1" applyNumberFormat="1" applyFont="1" applyFill="1" applyBorder="1" applyAlignment="1" applyProtection="1">
      <alignment horizontal="center"/>
    </xf>
    <xf numFmtId="181" fontId="0" fillId="0" borderId="3" xfId="1" applyNumberFormat="1" applyFont="1" applyFill="1" applyBorder="1" applyAlignment="1"/>
    <xf numFmtId="181" fontId="0" fillId="0" borderId="16" xfId="1" applyNumberFormat="1" applyFont="1" applyFill="1" applyBorder="1" applyAlignment="1"/>
    <xf numFmtId="181" fontId="0" fillId="0" borderId="4" xfId="1" applyNumberFormat="1" applyFont="1" applyFill="1" applyBorder="1" applyAlignment="1"/>
    <xf numFmtId="181" fontId="0" fillId="0" borderId="4" xfId="1" applyNumberFormat="1" applyFont="1" applyFill="1" applyBorder="1" applyAlignment="1" applyProtection="1">
      <alignment horizontal="center"/>
    </xf>
    <xf numFmtId="180" fontId="0" fillId="0" borderId="2" xfId="1" applyNumberFormat="1" applyFont="1" applyFill="1" applyBorder="1" applyAlignment="1"/>
    <xf numFmtId="180" fontId="0" fillId="0" borderId="0" xfId="1" applyNumberFormat="1" applyFont="1" applyFill="1" applyAlignment="1"/>
    <xf numFmtId="180" fontId="5" fillId="0" borderId="0" xfId="1" applyNumberFormat="1" applyFont="1" applyFill="1" applyAlignment="1"/>
    <xf numFmtId="181" fontId="9" fillId="0" borderId="0" xfId="1" applyNumberFormat="1" applyFont="1" applyFill="1" applyAlignment="1"/>
    <xf numFmtId="180" fontId="9" fillId="0" borderId="0" xfId="1" applyNumberFormat="1" applyFont="1" applyFill="1" applyAlignment="1"/>
    <xf numFmtId="181" fontId="0" fillId="0" borderId="0" xfId="1" applyNumberFormat="1" applyFont="1" applyFill="1" applyAlignment="1" applyProtection="1">
      <alignment horizontal="left"/>
    </xf>
    <xf numFmtId="181" fontId="0" fillId="0" borderId="0" xfId="1" applyNumberFormat="1" applyFont="1" applyFill="1" applyBorder="1" applyAlignment="1"/>
    <xf numFmtId="180" fontId="0" fillId="0" borderId="2" xfId="1" applyNumberFormat="1" applyFont="1" applyFill="1" applyBorder="1" applyAlignment="1" applyProtection="1">
      <alignment shrinkToFit="1"/>
    </xf>
    <xf numFmtId="180" fontId="0" fillId="0" borderId="0" xfId="1" applyNumberFormat="1" applyFont="1" applyFill="1" applyBorder="1" applyAlignment="1" applyProtection="1">
      <alignment shrinkToFit="1"/>
    </xf>
    <xf numFmtId="181" fontId="0" fillId="0" borderId="9" xfId="1" applyNumberFormat="1" applyFont="1" applyFill="1" applyBorder="1" applyAlignment="1" applyProtection="1">
      <alignment horizontal="left"/>
    </xf>
    <xf numFmtId="181" fontId="0" fillId="0" borderId="9" xfId="1" applyNumberFormat="1" applyFont="1" applyFill="1" applyBorder="1" applyAlignment="1"/>
    <xf numFmtId="180" fontId="0" fillId="0" borderId="5" xfId="1" applyNumberFormat="1" applyFont="1" applyFill="1" applyBorder="1" applyAlignment="1"/>
    <xf numFmtId="180" fontId="0" fillId="0" borderId="1" xfId="1" applyNumberFormat="1" applyFont="1" applyFill="1" applyBorder="1" applyAlignment="1"/>
    <xf numFmtId="180" fontId="0" fillId="0" borderId="0" xfId="1" applyNumberFormat="1" applyFont="1" applyFill="1" applyAlignment="1" applyProtection="1">
      <alignment horizontal="left"/>
    </xf>
    <xf numFmtId="180" fontId="9" fillId="0" borderId="12" xfId="1" applyNumberFormat="1" applyFont="1" applyFill="1" applyBorder="1" applyAlignment="1" applyProtection="1">
      <alignment shrinkToFit="1"/>
    </xf>
    <xf numFmtId="180" fontId="5" fillId="0" borderId="0" xfId="1" applyNumberFormat="1" applyFont="1" applyFill="1" applyBorder="1" applyAlignment="1"/>
    <xf numFmtId="181" fontId="9" fillId="0" borderId="0" xfId="1" applyNumberFormat="1" applyFont="1" applyFill="1" applyBorder="1" applyAlignment="1" applyProtection="1"/>
    <xf numFmtId="0" fontId="9" fillId="0" borderId="1" xfId="10" applyFont="1" applyFill="1" applyBorder="1" applyAlignment="1" applyProtection="1">
      <alignment horizontal="left"/>
    </xf>
    <xf numFmtId="0" fontId="5" fillId="0" borderId="1" xfId="9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181" fontId="9" fillId="0" borderId="0" xfId="1" applyNumberFormat="1" applyFont="1" applyFill="1" applyAlignment="1" applyProtection="1">
      <alignment horizontal="center"/>
    </xf>
    <xf numFmtId="181" fontId="0" fillId="0" borderId="13" xfId="1" applyNumberFormat="1" applyFont="1" applyFill="1" applyBorder="1" applyAlignment="1" applyProtection="1">
      <alignment horizontal="center" vertical="center"/>
    </xf>
    <xf numFmtId="181" fontId="0" fillId="0" borderId="2" xfId="1" applyNumberFormat="1" applyFont="1" applyFill="1" applyBorder="1" applyAlignment="1" applyProtection="1">
      <alignment horizontal="center" vertical="center"/>
    </xf>
    <xf numFmtId="181" fontId="0" fillId="0" borderId="4" xfId="1" applyNumberFormat="1" applyFont="1" applyFill="1" applyBorder="1" applyAlignment="1" applyProtection="1">
      <alignment horizontal="center" vertical="center"/>
    </xf>
    <xf numFmtId="181" fontId="0" fillId="0" borderId="17" xfId="1" applyNumberFormat="1" applyFont="1" applyFill="1" applyBorder="1" applyAlignment="1" applyProtection="1">
      <alignment horizontal="center" vertical="center"/>
    </xf>
    <xf numFmtId="181" fontId="0" fillId="0" borderId="19" xfId="1" applyNumberFormat="1" applyFont="1" applyFill="1" applyBorder="1" applyAlignment="1" applyProtection="1">
      <alignment horizontal="center" vertical="center"/>
    </xf>
    <xf numFmtId="181" fontId="0" fillId="0" borderId="20" xfId="1" applyNumberFormat="1" applyFont="1" applyFill="1" applyBorder="1" applyAlignment="1" applyProtection="1">
      <alignment horizontal="center" vertical="center"/>
    </xf>
    <xf numFmtId="176" fontId="9" fillId="0" borderId="0" xfId="1" applyNumberFormat="1" applyFont="1" applyFill="1" applyAlignment="1" applyProtection="1">
      <alignment horizontal="center"/>
    </xf>
    <xf numFmtId="176" fontId="0" fillId="0" borderId="17" xfId="1" applyNumberFormat="1" applyFont="1" applyFill="1" applyBorder="1" applyAlignment="1" applyProtection="1">
      <alignment horizontal="center" vertical="center"/>
    </xf>
    <xf numFmtId="176" fontId="0" fillId="0" borderId="19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0" fontId="0" fillId="0" borderId="13" xfId="10" applyFont="1" applyFill="1" applyBorder="1" applyAlignment="1" applyProtection="1">
      <alignment horizontal="center" vertical="center"/>
    </xf>
    <xf numFmtId="0" fontId="0" fillId="0" borderId="12" xfId="10" applyFont="1" applyFill="1" applyBorder="1" applyAlignment="1" applyProtection="1">
      <alignment horizontal="center" vertical="center"/>
    </xf>
    <xf numFmtId="0" fontId="0" fillId="0" borderId="4" xfId="10" applyFont="1" applyFill="1" applyBorder="1" applyAlignment="1" applyProtection="1">
      <alignment horizontal="center" vertical="center"/>
    </xf>
    <xf numFmtId="0" fontId="0" fillId="0" borderId="3" xfId="10" applyFont="1" applyFill="1" applyBorder="1" applyAlignment="1" applyProtection="1">
      <alignment horizontal="center" vertical="center"/>
    </xf>
    <xf numFmtId="0" fontId="0" fillId="0" borderId="22" xfId="10" applyFont="1" applyFill="1" applyBorder="1" applyAlignment="1" applyProtection="1">
      <alignment horizontal="left" vertical="center"/>
    </xf>
    <xf numFmtId="0" fontId="0" fillId="0" borderId="6" xfId="10" applyFont="1" applyFill="1" applyBorder="1" applyAlignment="1" applyProtection="1">
      <alignment horizontal="left" vertical="center"/>
    </xf>
    <xf numFmtId="0" fontId="9" fillId="0" borderId="0" xfId="10" applyFont="1" applyFill="1" applyAlignment="1" applyProtection="1">
      <alignment horizontal="center"/>
    </xf>
    <xf numFmtId="0" fontId="0" fillId="0" borderId="22" xfId="10" applyFont="1" applyFill="1" applyBorder="1" applyAlignment="1">
      <alignment horizontal="left" vertical="center"/>
    </xf>
    <xf numFmtId="0" fontId="0" fillId="0" borderId="6" xfId="10" applyFont="1" applyFill="1" applyBorder="1" applyAlignment="1">
      <alignment horizontal="left" vertical="center"/>
    </xf>
    <xf numFmtId="0" fontId="0" fillId="0" borderId="23" xfId="10" applyFont="1" applyFill="1" applyBorder="1" applyAlignment="1" applyProtection="1">
      <alignment horizontal="center" vertical="center"/>
    </xf>
    <xf numFmtId="0" fontId="0" fillId="0" borderId="16" xfId="10" applyFont="1" applyFill="1" applyBorder="1" applyAlignment="1" applyProtection="1">
      <alignment horizontal="center" vertical="center"/>
    </xf>
    <xf numFmtId="0" fontId="0" fillId="0" borderId="22" xfId="10" applyFont="1" applyFill="1" applyBorder="1" applyAlignment="1" applyProtection="1">
      <alignment horizontal="center" vertical="center"/>
    </xf>
    <xf numFmtId="0" fontId="0" fillId="0" borderId="6" xfId="10" applyFont="1" applyFill="1" applyBorder="1" applyAlignment="1" applyProtection="1">
      <alignment horizontal="center" vertical="center"/>
    </xf>
    <xf numFmtId="0" fontId="0" fillId="0" borderId="0" xfId="10" applyFont="1" applyFill="1" applyBorder="1" applyAlignment="1" applyProtection="1">
      <alignment horizontal="center" vertical="center"/>
    </xf>
    <xf numFmtId="0" fontId="0" fillId="0" borderId="9" xfId="10" applyFont="1" applyFill="1" applyBorder="1" applyAlignment="1" applyProtection="1">
      <alignment horizontal="center" vertical="center"/>
    </xf>
    <xf numFmtId="0" fontId="9" fillId="0" borderId="0" xfId="10" applyFont="1" applyFill="1" applyBorder="1" applyAlignment="1" applyProtection="1">
      <alignment horizontal="center"/>
    </xf>
    <xf numFmtId="0" fontId="0" fillId="0" borderId="1" xfId="10" applyFont="1" applyFill="1" applyBorder="1" applyAlignment="1" applyProtection="1">
      <alignment horizontal="center"/>
      <protection locked="0"/>
    </xf>
    <xf numFmtId="0" fontId="0" fillId="0" borderId="0" xfId="10" applyFont="1" applyFill="1" applyBorder="1" applyAlignment="1" applyProtection="1">
      <alignment horizontal="center"/>
      <protection locked="0"/>
    </xf>
    <xf numFmtId="0" fontId="0" fillId="0" borderId="8" xfId="10" applyFont="1" applyFill="1" applyBorder="1" applyAlignment="1">
      <alignment horizontal="center" vertical="center"/>
    </xf>
    <xf numFmtId="0" fontId="0" fillId="0" borderId="7" xfId="10" applyFont="1" applyFill="1" applyBorder="1" applyAlignment="1">
      <alignment horizontal="center" vertical="center"/>
    </xf>
    <xf numFmtId="0" fontId="0" fillId="0" borderId="25" xfId="1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 wrapText="1"/>
    </xf>
  </cellXfs>
  <cellStyles count="11">
    <cellStyle name="ハイパーリンク 2" xfId="3"/>
    <cellStyle name="桁区切り 2" xfId="4"/>
    <cellStyle name="桁区切り 3" xfId="8"/>
    <cellStyle name="標準" xfId="0" builtinId="0"/>
    <cellStyle name="標準 2" xfId="1"/>
    <cellStyle name="標準 3" xfId="2"/>
    <cellStyle name="標準 4" xfId="5"/>
    <cellStyle name="標準 4 2" xfId="10"/>
    <cellStyle name="標準 5" xfId="6"/>
    <cellStyle name="標準 6" xfId="7"/>
    <cellStyle name="標準_A-08B 2" xfId="9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578566</xdr:colOff>
      <xdr:row>0</xdr:row>
      <xdr:rowOff>50800</xdr:rowOff>
    </xdr:from>
    <xdr:to>
      <xdr:col>5</xdr:col>
      <xdr:colOff>93578</xdr:colOff>
      <xdr:row>2</xdr:row>
      <xdr:rowOff>72843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54966" y="50800"/>
          <a:ext cx="2029612" cy="460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　県土・気象</a:t>
          </a:r>
        </a:p>
      </xdr:txBody>
    </xdr:sp>
    <xdr:clientData/>
  </xdr:twoCellAnchor>
  <xdr:twoCellAnchor editAs="oneCell">
    <xdr:from>
      <xdr:col>0</xdr:col>
      <xdr:colOff>35092</xdr:colOff>
      <xdr:row>2</xdr:row>
      <xdr:rowOff>123823</xdr:rowOff>
    </xdr:from>
    <xdr:to>
      <xdr:col>6</xdr:col>
      <xdr:colOff>833379</xdr:colOff>
      <xdr:row>31</xdr:row>
      <xdr:rowOff>45116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2" y="564981"/>
          <a:ext cx="5821471" cy="6628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32113;&#35336;&#24180;&#37969;/&#65298;&#65300;&#24180;&#32113;&#35336;&#24180;&#37969;/&#32113;&#35336;&#24180;&#37969;&#21407;&#31295;&#65288;&#27491;&#26412;&#65289;/&#653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65298;&#65305;&#24180;&#32113;&#35336;&#24180;&#37969;/h29excel/a/&#12304;&#12467;&#12500;&#12540;&#12305;H25&#21407;&#31295;&#65288;&#26368;&#32066;&#65289;/&#34920;&#32025;&#12539;&#30446;&#274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Documents%20and%20Settings\Administrator\&#12487;&#12473;&#12463;&#12488;&#12483;&#12503;\&#12467;&#12500;&#12540;%20&#65374;%20&#65298;&#65296;&#24180;&#32113;&#35336;&#24180;&#37969;&#65288;&#27491;&#65289;&#20170;&#23665;\ima&#653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&#20225;&#30011;&#35519;&#25972;&#29677;\&#32113;&#35336;&#24180;&#37969;\&#32113;&#35336;&#24180;&#37969;\&#32113;&#35336;&#24180;&#37969;\&#65298;&#65299;&#24180;&#32113;&#35336;&#24180;&#37969;\&#9312;&#20225;&#30011;&#35519;&#25972;&#29677;\&#65313;&#65288;&#2022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&#65330;2&#24180;&#32113;&#35336;&#24180;&#37969;/&#9733;&#20196;&#21644;&#20803;&#24180;&#32113;&#35336;&#24180;&#37969;&#12288;&#21407;&#31295;/&#12304;&#12467;&#12500;&#12540;&#12305;H25&#21407;&#31295;&#65288;&#26368;&#32066;&#65289;/&#34920;&#32025;&#12539;&#30446;&#27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  <sheetName val="１"/>
      <sheetName val="A01-A02"/>
      <sheetName val="A03AB"/>
      <sheetName val="A03C"/>
      <sheetName val="A03C続き"/>
      <sheetName val="A04-A05"/>
      <sheetName val="A06-A08A"/>
      <sheetName val="A08B"/>
      <sheetName val="A09"/>
      <sheetName val="A10A"/>
      <sheetName val="A10A続き"/>
      <sheetName val="A10B"/>
      <sheetName val="A10B続き"/>
      <sheetName val="A11A"/>
      <sheetName val="A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5:U10"/>
  <sheetViews>
    <sheetView showGridLines="0" view="pageBreakPreview" zoomScale="145" zoomScaleNormal="70" zoomScaleSheetLayoutView="145" workbookViewId="0"/>
  </sheetViews>
  <sheetFormatPr defaultRowHeight="17.25" x14ac:dyDescent="0.2"/>
  <cols>
    <col min="1" max="21" width="8.796875" style="4"/>
  </cols>
  <sheetData>
    <row r="5" spans="9:9" x14ac:dyDescent="0.2">
      <c r="I5" s="25"/>
    </row>
    <row r="10" spans="9:9" ht="42" x14ac:dyDescent="0.4">
      <c r="I10" s="20"/>
    </row>
  </sheetData>
  <phoneticPr fontId="8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5"/>
  <sheetViews>
    <sheetView view="pageBreakPreview" topLeftCell="A28" zoomScale="70" zoomScaleNormal="75" zoomScaleSheetLayoutView="70" workbookViewId="0">
      <selection activeCell="F54" sqref="F54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29" t="s">
        <v>432</v>
      </c>
      <c r="C6" s="429"/>
      <c r="D6" s="429"/>
      <c r="E6" s="429"/>
      <c r="F6" s="429"/>
      <c r="G6" s="429"/>
      <c r="H6" s="429"/>
      <c r="I6" s="429"/>
    </row>
    <row r="7" spans="1:9" ht="18" thickBot="1" x14ac:dyDescent="0.25">
      <c r="B7" s="76"/>
      <c r="C7" s="77" t="s">
        <v>433</v>
      </c>
      <c r="D7" s="76"/>
      <c r="E7" s="76"/>
      <c r="F7" s="76"/>
      <c r="G7" s="76"/>
      <c r="H7" s="76"/>
      <c r="I7" s="76"/>
    </row>
    <row r="8" spans="1:9" x14ac:dyDescent="0.2">
      <c r="B8" s="15"/>
      <c r="C8" s="79"/>
      <c r="D8" s="83"/>
      <c r="E8" s="428" t="s">
        <v>434</v>
      </c>
      <c r="F8" s="428"/>
      <c r="G8" s="83"/>
      <c r="H8" s="83"/>
      <c r="I8" s="434" t="s">
        <v>24</v>
      </c>
    </row>
    <row r="9" spans="1:9" x14ac:dyDescent="0.2">
      <c r="B9" s="15"/>
      <c r="C9" s="82"/>
      <c r="D9" s="81"/>
      <c r="E9" s="388"/>
      <c r="F9" s="388"/>
      <c r="G9" s="81"/>
      <c r="H9" s="81"/>
      <c r="I9" s="385"/>
    </row>
    <row r="10" spans="1:9" x14ac:dyDescent="0.2">
      <c r="B10" s="15"/>
      <c r="C10" s="427" t="s">
        <v>530</v>
      </c>
      <c r="D10" s="143" t="s">
        <v>25</v>
      </c>
      <c r="E10" s="81"/>
      <c r="F10" s="82"/>
      <c r="G10" s="144" t="s">
        <v>435</v>
      </c>
      <c r="H10" s="81"/>
      <c r="I10" s="145" t="s">
        <v>659</v>
      </c>
    </row>
    <row r="11" spans="1:9" x14ac:dyDescent="0.2">
      <c r="B11" s="81"/>
      <c r="C11" s="392"/>
      <c r="D11" s="146" t="s">
        <v>436</v>
      </c>
      <c r="E11" s="146" t="s">
        <v>437</v>
      </c>
      <c r="F11" s="146" t="s">
        <v>438</v>
      </c>
      <c r="G11" s="146" t="s">
        <v>439</v>
      </c>
      <c r="H11" s="146" t="s">
        <v>30</v>
      </c>
      <c r="I11" s="146" t="s">
        <v>440</v>
      </c>
    </row>
    <row r="12" spans="1:9" x14ac:dyDescent="0.2">
      <c r="B12" s="15"/>
      <c r="C12" s="147" t="s">
        <v>341</v>
      </c>
      <c r="D12" s="148" t="s">
        <v>341</v>
      </c>
      <c r="E12" s="15"/>
      <c r="F12" s="148" t="s">
        <v>32</v>
      </c>
      <c r="G12" s="148" t="s">
        <v>32</v>
      </c>
      <c r="H12" s="148" t="s">
        <v>32</v>
      </c>
      <c r="I12" s="148" t="s">
        <v>32</v>
      </c>
    </row>
    <row r="13" spans="1:9" x14ac:dyDescent="0.2">
      <c r="B13" s="94" t="s">
        <v>358</v>
      </c>
      <c r="C13" s="149">
        <v>1414</v>
      </c>
      <c r="D13" s="175">
        <v>353.5</v>
      </c>
      <c r="E13" s="151">
        <v>9.11</v>
      </c>
      <c r="F13" s="190">
        <v>94</v>
      </c>
      <c r="G13" s="190">
        <v>38</v>
      </c>
      <c r="H13" s="190">
        <v>9</v>
      </c>
      <c r="I13" s="190">
        <v>24</v>
      </c>
    </row>
    <row r="14" spans="1:9" x14ac:dyDescent="0.2">
      <c r="B14" s="94" t="s">
        <v>651</v>
      </c>
      <c r="C14" s="149">
        <v>986</v>
      </c>
      <c r="D14" s="175">
        <v>69</v>
      </c>
      <c r="E14" s="151">
        <v>10.15</v>
      </c>
      <c r="F14" s="125">
        <v>85</v>
      </c>
      <c r="G14" s="125">
        <v>33</v>
      </c>
      <c r="H14" s="125">
        <v>9</v>
      </c>
      <c r="I14" s="125">
        <v>12</v>
      </c>
    </row>
    <row r="15" spans="1:9" x14ac:dyDescent="0.2">
      <c r="B15" s="84" t="s">
        <v>653</v>
      </c>
      <c r="C15" s="149">
        <v>1578</v>
      </c>
      <c r="D15" s="175">
        <v>136</v>
      </c>
      <c r="E15" s="151">
        <v>7.14</v>
      </c>
      <c r="F15" s="125">
        <v>93</v>
      </c>
      <c r="G15" s="125">
        <v>50</v>
      </c>
      <c r="H15" s="125">
        <v>14</v>
      </c>
      <c r="I15" s="125">
        <v>18</v>
      </c>
    </row>
    <row r="16" spans="1:9" x14ac:dyDescent="0.2">
      <c r="B16" s="84" t="s">
        <v>422</v>
      </c>
      <c r="C16" s="155">
        <v>1537.5</v>
      </c>
      <c r="D16" s="175">
        <v>185</v>
      </c>
      <c r="E16" s="150">
        <v>7.17</v>
      </c>
      <c r="F16" s="125">
        <v>108</v>
      </c>
      <c r="G16" s="125">
        <v>52</v>
      </c>
      <c r="H16" s="137">
        <v>12</v>
      </c>
      <c r="I16" s="125">
        <v>22</v>
      </c>
    </row>
    <row r="17" spans="2:12" x14ac:dyDescent="0.2">
      <c r="B17" s="84"/>
      <c r="C17" s="155"/>
      <c r="D17" s="175"/>
      <c r="E17" s="150"/>
      <c r="F17" s="125"/>
      <c r="G17" s="125"/>
      <c r="H17" s="137"/>
      <c r="I17" s="125"/>
    </row>
    <row r="18" spans="2:12" x14ac:dyDescent="0.2">
      <c r="B18" s="84" t="s">
        <v>423</v>
      </c>
      <c r="C18" s="155">
        <v>1508</v>
      </c>
      <c r="D18" s="175">
        <v>105</v>
      </c>
      <c r="E18" s="151" t="s">
        <v>727</v>
      </c>
      <c r="F18" s="125">
        <v>100</v>
      </c>
      <c r="G18" s="125">
        <v>46</v>
      </c>
      <c r="H18" s="137">
        <v>14</v>
      </c>
      <c r="I18" s="125">
        <v>17</v>
      </c>
    </row>
    <row r="19" spans="2:12" x14ac:dyDescent="0.2">
      <c r="B19" s="84" t="s">
        <v>481</v>
      </c>
      <c r="C19" s="155">
        <v>1341.5</v>
      </c>
      <c r="D19" s="175">
        <v>259.5</v>
      </c>
      <c r="E19" s="151">
        <v>10.220000000000001</v>
      </c>
      <c r="F19" s="125">
        <v>85</v>
      </c>
      <c r="G19" s="125">
        <v>41</v>
      </c>
      <c r="H19" s="137">
        <v>8</v>
      </c>
      <c r="I19" s="125">
        <v>26</v>
      </c>
    </row>
    <row r="20" spans="2:12" x14ac:dyDescent="0.2">
      <c r="B20" s="91" t="s">
        <v>508</v>
      </c>
      <c r="C20" s="155">
        <v>1950.5</v>
      </c>
      <c r="D20" s="175">
        <v>265</v>
      </c>
      <c r="E20" s="151" t="s">
        <v>728</v>
      </c>
      <c r="F20" s="125">
        <v>94</v>
      </c>
      <c r="G20" s="125">
        <v>43</v>
      </c>
      <c r="H20" s="137">
        <v>17</v>
      </c>
      <c r="I20" s="125">
        <v>28</v>
      </c>
    </row>
    <row r="21" spans="2:12" x14ac:dyDescent="0.2">
      <c r="B21" s="91" t="s">
        <v>559</v>
      </c>
      <c r="C21" s="155">
        <v>1625.5</v>
      </c>
      <c r="D21" s="175">
        <v>107.5</v>
      </c>
      <c r="E21" s="151">
        <v>7.27</v>
      </c>
      <c r="F21" s="125">
        <v>88</v>
      </c>
      <c r="G21" s="125">
        <v>47</v>
      </c>
      <c r="H21" s="137">
        <v>18</v>
      </c>
      <c r="I21" s="125">
        <v>26</v>
      </c>
    </row>
    <row r="22" spans="2:12" x14ac:dyDescent="0.2">
      <c r="B22" s="91" t="s">
        <v>623</v>
      </c>
      <c r="C22" s="155">
        <v>1657.5</v>
      </c>
      <c r="D22" s="175">
        <v>100</v>
      </c>
      <c r="E22" s="151" t="s">
        <v>729</v>
      </c>
      <c r="F22" s="125">
        <v>106</v>
      </c>
      <c r="G22" s="125">
        <v>54</v>
      </c>
      <c r="H22" s="137">
        <v>18</v>
      </c>
      <c r="I22" s="191" t="s">
        <v>683</v>
      </c>
    </row>
    <row r="23" spans="2:12" x14ac:dyDescent="0.2">
      <c r="B23" s="93" t="s">
        <v>685</v>
      </c>
      <c r="C23" s="155">
        <v>1725</v>
      </c>
      <c r="D23" s="175">
        <v>100</v>
      </c>
      <c r="E23" s="151">
        <v>8.17</v>
      </c>
      <c r="F23" s="125">
        <v>95</v>
      </c>
      <c r="G23" s="125">
        <v>48</v>
      </c>
      <c r="H23" s="125">
        <v>20</v>
      </c>
      <c r="I23" s="191" t="s">
        <v>44</v>
      </c>
      <c r="L23" s="192"/>
    </row>
    <row r="24" spans="2:12" x14ac:dyDescent="0.2">
      <c r="B24" s="93" t="s">
        <v>703</v>
      </c>
      <c r="C24" s="155">
        <v>1006.5</v>
      </c>
      <c r="D24" s="175">
        <v>68.5</v>
      </c>
      <c r="E24" s="151">
        <v>9.19</v>
      </c>
      <c r="F24" s="125">
        <v>88</v>
      </c>
      <c r="G24" s="125">
        <v>38</v>
      </c>
      <c r="H24" s="125">
        <v>8</v>
      </c>
      <c r="I24" s="191" t="s">
        <v>44</v>
      </c>
      <c r="L24" s="192"/>
    </row>
    <row r="25" spans="2:12" x14ac:dyDescent="0.2">
      <c r="B25" s="84"/>
      <c r="C25" s="155"/>
      <c r="D25" s="175"/>
      <c r="E25" s="150"/>
      <c r="F25" s="125"/>
      <c r="G25" s="125"/>
      <c r="H25" s="137"/>
      <c r="I25" s="125"/>
      <c r="J25" s="4" t="s">
        <v>441</v>
      </c>
    </row>
    <row r="26" spans="2:12" x14ac:dyDescent="0.2">
      <c r="B26" s="158" t="s">
        <v>705</v>
      </c>
      <c r="C26" s="155">
        <v>27.5</v>
      </c>
      <c r="D26" s="175">
        <v>16</v>
      </c>
      <c r="E26" s="150">
        <v>23</v>
      </c>
      <c r="F26" s="125">
        <v>3</v>
      </c>
      <c r="G26" s="125">
        <v>2</v>
      </c>
      <c r="H26" s="125">
        <v>0</v>
      </c>
      <c r="I26" s="193" t="s">
        <v>44</v>
      </c>
      <c r="J26" s="7"/>
      <c r="K26" s="11"/>
    </row>
    <row r="27" spans="2:12" x14ac:dyDescent="0.2">
      <c r="B27" s="158" t="s">
        <v>706</v>
      </c>
      <c r="C27" s="155">
        <v>23.5</v>
      </c>
      <c r="D27" s="175">
        <v>13.5</v>
      </c>
      <c r="E27" s="150">
        <v>13</v>
      </c>
      <c r="F27" s="125">
        <v>3</v>
      </c>
      <c r="G27" s="125">
        <v>1</v>
      </c>
      <c r="H27" s="125">
        <v>0</v>
      </c>
      <c r="I27" s="193" t="s">
        <v>44</v>
      </c>
      <c r="J27" s="10"/>
      <c r="K27" s="11"/>
    </row>
    <row r="28" spans="2:12" x14ac:dyDescent="0.2">
      <c r="B28" s="158" t="s">
        <v>707</v>
      </c>
      <c r="C28" s="155">
        <v>74.5</v>
      </c>
      <c r="D28" s="175">
        <v>31.5</v>
      </c>
      <c r="E28" s="150">
        <v>18</v>
      </c>
      <c r="F28" s="125">
        <v>8</v>
      </c>
      <c r="G28" s="125">
        <v>2</v>
      </c>
      <c r="H28" s="125">
        <v>1</v>
      </c>
      <c r="I28" s="193" t="s">
        <v>44</v>
      </c>
      <c r="J28" s="11"/>
      <c r="K28" s="11"/>
    </row>
    <row r="29" spans="2:12" x14ac:dyDescent="0.2">
      <c r="B29" s="158" t="s">
        <v>708</v>
      </c>
      <c r="C29" s="155">
        <v>82</v>
      </c>
      <c r="D29" s="175">
        <v>17</v>
      </c>
      <c r="E29" s="150">
        <v>26</v>
      </c>
      <c r="F29" s="125">
        <v>8</v>
      </c>
      <c r="G29" s="125">
        <v>5</v>
      </c>
      <c r="H29" s="125">
        <v>0</v>
      </c>
      <c r="I29" s="193" t="s">
        <v>44</v>
      </c>
      <c r="J29" s="11"/>
      <c r="K29" s="11"/>
    </row>
    <row r="30" spans="2:12" x14ac:dyDescent="0.2">
      <c r="B30" s="158" t="s">
        <v>709</v>
      </c>
      <c r="C30" s="155">
        <v>149.5</v>
      </c>
      <c r="D30" s="175">
        <v>50</v>
      </c>
      <c r="E30" s="150">
        <v>12</v>
      </c>
      <c r="F30" s="125">
        <v>9</v>
      </c>
      <c r="G30" s="125">
        <v>4</v>
      </c>
      <c r="H30" s="125">
        <v>2</v>
      </c>
      <c r="I30" s="193" t="s">
        <v>44</v>
      </c>
      <c r="J30" s="7"/>
      <c r="K30" s="11"/>
    </row>
    <row r="31" spans="2:12" x14ac:dyDescent="0.2">
      <c r="B31" s="158" t="s">
        <v>710</v>
      </c>
      <c r="C31" s="155">
        <v>55.5</v>
      </c>
      <c r="D31" s="175">
        <v>22</v>
      </c>
      <c r="E31" s="150">
        <v>21</v>
      </c>
      <c r="F31" s="125">
        <v>7</v>
      </c>
      <c r="G31" s="125">
        <v>2</v>
      </c>
      <c r="H31" s="125">
        <v>0</v>
      </c>
      <c r="I31" s="193" t="s">
        <v>44</v>
      </c>
      <c r="J31" s="10"/>
      <c r="K31" s="11"/>
    </row>
    <row r="32" spans="2:12" x14ac:dyDescent="0.2">
      <c r="B32" s="158" t="s">
        <v>711</v>
      </c>
      <c r="C32" s="155">
        <v>92</v>
      </c>
      <c r="D32" s="175">
        <v>38.5</v>
      </c>
      <c r="E32" s="150">
        <v>5</v>
      </c>
      <c r="F32" s="125">
        <v>8</v>
      </c>
      <c r="G32" s="125">
        <v>4</v>
      </c>
      <c r="H32" s="125">
        <v>1</v>
      </c>
      <c r="I32" s="193" t="s">
        <v>44</v>
      </c>
      <c r="J32" s="11"/>
      <c r="K32" s="11"/>
    </row>
    <row r="33" spans="2:11" x14ac:dyDescent="0.2">
      <c r="B33" s="158" t="s">
        <v>712</v>
      </c>
      <c r="C33" s="155">
        <v>88</v>
      </c>
      <c r="D33" s="175">
        <v>36.5</v>
      </c>
      <c r="E33" s="150">
        <v>21</v>
      </c>
      <c r="F33" s="125">
        <v>10</v>
      </c>
      <c r="G33" s="125">
        <v>2</v>
      </c>
      <c r="H33" s="125">
        <v>1</v>
      </c>
      <c r="I33" s="193" t="s">
        <v>44</v>
      </c>
      <c r="J33" s="11"/>
      <c r="K33" s="11"/>
    </row>
    <row r="34" spans="2:11" x14ac:dyDescent="0.2">
      <c r="B34" s="158" t="s">
        <v>713</v>
      </c>
      <c r="C34" s="155">
        <v>243.5</v>
      </c>
      <c r="D34" s="156">
        <v>68.5</v>
      </c>
      <c r="E34" s="150">
        <v>19</v>
      </c>
      <c r="F34" s="125">
        <v>12</v>
      </c>
      <c r="G34" s="125">
        <v>9</v>
      </c>
      <c r="H34" s="125">
        <v>3</v>
      </c>
      <c r="I34" s="193" t="s">
        <v>44</v>
      </c>
      <c r="J34" s="7"/>
      <c r="K34" s="11"/>
    </row>
    <row r="35" spans="2:11" x14ac:dyDescent="0.2">
      <c r="B35" s="158" t="s">
        <v>714</v>
      </c>
      <c r="C35" s="155">
        <v>82</v>
      </c>
      <c r="D35" s="175">
        <v>23.5</v>
      </c>
      <c r="E35" s="150">
        <v>10</v>
      </c>
      <c r="F35" s="125">
        <v>7</v>
      </c>
      <c r="G35" s="125">
        <v>3</v>
      </c>
      <c r="H35" s="125">
        <v>0</v>
      </c>
      <c r="I35" s="193" t="s">
        <v>44</v>
      </c>
      <c r="J35" s="11"/>
      <c r="K35" s="11"/>
    </row>
    <row r="36" spans="2:11" x14ac:dyDescent="0.2">
      <c r="B36" s="158" t="s">
        <v>715</v>
      </c>
      <c r="C36" s="155">
        <v>55.5</v>
      </c>
      <c r="D36" s="175">
        <v>20.5</v>
      </c>
      <c r="E36" s="150">
        <v>13</v>
      </c>
      <c r="F36" s="125">
        <v>6</v>
      </c>
      <c r="G36" s="125">
        <v>3</v>
      </c>
      <c r="H36" s="125">
        <v>0</v>
      </c>
      <c r="I36" s="193" t="s">
        <v>44</v>
      </c>
      <c r="J36" s="11"/>
      <c r="K36" s="11"/>
    </row>
    <row r="37" spans="2:11" x14ac:dyDescent="0.2">
      <c r="B37" s="158" t="s">
        <v>716</v>
      </c>
      <c r="C37" s="155">
        <v>33</v>
      </c>
      <c r="D37" s="175">
        <v>10.5</v>
      </c>
      <c r="E37" s="150">
        <v>17</v>
      </c>
      <c r="F37" s="125">
        <v>7</v>
      </c>
      <c r="G37" s="125">
        <v>1</v>
      </c>
      <c r="H37" s="125">
        <v>0</v>
      </c>
      <c r="I37" s="193" t="s">
        <v>44</v>
      </c>
      <c r="J37" s="7"/>
      <c r="K37" s="11"/>
    </row>
    <row r="38" spans="2:11" ht="18" thickBot="1" x14ac:dyDescent="0.25">
      <c r="B38" s="76"/>
      <c r="C38" s="194"/>
      <c r="D38" s="179"/>
      <c r="E38" s="76"/>
      <c r="F38" s="195"/>
      <c r="G38" s="76"/>
      <c r="H38" s="76"/>
      <c r="I38" s="76"/>
    </row>
    <row r="39" spans="2:11" x14ac:dyDescent="0.2">
      <c r="B39" s="15"/>
      <c r="C39" s="79"/>
      <c r="D39" s="15"/>
      <c r="E39" s="15"/>
      <c r="F39" s="432" t="s">
        <v>24</v>
      </c>
      <c r="G39" s="15"/>
      <c r="H39" s="15"/>
      <c r="I39" s="15"/>
    </row>
    <row r="40" spans="2:11" x14ac:dyDescent="0.2">
      <c r="B40" s="15"/>
      <c r="C40" s="82"/>
      <c r="D40" s="81"/>
      <c r="E40" s="81"/>
      <c r="F40" s="433"/>
      <c r="G40" s="81"/>
      <c r="H40" s="81"/>
      <c r="I40" s="81"/>
    </row>
    <row r="41" spans="2:11" x14ac:dyDescent="0.2">
      <c r="B41" s="15"/>
      <c r="C41" s="145" t="s">
        <v>660</v>
      </c>
      <c r="D41" s="145" t="s">
        <v>661</v>
      </c>
      <c r="E41" s="145" t="s">
        <v>662</v>
      </c>
      <c r="F41" s="79"/>
      <c r="G41" s="79"/>
      <c r="H41" s="145"/>
      <c r="I41" s="79" t="s">
        <v>263</v>
      </c>
    </row>
    <row r="42" spans="2:11" x14ac:dyDescent="0.2">
      <c r="B42" s="81"/>
      <c r="C42" s="146" t="s">
        <v>663</v>
      </c>
      <c r="D42" s="146" t="s">
        <v>664</v>
      </c>
      <c r="E42" s="146" t="s">
        <v>443</v>
      </c>
      <c r="F42" s="146" t="s">
        <v>444</v>
      </c>
      <c r="G42" s="146" t="s">
        <v>445</v>
      </c>
      <c r="H42" s="146" t="s">
        <v>446</v>
      </c>
      <c r="I42" s="146" t="s">
        <v>33</v>
      </c>
    </row>
    <row r="43" spans="2:11" x14ac:dyDescent="0.2">
      <c r="B43" s="15"/>
      <c r="C43" s="147" t="s">
        <v>32</v>
      </c>
      <c r="D43" s="148" t="s">
        <v>32</v>
      </c>
      <c r="E43" s="148" t="s">
        <v>32</v>
      </c>
      <c r="F43" s="148" t="s">
        <v>32</v>
      </c>
      <c r="G43" s="148" t="s">
        <v>32</v>
      </c>
      <c r="H43" s="148" t="s">
        <v>32</v>
      </c>
      <c r="I43" s="148" t="s">
        <v>32</v>
      </c>
    </row>
    <row r="44" spans="2:11" x14ac:dyDescent="0.2">
      <c r="B44" s="94" t="s">
        <v>358</v>
      </c>
      <c r="C44" s="182">
        <v>138</v>
      </c>
      <c r="D44" s="152">
        <v>94</v>
      </c>
      <c r="E44" s="152">
        <v>16</v>
      </c>
      <c r="F44" s="7" t="s">
        <v>442</v>
      </c>
      <c r="G44" s="152">
        <v>19</v>
      </c>
      <c r="H44" s="152">
        <v>42</v>
      </c>
      <c r="I44" s="152">
        <v>51</v>
      </c>
    </row>
    <row r="45" spans="2:11" x14ac:dyDescent="0.2">
      <c r="B45" s="94" t="s">
        <v>651</v>
      </c>
      <c r="C45" s="182">
        <v>136</v>
      </c>
      <c r="D45" s="152">
        <v>85</v>
      </c>
      <c r="E45" s="7">
        <v>21</v>
      </c>
      <c r="F45" s="152">
        <v>1</v>
      </c>
      <c r="G45" s="152">
        <v>10</v>
      </c>
      <c r="H45" s="150">
        <v>33</v>
      </c>
      <c r="I45" s="152">
        <v>51</v>
      </c>
    </row>
    <row r="46" spans="2:11" x14ac:dyDescent="0.2">
      <c r="B46" s="84" t="s">
        <v>653</v>
      </c>
      <c r="C46" s="182">
        <v>141</v>
      </c>
      <c r="D46" s="150">
        <v>93</v>
      </c>
      <c r="E46" s="151">
        <v>9</v>
      </c>
      <c r="F46" s="151">
        <v>3</v>
      </c>
      <c r="G46" s="196">
        <v>14</v>
      </c>
      <c r="H46" s="150">
        <v>51</v>
      </c>
      <c r="I46" s="196">
        <v>68</v>
      </c>
    </row>
    <row r="47" spans="2:11" x14ac:dyDescent="0.2">
      <c r="B47" s="84" t="s">
        <v>422</v>
      </c>
      <c r="C47" s="182">
        <v>150</v>
      </c>
      <c r="D47" s="150">
        <v>108</v>
      </c>
      <c r="E47" s="151">
        <v>19</v>
      </c>
      <c r="F47" s="151">
        <v>5</v>
      </c>
      <c r="G47" s="196">
        <v>10</v>
      </c>
      <c r="H47" s="150">
        <v>54</v>
      </c>
      <c r="I47" s="196">
        <v>54</v>
      </c>
    </row>
    <row r="48" spans="2:11" x14ac:dyDescent="0.2">
      <c r="B48" s="94"/>
      <c r="C48" s="182"/>
      <c r="D48" s="152"/>
      <c r="E48" s="7"/>
      <c r="F48" s="152"/>
      <c r="G48" s="152"/>
      <c r="H48" s="150"/>
      <c r="I48" s="152"/>
    </row>
    <row r="49" spans="2:10" x14ac:dyDescent="0.2">
      <c r="B49" s="94" t="s">
        <v>423</v>
      </c>
      <c r="C49" s="182">
        <v>139</v>
      </c>
      <c r="D49" s="152">
        <v>100</v>
      </c>
      <c r="E49" s="7">
        <v>7</v>
      </c>
      <c r="F49" s="7" t="s">
        <v>107</v>
      </c>
      <c r="G49" s="152">
        <v>9</v>
      </c>
      <c r="H49" s="150">
        <v>34</v>
      </c>
      <c r="I49" s="152">
        <v>50</v>
      </c>
    </row>
    <row r="50" spans="2:10" x14ac:dyDescent="0.2">
      <c r="B50" s="84" t="s">
        <v>481</v>
      </c>
      <c r="C50" s="182">
        <v>139</v>
      </c>
      <c r="D50" s="196">
        <v>85</v>
      </c>
      <c r="E50" s="197">
        <v>8</v>
      </c>
      <c r="F50" s="198">
        <v>5</v>
      </c>
      <c r="G50" s="196">
        <v>8</v>
      </c>
      <c r="H50" s="196">
        <v>35</v>
      </c>
      <c r="I50" s="196">
        <v>63</v>
      </c>
    </row>
    <row r="51" spans="2:10" x14ac:dyDescent="0.2">
      <c r="B51" s="91" t="s">
        <v>508</v>
      </c>
      <c r="C51" s="182">
        <v>126</v>
      </c>
      <c r="D51" s="196">
        <v>94</v>
      </c>
      <c r="E51" s="197">
        <v>19</v>
      </c>
      <c r="F51" s="198">
        <v>2</v>
      </c>
      <c r="G51" s="196">
        <v>14</v>
      </c>
      <c r="H51" s="196">
        <v>42</v>
      </c>
      <c r="I51" s="196">
        <v>62</v>
      </c>
    </row>
    <row r="52" spans="2:10" ht="15" customHeight="1" x14ac:dyDescent="0.2">
      <c r="B52" s="91" t="s">
        <v>559</v>
      </c>
      <c r="C52" s="182">
        <v>140</v>
      </c>
      <c r="D52" s="196">
        <v>88</v>
      </c>
      <c r="E52" s="197">
        <v>6</v>
      </c>
      <c r="F52" s="198">
        <v>1</v>
      </c>
      <c r="G52" s="196">
        <v>13</v>
      </c>
      <c r="H52" s="196">
        <v>36</v>
      </c>
      <c r="I52" s="196">
        <v>45</v>
      </c>
    </row>
    <row r="53" spans="2:10" x14ac:dyDescent="0.2">
      <c r="B53" s="91" t="s">
        <v>623</v>
      </c>
      <c r="C53" s="163" t="s">
        <v>689</v>
      </c>
      <c r="D53" s="196">
        <v>106</v>
      </c>
      <c r="E53" s="197" t="s">
        <v>762</v>
      </c>
      <c r="F53" s="198" t="s">
        <v>763</v>
      </c>
      <c r="G53" s="198" t="s">
        <v>759</v>
      </c>
      <c r="H53" s="196">
        <v>43</v>
      </c>
      <c r="I53" s="196">
        <v>57</v>
      </c>
      <c r="J53" s="4" t="s">
        <v>441</v>
      </c>
    </row>
    <row r="54" spans="2:10" x14ac:dyDescent="0.2">
      <c r="B54" s="93" t="s">
        <v>685</v>
      </c>
      <c r="C54" s="163" t="s">
        <v>44</v>
      </c>
      <c r="D54" s="196">
        <v>95</v>
      </c>
      <c r="E54" s="197">
        <v>20</v>
      </c>
      <c r="F54" s="197">
        <v>2</v>
      </c>
      <c r="G54" s="197" t="s">
        <v>760</v>
      </c>
      <c r="H54" s="197">
        <v>36</v>
      </c>
      <c r="I54" s="196">
        <v>70</v>
      </c>
    </row>
    <row r="55" spans="2:10" x14ac:dyDescent="0.2">
      <c r="B55" s="93" t="s">
        <v>703</v>
      </c>
      <c r="C55" s="163" t="s">
        <v>44</v>
      </c>
      <c r="D55" s="196">
        <v>88</v>
      </c>
      <c r="E55" s="196">
        <v>25</v>
      </c>
      <c r="F55" s="198" t="s">
        <v>725</v>
      </c>
      <c r="G55" s="198" t="s">
        <v>761</v>
      </c>
      <c r="H55" s="196">
        <v>28</v>
      </c>
      <c r="I55" s="196">
        <v>45</v>
      </c>
    </row>
    <row r="56" spans="2:10" x14ac:dyDescent="0.2">
      <c r="B56" s="91"/>
      <c r="C56" s="196"/>
      <c r="D56" s="196"/>
      <c r="E56" s="196"/>
      <c r="F56" s="196"/>
      <c r="G56" s="196"/>
      <c r="H56" s="196"/>
      <c r="I56" s="196"/>
      <c r="J56" s="4" t="s">
        <v>441</v>
      </c>
    </row>
    <row r="57" spans="2:10" x14ac:dyDescent="0.2">
      <c r="B57" s="95" t="s">
        <v>705</v>
      </c>
      <c r="C57" s="197" t="s">
        <v>44</v>
      </c>
      <c r="D57" s="199">
        <v>3</v>
      </c>
      <c r="E57" s="7">
        <v>11</v>
      </c>
      <c r="F57" s="7" t="s">
        <v>690</v>
      </c>
      <c r="G57" s="7">
        <v>1</v>
      </c>
      <c r="H57" s="199">
        <v>1</v>
      </c>
      <c r="I57" s="199">
        <v>2</v>
      </c>
      <c r="J57" s="4" t="s">
        <v>441</v>
      </c>
    </row>
    <row r="58" spans="2:10" x14ac:dyDescent="0.2">
      <c r="B58" s="95" t="s">
        <v>706</v>
      </c>
      <c r="C58" s="191" t="s">
        <v>44</v>
      </c>
      <c r="D58" s="199">
        <v>3</v>
      </c>
      <c r="E58" s="197">
        <v>10</v>
      </c>
      <c r="F58" s="7" t="s">
        <v>690</v>
      </c>
      <c r="G58" s="7" t="s">
        <v>758</v>
      </c>
      <c r="H58" s="199">
        <v>2</v>
      </c>
      <c r="I58" s="199">
        <v>8</v>
      </c>
      <c r="J58" s="4" t="s">
        <v>441</v>
      </c>
    </row>
    <row r="59" spans="2:10" x14ac:dyDescent="0.2">
      <c r="B59" s="95" t="s">
        <v>707</v>
      </c>
      <c r="C59" s="174" t="s">
        <v>44</v>
      </c>
      <c r="D59" s="199">
        <v>8</v>
      </c>
      <c r="E59" s="7" t="s">
        <v>718</v>
      </c>
      <c r="F59" s="198" t="s">
        <v>690</v>
      </c>
      <c r="G59" s="7" t="s">
        <v>107</v>
      </c>
      <c r="H59" s="199">
        <v>2</v>
      </c>
      <c r="I59" s="199">
        <v>6</v>
      </c>
      <c r="J59" s="4" t="s">
        <v>441</v>
      </c>
    </row>
    <row r="60" spans="2:10" x14ac:dyDescent="0.2">
      <c r="B60" s="95" t="s">
        <v>708</v>
      </c>
      <c r="C60" s="174" t="s">
        <v>44</v>
      </c>
      <c r="D60" s="199">
        <v>8</v>
      </c>
      <c r="E60" s="7" t="s">
        <v>718</v>
      </c>
      <c r="F60" s="7" t="s">
        <v>690</v>
      </c>
      <c r="G60" s="7">
        <v>2</v>
      </c>
      <c r="H60" s="199">
        <v>5</v>
      </c>
      <c r="I60" s="199">
        <v>6</v>
      </c>
      <c r="J60" s="4" t="s">
        <v>441</v>
      </c>
    </row>
    <row r="61" spans="2:10" x14ac:dyDescent="0.2">
      <c r="B61" s="95" t="s">
        <v>709</v>
      </c>
      <c r="C61" s="174" t="s">
        <v>44</v>
      </c>
      <c r="D61" s="199">
        <v>9</v>
      </c>
      <c r="E61" s="7" t="s">
        <v>718</v>
      </c>
      <c r="F61" s="7" t="s">
        <v>718</v>
      </c>
      <c r="G61" s="7" t="s">
        <v>107</v>
      </c>
      <c r="H61" s="199">
        <v>3</v>
      </c>
      <c r="I61" s="7">
        <v>1</v>
      </c>
      <c r="J61" s="4" t="s">
        <v>424</v>
      </c>
    </row>
    <row r="62" spans="2:10" x14ac:dyDescent="0.2">
      <c r="B62" s="95" t="s">
        <v>710</v>
      </c>
      <c r="C62" s="174" t="s">
        <v>44</v>
      </c>
      <c r="D62" s="199">
        <v>7</v>
      </c>
      <c r="E62" s="7" t="s">
        <v>718</v>
      </c>
      <c r="F62" s="7" t="s">
        <v>690</v>
      </c>
      <c r="G62" s="7">
        <v>3</v>
      </c>
      <c r="H62" s="199">
        <v>3</v>
      </c>
      <c r="I62" s="199">
        <v>3</v>
      </c>
      <c r="J62" s="4" t="s">
        <v>424</v>
      </c>
    </row>
    <row r="63" spans="2:10" x14ac:dyDescent="0.2">
      <c r="B63" s="95" t="s">
        <v>711</v>
      </c>
      <c r="C63" s="174" t="s">
        <v>44</v>
      </c>
      <c r="D63" s="199">
        <v>8</v>
      </c>
      <c r="E63" s="7" t="s">
        <v>718</v>
      </c>
      <c r="F63" s="7" t="s">
        <v>718</v>
      </c>
      <c r="G63" s="198">
        <v>8</v>
      </c>
      <c r="H63" s="199">
        <v>3</v>
      </c>
      <c r="I63" s="199">
        <v>2</v>
      </c>
      <c r="J63" s="4" t="s">
        <v>441</v>
      </c>
    </row>
    <row r="64" spans="2:10" x14ac:dyDescent="0.2">
      <c r="B64" s="95" t="s">
        <v>712</v>
      </c>
      <c r="C64" s="174" t="s">
        <v>44</v>
      </c>
      <c r="D64" s="199">
        <v>10</v>
      </c>
      <c r="E64" s="7" t="s">
        <v>718</v>
      </c>
      <c r="F64" s="7" t="s">
        <v>690</v>
      </c>
      <c r="G64" s="198">
        <v>12</v>
      </c>
      <c r="H64" s="7" t="s">
        <v>107</v>
      </c>
      <c r="I64" s="199">
        <v>5</v>
      </c>
    </row>
    <row r="65" spans="2:9" x14ac:dyDescent="0.2">
      <c r="B65" s="95" t="s">
        <v>713</v>
      </c>
      <c r="C65" s="174" t="s">
        <v>44</v>
      </c>
      <c r="D65" s="199">
        <v>12</v>
      </c>
      <c r="E65" s="7" t="s">
        <v>718</v>
      </c>
      <c r="F65" s="7" t="s">
        <v>718</v>
      </c>
      <c r="G65" s="198">
        <v>6</v>
      </c>
      <c r="H65" s="7">
        <v>1</v>
      </c>
      <c r="I65" s="198">
        <v>4</v>
      </c>
    </row>
    <row r="66" spans="2:9" x14ac:dyDescent="0.2">
      <c r="B66" s="95" t="s">
        <v>714</v>
      </c>
      <c r="C66" s="174" t="s">
        <v>44</v>
      </c>
      <c r="D66" s="199">
        <v>7</v>
      </c>
      <c r="E66" s="7" t="s">
        <v>718</v>
      </c>
      <c r="F66" s="7" t="s">
        <v>718</v>
      </c>
      <c r="G66" s="7">
        <v>3</v>
      </c>
      <c r="H66" s="199">
        <v>5</v>
      </c>
      <c r="I66" s="197" t="s">
        <v>107</v>
      </c>
    </row>
    <row r="67" spans="2:9" x14ac:dyDescent="0.2">
      <c r="B67" s="95" t="s">
        <v>715</v>
      </c>
      <c r="C67" s="174" t="s">
        <v>44</v>
      </c>
      <c r="D67" s="199">
        <v>6</v>
      </c>
      <c r="E67" s="7" t="s">
        <v>718</v>
      </c>
      <c r="F67" s="7" t="s">
        <v>690</v>
      </c>
      <c r="G67" s="7">
        <v>2</v>
      </c>
      <c r="H67" s="199">
        <v>2</v>
      </c>
      <c r="I67" s="7">
        <v>1</v>
      </c>
    </row>
    <row r="68" spans="2:9" x14ac:dyDescent="0.2">
      <c r="B68" s="95" t="s">
        <v>716</v>
      </c>
      <c r="C68" s="174" t="s">
        <v>44</v>
      </c>
      <c r="D68" s="199">
        <v>7</v>
      </c>
      <c r="E68" s="7">
        <v>5</v>
      </c>
      <c r="F68" s="7" t="s">
        <v>690</v>
      </c>
      <c r="G68" s="7" t="s">
        <v>107</v>
      </c>
      <c r="H68" s="199">
        <v>1</v>
      </c>
      <c r="I68" s="199">
        <v>7</v>
      </c>
    </row>
    <row r="69" spans="2:9" ht="18" thickBot="1" x14ac:dyDescent="0.25">
      <c r="B69" s="200"/>
      <c r="C69" s="201"/>
      <c r="D69" s="201"/>
      <c r="E69" s="201"/>
      <c r="F69" s="201"/>
      <c r="G69" s="201"/>
      <c r="H69" s="201"/>
      <c r="I69" s="201"/>
    </row>
    <row r="70" spans="2:9" x14ac:dyDescent="0.2">
      <c r="B70" s="83"/>
      <c r="C70" s="202" t="s">
        <v>684</v>
      </c>
      <c r="D70" s="202"/>
      <c r="E70" s="202"/>
      <c r="F70" s="202"/>
      <c r="G70" s="202"/>
      <c r="H70" s="202"/>
      <c r="I70" s="202"/>
    </row>
    <row r="71" spans="2:9" x14ac:dyDescent="0.2">
      <c r="B71" s="15"/>
      <c r="C71" s="84" t="s">
        <v>665</v>
      </c>
      <c r="D71" s="15"/>
      <c r="E71" s="15"/>
      <c r="F71" s="15"/>
      <c r="G71" s="15"/>
      <c r="H71" s="15"/>
      <c r="I71" s="15"/>
    </row>
    <row r="72" spans="2:9" x14ac:dyDescent="0.2">
      <c r="B72" s="15"/>
      <c r="C72" s="84" t="s">
        <v>666</v>
      </c>
      <c r="D72" s="15"/>
      <c r="E72" s="15"/>
      <c r="F72" s="15"/>
      <c r="G72" s="15"/>
      <c r="H72" s="15"/>
      <c r="I72" s="15"/>
    </row>
    <row r="73" spans="2:9" x14ac:dyDescent="0.2">
      <c r="B73" s="15"/>
      <c r="C73" s="84" t="s">
        <v>667</v>
      </c>
      <c r="D73" s="15"/>
      <c r="E73" s="15"/>
      <c r="F73" s="15"/>
      <c r="G73" s="15"/>
      <c r="H73" s="15"/>
      <c r="I73" s="15"/>
    </row>
    <row r="74" spans="2:9" x14ac:dyDescent="0.2">
      <c r="B74" s="15"/>
      <c r="C74" s="84" t="s">
        <v>529</v>
      </c>
      <c r="D74" s="15"/>
      <c r="E74" s="15"/>
      <c r="F74" s="15"/>
      <c r="G74" s="15"/>
      <c r="H74" s="15"/>
      <c r="I74" s="15"/>
    </row>
    <row r="75" spans="2:9" x14ac:dyDescent="0.2">
      <c r="B75" s="15"/>
      <c r="C75" s="84" t="s">
        <v>355</v>
      </c>
      <c r="D75" s="15"/>
      <c r="E75" s="15"/>
      <c r="F75" s="15"/>
      <c r="G75" s="15"/>
      <c r="H75" s="15"/>
      <c r="I75" s="15"/>
    </row>
  </sheetData>
  <mergeCells count="5">
    <mergeCell ref="B6:I6"/>
    <mergeCell ref="E8:F9"/>
    <mergeCell ref="C10:C11"/>
    <mergeCell ref="I8:I9"/>
    <mergeCell ref="F39:F40"/>
  </mergeCells>
  <phoneticPr fontId="8"/>
  <pageMargins left="0.78740157480314965" right="0.39370078740157483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3"/>
  <sheetViews>
    <sheetView view="pageBreakPreview" zoomScale="75" zoomScaleNormal="75" zoomScaleSheetLayoutView="75" workbookViewId="0"/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29" t="s">
        <v>447</v>
      </c>
      <c r="C6" s="429"/>
      <c r="D6" s="429"/>
      <c r="E6" s="429"/>
      <c r="F6" s="429"/>
      <c r="G6" s="429"/>
      <c r="H6" s="429"/>
      <c r="I6" s="429"/>
    </row>
    <row r="7" spans="1:9" ht="18" thickBot="1" x14ac:dyDescent="0.25">
      <c r="B7" s="76"/>
      <c r="C7" s="77" t="s">
        <v>146</v>
      </c>
      <c r="D7" s="76"/>
      <c r="E7" s="76"/>
      <c r="F7" s="142" t="s">
        <v>668</v>
      </c>
      <c r="G7" s="76"/>
      <c r="H7" s="76"/>
      <c r="I7" s="76"/>
    </row>
    <row r="8" spans="1:9" x14ac:dyDescent="0.2">
      <c r="B8" s="15"/>
      <c r="C8" s="79"/>
      <c r="D8" s="432" t="s">
        <v>338</v>
      </c>
      <c r="E8" s="15"/>
      <c r="F8" s="79"/>
      <c r="G8" s="432" t="s">
        <v>15</v>
      </c>
      <c r="H8" s="15"/>
      <c r="I8" s="79"/>
    </row>
    <row r="9" spans="1:9" x14ac:dyDescent="0.2">
      <c r="B9" s="15"/>
      <c r="C9" s="82"/>
      <c r="D9" s="433"/>
      <c r="E9" s="81"/>
      <c r="F9" s="82"/>
      <c r="G9" s="433"/>
      <c r="H9" s="81"/>
      <c r="I9" s="79"/>
    </row>
    <row r="10" spans="1:9" x14ac:dyDescent="0.2">
      <c r="B10" s="15"/>
      <c r="C10" s="427" t="s">
        <v>669</v>
      </c>
      <c r="D10" s="80" t="s">
        <v>34</v>
      </c>
      <c r="E10" s="80" t="s">
        <v>35</v>
      </c>
      <c r="F10" s="427" t="s">
        <v>449</v>
      </c>
      <c r="G10" s="143" t="s">
        <v>16</v>
      </c>
      <c r="H10" s="81"/>
      <c r="I10" s="80" t="s">
        <v>36</v>
      </c>
    </row>
    <row r="11" spans="1:9" x14ac:dyDescent="0.2">
      <c r="B11" s="81"/>
      <c r="C11" s="392"/>
      <c r="D11" s="146" t="s">
        <v>448</v>
      </c>
      <c r="E11" s="146" t="s">
        <v>448</v>
      </c>
      <c r="F11" s="392"/>
      <c r="G11" s="146" t="s">
        <v>450</v>
      </c>
      <c r="H11" s="146" t="s">
        <v>451</v>
      </c>
      <c r="I11" s="146" t="s">
        <v>538</v>
      </c>
    </row>
    <row r="12" spans="1:9" x14ac:dyDescent="0.2">
      <c r="B12" s="15"/>
      <c r="C12" s="147" t="s">
        <v>339</v>
      </c>
      <c r="D12" s="148" t="s">
        <v>339</v>
      </c>
      <c r="E12" s="148" t="s">
        <v>339</v>
      </c>
      <c r="F12" s="148" t="s">
        <v>244</v>
      </c>
      <c r="G12" s="148" t="s">
        <v>244</v>
      </c>
      <c r="H12" s="15"/>
      <c r="I12" s="15"/>
    </row>
    <row r="13" spans="1:9" x14ac:dyDescent="0.2">
      <c r="B13" s="94" t="s">
        <v>358</v>
      </c>
      <c r="C13" s="149">
        <v>17.399999999999999</v>
      </c>
      <c r="D13" s="169">
        <v>20.7</v>
      </c>
      <c r="E13" s="169">
        <v>14.6</v>
      </c>
      <c r="F13" s="94">
        <v>71</v>
      </c>
      <c r="G13" s="94">
        <v>11</v>
      </c>
      <c r="H13" s="170">
        <v>3.18</v>
      </c>
      <c r="I13" s="169">
        <v>6</v>
      </c>
    </row>
    <row r="14" spans="1:9" x14ac:dyDescent="0.2">
      <c r="B14" s="94" t="s">
        <v>651</v>
      </c>
      <c r="C14" s="149">
        <v>16.899999999999999</v>
      </c>
      <c r="D14" s="169">
        <v>20.2</v>
      </c>
      <c r="E14" s="169">
        <v>14</v>
      </c>
      <c r="F14" s="171">
        <v>71</v>
      </c>
      <c r="G14" s="172">
        <v>18</v>
      </c>
      <c r="H14" s="173">
        <v>5.16</v>
      </c>
      <c r="I14" s="169">
        <v>6.4</v>
      </c>
    </row>
    <row r="15" spans="1:9" x14ac:dyDescent="0.2">
      <c r="B15" s="94" t="s">
        <v>526</v>
      </c>
      <c r="C15" s="149">
        <v>17.600000000000001</v>
      </c>
      <c r="D15" s="169">
        <v>20.7</v>
      </c>
      <c r="E15" s="169">
        <v>14.6</v>
      </c>
      <c r="F15" s="171">
        <v>70</v>
      </c>
      <c r="G15" s="172">
        <v>18</v>
      </c>
      <c r="H15" s="173">
        <v>4.26</v>
      </c>
      <c r="I15" s="174" t="s">
        <v>44</v>
      </c>
    </row>
    <row r="16" spans="1:9" x14ac:dyDescent="0.2">
      <c r="B16" s="84" t="s">
        <v>422</v>
      </c>
      <c r="C16" s="155">
        <v>17.600000000000001</v>
      </c>
      <c r="D16" s="175">
        <v>20.6</v>
      </c>
      <c r="E16" s="175">
        <v>15</v>
      </c>
      <c r="F16" s="172">
        <v>73</v>
      </c>
      <c r="G16" s="172">
        <v>15</v>
      </c>
      <c r="H16" s="170" t="s">
        <v>453</v>
      </c>
      <c r="I16" s="174" t="s">
        <v>44</v>
      </c>
    </row>
    <row r="17" spans="2:10" x14ac:dyDescent="0.2">
      <c r="B17" s="84"/>
      <c r="C17" s="155"/>
      <c r="D17" s="175"/>
      <c r="E17" s="175"/>
      <c r="F17" s="172"/>
      <c r="G17" s="172"/>
      <c r="H17" s="170"/>
      <c r="I17" s="174"/>
    </row>
    <row r="18" spans="2:10" x14ac:dyDescent="0.2">
      <c r="B18" s="84" t="s">
        <v>423</v>
      </c>
      <c r="C18" s="155">
        <v>18.2</v>
      </c>
      <c r="D18" s="175">
        <v>21.3</v>
      </c>
      <c r="E18" s="175">
        <v>15.4</v>
      </c>
      <c r="F18" s="172">
        <v>72</v>
      </c>
      <c r="G18" s="172">
        <v>20</v>
      </c>
      <c r="H18" s="170" t="s">
        <v>505</v>
      </c>
      <c r="I18" s="174" t="s">
        <v>478</v>
      </c>
    </row>
    <row r="19" spans="2:10" x14ac:dyDescent="0.2">
      <c r="B19" s="38" t="s">
        <v>477</v>
      </c>
      <c r="C19" s="4">
        <v>17.2</v>
      </c>
      <c r="D19" s="4">
        <v>20.2</v>
      </c>
      <c r="E19" s="4">
        <v>14.4</v>
      </c>
      <c r="F19" s="4">
        <v>70</v>
      </c>
      <c r="G19" s="4">
        <v>20</v>
      </c>
      <c r="H19" s="18" t="s">
        <v>670</v>
      </c>
      <c r="I19" s="174" t="s">
        <v>478</v>
      </c>
    </row>
    <row r="20" spans="2:10" x14ac:dyDescent="0.2">
      <c r="B20" s="38" t="s">
        <v>525</v>
      </c>
      <c r="C20" s="155">
        <v>17.5</v>
      </c>
      <c r="D20" s="175">
        <v>20.6</v>
      </c>
      <c r="E20" s="175">
        <v>14.8</v>
      </c>
      <c r="F20" s="172">
        <v>74</v>
      </c>
      <c r="G20" s="172">
        <v>11</v>
      </c>
      <c r="H20" s="18">
        <v>4.12</v>
      </c>
      <c r="I20" s="174" t="s">
        <v>452</v>
      </c>
    </row>
    <row r="21" spans="2:10" x14ac:dyDescent="0.2">
      <c r="B21" s="91" t="s">
        <v>559</v>
      </c>
      <c r="C21" s="155">
        <v>17.899999999999999</v>
      </c>
      <c r="D21" s="175">
        <v>20.9</v>
      </c>
      <c r="E21" s="175">
        <v>15.1</v>
      </c>
      <c r="F21" s="172">
        <v>75</v>
      </c>
      <c r="G21" s="172">
        <v>21</v>
      </c>
      <c r="H21" s="18">
        <v>4.3</v>
      </c>
      <c r="I21" s="174" t="s">
        <v>44</v>
      </c>
    </row>
    <row r="22" spans="2:10" x14ac:dyDescent="0.2">
      <c r="B22" s="91" t="s">
        <v>623</v>
      </c>
      <c r="C22" s="155">
        <v>17.899999999999999</v>
      </c>
      <c r="D22" s="175">
        <v>21</v>
      </c>
      <c r="E22" s="175">
        <v>15.1</v>
      </c>
      <c r="F22" s="172">
        <v>75</v>
      </c>
      <c r="G22" s="172">
        <v>19</v>
      </c>
      <c r="H22" s="18">
        <v>3.23</v>
      </c>
      <c r="I22" s="174" t="s">
        <v>44</v>
      </c>
    </row>
    <row r="23" spans="2:10" x14ac:dyDescent="0.2">
      <c r="B23" s="93" t="s">
        <v>685</v>
      </c>
      <c r="C23" s="155">
        <v>17.8</v>
      </c>
      <c r="D23" s="175">
        <v>20.9</v>
      </c>
      <c r="E23" s="175">
        <v>15.1</v>
      </c>
      <c r="F23" s="172">
        <v>76</v>
      </c>
      <c r="G23" s="172">
        <v>18</v>
      </c>
      <c r="H23" s="18">
        <v>4.22</v>
      </c>
      <c r="I23" s="174" t="s">
        <v>44</v>
      </c>
    </row>
    <row r="24" spans="2:10" x14ac:dyDescent="0.2">
      <c r="B24" s="93" t="s">
        <v>703</v>
      </c>
      <c r="C24" s="155">
        <v>17.8</v>
      </c>
      <c r="D24" s="175">
        <v>20.8</v>
      </c>
      <c r="E24" s="175">
        <v>15.1</v>
      </c>
      <c r="F24" s="176">
        <v>75</v>
      </c>
      <c r="G24" s="172">
        <v>21</v>
      </c>
      <c r="H24" s="18">
        <v>2.4</v>
      </c>
      <c r="I24" s="174" t="s">
        <v>44</v>
      </c>
    </row>
    <row r="25" spans="2:10" x14ac:dyDescent="0.2">
      <c r="B25" s="94"/>
      <c r="C25" s="155"/>
      <c r="D25" s="175"/>
      <c r="E25" s="175"/>
      <c r="F25" s="172"/>
      <c r="G25" s="172"/>
      <c r="H25" s="177"/>
      <c r="I25" s="175"/>
      <c r="J25" s="4" t="s">
        <v>454</v>
      </c>
    </row>
    <row r="26" spans="2:10" x14ac:dyDescent="0.2">
      <c r="B26" s="95" t="s">
        <v>705</v>
      </c>
      <c r="C26" s="155">
        <v>7.9</v>
      </c>
      <c r="D26" s="175">
        <v>11</v>
      </c>
      <c r="E26" s="175">
        <v>4.8</v>
      </c>
      <c r="F26" s="172">
        <v>59</v>
      </c>
      <c r="G26" s="172">
        <v>25</v>
      </c>
      <c r="H26" s="170" t="s">
        <v>627</v>
      </c>
      <c r="I26" s="174" t="s">
        <v>44</v>
      </c>
      <c r="J26" s="4" t="s">
        <v>455</v>
      </c>
    </row>
    <row r="27" spans="2:10" x14ac:dyDescent="0.2">
      <c r="B27" s="95" t="s">
        <v>706</v>
      </c>
      <c r="C27" s="155">
        <v>7.2</v>
      </c>
      <c r="D27" s="175">
        <v>10.4</v>
      </c>
      <c r="E27" s="175">
        <v>4.0999999999999996</v>
      </c>
      <c r="F27" s="172">
        <v>57</v>
      </c>
      <c r="G27" s="178">
        <v>21</v>
      </c>
      <c r="H27" s="170" t="s">
        <v>625</v>
      </c>
      <c r="I27" s="174" t="s">
        <v>44</v>
      </c>
      <c r="J27" s="4" t="s">
        <v>456</v>
      </c>
    </row>
    <row r="28" spans="2:10" x14ac:dyDescent="0.2">
      <c r="B28" s="95" t="s">
        <v>707</v>
      </c>
      <c r="C28" s="155">
        <v>13.1</v>
      </c>
      <c r="D28" s="175">
        <v>16.3</v>
      </c>
      <c r="E28" s="175">
        <v>9.9</v>
      </c>
      <c r="F28" s="172">
        <v>70</v>
      </c>
      <c r="G28" s="172">
        <v>25</v>
      </c>
      <c r="H28" s="170" t="s">
        <v>719</v>
      </c>
      <c r="I28" s="174" t="s">
        <v>44</v>
      </c>
      <c r="J28" s="4" t="s">
        <v>457</v>
      </c>
    </row>
    <row r="29" spans="2:10" x14ac:dyDescent="0.2">
      <c r="B29" s="95" t="s">
        <v>708</v>
      </c>
      <c r="C29" s="155">
        <v>16.8</v>
      </c>
      <c r="D29" s="175">
        <v>20</v>
      </c>
      <c r="E29" s="175">
        <v>14.1</v>
      </c>
      <c r="F29" s="172">
        <v>78</v>
      </c>
      <c r="G29" s="172">
        <v>29</v>
      </c>
      <c r="H29" s="170" t="s">
        <v>578</v>
      </c>
      <c r="I29" s="174" t="s">
        <v>44</v>
      </c>
      <c r="J29" s="4" t="s">
        <v>458</v>
      </c>
    </row>
    <row r="30" spans="2:10" x14ac:dyDescent="0.2">
      <c r="B30" s="95" t="s">
        <v>709</v>
      </c>
      <c r="C30" s="155">
        <v>19.3</v>
      </c>
      <c r="D30" s="175">
        <v>22.5</v>
      </c>
      <c r="E30" s="175">
        <v>16.399999999999999</v>
      </c>
      <c r="F30" s="172">
        <v>79</v>
      </c>
      <c r="G30" s="172">
        <v>36</v>
      </c>
      <c r="H30" s="170" t="s">
        <v>719</v>
      </c>
      <c r="I30" s="174" t="s">
        <v>44</v>
      </c>
      <c r="J30" s="4" t="s">
        <v>459</v>
      </c>
    </row>
    <row r="31" spans="2:10" x14ac:dyDescent="0.2">
      <c r="B31" s="95" t="s">
        <v>710</v>
      </c>
      <c r="C31" s="155">
        <v>22.4</v>
      </c>
      <c r="D31" s="175">
        <v>24.8</v>
      </c>
      <c r="E31" s="175">
        <v>20.2</v>
      </c>
      <c r="F31" s="172">
        <v>89</v>
      </c>
      <c r="G31" s="172">
        <v>37</v>
      </c>
      <c r="H31" s="170" t="s">
        <v>578</v>
      </c>
      <c r="I31" s="174" t="s">
        <v>452</v>
      </c>
      <c r="J31" s="4" t="s">
        <v>458</v>
      </c>
    </row>
    <row r="32" spans="2:10" x14ac:dyDescent="0.2">
      <c r="B32" s="95" t="s">
        <v>711</v>
      </c>
      <c r="C32" s="155">
        <v>26.2</v>
      </c>
      <c r="D32" s="175">
        <v>28.8</v>
      </c>
      <c r="E32" s="175">
        <v>24</v>
      </c>
      <c r="F32" s="172">
        <v>90</v>
      </c>
      <c r="G32" s="172">
        <v>57</v>
      </c>
      <c r="H32" s="170" t="s">
        <v>720</v>
      </c>
      <c r="I32" s="174" t="s">
        <v>452</v>
      </c>
      <c r="J32" s="4" t="s">
        <v>458</v>
      </c>
    </row>
    <row r="33" spans="2:10" x14ac:dyDescent="0.2">
      <c r="B33" s="95" t="s">
        <v>712</v>
      </c>
      <c r="C33" s="155">
        <v>28</v>
      </c>
      <c r="D33" s="175">
        <v>30.8</v>
      </c>
      <c r="E33" s="175">
        <v>25.7</v>
      </c>
      <c r="F33" s="172">
        <v>88</v>
      </c>
      <c r="G33" s="172">
        <v>64</v>
      </c>
      <c r="H33" s="170" t="s">
        <v>626</v>
      </c>
      <c r="I33" s="174" t="s">
        <v>452</v>
      </c>
      <c r="J33" s="4" t="s">
        <v>455</v>
      </c>
    </row>
    <row r="34" spans="2:10" x14ac:dyDescent="0.2">
      <c r="B34" s="95" t="s">
        <v>713</v>
      </c>
      <c r="C34" s="155">
        <v>25.9</v>
      </c>
      <c r="D34" s="175">
        <v>28.7</v>
      </c>
      <c r="E34" s="175">
        <v>23.7</v>
      </c>
      <c r="F34" s="172">
        <v>86</v>
      </c>
      <c r="G34" s="172">
        <v>53</v>
      </c>
      <c r="H34" s="170" t="s">
        <v>721</v>
      </c>
      <c r="I34" s="174" t="s">
        <v>44</v>
      </c>
    </row>
    <row r="35" spans="2:10" x14ac:dyDescent="0.2">
      <c r="B35" s="95" t="s">
        <v>714</v>
      </c>
      <c r="C35" s="155">
        <v>20.3</v>
      </c>
      <c r="D35" s="175">
        <v>23.7</v>
      </c>
      <c r="E35" s="175">
        <v>17.2</v>
      </c>
      <c r="F35" s="172">
        <v>72</v>
      </c>
      <c r="G35" s="172">
        <v>33</v>
      </c>
      <c r="H35" s="170" t="s">
        <v>722</v>
      </c>
      <c r="I35" s="174" t="s">
        <v>452</v>
      </c>
    </row>
    <row r="36" spans="2:10" x14ac:dyDescent="0.2">
      <c r="B36" s="95" t="s">
        <v>715</v>
      </c>
      <c r="C36" s="155">
        <v>17.2</v>
      </c>
      <c r="D36" s="175">
        <v>20.399999999999999</v>
      </c>
      <c r="E36" s="175">
        <v>14.3</v>
      </c>
      <c r="F36" s="172">
        <v>72</v>
      </c>
      <c r="G36" s="172">
        <v>37</v>
      </c>
      <c r="H36" s="170" t="s">
        <v>723</v>
      </c>
      <c r="I36" s="174" t="s">
        <v>44</v>
      </c>
    </row>
    <row r="37" spans="2:10" x14ac:dyDescent="0.2">
      <c r="B37" s="95" t="s">
        <v>716</v>
      </c>
      <c r="C37" s="155">
        <v>9.4</v>
      </c>
      <c r="D37" s="175">
        <v>12.5</v>
      </c>
      <c r="E37" s="175">
        <v>6.4</v>
      </c>
      <c r="F37" s="172">
        <v>61</v>
      </c>
      <c r="G37" s="172">
        <v>30</v>
      </c>
      <c r="H37" s="170" t="s">
        <v>627</v>
      </c>
      <c r="I37" s="174" t="s">
        <v>44</v>
      </c>
    </row>
    <row r="38" spans="2:10" ht="18" thickBot="1" x14ac:dyDescent="0.25">
      <c r="B38" s="76"/>
      <c r="C38" s="96"/>
      <c r="D38" s="97"/>
      <c r="E38" s="97"/>
      <c r="F38" s="76"/>
      <c r="G38" s="76"/>
      <c r="H38" s="76"/>
      <c r="I38" s="179"/>
    </row>
    <row r="39" spans="2:10" x14ac:dyDescent="0.2">
      <c r="B39" s="15"/>
      <c r="C39" s="79"/>
      <c r="D39" s="15"/>
      <c r="E39" s="428" t="s">
        <v>17</v>
      </c>
      <c r="F39" s="15"/>
      <c r="G39" s="79"/>
      <c r="H39" s="79"/>
      <c r="I39" s="15"/>
    </row>
    <row r="40" spans="2:10" x14ac:dyDescent="0.2">
      <c r="B40" s="15"/>
      <c r="C40" s="82"/>
      <c r="D40" s="81"/>
      <c r="E40" s="388"/>
      <c r="F40" s="81"/>
      <c r="G40" s="145"/>
      <c r="H40" s="79"/>
      <c r="I40" s="15"/>
    </row>
    <row r="41" spans="2:10" x14ac:dyDescent="0.2">
      <c r="B41" s="15"/>
      <c r="C41" s="427" t="s">
        <v>461</v>
      </c>
      <c r="D41" s="82"/>
      <c r="E41" s="144" t="s">
        <v>18</v>
      </c>
      <c r="F41" s="81"/>
      <c r="G41" s="80" t="s">
        <v>19</v>
      </c>
      <c r="H41" s="80" t="s">
        <v>460</v>
      </c>
      <c r="I41" s="15"/>
    </row>
    <row r="42" spans="2:10" x14ac:dyDescent="0.2">
      <c r="B42" s="81"/>
      <c r="C42" s="392"/>
      <c r="D42" s="146" t="s">
        <v>671</v>
      </c>
      <c r="E42" s="146" t="s">
        <v>672</v>
      </c>
      <c r="F42" s="146" t="s">
        <v>462</v>
      </c>
      <c r="G42" s="82"/>
      <c r="H42" s="146" t="s">
        <v>463</v>
      </c>
      <c r="I42" s="15"/>
    </row>
    <row r="43" spans="2:10" x14ac:dyDescent="0.2">
      <c r="B43" s="15"/>
      <c r="C43" s="147" t="s">
        <v>21</v>
      </c>
      <c r="D43" s="148" t="s">
        <v>21</v>
      </c>
      <c r="E43" s="15"/>
      <c r="F43" s="15"/>
      <c r="G43" s="148" t="s">
        <v>340</v>
      </c>
      <c r="H43" s="148" t="s">
        <v>22</v>
      </c>
      <c r="I43" s="15"/>
    </row>
    <row r="44" spans="2:10" x14ac:dyDescent="0.2">
      <c r="B44" s="94" t="s">
        <v>358</v>
      </c>
      <c r="C44" s="180">
        <v>4</v>
      </c>
      <c r="D44" s="150">
        <v>17.3</v>
      </c>
      <c r="E44" s="151" t="s">
        <v>359</v>
      </c>
      <c r="F44" s="151">
        <v>3.23</v>
      </c>
      <c r="G44" s="181">
        <v>2195.6</v>
      </c>
      <c r="H44" s="152">
        <v>5</v>
      </c>
      <c r="I44" s="15"/>
    </row>
    <row r="45" spans="2:10" x14ac:dyDescent="0.2">
      <c r="B45" s="94" t="s">
        <v>651</v>
      </c>
      <c r="C45" s="182">
        <v>4.2</v>
      </c>
      <c r="D45" s="183">
        <v>16</v>
      </c>
      <c r="E45" s="151" t="s">
        <v>360</v>
      </c>
      <c r="F45" s="151" t="s">
        <v>361</v>
      </c>
      <c r="G45" s="184">
        <v>2276.9</v>
      </c>
      <c r="H45" s="152">
        <v>4</v>
      </c>
      <c r="I45" s="15"/>
    </row>
    <row r="46" spans="2:10" x14ac:dyDescent="0.2">
      <c r="B46" s="84" t="s">
        <v>653</v>
      </c>
      <c r="C46" s="182">
        <v>4.2</v>
      </c>
      <c r="D46" s="150">
        <v>16.8</v>
      </c>
      <c r="E46" s="151" t="s">
        <v>151</v>
      </c>
      <c r="F46" s="151">
        <v>3.16</v>
      </c>
      <c r="G46" s="184">
        <v>2228.3000000000002</v>
      </c>
      <c r="H46" s="7">
        <v>2</v>
      </c>
      <c r="I46" s="15"/>
    </row>
    <row r="47" spans="2:10" x14ac:dyDescent="0.2">
      <c r="B47" s="84" t="s">
        <v>422</v>
      </c>
      <c r="C47" s="157">
        <v>4.3</v>
      </c>
      <c r="D47" s="150">
        <v>19.8</v>
      </c>
      <c r="E47" s="151" t="s">
        <v>154</v>
      </c>
      <c r="F47" s="4">
        <v>12.4</v>
      </c>
      <c r="G47" s="184">
        <v>2177.6999999999998</v>
      </c>
      <c r="H47" s="151">
        <v>3</v>
      </c>
      <c r="I47" s="175"/>
    </row>
    <row r="48" spans="2:10" x14ac:dyDescent="0.2">
      <c r="B48" s="84"/>
      <c r="C48" s="157"/>
      <c r="D48" s="150"/>
      <c r="E48" s="151"/>
      <c r="G48" s="184"/>
      <c r="H48" s="151"/>
      <c r="I48" s="175"/>
    </row>
    <row r="49" spans="2:10" x14ac:dyDescent="0.2">
      <c r="B49" s="84" t="s">
        <v>423</v>
      </c>
      <c r="C49" s="157">
        <v>4.2</v>
      </c>
      <c r="D49" s="150">
        <v>25.3</v>
      </c>
      <c r="E49" s="151" t="s">
        <v>366</v>
      </c>
      <c r="F49" s="185">
        <v>9.1999999999999993</v>
      </c>
      <c r="G49" s="184">
        <v>2237.1</v>
      </c>
      <c r="H49" s="151">
        <v>3</v>
      </c>
      <c r="I49" s="175"/>
    </row>
    <row r="50" spans="2:10" x14ac:dyDescent="0.2">
      <c r="B50" s="84" t="s">
        <v>481</v>
      </c>
      <c r="C50" s="157">
        <v>4.2</v>
      </c>
      <c r="D50" s="150">
        <v>22.3</v>
      </c>
      <c r="E50" s="151" t="s">
        <v>367</v>
      </c>
      <c r="F50" s="185">
        <v>10.29</v>
      </c>
      <c r="G50" s="184">
        <v>2414.6</v>
      </c>
      <c r="H50" s="151" t="s">
        <v>107</v>
      </c>
      <c r="I50" s="175"/>
    </row>
    <row r="51" spans="2:10" x14ac:dyDescent="0.2">
      <c r="B51" s="91" t="s">
        <v>508</v>
      </c>
      <c r="C51" s="157">
        <v>4.0999999999999996</v>
      </c>
      <c r="D51" s="150">
        <v>26.9</v>
      </c>
      <c r="E51" s="151" t="s">
        <v>154</v>
      </c>
      <c r="F51" s="185">
        <v>9.3000000000000007</v>
      </c>
      <c r="G51" s="184">
        <v>2407.8000000000002</v>
      </c>
      <c r="H51" s="7">
        <v>5</v>
      </c>
      <c r="I51" s="175"/>
    </row>
    <row r="52" spans="2:10" x14ac:dyDescent="0.2">
      <c r="B52" s="91" t="s">
        <v>559</v>
      </c>
      <c r="C52" s="157">
        <v>4</v>
      </c>
      <c r="D52" s="150">
        <v>20.8</v>
      </c>
      <c r="E52" s="151" t="s">
        <v>154</v>
      </c>
      <c r="F52" s="185">
        <v>10.119999999999999</v>
      </c>
      <c r="G52" s="184">
        <v>2252</v>
      </c>
      <c r="H52" s="7">
        <v>3</v>
      </c>
      <c r="I52" s="175"/>
      <c r="J52" s="4" t="s">
        <v>458</v>
      </c>
    </row>
    <row r="53" spans="2:10" x14ac:dyDescent="0.2">
      <c r="B53" s="91" t="s">
        <v>623</v>
      </c>
      <c r="C53" s="186">
        <v>3.9</v>
      </c>
      <c r="D53" s="150">
        <v>18.5</v>
      </c>
      <c r="E53" s="151" t="s">
        <v>154</v>
      </c>
      <c r="F53" s="187">
        <v>1.8</v>
      </c>
      <c r="G53" s="184">
        <v>2329.2000000000003</v>
      </c>
      <c r="H53" s="7">
        <v>2</v>
      </c>
      <c r="I53" s="175"/>
    </row>
    <row r="54" spans="2:10" x14ac:dyDescent="0.2">
      <c r="B54" s="91" t="s">
        <v>685</v>
      </c>
      <c r="C54" s="186">
        <v>4.2</v>
      </c>
      <c r="D54" s="183">
        <v>18.399999999999999</v>
      </c>
      <c r="E54" s="151" t="s">
        <v>367</v>
      </c>
      <c r="F54" s="187">
        <v>1.7</v>
      </c>
      <c r="G54" s="184">
        <v>2288.8000000000002</v>
      </c>
      <c r="H54" s="7">
        <v>3</v>
      </c>
      <c r="I54" s="175"/>
    </row>
    <row r="55" spans="2:10" x14ac:dyDescent="0.2">
      <c r="B55" s="91" t="s">
        <v>703</v>
      </c>
      <c r="C55" s="186">
        <v>3.9</v>
      </c>
      <c r="D55" s="183">
        <v>15.2</v>
      </c>
      <c r="E55" s="151" t="s">
        <v>367</v>
      </c>
      <c r="F55" s="185">
        <v>4.29</v>
      </c>
      <c r="G55" s="184">
        <v>2349.5</v>
      </c>
      <c r="H55" s="7">
        <v>2</v>
      </c>
      <c r="I55" s="175"/>
    </row>
    <row r="56" spans="2:10" x14ac:dyDescent="0.2">
      <c r="B56" s="94"/>
      <c r="C56" s="157"/>
      <c r="D56" s="150"/>
      <c r="E56" s="150"/>
      <c r="F56" s="150"/>
      <c r="G56" s="153"/>
      <c r="H56" s="150"/>
      <c r="I56" s="175"/>
      <c r="J56" s="4" t="s">
        <v>458</v>
      </c>
    </row>
    <row r="57" spans="2:10" x14ac:dyDescent="0.2">
      <c r="B57" s="95" t="s">
        <v>705</v>
      </c>
      <c r="C57" s="186">
        <v>4.0999999999999996</v>
      </c>
      <c r="D57" s="183">
        <v>13</v>
      </c>
      <c r="E57" s="151" t="s">
        <v>482</v>
      </c>
      <c r="F57" s="151">
        <v>13</v>
      </c>
      <c r="G57" s="183">
        <v>203.6</v>
      </c>
      <c r="H57" s="7">
        <v>1</v>
      </c>
      <c r="I57" s="175"/>
      <c r="J57" s="4" t="s">
        <v>458</v>
      </c>
    </row>
    <row r="58" spans="2:10" x14ac:dyDescent="0.2">
      <c r="B58" s="95" t="s">
        <v>706</v>
      </c>
      <c r="C58" s="186">
        <v>4.5</v>
      </c>
      <c r="D58" s="150">
        <v>13.5</v>
      </c>
      <c r="E58" s="151" t="s">
        <v>367</v>
      </c>
      <c r="F58" s="151">
        <v>27</v>
      </c>
      <c r="G58" s="183">
        <v>205</v>
      </c>
      <c r="H58" s="7" t="s">
        <v>107</v>
      </c>
      <c r="I58" s="175"/>
      <c r="J58" s="4" t="s">
        <v>441</v>
      </c>
    </row>
    <row r="59" spans="2:10" x14ac:dyDescent="0.2">
      <c r="B59" s="95" t="s">
        <v>707</v>
      </c>
      <c r="C59" s="186">
        <v>4.0999999999999996</v>
      </c>
      <c r="D59" s="183">
        <v>15</v>
      </c>
      <c r="E59" s="151" t="s">
        <v>367</v>
      </c>
      <c r="F59" s="151">
        <v>5</v>
      </c>
      <c r="G59" s="188">
        <v>205.6</v>
      </c>
      <c r="H59" s="7" t="s">
        <v>107</v>
      </c>
      <c r="I59" s="175"/>
      <c r="J59" s="4" t="s">
        <v>464</v>
      </c>
    </row>
    <row r="60" spans="2:10" x14ac:dyDescent="0.2">
      <c r="B60" s="95" t="s">
        <v>708</v>
      </c>
      <c r="C60" s="186">
        <v>3.8</v>
      </c>
      <c r="D60" s="150">
        <v>15.2</v>
      </c>
      <c r="E60" s="151" t="s">
        <v>367</v>
      </c>
      <c r="F60" s="151">
        <v>29</v>
      </c>
      <c r="G60" s="187">
        <v>173.6</v>
      </c>
      <c r="H60" s="7" t="s">
        <v>107</v>
      </c>
      <c r="I60" s="175"/>
      <c r="J60" s="4" t="s">
        <v>464</v>
      </c>
    </row>
    <row r="61" spans="2:10" x14ac:dyDescent="0.2">
      <c r="B61" s="95" t="s">
        <v>709</v>
      </c>
      <c r="C61" s="186">
        <v>3.6</v>
      </c>
      <c r="D61" s="183">
        <v>12.3</v>
      </c>
      <c r="E61" s="151" t="s">
        <v>367</v>
      </c>
      <c r="F61" s="151">
        <v>22</v>
      </c>
      <c r="G61" s="188">
        <v>189.5</v>
      </c>
      <c r="H61" s="7" t="s">
        <v>107</v>
      </c>
      <c r="I61" s="175"/>
      <c r="J61" s="4" t="s">
        <v>465</v>
      </c>
    </row>
    <row r="62" spans="2:10" x14ac:dyDescent="0.2">
      <c r="B62" s="95" t="s">
        <v>710</v>
      </c>
      <c r="C62" s="186">
        <v>4</v>
      </c>
      <c r="D62" s="150">
        <v>13.5</v>
      </c>
      <c r="E62" s="151" t="s">
        <v>619</v>
      </c>
      <c r="F62" s="151">
        <v>14</v>
      </c>
      <c r="G62" s="188">
        <v>144.5</v>
      </c>
      <c r="H62" s="7">
        <v>1</v>
      </c>
      <c r="I62" s="175"/>
      <c r="J62" s="4" t="s">
        <v>466</v>
      </c>
    </row>
    <row r="63" spans="2:10" x14ac:dyDescent="0.2">
      <c r="B63" s="95" t="s">
        <v>711</v>
      </c>
      <c r="C63" s="186">
        <v>3.3</v>
      </c>
      <c r="D63" s="183">
        <v>11.5</v>
      </c>
      <c r="E63" s="151" t="s">
        <v>367</v>
      </c>
      <c r="F63" s="151">
        <v>6</v>
      </c>
      <c r="G63" s="183">
        <v>214.4</v>
      </c>
      <c r="H63" s="7" t="s">
        <v>107</v>
      </c>
      <c r="I63" s="175"/>
      <c r="J63" s="4" t="s">
        <v>467</v>
      </c>
    </row>
    <row r="64" spans="2:10" x14ac:dyDescent="0.2">
      <c r="B64" s="95" t="s">
        <v>712</v>
      </c>
      <c r="C64" s="186">
        <v>3.9</v>
      </c>
      <c r="D64" s="150">
        <v>13.4</v>
      </c>
      <c r="E64" s="151" t="s">
        <v>367</v>
      </c>
      <c r="F64" s="151">
        <v>13</v>
      </c>
      <c r="G64" s="183">
        <v>243.1</v>
      </c>
      <c r="H64" s="7" t="s">
        <v>107</v>
      </c>
      <c r="I64" s="175"/>
    </row>
    <row r="65" spans="1:9" x14ac:dyDescent="0.2">
      <c r="B65" s="95" t="s">
        <v>713</v>
      </c>
      <c r="C65" s="186">
        <v>4.5999999999999996</v>
      </c>
      <c r="D65" s="150">
        <v>12.3</v>
      </c>
      <c r="E65" s="151" t="s">
        <v>724</v>
      </c>
      <c r="F65" s="151">
        <v>19</v>
      </c>
      <c r="G65" s="183">
        <v>180.1</v>
      </c>
      <c r="H65" s="7" t="s">
        <v>107</v>
      </c>
      <c r="I65" s="175"/>
    </row>
    <row r="66" spans="1:9" x14ac:dyDescent="0.2">
      <c r="B66" s="95" t="s">
        <v>714</v>
      </c>
      <c r="C66" s="186">
        <v>3.5</v>
      </c>
      <c r="D66" s="150">
        <v>11.1</v>
      </c>
      <c r="E66" s="151" t="s">
        <v>367</v>
      </c>
      <c r="F66" s="151">
        <v>10</v>
      </c>
      <c r="G66" s="183">
        <v>197.3</v>
      </c>
      <c r="H66" s="7" t="s">
        <v>107</v>
      </c>
      <c r="I66" s="175"/>
    </row>
    <row r="67" spans="1:9" x14ac:dyDescent="0.2">
      <c r="B67" s="95" t="s">
        <v>715</v>
      </c>
      <c r="C67" s="186">
        <v>3.3</v>
      </c>
      <c r="D67" s="183">
        <v>10.7</v>
      </c>
      <c r="E67" s="151" t="s">
        <v>619</v>
      </c>
      <c r="F67" s="151">
        <v>20</v>
      </c>
      <c r="G67" s="183">
        <v>185.8</v>
      </c>
      <c r="H67" s="7" t="s">
        <v>107</v>
      </c>
      <c r="I67" s="175"/>
    </row>
    <row r="68" spans="1:9" x14ac:dyDescent="0.2">
      <c r="B68" s="95" t="s">
        <v>716</v>
      </c>
      <c r="C68" s="186">
        <v>4</v>
      </c>
      <c r="D68" s="183">
        <v>14.8</v>
      </c>
      <c r="E68" s="151" t="s">
        <v>367</v>
      </c>
      <c r="F68" s="151">
        <v>23</v>
      </c>
      <c r="G68" s="183">
        <v>207</v>
      </c>
      <c r="H68" s="7" t="s">
        <v>107</v>
      </c>
      <c r="I68" s="175"/>
    </row>
    <row r="69" spans="1:9" ht="18" thickBot="1" x14ac:dyDescent="0.25">
      <c r="B69" s="76"/>
      <c r="C69" s="96"/>
      <c r="D69" s="97"/>
      <c r="E69" s="76"/>
      <c r="F69" s="76"/>
      <c r="G69" s="76"/>
      <c r="H69" s="76"/>
      <c r="I69" s="175"/>
    </row>
    <row r="70" spans="1:9" x14ac:dyDescent="0.2">
      <c r="A70" s="3"/>
      <c r="B70" s="83"/>
      <c r="C70" s="84" t="s">
        <v>536</v>
      </c>
      <c r="D70" s="189"/>
      <c r="E70" s="83"/>
      <c r="F70" s="15"/>
      <c r="G70" s="189"/>
      <c r="H70" s="83"/>
      <c r="I70" s="15"/>
    </row>
    <row r="71" spans="1:9" x14ac:dyDescent="0.2">
      <c r="B71" s="83"/>
      <c r="C71" s="84" t="s">
        <v>355</v>
      </c>
      <c r="D71" s="189"/>
      <c r="E71" s="83"/>
      <c r="F71" s="15"/>
      <c r="G71" s="189"/>
      <c r="H71" s="83"/>
      <c r="I71" s="15"/>
    </row>
    <row r="72" spans="1:9" x14ac:dyDescent="0.2">
      <c r="B72" s="15"/>
      <c r="C72" s="84"/>
      <c r="D72" s="15"/>
      <c r="E72" s="15"/>
      <c r="F72" s="15"/>
      <c r="G72" s="15"/>
      <c r="H72" s="15"/>
      <c r="I72" s="15"/>
    </row>
    <row r="73" spans="1:9" x14ac:dyDescent="0.2">
      <c r="I73" s="15"/>
    </row>
  </sheetData>
  <mergeCells count="7">
    <mergeCell ref="E39:E40"/>
    <mergeCell ref="C41:C42"/>
    <mergeCell ref="B6:I6"/>
    <mergeCell ref="C10:C11"/>
    <mergeCell ref="D8:D9"/>
    <mergeCell ref="F10:F11"/>
    <mergeCell ref="G8:G9"/>
  </mergeCells>
  <phoneticPr fontId="8"/>
  <pageMargins left="0.78740157480314965" right="0.39370078740157483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tabSelected="1" view="pageBreakPreview" topLeftCell="A28" zoomScale="75" zoomScaleNormal="75" zoomScaleSheetLayoutView="75" workbookViewId="0">
      <selection activeCell="E47" sqref="E47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29" t="s">
        <v>447</v>
      </c>
      <c r="C6" s="429"/>
      <c r="D6" s="429"/>
      <c r="E6" s="429"/>
      <c r="F6" s="429"/>
      <c r="G6" s="429"/>
      <c r="H6" s="429"/>
      <c r="I6" s="429"/>
    </row>
    <row r="7" spans="1:9" ht="18" thickBot="1" x14ac:dyDescent="0.25">
      <c r="B7" s="76"/>
      <c r="C7" s="77" t="s">
        <v>147</v>
      </c>
      <c r="D7" s="76"/>
      <c r="E7" s="76"/>
      <c r="F7" s="142"/>
      <c r="G7" s="76"/>
      <c r="H7" s="76"/>
      <c r="I7" s="76"/>
    </row>
    <row r="8" spans="1:9" x14ac:dyDescent="0.2">
      <c r="B8" s="15"/>
      <c r="C8" s="79"/>
      <c r="D8" s="83"/>
      <c r="E8" s="428" t="s">
        <v>23</v>
      </c>
      <c r="F8" s="428"/>
      <c r="G8" s="83"/>
      <c r="H8" s="83"/>
      <c r="I8" s="434" t="s">
        <v>24</v>
      </c>
    </row>
    <row r="9" spans="1:9" x14ac:dyDescent="0.2">
      <c r="B9" s="15"/>
      <c r="C9" s="82"/>
      <c r="D9" s="81"/>
      <c r="E9" s="388"/>
      <c r="F9" s="388"/>
      <c r="G9" s="81"/>
      <c r="H9" s="81"/>
      <c r="I9" s="385"/>
    </row>
    <row r="10" spans="1:9" x14ac:dyDescent="0.2">
      <c r="B10" s="15"/>
      <c r="C10" s="427" t="s">
        <v>250</v>
      </c>
      <c r="D10" s="143" t="s">
        <v>25</v>
      </c>
      <c r="E10" s="81"/>
      <c r="F10" s="82"/>
      <c r="G10" s="144" t="s">
        <v>26</v>
      </c>
      <c r="H10" s="81"/>
      <c r="I10" s="145" t="s">
        <v>673</v>
      </c>
    </row>
    <row r="11" spans="1:9" x14ac:dyDescent="0.2">
      <c r="B11" s="81"/>
      <c r="C11" s="392"/>
      <c r="D11" s="146" t="s">
        <v>27</v>
      </c>
      <c r="E11" s="146" t="s">
        <v>20</v>
      </c>
      <c r="F11" s="146" t="s">
        <v>28</v>
      </c>
      <c r="G11" s="146" t="s">
        <v>29</v>
      </c>
      <c r="H11" s="146" t="s">
        <v>30</v>
      </c>
      <c r="I11" s="146" t="s">
        <v>31</v>
      </c>
    </row>
    <row r="12" spans="1:9" x14ac:dyDescent="0.2">
      <c r="B12" s="15"/>
      <c r="C12" s="147" t="s">
        <v>341</v>
      </c>
      <c r="D12" s="148" t="s">
        <v>341</v>
      </c>
      <c r="E12" s="15"/>
      <c r="F12" s="148" t="s">
        <v>32</v>
      </c>
      <c r="G12" s="148" t="s">
        <v>32</v>
      </c>
      <c r="H12" s="148" t="s">
        <v>32</v>
      </c>
      <c r="I12" s="148" t="s">
        <v>32</v>
      </c>
    </row>
    <row r="13" spans="1:9" x14ac:dyDescent="0.2">
      <c r="B13" s="84" t="s">
        <v>358</v>
      </c>
      <c r="C13" s="149">
        <v>2513.5</v>
      </c>
      <c r="D13" s="150">
        <v>252</v>
      </c>
      <c r="E13" s="151" t="s">
        <v>674</v>
      </c>
      <c r="F13" s="152">
        <v>109</v>
      </c>
      <c r="G13" s="152">
        <v>60</v>
      </c>
      <c r="H13" s="152">
        <v>20</v>
      </c>
      <c r="I13" s="152">
        <v>55</v>
      </c>
    </row>
    <row r="14" spans="1:9" x14ac:dyDescent="0.2">
      <c r="B14" s="84" t="s">
        <v>651</v>
      </c>
      <c r="C14" s="149">
        <v>1877</v>
      </c>
      <c r="D14" s="150">
        <v>171</v>
      </c>
      <c r="E14" s="151" t="s">
        <v>0</v>
      </c>
      <c r="F14" s="153">
        <v>98</v>
      </c>
      <c r="G14" s="153">
        <v>49</v>
      </c>
      <c r="H14" s="153">
        <v>20</v>
      </c>
      <c r="I14" s="153">
        <v>26</v>
      </c>
    </row>
    <row r="15" spans="1:9" x14ac:dyDescent="0.2">
      <c r="B15" s="84" t="s">
        <v>653</v>
      </c>
      <c r="C15" s="149">
        <v>3215</v>
      </c>
      <c r="D15" s="150">
        <v>155.5</v>
      </c>
      <c r="E15" s="151">
        <v>10.31</v>
      </c>
      <c r="F15" s="153">
        <v>130</v>
      </c>
      <c r="G15" s="153">
        <v>72</v>
      </c>
      <c r="H15" s="153">
        <v>36</v>
      </c>
      <c r="I15" s="154" t="s">
        <v>44</v>
      </c>
    </row>
    <row r="16" spans="1:9" x14ac:dyDescent="0.2">
      <c r="B16" s="84" t="s">
        <v>422</v>
      </c>
      <c r="C16" s="155">
        <v>3241.5</v>
      </c>
      <c r="D16" s="156">
        <v>174</v>
      </c>
      <c r="E16" s="18" t="s">
        <v>657</v>
      </c>
      <c r="F16" s="150">
        <v>134</v>
      </c>
      <c r="G16" s="150">
        <v>81</v>
      </c>
      <c r="H16" s="151">
        <v>36</v>
      </c>
      <c r="I16" s="154" t="s">
        <v>44</v>
      </c>
    </row>
    <row r="17" spans="2:10" x14ac:dyDescent="0.2">
      <c r="B17" s="84"/>
      <c r="C17" s="155"/>
      <c r="D17" s="156"/>
      <c r="E17" s="18"/>
      <c r="F17" s="150"/>
      <c r="G17" s="150"/>
      <c r="H17" s="151"/>
      <c r="I17" s="154"/>
    </row>
    <row r="18" spans="2:10" x14ac:dyDescent="0.2">
      <c r="B18" s="84" t="s">
        <v>423</v>
      </c>
      <c r="C18" s="155">
        <v>2760.5</v>
      </c>
      <c r="D18" s="156">
        <v>180</v>
      </c>
      <c r="E18" s="18">
        <v>11.14</v>
      </c>
      <c r="F18" s="150">
        <v>115</v>
      </c>
      <c r="G18" s="150">
        <v>64</v>
      </c>
      <c r="H18" s="151">
        <v>32</v>
      </c>
      <c r="I18" s="154" t="s">
        <v>44</v>
      </c>
    </row>
    <row r="19" spans="2:10" x14ac:dyDescent="0.2">
      <c r="B19" s="84" t="s">
        <v>481</v>
      </c>
      <c r="C19" s="155">
        <v>2765.5</v>
      </c>
      <c r="D19" s="156">
        <v>364.5</v>
      </c>
      <c r="E19" s="4">
        <v>10.220000000000001</v>
      </c>
      <c r="F19" s="150">
        <v>112</v>
      </c>
      <c r="G19" s="150">
        <v>59</v>
      </c>
      <c r="H19" s="151">
        <v>24</v>
      </c>
      <c r="I19" s="154" t="s">
        <v>44</v>
      </c>
    </row>
    <row r="20" spans="2:10" x14ac:dyDescent="0.2">
      <c r="B20" s="91" t="s">
        <v>508</v>
      </c>
      <c r="C20" s="155">
        <v>2732</v>
      </c>
      <c r="D20" s="156">
        <v>270</v>
      </c>
      <c r="E20" s="4">
        <v>9.2899999999999991</v>
      </c>
      <c r="F20" s="150">
        <v>130</v>
      </c>
      <c r="G20" s="150">
        <v>59</v>
      </c>
      <c r="H20" s="151">
        <v>27</v>
      </c>
      <c r="I20" s="154" t="s">
        <v>44</v>
      </c>
    </row>
    <row r="21" spans="2:10" x14ac:dyDescent="0.2">
      <c r="B21" s="91" t="s">
        <v>560</v>
      </c>
      <c r="C21" s="155">
        <v>3140</v>
      </c>
      <c r="D21" s="156">
        <v>217.5</v>
      </c>
      <c r="E21" s="4">
        <v>9.1300000000000008</v>
      </c>
      <c r="F21" s="150">
        <v>124</v>
      </c>
      <c r="G21" s="150">
        <v>64</v>
      </c>
      <c r="H21" s="151">
        <v>28</v>
      </c>
      <c r="I21" s="154" t="s">
        <v>44</v>
      </c>
    </row>
    <row r="22" spans="2:10" x14ac:dyDescent="0.2">
      <c r="B22" s="91" t="s">
        <v>623</v>
      </c>
      <c r="C22" s="155">
        <v>2717.5</v>
      </c>
      <c r="D22" s="156">
        <v>141.5</v>
      </c>
      <c r="E22" s="4">
        <v>10.9</v>
      </c>
      <c r="F22" s="150">
        <v>120</v>
      </c>
      <c r="G22" s="150">
        <v>64</v>
      </c>
      <c r="H22" s="151">
        <v>29</v>
      </c>
      <c r="I22" s="154" t="s">
        <v>44</v>
      </c>
    </row>
    <row r="23" spans="2:10" x14ac:dyDescent="0.2">
      <c r="B23" s="93" t="s">
        <v>685</v>
      </c>
      <c r="C23" s="155">
        <v>2423</v>
      </c>
      <c r="D23" s="156">
        <v>251</v>
      </c>
      <c r="E23" s="4">
        <v>7.1</v>
      </c>
      <c r="F23" s="150">
        <v>113</v>
      </c>
      <c r="G23" s="150">
        <v>57</v>
      </c>
      <c r="H23" s="151">
        <v>24</v>
      </c>
      <c r="I23" s="154" t="s">
        <v>44</v>
      </c>
    </row>
    <row r="24" spans="2:10" x14ac:dyDescent="0.2">
      <c r="B24" s="93" t="s">
        <v>703</v>
      </c>
      <c r="C24" s="155">
        <v>2530</v>
      </c>
      <c r="D24" s="156">
        <v>199.5</v>
      </c>
      <c r="E24" s="4">
        <v>7.5</v>
      </c>
      <c r="F24" s="150">
        <v>115</v>
      </c>
      <c r="G24" s="150">
        <v>50</v>
      </c>
      <c r="H24" s="150">
        <v>24</v>
      </c>
      <c r="I24" s="154" t="s">
        <v>44</v>
      </c>
    </row>
    <row r="25" spans="2:10" x14ac:dyDescent="0.2">
      <c r="B25" s="84"/>
      <c r="C25" s="157"/>
      <c r="D25" s="150"/>
      <c r="E25" s="150"/>
      <c r="F25" s="150"/>
      <c r="G25" s="150"/>
      <c r="H25" s="150"/>
      <c r="I25" s="150"/>
    </row>
    <row r="26" spans="2:10" x14ac:dyDescent="0.2">
      <c r="B26" s="158" t="s">
        <v>705</v>
      </c>
      <c r="C26" s="159">
        <v>56</v>
      </c>
      <c r="D26" s="160">
        <v>28</v>
      </c>
      <c r="E26" s="151">
        <v>23</v>
      </c>
      <c r="F26" s="150">
        <v>4</v>
      </c>
      <c r="G26" s="151">
        <v>2</v>
      </c>
      <c r="H26" s="151" t="s">
        <v>107</v>
      </c>
      <c r="I26" s="154" t="s">
        <v>44</v>
      </c>
      <c r="J26" s="4" t="s">
        <v>468</v>
      </c>
    </row>
    <row r="27" spans="2:10" x14ac:dyDescent="0.2">
      <c r="B27" s="158" t="s">
        <v>706</v>
      </c>
      <c r="C27" s="159">
        <v>44</v>
      </c>
      <c r="D27" s="160">
        <v>25.5</v>
      </c>
      <c r="E27" s="151">
        <v>19</v>
      </c>
      <c r="F27" s="150">
        <v>6</v>
      </c>
      <c r="G27" s="151">
        <v>1</v>
      </c>
      <c r="H27" s="161" t="s">
        <v>107</v>
      </c>
      <c r="I27" s="154" t="s">
        <v>44</v>
      </c>
      <c r="J27" s="4" t="s">
        <v>468</v>
      </c>
    </row>
    <row r="28" spans="2:10" x14ac:dyDescent="0.2">
      <c r="B28" s="158" t="s">
        <v>707</v>
      </c>
      <c r="C28" s="159">
        <v>204</v>
      </c>
      <c r="D28" s="160">
        <v>125.5</v>
      </c>
      <c r="E28" s="151">
        <v>18</v>
      </c>
      <c r="F28" s="150">
        <v>8</v>
      </c>
      <c r="G28" s="150">
        <v>3</v>
      </c>
      <c r="H28" s="7">
        <v>2</v>
      </c>
      <c r="I28" s="154" t="s">
        <v>44</v>
      </c>
      <c r="J28" s="4" t="s">
        <v>468</v>
      </c>
    </row>
    <row r="29" spans="2:10" x14ac:dyDescent="0.2">
      <c r="B29" s="158" t="s">
        <v>708</v>
      </c>
      <c r="C29" s="159">
        <v>292</v>
      </c>
      <c r="D29" s="160">
        <v>83.5</v>
      </c>
      <c r="E29" s="151">
        <v>21</v>
      </c>
      <c r="F29" s="150">
        <v>10</v>
      </c>
      <c r="G29" s="150">
        <v>6</v>
      </c>
      <c r="H29" s="151">
        <v>4</v>
      </c>
      <c r="I29" s="154" t="s">
        <v>44</v>
      </c>
      <c r="J29" s="4" t="s">
        <v>468</v>
      </c>
    </row>
    <row r="30" spans="2:10" x14ac:dyDescent="0.2">
      <c r="B30" s="158" t="s">
        <v>709</v>
      </c>
      <c r="C30" s="159">
        <v>257</v>
      </c>
      <c r="D30" s="160">
        <v>83.5</v>
      </c>
      <c r="E30" s="151">
        <v>13</v>
      </c>
      <c r="F30" s="150">
        <v>12</v>
      </c>
      <c r="G30" s="150">
        <v>6</v>
      </c>
      <c r="H30" s="151">
        <v>2</v>
      </c>
      <c r="I30" s="154" t="s">
        <v>44</v>
      </c>
      <c r="J30" s="4" t="s">
        <v>469</v>
      </c>
    </row>
    <row r="31" spans="2:10" x14ac:dyDescent="0.2">
      <c r="B31" s="158" t="s">
        <v>710</v>
      </c>
      <c r="C31" s="159">
        <v>343.5</v>
      </c>
      <c r="D31" s="160">
        <v>80</v>
      </c>
      <c r="E31" s="151">
        <v>21</v>
      </c>
      <c r="F31" s="150">
        <v>11</v>
      </c>
      <c r="G31" s="150">
        <v>7</v>
      </c>
      <c r="H31" s="151">
        <v>6</v>
      </c>
      <c r="I31" s="154" t="s">
        <v>44</v>
      </c>
      <c r="J31" s="4" t="s">
        <v>469</v>
      </c>
    </row>
    <row r="32" spans="2:10" x14ac:dyDescent="0.2">
      <c r="B32" s="158" t="s">
        <v>711</v>
      </c>
      <c r="C32" s="159">
        <v>550.5</v>
      </c>
      <c r="D32" s="160">
        <v>199.5</v>
      </c>
      <c r="E32" s="151">
        <v>5</v>
      </c>
      <c r="F32" s="150">
        <v>12</v>
      </c>
      <c r="G32" s="150">
        <v>5</v>
      </c>
      <c r="H32" s="151">
        <v>4</v>
      </c>
      <c r="I32" s="154" t="s">
        <v>44</v>
      </c>
      <c r="J32" s="4" t="s">
        <v>470</v>
      </c>
    </row>
    <row r="33" spans="2:10" x14ac:dyDescent="0.2">
      <c r="B33" s="158" t="s">
        <v>712</v>
      </c>
      <c r="C33" s="159">
        <v>90</v>
      </c>
      <c r="D33" s="160">
        <v>20.5</v>
      </c>
      <c r="E33" s="151">
        <v>30</v>
      </c>
      <c r="F33" s="150">
        <v>13</v>
      </c>
      <c r="G33" s="7">
        <v>4</v>
      </c>
      <c r="H33" s="7" t="s">
        <v>107</v>
      </c>
      <c r="I33" s="154" t="s">
        <v>44</v>
      </c>
      <c r="J33" s="4" t="s">
        <v>470</v>
      </c>
    </row>
    <row r="34" spans="2:10" x14ac:dyDescent="0.2">
      <c r="B34" s="158" t="s">
        <v>713</v>
      </c>
      <c r="C34" s="159">
        <v>335.5</v>
      </c>
      <c r="D34" s="160">
        <v>132</v>
      </c>
      <c r="E34" s="151">
        <v>23</v>
      </c>
      <c r="F34" s="150">
        <v>19</v>
      </c>
      <c r="G34" s="150">
        <v>7</v>
      </c>
      <c r="H34" s="151">
        <v>2</v>
      </c>
      <c r="I34" s="154" t="s">
        <v>44</v>
      </c>
    </row>
    <row r="35" spans="2:10" x14ac:dyDescent="0.2">
      <c r="B35" s="158" t="s">
        <v>714</v>
      </c>
      <c r="C35" s="159">
        <v>142</v>
      </c>
      <c r="D35" s="160">
        <v>68.5</v>
      </c>
      <c r="E35" s="151">
        <v>9</v>
      </c>
      <c r="F35" s="150">
        <v>9</v>
      </c>
      <c r="G35" s="150">
        <v>4</v>
      </c>
      <c r="H35" s="7">
        <v>1</v>
      </c>
      <c r="I35" s="154" t="s">
        <v>44</v>
      </c>
    </row>
    <row r="36" spans="2:10" x14ac:dyDescent="0.2">
      <c r="B36" s="158" t="s">
        <v>715</v>
      </c>
      <c r="C36" s="159">
        <v>184</v>
      </c>
      <c r="D36" s="160">
        <v>69.5</v>
      </c>
      <c r="E36" s="151">
        <v>13</v>
      </c>
      <c r="F36" s="150">
        <v>6</v>
      </c>
      <c r="G36" s="150">
        <v>4</v>
      </c>
      <c r="H36" s="7">
        <v>3</v>
      </c>
      <c r="I36" s="154" t="s">
        <v>44</v>
      </c>
    </row>
    <row r="37" spans="2:10" x14ac:dyDescent="0.2">
      <c r="B37" s="158" t="s">
        <v>716</v>
      </c>
      <c r="C37" s="159">
        <v>31.5</v>
      </c>
      <c r="D37" s="160">
        <v>10.5</v>
      </c>
      <c r="E37" s="151">
        <v>17</v>
      </c>
      <c r="F37" s="150">
        <v>5</v>
      </c>
      <c r="G37" s="7">
        <v>1</v>
      </c>
      <c r="H37" s="7" t="s">
        <v>107</v>
      </c>
      <c r="I37" s="154" t="s">
        <v>44</v>
      </c>
    </row>
    <row r="38" spans="2:10" ht="18" thickBot="1" x14ac:dyDescent="0.25">
      <c r="B38" s="76"/>
      <c r="C38" s="162"/>
      <c r="D38" s="97"/>
      <c r="E38" s="76"/>
      <c r="F38" s="76"/>
      <c r="G38" s="76"/>
      <c r="H38" s="76"/>
      <c r="I38" s="76"/>
    </row>
    <row r="39" spans="2:10" x14ac:dyDescent="0.2">
      <c r="B39" s="15"/>
      <c r="C39" s="79"/>
      <c r="D39" s="15"/>
      <c r="E39" s="15"/>
      <c r="F39" s="432" t="s">
        <v>37</v>
      </c>
      <c r="G39" s="15"/>
      <c r="H39" s="15"/>
      <c r="I39" s="15"/>
    </row>
    <row r="40" spans="2:10" x14ac:dyDescent="0.2">
      <c r="B40" s="15"/>
      <c r="C40" s="82"/>
      <c r="D40" s="81"/>
      <c r="E40" s="81"/>
      <c r="F40" s="433"/>
      <c r="G40" s="81"/>
      <c r="H40" s="81"/>
      <c r="I40" s="81"/>
    </row>
    <row r="41" spans="2:10" x14ac:dyDescent="0.2">
      <c r="B41" s="15"/>
      <c r="C41" s="145" t="s">
        <v>675</v>
      </c>
      <c r="D41" s="145" t="s">
        <v>676</v>
      </c>
      <c r="E41" s="145" t="s">
        <v>677</v>
      </c>
      <c r="F41" s="79"/>
      <c r="G41" s="79"/>
      <c r="H41" s="145"/>
      <c r="I41" s="79" t="s">
        <v>263</v>
      </c>
    </row>
    <row r="42" spans="2:10" x14ac:dyDescent="0.2">
      <c r="B42" s="81"/>
      <c r="C42" s="146" t="s">
        <v>38</v>
      </c>
      <c r="D42" s="146" t="s">
        <v>39</v>
      </c>
      <c r="E42" s="146" t="s">
        <v>40</v>
      </c>
      <c r="F42" s="146" t="s">
        <v>41</v>
      </c>
      <c r="G42" s="146" t="s">
        <v>42</v>
      </c>
      <c r="H42" s="146" t="s">
        <v>43</v>
      </c>
      <c r="I42" s="146" t="s">
        <v>33</v>
      </c>
    </row>
    <row r="43" spans="2:10" x14ac:dyDescent="0.2">
      <c r="B43" s="15"/>
      <c r="C43" s="147" t="s">
        <v>32</v>
      </c>
      <c r="D43" s="148" t="s">
        <v>32</v>
      </c>
      <c r="E43" s="148" t="s">
        <v>32</v>
      </c>
      <c r="F43" s="148" t="s">
        <v>32</v>
      </c>
      <c r="G43" s="148" t="s">
        <v>32</v>
      </c>
      <c r="H43" s="148" t="s">
        <v>32</v>
      </c>
      <c r="I43" s="148" t="s">
        <v>32</v>
      </c>
    </row>
    <row r="44" spans="2:10" x14ac:dyDescent="0.2">
      <c r="B44" s="84" t="s">
        <v>358</v>
      </c>
      <c r="C44" s="163">
        <v>128</v>
      </c>
      <c r="D44" s="7">
        <v>109</v>
      </c>
      <c r="E44" s="7">
        <v>8</v>
      </c>
      <c r="F44" s="151">
        <v>4</v>
      </c>
      <c r="G44" s="7">
        <v>18</v>
      </c>
      <c r="H44" s="7">
        <v>56</v>
      </c>
      <c r="I44" s="7">
        <v>37</v>
      </c>
    </row>
    <row r="45" spans="2:10" x14ac:dyDescent="0.2">
      <c r="B45" s="84" t="s">
        <v>651</v>
      </c>
      <c r="C45" s="164">
        <v>136</v>
      </c>
      <c r="D45" s="154">
        <v>98</v>
      </c>
      <c r="E45" s="154">
        <v>2</v>
      </c>
      <c r="F45" s="154">
        <v>11</v>
      </c>
      <c r="G45" s="154">
        <v>23</v>
      </c>
      <c r="H45" s="154">
        <v>40</v>
      </c>
      <c r="I45" s="154">
        <v>52</v>
      </c>
    </row>
    <row r="46" spans="2:10" x14ac:dyDescent="0.2">
      <c r="B46" s="84" t="s">
        <v>653</v>
      </c>
      <c r="C46" s="164" t="s">
        <v>44</v>
      </c>
      <c r="D46" s="154">
        <v>130</v>
      </c>
      <c r="E46" s="154" t="s">
        <v>44</v>
      </c>
      <c r="F46" s="154">
        <v>6</v>
      </c>
      <c r="G46" s="154" t="s">
        <v>44</v>
      </c>
      <c r="H46" s="154">
        <v>53</v>
      </c>
      <c r="I46" s="154">
        <v>63</v>
      </c>
    </row>
    <row r="47" spans="2:10" x14ac:dyDescent="0.2">
      <c r="B47" s="84" t="s">
        <v>422</v>
      </c>
      <c r="C47" s="164" t="s">
        <v>44</v>
      </c>
      <c r="D47" s="154">
        <v>134</v>
      </c>
      <c r="E47" s="154">
        <v>10</v>
      </c>
      <c r="F47" s="154">
        <v>7</v>
      </c>
      <c r="G47" s="154" t="s">
        <v>44</v>
      </c>
      <c r="H47" s="154">
        <v>54</v>
      </c>
      <c r="I47" s="154">
        <v>89</v>
      </c>
    </row>
    <row r="48" spans="2:10" x14ac:dyDescent="0.2">
      <c r="B48" s="84"/>
      <c r="C48" s="164"/>
      <c r="D48" s="154"/>
      <c r="E48" s="154"/>
      <c r="F48" s="154"/>
      <c r="G48" s="154"/>
      <c r="H48" s="154"/>
      <c r="I48" s="154"/>
    </row>
    <row r="49" spans="2:11" x14ac:dyDescent="0.2">
      <c r="B49" s="84" t="s">
        <v>423</v>
      </c>
      <c r="C49" s="164" t="s">
        <v>44</v>
      </c>
      <c r="D49" s="151">
        <v>115</v>
      </c>
      <c r="E49" s="151">
        <v>5</v>
      </c>
      <c r="F49" s="151">
        <v>3</v>
      </c>
      <c r="G49" s="165" t="s">
        <v>44</v>
      </c>
      <c r="H49" s="151">
        <v>36</v>
      </c>
      <c r="I49" s="151">
        <v>71</v>
      </c>
    </row>
    <row r="50" spans="2:11" x14ac:dyDescent="0.2">
      <c r="B50" s="84" t="s">
        <v>481</v>
      </c>
      <c r="C50" s="164" t="s">
        <v>44</v>
      </c>
      <c r="D50" s="151">
        <v>112</v>
      </c>
      <c r="E50" s="151">
        <v>10</v>
      </c>
      <c r="F50" s="151">
        <v>0</v>
      </c>
      <c r="G50" s="165" t="s">
        <v>44</v>
      </c>
      <c r="H50" s="151">
        <v>35</v>
      </c>
      <c r="I50" s="151">
        <v>91</v>
      </c>
    </row>
    <row r="51" spans="2:11" x14ac:dyDescent="0.2">
      <c r="B51" s="91" t="s">
        <v>508</v>
      </c>
      <c r="C51" s="164" t="s">
        <v>44</v>
      </c>
      <c r="D51" s="151">
        <v>130</v>
      </c>
      <c r="E51" s="151">
        <v>6</v>
      </c>
      <c r="F51" s="151">
        <v>4</v>
      </c>
      <c r="G51" s="165" t="s">
        <v>44</v>
      </c>
      <c r="H51" s="151">
        <v>49</v>
      </c>
      <c r="I51" s="151">
        <v>67</v>
      </c>
    </row>
    <row r="52" spans="2:11" x14ac:dyDescent="0.2">
      <c r="B52" s="91" t="s">
        <v>560</v>
      </c>
      <c r="C52" s="164" t="s">
        <v>44</v>
      </c>
      <c r="D52" s="151">
        <v>124</v>
      </c>
      <c r="E52" s="151">
        <v>1</v>
      </c>
      <c r="F52" s="151">
        <v>12</v>
      </c>
      <c r="G52" s="165" t="s">
        <v>44</v>
      </c>
      <c r="H52" s="151">
        <v>49</v>
      </c>
      <c r="I52" s="151">
        <v>70</v>
      </c>
    </row>
    <row r="53" spans="2:11" x14ac:dyDescent="0.2">
      <c r="B53" s="91" t="s">
        <v>623</v>
      </c>
      <c r="C53" s="164" t="s">
        <v>44</v>
      </c>
      <c r="D53" s="151">
        <v>120</v>
      </c>
      <c r="E53" s="151">
        <v>1</v>
      </c>
      <c r="F53" s="151">
        <v>22</v>
      </c>
      <c r="G53" s="165" t="s">
        <v>44</v>
      </c>
      <c r="H53" s="151">
        <v>45</v>
      </c>
      <c r="I53" s="151">
        <v>67</v>
      </c>
      <c r="J53" s="4" t="s">
        <v>454</v>
      </c>
      <c r="K53" s="18"/>
    </row>
    <row r="54" spans="2:11" x14ac:dyDescent="0.2">
      <c r="B54" s="91" t="s">
        <v>685</v>
      </c>
      <c r="C54" s="164" t="s">
        <v>44</v>
      </c>
      <c r="D54" s="151">
        <v>113</v>
      </c>
      <c r="E54" s="151" t="s">
        <v>764</v>
      </c>
      <c r="F54" s="151" t="s">
        <v>765</v>
      </c>
      <c r="G54" s="165" t="s">
        <v>44</v>
      </c>
      <c r="H54" s="151">
        <v>39</v>
      </c>
      <c r="I54" s="151">
        <v>70</v>
      </c>
      <c r="K54" s="18"/>
    </row>
    <row r="55" spans="2:11" x14ac:dyDescent="0.2">
      <c r="B55" s="93" t="s">
        <v>703</v>
      </c>
      <c r="C55" s="164" t="s">
        <v>44</v>
      </c>
      <c r="D55" s="151">
        <v>115</v>
      </c>
      <c r="E55" s="151">
        <v>9</v>
      </c>
      <c r="F55" s="151">
        <v>8</v>
      </c>
      <c r="G55" s="165" t="s">
        <v>44</v>
      </c>
      <c r="H55" s="151">
        <v>41</v>
      </c>
      <c r="I55" s="151">
        <v>56</v>
      </c>
      <c r="K55" s="18"/>
    </row>
    <row r="56" spans="2:11" x14ac:dyDescent="0.2">
      <c r="B56" s="94"/>
      <c r="C56" s="157"/>
      <c r="D56" s="150"/>
      <c r="E56" s="150"/>
      <c r="F56" s="151"/>
      <c r="G56" s="151"/>
      <c r="H56" s="151"/>
      <c r="I56" s="151"/>
      <c r="J56" s="4" t="s">
        <v>455</v>
      </c>
    </row>
    <row r="57" spans="2:11" x14ac:dyDescent="0.2">
      <c r="B57" s="95" t="s">
        <v>705</v>
      </c>
      <c r="C57" s="164" t="s">
        <v>44</v>
      </c>
      <c r="D57" s="150">
        <v>4</v>
      </c>
      <c r="E57" s="7">
        <v>2</v>
      </c>
      <c r="F57" s="7" t="s">
        <v>107</v>
      </c>
      <c r="G57" s="165" t="s">
        <v>44</v>
      </c>
      <c r="H57" s="151">
        <v>2</v>
      </c>
      <c r="I57" s="151">
        <v>7</v>
      </c>
      <c r="J57" s="4" t="s">
        <v>458</v>
      </c>
    </row>
    <row r="58" spans="2:11" x14ac:dyDescent="0.2">
      <c r="B58" s="95" t="s">
        <v>706</v>
      </c>
      <c r="C58" s="164" t="s">
        <v>44</v>
      </c>
      <c r="D58" s="150">
        <v>6</v>
      </c>
      <c r="E58" s="151">
        <v>3</v>
      </c>
      <c r="F58" s="7" t="s">
        <v>107</v>
      </c>
      <c r="G58" s="165" t="s">
        <v>44</v>
      </c>
      <c r="H58" s="151">
        <v>2</v>
      </c>
      <c r="I58" s="151">
        <v>9</v>
      </c>
      <c r="J58" s="4" t="s">
        <v>455</v>
      </c>
    </row>
    <row r="59" spans="2:11" x14ac:dyDescent="0.2">
      <c r="B59" s="95" t="s">
        <v>707</v>
      </c>
      <c r="C59" s="164" t="s">
        <v>44</v>
      </c>
      <c r="D59" s="150">
        <v>8</v>
      </c>
      <c r="E59" s="7" t="s">
        <v>107</v>
      </c>
      <c r="F59" s="7" t="s">
        <v>107</v>
      </c>
      <c r="G59" s="165" t="s">
        <v>44</v>
      </c>
      <c r="H59" s="151">
        <v>3</v>
      </c>
      <c r="I59" s="151">
        <v>9</v>
      </c>
      <c r="J59" s="4" t="s">
        <v>456</v>
      </c>
    </row>
    <row r="60" spans="2:11" x14ac:dyDescent="0.2">
      <c r="B60" s="95" t="s">
        <v>708</v>
      </c>
      <c r="C60" s="164" t="s">
        <v>44</v>
      </c>
      <c r="D60" s="150">
        <v>10</v>
      </c>
      <c r="E60" s="7" t="s">
        <v>107</v>
      </c>
      <c r="F60" s="7">
        <v>1</v>
      </c>
      <c r="G60" s="165" t="s">
        <v>44</v>
      </c>
      <c r="H60" s="151">
        <v>5</v>
      </c>
      <c r="I60" s="151">
        <v>4</v>
      </c>
      <c r="J60" s="4" t="s">
        <v>456</v>
      </c>
    </row>
    <row r="61" spans="2:11" x14ac:dyDescent="0.2">
      <c r="B61" s="95" t="s">
        <v>709</v>
      </c>
      <c r="C61" s="164" t="s">
        <v>44</v>
      </c>
      <c r="D61" s="150">
        <v>12</v>
      </c>
      <c r="E61" s="7" t="s">
        <v>107</v>
      </c>
      <c r="F61" s="7" t="s">
        <v>107</v>
      </c>
      <c r="G61" s="165" t="s">
        <v>44</v>
      </c>
      <c r="H61" s="151">
        <v>4</v>
      </c>
      <c r="I61" s="151">
        <v>3</v>
      </c>
      <c r="J61" s="4" t="s">
        <v>458</v>
      </c>
    </row>
    <row r="62" spans="2:11" x14ac:dyDescent="0.2">
      <c r="B62" s="95" t="s">
        <v>710</v>
      </c>
      <c r="C62" s="164" t="s">
        <v>44</v>
      </c>
      <c r="D62" s="150">
        <v>11</v>
      </c>
      <c r="E62" s="7" t="s">
        <v>107</v>
      </c>
      <c r="F62" s="7">
        <v>6</v>
      </c>
      <c r="G62" s="165" t="s">
        <v>44</v>
      </c>
      <c r="H62" s="151">
        <v>7</v>
      </c>
      <c r="I62" s="151">
        <v>5</v>
      </c>
      <c r="J62" s="4" t="s">
        <v>456</v>
      </c>
    </row>
    <row r="63" spans="2:11" x14ac:dyDescent="0.2">
      <c r="B63" s="95" t="s">
        <v>711</v>
      </c>
      <c r="C63" s="164" t="s">
        <v>44</v>
      </c>
      <c r="D63" s="150">
        <v>12</v>
      </c>
      <c r="E63" s="7" t="s">
        <v>107</v>
      </c>
      <c r="F63" s="7" t="s">
        <v>107</v>
      </c>
      <c r="G63" s="165" t="s">
        <v>44</v>
      </c>
      <c r="H63" s="151">
        <v>4</v>
      </c>
      <c r="I63" s="151">
        <v>5</v>
      </c>
      <c r="J63" s="4" t="s">
        <v>471</v>
      </c>
    </row>
    <row r="64" spans="2:11" x14ac:dyDescent="0.2">
      <c r="B64" s="95" t="s">
        <v>712</v>
      </c>
      <c r="C64" s="164" t="s">
        <v>44</v>
      </c>
      <c r="D64" s="150">
        <v>13</v>
      </c>
      <c r="E64" s="7" t="s">
        <v>107</v>
      </c>
      <c r="F64" s="7">
        <v>1</v>
      </c>
      <c r="G64" s="165" t="s">
        <v>44</v>
      </c>
      <c r="H64" s="7" t="s">
        <v>725</v>
      </c>
      <c r="I64" s="151">
        <v>3</v>
      </c>
    </row>
    <row r="65" spans="2:9" x14ac:dyDescent="0.2">
      <c r="B65" s="95" t="s">
        <v>713</v>
      </c>
      <c r="C65" s="164" t="s">
        <v>44</v>
      </c>
      <c r="D65" s="150">
        <v>19</v>
      </c>
      <c r="E65" s="7" t="s">
        <v>107</v>
      </c>
      <c r="F65" s="7" t="s">
        <v>107</v>
      </c>
      <c r="G65" s="165" t="s">
        <v>44</v>
      </c>
      <c r="H65" s="151">
        <v>4</v>
      </c>
      <c r="I65" s="151">
        <v>3</v>
      </c>
    </row>
    <row r="66" spans="2:9" x14ac:dyDescent="0.2">
      <c r="B66" s="95" t="s">
        <v>714</v>
      </c>
      <c r="C66" s="164" t="s">
        <v>44</v>
      </c>
      <c r="D66" s="150">
        <v>9</v>
      </c>
      <c r="E66" s="7" t="s">
        <v>107</v>
      </c>
      <c r="F66" s="7" t="s">
        <v>107</v>
      </c>
      <c r="G66" s="165" t="s">
        <v>44</v>
      </c>
      <c r="H66" s="151">
        <v>4</v>
      </c>
      <c r="I66" s="151">
        <v>1</v>
      </c>
    </row>
    <row r="67" spans="2:9" x14ac:dyDescent="0.2">
      <c r="B67" s="95" t="s">
        <v>715</v>
      </c>
      <c r="C67" s="164" t="s">
        <v>44</v>
      </c>
      <c r="D67" s="150">
        <v>6</v>
      </c>
      <c r="E67" s="7" t="s">
        <v>107</v>
      </c>
      <c r="F67" s="7" t="s">
        <v>107</v>
      </c>
      <c r="G67" s="165" t="s">
        <v>44</v>
      </c>
      <c r="H67" s="7">
        <v>5</v>
      </c>
      <c r="I67" s="7">
        <v>1</v>
      </c>
    </row>
    <row r="68" spans="2:9" ht="17.25" customHeight="1" x14ac:dyDescent="0.2">
      <c r="B68" s="95" t="s">
        <v>716</v>
      </c>
      <c r="C68" s="164" t="s">
        <v>44</v>
      </c>
      <c r="D68" s="150">
        <v>5</v>
      </c>
      <c r="E68" s="7">
        <v>1</v>
      </c>
      <c r="F68" s="7" t="s">
        <v>107</v>
      </c>
      <c r="G68" s="165" t="s">
        <v>44</v>
      </c>
      <c r="H68" s="151">
        <v>1</v>
      </c>
      <c r="I68" s="151">
        <v>6</v>
      </c>
    </row>
    <row r="69" spans="2:9" ht="18" thickBot="1" x14ac:dyDescent="0.25">
      <c r="B69" s="104"/>
      <c r="C69" s="166"/>
      <c r="D69" s="104"/>
      <c r="E69" s="104"/>
      <c r="F69" s="104"/>
      <c r="G69" s="104"/>
      <c r="H69" s="104"/>
      <c r="I69" s="104"/>
    </row>
    <row r="70" spans="2:9" ht="17.25" customHeight="1" x14ac:dyDescent="0.2">
      <c r="B70" s="167"/>
      <c r="C70" s="84" t="s">
        <v>527</v>
      </c>
      <c r="D70" s="110"/>
      <c r="E70" s="110"/>
      <c r="F70" s="15"/>
      <c r="G70" s="168"/>
      <c r="H70" s="168"/>
      <c r="I70" s="168"/>
    </row>
    <row r="71" spans="2:9" x14ac:dyDescent="0.2">
      <c r="B71" s="110"/>
      <c r="C71" s="84" t="s">
        <v>528</v>
      </c>
      <c r="D71" s="110"/>
      <c r="E71" s="110"/>
      <c r="F71" s="15"/>
      <c r="G71" s="84"/>
      <c r="H71" s="110"/>
      <c r="I71" s="110"/>
    </row>
    <row r="72" spans="2:9" x14ac:dyDescent="0.2">
      <c r="B72" s="110"/>
      <c r="C72" s="84" t="s">
        <v>678</v>
      </c>
      <c r="D72" s="15"/>
      <c r="E72" s="15"/>
      <c r="F72" s="15"/>
      <c r="G72" s="84"/>
      <c r="H72" s="110"/>
      <c r="I72" s="110"/>
    </row>
    <row r="73" spans="2:9" x14ac:dyDescent="0.2">
      <c r="B73" s="15"/>
      <c r="C73" s="84" t="s">
        <v>529</v>
      </c>
      <c r="D73" s="15"/>
      <c r="E73" s="15"/>
      <c r="F73" s="15"/>
      <c r="G73" s="84"/>
      <c r="H73" s="15"/>
      <c r="I73" s="15"/>
    </row>
    <row r="74" spans="2:9" x14ac:dyDescent="0.2">
      <c r="B74" s="15"/>
      <c r="C74" s="84" t="s">
        <v>355</v>
      </c>
      <c r="D74" s="15"/>
      <c r="E74" s="15"/>
      <c r="F74" s="15"/>
      <c r="G74" s="15"/>
      <c r="H74" s="15"/>
      <c r="I74" s="15"/>
    </row>
    <row r="75" spans="2:9" x14ac:dyDescent="0.2">
      <c r="B75" s="15"/>
      <c r="G75" s="15"/>
      <c r="H75" s="15"/>
      <c r="I75" s="15"/>
    </row>
  </sheetData>
  <mergeCells count="5">
    <mergeCell ref="B6:I6"/>
    <mergeCell ref="C10:C11"/>
    <mergeCell ref="E8:F9"/>
    <mergeCell ref="F39:F40"/>
    <mergeCell ref="I8:I9"/>
  </mergeCells>
  <phoneticPr fontId="8"/>
  <pageMargins left="0.78740157480314965" right="0.39370078740157483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0"/>
  <sheetViews>
    <sheetView view="pageBreakPreview" zoomScale="75" zoomScaleNormal="75" zoomScaleSheetLayoutView="75" workbookViewId="0"/>
  </sheetViews>
  <sheetFormatPr defaultColWidth="17" defaultRowHeight="19.5" customHeight="1" x14ac:dyDescent="0.2"/>
  <cols>
    <col min="1" max="1" width="10.69921875" style="4" customWidth="1"/>
    <col min="2" max="2" width="17.19921875" style="4" customWidth="1"/>
    <col min="3" max="11" width="11.69921875" style="12" customWidth="1"/>
    <col min="12" max="16384" width="17" style="4"/>
  </cols>
  <sheetData>
    <row r="1" spans="1:11" ht="19.5" customHeight="1" x14ac:dyDescent="0.2">
      <c r="A1" s="3"/>
    </row>
    <row r="6" spans="1:11" ht="19.5" customHeight="1" x14ac:dyDescent="0.2">
      <c r="B6" s="435" t="s">
        <v>145</v>
      </c>
      <c r="C6" s="435"/>
      <c r="D6" s="435"/>
      <c r="E6" s="435"/>
      <c r="F6" s="435"/>
      <c r="G6" s="435"/>
      <c r="H6" s="435"/>
      <c r="I6" s="435"/>
      <c r="J6" s="435"/>
      <c r="K6" s="435"/>
    </row>
    <row r="7" spans="1:11" ht="19.5" customHeight="1" thickBot="1" x14ac:dyDescent="0.25">
      <c r="B7" s="76"/>
      <c r="C7" s="112" t="s">
        <v>271</v>
      </c>
      <c r="D7" s="113"/>
      <c r="E7" s="113"/>
      <c r="F7" s="113"/>
      <c r="G7" s="113"/>
      <c r="H7" s="113"/>
      <c r="I7" s="113"/>
      <c r="J7" s="114"/>
      <c r="K7" s="114" t="s">
        <v>272</v>
      </c>
    </row>
    <row r="8" spans="1:11" ht="19.5" customHeight="1" x14ac:dyDescent="0.2">
      <c r="B8" s="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19.5" customHeight="1" x14ac:dyDescent="0.2">
      <c r="B9" s="15"/>
      <c r="C9" s="116" t="s">
        <v>273</v>
      </c>
      <c r="D9" s="116" t="s">
        <v>274</v>
      </c>
      <c r="E9" s="116" t="s">
        <v>336</v>
      </c>
      <c r="F9" s="116" t="s">
        <v>275</v>
      </c>
      <c r="G9" s="116" t="s">
        <v>276</v>
      </c>
      <c r="H9" s="116" t="s">
        <v>277</v>
      </c>
      <c r="I9" s="116" t="s">
        <v>278</v>
      </c>
      <c r="J9" s="116" t="s">
        <v>279</v>
      </c>
      <c r="K9" s="116" t="s">
        <v>287</v>
      </c>
    </row>
    <row r="10" spans="1:11" ht="19.5" customHeight="1" x14ac:dyDescent="0.2">
      <c r="B10" s="81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ht="19.5" customHeight="1" x14ac:dyDescent="0.2">
      <c r="B11" s="100"/>
      <c r="C11" s="98"/>
      <c r="D11" s="111"/>
      <c r="E11" s="111"/>
      <c r="F11" s="111"/>
      <c r="G11" s="111"/>
      <c r="H11" s="111"/>
      <c r="I11" s="111"/>
      <c r="J11" s="111"/>
      <c r="K11" s="111"/>
    </row>
    <row r="12" spans="1:11" ht="19.5" customHeight="1" x14ac:dyDescent="0.2">
      <c r="B12" s="91" t="s">
        <v>358</v>
      </c>
      <c r="C12" s="118">
        <v>1444</v>
      </c>
      <c r="D12" s="118">
        <v>1359</v>
      </c>
      <c r="E12" s="118">
        <v>1138</v>
      </c>
      <c r="F12" s="118">
        <v>1850</v>
      </c>
      <c r="G12" s="118">
        <v>1427</v>
      </c>
      <c r="H12" s="118">
        <v>1818</v>
      </c>
      <c r="I12" s="119" t="s">
        <v>44</v>
      </c>
      <c r="J12" s="118">
        <v>2901</v>
      </c>
      <c r="K12" s="118">
        <v>1616</v>
      </c>
    </row>
    <row r="13" spans="1:11" ht="19.5" customHeight="1" x14ac:dyDescent="0.2">
      <c r="B13" s="91" t="s">
        <v>651</v>
      </c>
      <c r="C13" s="120">
        <v>1126</v>
      </c>
      <c r="D13" s="120">
        <v>1195</v>
      </c>
      <c r="E13" s="120">
        <v>825</v>
      </c>
      <c r="F13" s="120">
        <v>1744</v>
      </c>
      <c r="G13" s="120">
        <v>1154</v>
      </c>
      <c r="H13" s="120">
        <v>1453</v>
      </c>
      <c r="I13" s="119" t="s">
        <v>44</v>
      </c>
      <c r="J13" s="118">
        <v>2155</v>
      </c>
      <c r="K13" s="118">
        <v>1321</v>
      </c>
    </row>
    <row r="14" spans="1:11" ht="19.5" customHeight="1" x14ac:dyDescent="0.2">
      <c r="B14" s="91" t="s">
        <v>653</v>
      </c>
      <c r="C14" s="121">
        <v>2007</v>
      </c>
      <c r="D14" s="120">
        <v>1651</v>
      </c>
      <c r="E14" s="121" t="s">
        <v>679</v>
      </c>
      <c r="F14" s="120">
        <v>2202</v>
      </c>
      <c r="G14" s="120">
        <v>1803.5</v>
      </c>
      <c r="H14" s="120">
        <v>2307</v>
      </c>
      <c r="I14" s="121" t="s">
        <v>535</v>
      </c>
      <c r="J14" s="118">
        <v>3534</v>
      </c>
      <c r="K14" s="118">
        <v>1962.5</v>
      </c>
    </row>
    <row r="15" spans="1:11" ht="19.5" customHeight="1" x14ac:dyDescent="0.2">
      <c r="B15" s="91" t="s">
        <v>422</v>
      </c>
      <c r="C15" s="122">
        <v>1860</v>
      </c>
      <c r="D15" s="122">
        <v>1681.5</v>
      </c>
      <c r="E15" s="122">
        <v>1368</v>
      </c>
      <c r="F15" s="122">
        <v>2223</v>
      </c>
      <c r="G15" s="122">
        <v>2074</v>
      </c>
      <c r="H15" s="122">
        <v>2493</v>
      </c>
      <c r="I15" s="121" t="s">
        <v>691</v>
      </c>
      <c r="J15" s="118">
        <v>3824</v>
      </c>
      <c r="K15" s="118">
        <v>2533.5</v>
      </c>
    </row>
    <row r="16" spans="1:11" ht="19.5" customHeight="1" x14ac:dyDescent="0.2">
      <c r="B16" s="91"/>
      <c r="C16" s="122"/>
      <c r="D16" s="122"/>
      <c r="E16" s="122"/>
      <c r="F16" s="122"/>
      <c r="G16" s="122"/>
      <c r="H16" s="122"/>
      <c r="I16" s="121"/>
      <c r="J16" s="118"/>
      <c r="K16" s="118"/>
    </row>
    <row r="17" spans="2:11" ht="19.5" customHeight="1" x14ac:dyDescent="0.2">
      <c r="B17" s="91" t="s">
        <v>423</v>
      </c>
      <c r="C17" s="122">
        <v>1866</v>
      </c>
      <c r="D17" s="122">
        <v>1569</v>
      </c>
      <c r="E17" s="122">
        <v>1465</v>
      </c>
      <c r="F17" s="122">
        <v>2083</v>
      </c>
      <c r="G17" s="122">
        <v>1620</v>
      </c>
      <c r="H17" s="122">
        <v>2233</v>
      </c>
      <c r="I17" s="121" t="s">
        <v>692</v>
      </c>
      <c r="J17" s="118">
        <v>3484</v>
      </c>
      <c r="K17" s="118">
        <v>2113</v>
      </c>
    </row>
    <row r="18" spans="2:11" ht="19.5" customHeight="1" x14ac:dyDescent="0.2">
      <c r="B18" s="91" t="s">
        <v>481</v>
      </c>
      <c r="C18" s="122">
        <v>1739</v>
      </c>
      <c r="D18" s="122">
        <v>1423</v>
      </c>
      <c r="E18" s="122">
        <v>1224</v>
      </c>
      <c r="F18" s="122">
        <v>2089</v>
      </c>
      <c r="G18" s="122">
        <v>1731.5</v>
      </c>
      <c r="H18" s="122">
        <v>2153</v>
      </c>
      <c r="I18" s="121">
        <v>3216</v>
      </c>
      <c r="J18" s="118">
        <v>2917</v>
      </c>
      <c r="K18" s="118">
        <v>2088</v>
      </c>
    </row>
    <row r="19" spans="2:11" ht="19.5" customHeight="1" x14ac:dyDescent="0.2">
      <c r="B19" s="91" t="s">
        <v>508</v>
      </c>
      <c r="C19" s="123" t="s">
        <v>693</v>
      </c>
      <c r="D19" s="122">
        <v>2043.5</v>
      </c>
      <c r="E19" s="122">
        <v>1471</v>
      </c>
      <c r="F19" s="122">
        <v>2500</v>
      </c>
      <c r="G19" s="122">
        <v>2115.5</v>
      </c>
      <c r="H19" s="122">
        <v>3015</v>
      </c>
      <c r="I19" s="123" t="s">
        <v>694</v>
      </c>
      <c r="J19" s="118">
        <v>4025.5</v>
      </c>
      <c r="K19" s="118">
        <v>2137.5</v>
      </c>
    </row>
    <row r="20" spans="2:11" ht="19.5" customHeight="1" x14ac:dyDescent="0.2">
      <c r="B20" s="91" t="s">
        <v>561</v>
      </c>
      <c r="C20" s="123">
        <v>1975.5</v>
      </c>
      <c r="D20" s="122">
        <v>1553</v>
      </c>
      <c r="E20" s="122">
        <v>1108</v>
      </c>
      <c r="F20" s="122">
        <v>2161</v>
      </c>
      <c r="G20" s="122">
        <v>1859</v>
      </c>
      <c r="H20" s="122">
        <v>2193.5</v>
      </c>
      <c r="I20" s="121">
        <v>3513.5</v>
      </c>
      <c r="J20" s="118">
        <v>3387</v>
      </c>
      <c r="K20" s="118">
        <v>1995</v>
      </c>
    </row>
    <row r="21" spans="2:11" ht="19.5" customHeight="1" x14ac:dyDescent="0.2">
      <c r="B21" s="91" t="s">
        <v>623</v>
      </c>
      <c r="C21" s="122">
        <v>2160.5</v>
      </c>
      <c r="D21" s="122">
        <v>1853.5</v>
      </c>
      <c r="E21" s="122">
        <v>1362.5</v>
      </c>
      <c r="F21" s="122">
        <v>2313.5</v>
      </c>
      <c r="G21" s="122">
        <v>2090</v>
      </c>
      <c r="H21" s="122">
        <v>3045.5</v>
      </c>
      <c r="I21" s="122">
        <v>4784.5</v>
      </c>
      <c r="J21" s="118">
        <v>4133</v>
      </c>
      <c r="K21" s="118">
        <v>2446.5</v>
      </c>
    </row>
    <row r="22" spans="2:11" ht="19.5" customHeight="1" x14ac:dyDescent="0.2">
      <c r="B22" s="91" t="s">
        <v>685</v>
      </c>
      <c r="C22" s="122">
        <v>2087</v>
      </c>
      <c r="D22" s="122">
        <v>1522.5</v>
      </c>
      <c r="E22" s="122">
        <v>1582</v>
      </c>
      <c r="F22" s="122">
        <v>2043</v>
      </c>
      <c r="G22" s="122">
        <v>2038.5</v>
      </c>
      <c r="H22" s="122">
        <v>2541</v>
      </c>
      <c r="I22" s="122">
        <v>3684</v>
      </c>
      <c r="J22" s="122">
        <v>3349</v>
      </c>
      <c r="K22" s="122">
        <v>2327</v>
      </c>
    </row>
    <row r="23" spans="2:11" ht="19.5" customHeight="1" x14ac:dyDescent="0.2">
      <c r="B23" s="91" t="s">
        <v>703</v>
      </c>
      <c r="C23" s="122">
        <f>SUM(C25:C36)</f>
        <v>1395.5</v>
      </c>
      <c r="D23" s="122">
        <f t="shared" ref="D23:K23" si="0">SUM(D25:D36)</f>
        <v>1074</v>
      </c>
      <c r="E23" s="122">
        <f t="shared" si="0"/>
        <v>833.5</v>
      </c>
      <c r="F23" s="122">
        <f t="shared" si="0"/>
        <v>1568</v>
      </c>
      <c r="G23" s="122">
        <f t="shared" si="0"/>
        <v>1274</v>
      </c>
      <c r="H23" s="122">
        <f t="shared" si="0"/>
        <v>1682</v>
      </c>
      <c r="I23" s="122">
        <f t="shared" si="0"/>
        <v>2723.5</v>
      </c>
      <c r="J23" s="122">
        <f t="shared" si="0"/>
        <v>2519.5</v>
      </c>
      <c r="K23" s="122">
        <f t="shared" si="0"/>
        <v>1595.5</v>
      </c>
    </row>
    <row r="24" spans="2:11" ht="19.5" customHeight="1" x14ac:dyDescent="0.2">
      <c r="B24" s="94"/>
      <c r="C24" s="124"/>
      <c r="D24" s="120"/>
      <c r="E24" s="120"/>
      <c r="F24" s="125"/>
      <c r="G24" s="118"/>
      <c r="H24" s="125"/>
      <c r="I24" s="125"/>
      <c r="J24" s="126"/>
      <c r="K24" s="126"/>
    </row>
    <row r="25" spans="2:11" ht="19.5" customHeight="1" x14ac:dyDescent="0.2">
      <c r="B25" s="95" t="s">
        <v>705</v>
      </c>
      <c r="C25" s="127">
        <v>40.5</v>
      </c>
      <c r="D25" s="128">
        <v>37.5</v>
      </c>
      <c r="E25" s="129">
        <v>15</v>
      </c>
      <c r="F25" s="129">
        <v>58.5</v>
      </c>
      <c r="G25" s="129">
        <v>34.5</v>
      </c>
      <c r="H25" s="129">
        <v>49</v>
      </c>
      <c r="I25" s="129">
        <v>67.5</v>
      </c>
      <c r="J25" s="129">
        <v>53.5</v>
      </c>
      <c r="K25" s="129">
        <v>45</v>
      </c>
    </row>
    <row r="26" spans="2:11" ht="19.5" customHeight="1" x14ac:dyDescent="0.2">
      <c r="B26" s="95" t="s">
        <v>706</v>
      </c>
      <c r="C26" s="130">
        <v>36</v>
      </c>
      <c r="D26" s="131">
        <v>22.5</v>
      </c>
      <c r="E26" s="132">
        <v>20.5</v>
      </c>
      <c r="F26" s="129">
        <v>42.5</v>
      </c>
      <c r="G26" s="129">
        <v>33</v>
      </c>
      <c r="H26" s="129">
        <v>49</v>
      </c>
      <c r="I26" s="133">
        <v>83.5</v>
      </c>
      <c r="J26" s="129">
        <v>49.5</v>
      </c>
      <c r="K26" s="129">
        <v>36</v>
      </c>
    </row>
    <row r="27" spans="2:11" ht="19.5" customHeight="1" x14ac:dyDescent="0.2">
      <c r="B27" s="95" t="s">
        <v>707</v>
      </c>
      <c r="C27" s="130">
        <v>112</v>
      </c>
      <c r="D27" s="131">
        <v>94</v>
      </c>
      <c r="E27" s="129">
        <v>73.5</v>
      </c>
      <c r="F27" s="129">
        <v>138</v>
      </c>
      <c r="G27" s="129">
        <v>109</v>
      </c>
      <c r="H27" s="129">
        <v>141</v>
      </c>
      <c r="I27" s="129">
        <v>228.5</v>
      </c>
      <c r="J27" s="129">
        <v>217.5</v>
      </c>
      <c r="K27" s="129">
        <v>139.5</v>
      </c>
    </row>
    <row r="28" spans="2:11" ht="19.5" customHeight="1" x14ac:dyDescent="0.2">
      <c r="B28" s="95" t="s">
        <v>708</v>
      </c>
      <c r="C28" s="127">
        <v>135</v>
      </c>
      <c r="D28" s="131">
        <v>100.5</v>
      </c>
      <c r="E28" s="129">
        <v>95</v>
      </c>
      <c r="F28" s="129">
        <v>166.5</v>
      </c>
      <c r="G28" s="129">
        <v>107</v>
      </c>
      <c r="H28" s="129">
        <v>163</v>
      </c>
      <c r="I28" s="129">
        <v>289</v>
      </c>
      <c r="J28" s="129">
        <v>236</v>
      </c>
      <c r="K28" s="129">
        <v>131.5</v>
      </c>
    </row>
    <row r="29" spans="2:11" ht="19.5" customHeight="1" x14ac:dyDescent="0.2">
      <c r="B29" s="95" t="s">
        <v>709</v>
      </c>
      <c r="C29" s="127">
        <v>181</v>
      </c>
      <c r="D29" s="131">
        <v>136</v>
      </c>
      <c r="E29" s="129">
        <v>144.5</v>
      </c>
      <c r="F29" s="129">
        <v>154</v>
      </c>
      <c r="G29" s="129">
        <v>175.5</v>
      </c>
      <c r="H29" s="129">
        <v>175.5</v>
      </c>
      <c r="I29" s="129">
        <v>306</v>
      </c>
      <c r="J29" s="129">
        <v>250.5</v>
      </c>
      <c r="K29" s="129">
        <v>240</v>
      </c>
    </row>
    <row r="30" spans="2:11" ht="19.5" customHeight="1" x14ac:dyDescent="0.2">
      <c r="B30" s="95" t="s">
        <v>710</v>
      </c>
      <c r="C30" s="127">
        <v>107</v>
      </c>
      <c r="D30" s="131">
        <v>56</v>
      </c>
      <c r="E30" s="129">
        <v>67</v>
      </c>
      <c r="F30" s="129">
        <v>86</v>
      </c>
      <c r="G30" s="129">
        <v>60.5</v>
      </c>
      <c r="H30" s="129">
        <v>73.5</v>
      </c>
      <c r="I30" s="129">
        <v>192.5</v>
      </c>
      <c r="J30" s="129">
        <v>171</v>
      </c>
      <c r="K30" s="129">
        <v>93.5</v>
      </c>
    </row>
    <row r="31" spans="2:11" ht="19.5" customHeight="1" x14ac:dyDescent="0.2">
      <c r="B31" s="95" t="s">
        <v>711</v>
      </c>
      <c r="C31" s="127">
        <v>153.5</v>
      </c>
      <c r="D31" s="131">
        <v>122</v>
      </c>
      <c r="E31" s="129">
        <v>70.5</v>
      </c>
      <c r="F31" s="129">
        <v>200.5</v>
      </c>
      <c r="G31" s="129">
        <v>218.5</v>
      </c>
      <c r="H31" s="129">
        <v>300.5</v>
      </c>
      <c r="I31" s="129">
        <v>425</v>
      </c>
      <c r="J31" s="129">
        <v>482</v>
      </c>
      <c r="K31" s="129">
        <v>270.5</v>
      </c>
    </row>
    <row r="32" spans="2:11" ht="19.5" customHeight="1" x14ac:dyDescent="0.2">
      <c r="B32" s="95" t="s">
        <v>712</v>
      </c>
      <c r="C32" s="127">
        <v>102</v>
      </c>
      <c r="D32" s="131">
        <v>131</v>
      </c>
      <c r="E32" s="129">
        <v>50</v>
      </c>
      <c r="F32" s="129">
        <v>143</v>
      </c>
      <c r="G32" s="129">
        <v>77.5</v>
      </c>
      <c r="H32" s="129">
        <v>135.5</v>
      </c>
      <c r="I32" s="129">
        <v>281</v>
      </c>
      <c r="J32" s="129">
        <v>303.5</v>
      </c>
      <c r="K32" s="129">
        <v>59</v>
      </c>
    </row>
    <row r="33" spans="2:11" ht="19.5" customHeight="1" x14ac:dyDescent="0.2">
      <c r="B33" s="95" t="s">
        <v>713</v>
      </c>
      <c r="C33" s="130">
        <v>278</v>
      </c>
      <c r="D33" s="131">
        <v>189.5</v>
      </c>
      <c r="E33" s="129">
        <v>132.5</v>
      </c>
      <c r="F33" s="129">
        <v>327</v>
      </c>
      <c r="G33" s="129">
        <v>249.5</v>
      </c>
      <c r="H33" s="129">
        <v>372.5</v>
      </c>
      <c r="I33" s="133">
        <v>447.5</v>
      </c>
      <c r="J33" s="133">
        <v>473</v>
      </c>
      <c r="K33" s="129">
        <v>337</v>
      </c>
    </row>
    <row r="34" spans="2:11" ht="19.5" customHeight="1" x14ac:dyDescent="0.2">
      <c r="B34" s="95" t="s">
        <v>714</v>
      </c>
      <c r="C34" s="127">
        <v>115</v>
      </c>
      <c r="D34" s="131">
        <v>79.5</v>
      </c>
      <c r="E34" s="129">
        <v>84.5</v>
      </c>
      <c r="F34" s="129">
        <v>93.5</v>
      </c>
      <c r="G34" s="129">
        <v>83.5</v>
      </c>
      <c r="H34" s="129">
        <v>81</v>
      </c>
      <c r="I34" s="129">
        <v>135.5</v>
      </c>
      <c r="J34" s="129">
        <v>111</v>
      </c>
      <c r="K34" s="129">
        <v>96</v>
      </c>
    </row>
    <row r="35" spans="2:11" ht="19.5" customHeight="1" x14ac:dyDescent="0.2">
      <c r="B35" s="95" t="s">
        <v>715</v>
      </c>
      <c r="C35" s="127">
        <v>80.5</v>
      </c>
      <c r="D35" s="131">
        <v>72.5</v>
      </c>
      <c r="E35" s="132">
        <v>53.5</v>
      </c>
      <c r="F35" s="129">
        <v>87.5</v>
      </c>
      <c r="G35" s="129">
        <v>91.5</v>
      </c>
      <c r="H35" s="129">
        <v>95.5</v>
      </c>
      <c r="I35" s="129">
        <v>179.5</v>
      </c>
      <c r="J35" s="129">
        <v>137</v>
      </c>
      <c r="K35" s="129">
        <v>117</v>
      </c>
    </row>
    <row r="36" spans="2:11" ht="19.5" customHeight="1" x14ac:dyDescent="0.2">
      <c r="B36" s="95" t="s">
        <v>716</v>
      </c>
      <c r="C36" s="127">
        <v>55</v>
      </c>
      <c r="D36" s="131">
        <v>33</v>
      </c>
      <c r="E36" s="129">
        <v>27</v>
      </c>
      <c r="F36" s="129">
        <v>71</v>
      </c>
      <c r="G36" s="129">
        <v>34</v>
      </c>
      <c r="H36" s="129">
        <v>46</v>
      </c>
      <c r="I36" s="129">
        <v>88</v>
      </c>
      <c r="J36" s="129">
        <v>35</v>
      </c>
      <c r="K36" s="129">
        <v>30.5</v>
      </c>
    </row>
    <row r="37" spans="2:11" ht="19.5" customHeight="1" thickBot="1" x14ac:dyDescent="0.25">
      <c r="B37" s="76"/>
      <c r="C37" s="134" t="s">
        <v>472</v>
      </c>
      <c r="D37" s="113" t="s">
        <v>472</v>
      </c>
      <c r="E37" s="113"/>
      <c r="F37" s="113" t="s">
        <v>472</v>
      </c>
      <c r="G37" s="113" t="s">
        <v>472</v>
      </c>
      <c r="H37" s="106"/>
      <c r="I37" s="113" t="s">
        <v>472</v>
      </c>
      <c r="J37" s="113" t="s">
        <v>472</v>
      </c>
      <c r="K37" s="113" t="s">
        <v>472</v>
      </c>
    </row>
    <row r="38" spans="2:11" ht="19.5" customHeight="1" x14ac:dyDescent="0.2">
      <c r="B38" s="15"/>
      <c r="C38" s="115"/>
      <c r="D38" s="115"/>
      <c r="E38" s="115"/>
      <c r="F38" s="115"/>
      <c r="G38" s="135"/>
      <c r="H38" s="115"/>
      <c r="I38" s="115"/>
      <c r="J38" s="4"/>
      <c r="K38" s="4"/>
    </row>
    <row r="39" spans="2:11" ht="19.5" customHeight="1" x14ac:dyDescent="0.2">
      <c r="B39" s="15"/>
      <c r="C39" s="116" t="s">
        <v>280</v>
      </c>
      <c r="D39" s="116" t="s">
        <v>281</v>
      </c>
      <c r="E39" s="116" t="s">
        <v>282</v>
      </c>
      <c r="F39" s="116" t="s">
        <v>335</v>
      </c>
      <c r="G39" s="116" t="s">
        <v>283</v>
      </c>
      <c r="H39" s="116" t="s">
        <v>284</v>
      </c>
      <c r="I39" s="116" t="s">
        <v>301</v>
      </c>
      <c r="J39" s="4"/>
      <c r="K39" s="4"/>
    </row>
    <row r="40" spans="2:11" ht="19.5" customHeight="1" x14ac:dyDescent="0.2">
      <c r="B40" s="81"/>
      <c r="C40" s="117"/>
      <c r="D40" s="117"/>
      <c r="E40" s="117"/>
      <c r="F40" s="117"/>
      <c r="G40" s="117"/>
      <c r="H40" s="117"/>
      <c r="I40" s="117"/>
      <c r="J40" s="4"/>
      <c r="K40" s="4"/>
    </row>
    <row r="41" spans="2:11" ht="19.5" customHeight="1" x14ac:dyDescent="0.2">
      <c r="B41" s="15"/>
      <c r="C41" s="136"/>
      <c r="D41" s="111"/>
      <c r="E41" s="111"/>
      <c r="F41" s="111"/>
      <c r="G41" s="111"/>
      <c r="H41" s="111"/>
      <c r="I41" s="111"/>
      <c r="J41" s="4"/>
      <c r="K41" s="4"/>
    </row>
    <row r="42" spans="2:11" ht="19.5" customHeight="1" x14ac:dyDescent="0.2">
      <c r="B42" s="91" t="s">
        <v>358</v>
      </c>
      <c r="C42" s="118">
        <v>2849</v>
      </c>
      <c r="D42" s="118">
        <v>2404</v>
      </c>
      <c r="E42" s="118">
        <v>3563</v>
      </c>
      <c r="F42" s="137" t="s">
        <v>44</v>
      </c>
      <c r="G42" s="118">
        <v>3180</v>
      </c>
      <c r="H42" s="118">
        <v>3543</v>
      </c>
      <c r="I42" s="118">
        <v>2122</v>
      </c>
      <c r="J42" s="4"/>
      <c r="K42" s="4"/>
    </row>
    <row r="43" spans="2:11" ht="19.5" customHeight="1" x14ac:dyDescent="0.2">
      <c r="B43" s="91" t="s">
        <v>651</v>
      </c>
      <c r="C43" s="118">
        <v>2069</v>
      </c>
      <c r="D43" s="118">
        <v>2004</v>
      </c>
      <c r="E43" s="118">
        <v>2246</v>
      </c>
      <c r="F43" s="137" t="s">
        <v>44</v>
      </c>
      <c r="G43" s="118">
        <v>2199</v>
      </c>
      <c r="H43" s="118">
        <v>2564</v>
      </c>
      <c r="I43" s="118">
        <v>1542</v>
      </c>
      <c r="J43" s="4"/>
      <c r="K43" s="4"/>
    </row>
    <row r="44" spans="2:11" ht="19.5" customHeight="1" x14ac:dyDescent="0.2">
      <c r="B44" s="91" t="s">
        <v>653</v>
      </c>
      <c r="C44" s="118">
        <v>3146.5</v>
      </c>
      <c r="D44" s="133" t="s">
        <v>622</v>
      </c>
      <c r="E44" s="118">
        <v>3974.5</v>
      </c>
      <c r="F44" s="118">
        <v>2007</v>
      </c>
      <c r="G44" s="118">
        <v>4107.5</v>
      </c>
      <c r="H44" s="118">
        <v>4360</v>
      </c>
      <c r="I44" s="118">
        <v>2669.5</v>
      </c>
      <c r="J44" s="4"/>
      <c r="K44" s="4"/>
    </row>
    <row r="45" spans="2:11" ht="19.5" customHeight="1" x14ac:dyDescent="0.2">
      <c r="B45" s="91" t="s">
        <v>422</v>
      </c>
      <c r="C45" s="118">
        <v>3682</v>
      </c>
      <c r="D45" s="118">
        <v>3522.5</v>
      </c>
      <c r="E45" s="118">
        <v>4127.5</v>
      </c>
      <c r="F45" s="118">
        <v>2353.5</v>
      </c>
      <c r="G45" s="118">
        <v>4583.5</v>
      </c>
      <c r="H45" s="118">
        <v>4488.5</v>
      </c>
      <c r="I45" s="118">
        <v>3038</v>
      </c>
      <c r="J45" s="4"/>
      <c r="K45" s="4"/>
    </row>
    <row r="46" spans="2:11" ht="19.5" customHeight="1" x14ac:dyDescent="0.2">
      <c r="B46" s="91"/>
      <c r="C46" s="118"/>
      <c r="D46" s="118"/>
      <c r="E46" s="118"/>
      <c r="F46" s="118"/>
      <c r="G46" s="118"/>
      <c r="H46" s="118"/>
      <c r="I46" s="118"/>
      <c r="J46" s="4"/>
      <c r="K46" s="4"/>
    </row>
    <row r="47" spans="2:11" ht="19.5" customHeight="1" x14ac:dyDescent="0.2">
      <c r="B47" s="91" t="s">
        <v>423</v>
      </c>
      <c r="C47" s="118">
        <v>3217</v>
      </c>
      <c r="D47" s="118">
        <v>3089</v>
      </c>
      <c r="E47" s="118">
        <v>3484</v>
      </c>
      <c r="F47" s="118">
        <v>2091</v>
      </c>
      <c r="G47" s="118">
        <v>3883</v>
      </c>
      <c r="H47" s="118">
        <v>3919</v>
      </c>
      <c r="I47" s="118">
        <v>2711</v>
      </c>
      <c r="J47" s="4"/>
      <c r="K47" s="4"/>
    </row>
    <row r="48" spans="2:11" ht="19.5" customHeight="1" x14ac:dyDescent="0.2">
      <c r="B48" s="91" t="s">
        <v>481</v>
      </c>
      <c r="C48" s="118">
        <v>2687</v>
      </c>
      <c r="D48" s="118">
        <v>2492</v>
      </c>
      <c r="E48" s="118">
        <v>3833</v>
      </c>
      <c r="F48" s="118">
        <v>1921</v>
      </c>
      <c r="G48" s="118">
        <v>3472</v>
      </c>
      <c r="H48" s="118">
        <v>3583</v>
      </c>
      <c r="I48" s="118">
        <v>2451</v>
      </c>
      <c r="J48" s="4"/>
      <c r="K48" s="4"/>
    </row>
    <row r="49" spans="2:11" ht="19.5" customHeight="1" x14ac:dyDescent="0.2">
      <c r="B49" s="91" t="s">
        <v>508</v>
      </c>
      <c r="C49" s="118">
        <v>3586</v>
      </c>
      <c r="D49" s="118">
        <v>3392</v>
      </c>
      <c r="E49" s="118">
        <v>3266.5</v>
      </c>
      <c r="F49" s="118">
        <v>1799.5</v>
      </c>
      <c r="G49" s="118">
        <v>3782.5</v>
      </c>
      <c r="H49" s="118">
        <v>3942</v>
      </c>
      <c r="I49" s="118">
        <v>2325.5</v>
      </c>
      <c r="J49" s="4"/>
      <c r="K49" s="4"/>
    </row>
    <row r="50" spans="2:11" ht="19.5" customHeight="1" x14ac:dyDescent="0.2">
      <c r="B50" s="91" t="s">
        <v>561</v>
      </c>
      <c r="C50" s="118">
        <v>3160.5</v>
      </c>
      <c r="D50" s="118">
        <v>2729</v>
      </c>
      <c r="E50" s="118">
        <v>3739</v>
      </c>
      <c r="F50" s="118">
        <v>1726</v>
      </c>
      <c r="G50" s="118">
        <v>3758.5</v>
      </c>
      <c r="H50" s="118">
        <v>4471</v>
      </c>
      <c r="I50" s="118">
        <v>2475.5</v>
      </c>
      <c r="J50" s="4"/>
      <c r="K50" s="4"/>
    </row>
    <row r="51" spans="2:11" ht="19.5" customHeight="1" x14ac:dyDescent="0.2">
      <c r="B51" s="91" t="s">
        <v>623</v>
      </c>
      <c r="C51" s="118">
        <v>3388</v>
      </c>
      <c r="D51" s="118">
        <v>3427.5</v>
      </c>
      <c r="E51" s="118">
        <v>3633</v>
      </c>
      <c r="F51" s="118">
        <v>2042.5</v>
      </c>
      <c r="G51" s="118">
        <v>3923</v>
      </c>
      <c r="H51" s="118">
        <v>4438</v>
      </c>
      <c r="I51" s="118">
        <v>2840</v>
      </c>
      <c r="J51" s="4"/>
      <c r="K51" s="4"/>
    </row>
    <row r="52" spans="2:11" ht="19.5" customHeight="1" x14ac:dyDescent="0.2">
      <c r="B52" s="91" t="s">
        <v>685</v>
      </c>
      <c r="C52" s="118">
        <v>3202.5</v>
      </c>
      <c r="D52" s="118">
        <v>2807.5</v>
      </c>
      <c r="E52" s="118">
        <v>3565.5</v>
      </c>
      <c r="F52" s="118">
        <v>1726.5</v>
      </c>
      <c r="G52" s="118">
        <v>3513.5</v>
      </c>
      <c r="H52" s="118">
        <v>3875.5</v>
      </c>
      <c r="I52" s="118">
        <v>2263.5</v>
      </c>
      <c r="J52" s="4"/>
      <c r="K52" s="4"/>
    </row>
    <row r="53" spans="2:11" ht="19.5" customHeight="1" x14ac:dyDescent="0.2">
      <c r="B53" s="93" t="s">
        <v>703</v>
      </c>
      <c r="C53" s="138">
        <f>SUM(C55:C66)</f>
        <v>2743</v>
      </c>
      <c r="D53" s="118">
        <f t="shared" ref="D53:I53" si="1">SUM(D55:D66)</f>
        <v>2041</v>
      </c>
      <c r="E53" s="118">
        <f t="shared" si="1"/>
        <v>3413</v>
      </c>
      <c r="F53" s="118">
        <f t="shared" si="1"/>
        <v>1446</v>
      </c>
      <c r="G53" s="118">
        <f t="shared" si="1"/>
        <v>3094</v>
      </c>
      <c r="H53" s="118">
        <f t="shared" si="1"/>
        <v>3175</v>
      </c>
      <c r="I53" s="118">
        <f t="shared" si="1"/>
        <v>1921</v>
      </c>
      <c r="J53" s="4"/>
      <c r="K53" s="4"/>
    </row>
    <row r="54" spans="2:11" ht="19.5" customHeight="1" x14ac:dyDescent="0.2">
      <c r="B54" s="94"/>
      <c r="C54" s="139"/>
      <c r="D54" s="125"/>
      <c r="E54" s="125"/>
      <c r="F54" s="125"/>
      <c r="G54" s="125"/>
      <c r="H54" s="125"/>
      <c r="I54" s="126"/>
      <c r="J54" s="4"/>
      <c r="K54" s="4"/>
    </row>
    <row r="55" spans="2:11" ht="19.5" customHeight="1" x14ac:dyDescent="0.2">
      <c r="B55" s="95" t="s">
        <v>705</v>
      </c>
      <c r="C55" s="139">
        <v>47.5</v>
      </c>
      <c r="D55" s="140">
        <v>55</v>
      </c>
      <c r="E55" s="140">
        <v>46</v>
      </c>
      <c r="F55" s="140">
        <v>49.5</v>
      </c>
      <c r="G55" s="140">
        <v>60</v>
      </c>
      <c r="H55" s="140">
        <v>52.5</v>
      </c>
      <c r="I55" s="140">
        <v>57.5</v>
      </c>
      <c r="J55" s="4"/>
      <c r="K55" s="4"/>
    </row>
    <row r="56" spans="2:11" ht="19.5" customHeight="1" x14ac:dyDescent="0.2">
      <c r="B56" s="95" t="s">
        <v>706</v>
      </c>
      <c r="C56" s="139">
        <v>35.5</v>
      </c>
      <c r="D56" s="140">
        <v>35</v>
      </c>
      <c r="E56" s="140">
        <v>26.5</v>
      </c>
      <c r="F56" s="140">
        <v>26</v>
      </c>
      <c r="G56" s="140">
        <v>33.5</v>
      </c>
      <c r="H56" s="140">
        <v>30.5</v>
      </c>
      <c r="I56" s="140">
        <v>22.5</v>
      </c>
      <c r="J56" s="4"/>
      <c r="K56" s="4"/>
    </row>
    <row r="57" spans="2:11" ht="19.5" customHeight="1" x14ac:dyDescent="0.2">
      <c r="B57" s="95" t="s">
        <v>707</v>
      </c>
      <c r="C57" s="139">
        <v>231</v>
      </c>
      <c r="D57" s="140">
        <v>190</v>
      </c>
      <c r="E57" s="140">
        <v>302.5</v>
      </c>
      <c r="F57" s="140">
        <v>105</v>
      </c>
      <c r="G57" s="140">
        <v>296</v>
      </c>
      <c r="H57" s="140">
        <v>274</v>
      </c>
      <c r="I57" s="140">
        <v>173.5</v>
      </c>
      <c r="J57" s="4"/>
      <c r="K57" s="4"/>
    </row>
    <row r="58" spans="2:11" ht="19.5" customHeight="1" x14ac:dyDescent="0.2">
      <c r="B58" s="95" t="s">
        <v>708</v>
      </c>
      <c r="C58" s="139">
        <v>265</v>
      </c>
      <c r="D58" s="140">
        <v>200</v>
      </c>
      <c r="E58" s="140">
        <v>388</v>
      </c>
      <c r="F58" s="133">
        <v>147.5</v>
      </c>
      <c r="G58" s="140">
        <v>330</v>
      </c>
      <c r="H58" s="140">
        <v>344.5</v>
      </c>
      <c r="I58" s="140">
        <v>205.5</v>
      </c>
      <c r="J58" s="4"/>
      <c r="K58" s="4"/>
    </row>
    <row r="59" spans="2:11" ht="19.5" customHeight="1" x14ac:dyDescent="0.2">
      <c r="B59" s="95" t="s">
        <v>709</v>
      </c>
      <c r="C59" s="139">
        <v>246.5</v>
      </c>
      <c r="D59" s="140">
        <v>288.5</v>
      </c>
      <c r="E59" s="140">
        <v>313</v>
      </c>
      <c r="F59" s="140">
        <v>230.5</v>
      </c>
      <c r="G59" s="140">
        <v>300</v>
      </c>
      <c r="H59" s="140">
        <v>297</v>
      </c>
      <c r="I59" s="140">
        <v>234</v>
      </c>
      <c r="J59" s="4"/>
      <c r="K59" s="4"/>
    </row>
    <row r="60" spans="2:11" ht="19.5" customHeight="1" x14ac:dyDescent="0.2">
      <c r="B60" s="95" t="s">
        <v>710</v>
      </c>
      <c r="C60" s="139">
        <v>192</v>
      </c>
      <c r="D60" s="140">
        <v>152.5</v>
      </c>
      <c r="E60" s="140">
        <v>398</v>
      </c>
      <c r="F60" s="140">
        <v>86</v>
      </c>
      <c r="G60" s="140">
        <v>290</v>
      </c>
      <c r="H60" s="140">
        <v>333.5</v>
      </c>
      <c r="I60" s="140">
        <v>150.5</v>
      </c>
      <c r="J60" s="4"/>
      <c r="K60" s="4"/>
    </row>
    <row r="61" spans="2:11" ht="19.5" customHeight="1" x14ac:dyDescent="0.2">
      <c r="B61" s="95" t="s">
        <v>711</v>
      </c>
      <c r="C61" s="139">
        <v>444</v>
      </c>
      <c r="D61" s="140">
        <v>412.5</v>
      </c>
      <c r="E61" s="140">
        <v>448</v>
      </c>
      <c r="F61" s="140">
        <v>365</v>
      </c>
      <c r="G61" s="140">
        <v>584</v>
      </c>
      <c r="H61" s="140">
        <v>549</v>
      </c>
      <c r="I61" s="140">
        <v>450</v>
      </c>
      <c r="J61" s="4"/>
      <c r="K61" s="4"/>
    </row>
    <row r="62" spans="2:11" ht="19.5" customHeight="1" x14ac:dyDescent="0.2">
      <c r="B62" s="95" t="s">
        <v>712</v>
      </c>
      <c r="C62" s="139">
        <v>470.5</v>
      </c>
      <c r="D62" s="140">
        <v>218.5</v>
      </c>
      <c r="E62" s="140">
        <v>250</v>
      </c>
      <c r="F62" s="140">
        <v>60</v>
      </c>
      <c r="G62" s="140">
        <v>374.5</v>
      </c>
      <c r="H62" s="140">
        <v>310</v>
      </c>
      <c r="I62" s="140">
        <v>88</v>
      </c>
      <c r="J62" s="4"/>
      <c r="K62" s="4"/>
    </row>
    <row r="63" spans="2:11" ht="19.5" customHeight="1" x14ac:dyDescent="0.2">
      <c r="B63" s="95" t="s">
        <v>713</v>
      </c>
      <c r="C63" s="139">
        <v>511</v>
      </c>
      <c r="D63" s="140">
        <v>262</v>
      </c>
      <c r="E63" s="140">
        <v>577.5</v>
      </c>
      <c r="F63" s="140">
        <v>187.5</v>
      </c>
      <c r="G63" s="140">
        <v>420</v>
      </c>
      <c r="H63" s="140">
        <v>446</v>
      </c>
      <c r="I63" s="140">
        <v>259</v>
      </c>
      <c r="J63" s="4"/>
      <c r="K63" s="4"/>
    </row>
    <row r="64" spans="2:11" ht="19.5" customHeight="1" x14ac:dyDescent="0.2">
      <c r="B64" s="95" t="s">
        <v>714</v>
      </c>
      <c r="C64" s="139">
        <v>109.5</v>
      </c>
      <c r="D64" s="140">
        <v>93.5</v>
      </c>
      <c r="E64" s="140">
        <v>303</v>
      </c>
      <c r="F64" s="140">
        <v>62.5</v>
      </c>
      <c r="G64" s="140">
        <v>150.5</v>
      </c>
      <c r="H64" s="140">
        <v>176.5</v>
      </c>
      <c r="I64" s="140">
        <v>105</v>
      </c>
      <c r="J64" s="4"/>
      <c r="K64" s="4"/>
    </row>
    <row r="65" spans="1:11" ht="19.5" customHeight="1" x14ac:dyDescent="0.2">
      <c r="B65" s="95" t="s">
        <v>715</v>
      </c>
      <c r="C65" s="139">
        <v>153.5</v>
      </c>
      <c r="D65" s="140">
        <v>115</v>
      </c>
      <c r="E65" s="140">
        <v>323.5</v>
      </c>
      <c r="F65" s="133">
        <v>109.5</v>
      </c>
      <c r="G65" s="140">
        <v>221.5</v>
      </c>
      <c r="H65" s="140">
        <v>316.5</v>
      </c>
      <c r="I65" s="140">
        <v>145.5</v>
      </c>
      <c r="J65" s="4"/>
      <c r="K65" s="4"/>
    </row>
    <row r="66" spans="1:11" ht="19.5" customHeight="1" x14ac:dyDescent="0.2">
      <c r="B66" s="95" t="s">
        <v>716</v>
      </c>
      <c r="C66" s="139">
        <v>37</v>
      </c>
      <c r="D66" s="140">
        <v>18.5</v>
      </c>
      <c r="E66" s="140">
        <v>37</v>
      </c>
      <c r="F66" s="133">
        <v>17</v>
      </c>
      <c r="G66" s="140">
        <v>34</v>
      </c>
      <c r="H66" s="140">
        <v>45</v>
      </c>
      <c r="I66" s="140">
        <v>30</v>
      </c>
      <c r="J66" s="4"/>
      <c r="K66" s="4"/>
    </row>
    <row r="67" spans="1:11" ht="19.5" customHeight="1" thickBot="1" x14ac:dyDescent="0.25">
      <c r="A67" s="3"/>
      <c r="B67" s="104"/>
      <c r="C67" s="141" t="s">
        <v>472</v>
      </c>
      <c r="D67" s="108" t="s">
        <v>472</v>
      </c>
      <c r="E67" s="108" t="s">
        <v>472</v>
      </c>
      <c r="F67" s="108"/>
      <c r="G67" s="108" t="s">
        <v>472</v>
      </c>
      <c r="H67" s="108" t="s">
        <v>472</v>
      </c>
      <c r="I67" s="108" t="s">
        <v>472</v>
      </c>
      <c r="J67" s="4"/>
      <c r="K67" s="4"/>
    </row>
    <row r="68" spans="1:11" ht="39.75" customHeight="1" x14ac:dyDescent="0.2">
      <c r="B68" s="110"/>
      <c r="C68" s="436" t="s">
        <v>620</v>
      </c>
      <c r="D68" s="428"/>
      <c r="E68" s="428"/>
      <c r="F68" s="428"/>
      <c r="G68" s="428"/>
      <c r="H68" s="109"/>
      <c r="I68" s="109"/>
      <c r="J68" s="109"/>
      <c r="K68" s="109"/>
    </row>
    <row r="69" spans="1:11" ht="19.5" customHeight="1" x14ac:dyDescent="0.2">
      <c r="B69" s="110"/>
      <c r="C69" s="84"/>
      <c r="D69" s="109"/>
      <c r="E69" s="109"/>
      <c r="F69" s="109"/>
      <c r="G69" s="111"/>
      <c r="H69" s="109"/>
      <c r="I69" s="109"/>
      <c r="J69" s="109"/>
      <c r="K69" s="109"/>
    </row>
    <row r="70" spans="1:11" ht="19.5" customHeight="1" x14ac:dyDescent="0.2">
      <c r="B70" s="15"/>
      <c r="C70" s="84"/>
      <c r="D70" s="111"/>
      <c r="E70" s="111"/>
      <c r="F70" s="111"/>
      <c r="G70" s="111"/>
      <c r="H70" s="111"/>
      <c r="I70" s="111"/>
      <c r="J70" s="111"/>
      <c r="K70" s="111"/>
    </row>
  </sheetData>
  <mergeCells count="2">
    <mergeCell ref="B6:K6"/>
    <mergeCell ref="C68:G68"/>
  </mergeCells>
  <phoneticPr fontId="8"/>
  <pageMargins left="0.78740157480314965" right="0.39370078740157483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0"/>
  <sheetViews>
    <sheetView view="pageBreakPreview" zoomScale="75" zoomScaleNormal="75" zoomScaleSheetLayoutView="75" workbookViewId="0"/>
  </sheetViews>
  <sheetFormatPr defaultColWidth="9.69921875" defaultRowHeight="17.25" x14ac:dyDescent="0.2"/>
  <cols>
    <col min="1" max="1" width="10.69921875" style="4" customWidth="1"/>
    <col min="2" max="2" width="16.69921875" style="4" customWidth="1"/>
    <col min="3" max="8" width="13.5" style="4" customWidth="1"/>
    <col min="9" max="16384" width="9.69921875" style="4"/>
  </cols>
  <sheetData>
    <row r="1" spans="1:12" x14ac:dyDescent="0.2">
      <c r="A1" s="3"/>
    </row>
    <row r="6" spans="1:12" x14ac:dyDescent="0.2">
      <c r="B6" s="429" t="s">
        <v>473</v>
      </c>
      <c r="C6" s="429"/>
      <c r="D6" s="429"/>
      <c r="E6" s="429"/>
      <c r="F6" s="429"/>
      <c r="G6" s="429"/>
      <c r="H6" s="429"/>
    </row>
    <row r="7" spans="1:12" ht="18" thickBot="1" x14ac:dyDescent="0.25">
      <c r="B7" s="76"/>
      <c r="C7" s="77" t="s">
        <v>285</v>
      </c>
      <c r="D7" s="77"/>
      <c r="E7" s="76"/>
      <c r="F7" s="76"/>
      <c r="G7" s="76"/>
      <c r="H7" s="78" t="s">
        <v>286</v>
      </c>
    </row>
    <row r="8" spans="1:12" x14ac:dyDescent="0.2">
      <c r="B8" s="15"/>
      <c r="C8" s="79"/>
      <c r="D8" s="79"/>
      <c r="E8" s="79"/>
      <c r="F8" s="79"/>
      <c r="G8" s="79"/>
      <c r="H8" s="79"/>
    </row>
    <row r="9" spans="1:12" x14ac:dyDescent="0.2">
      <c r="B9" s="15"/>
      <c r="C9" s="80" t="s">
        <v>274</v>
      </c>
      <c r="D9" s="80" t="s">
        <v>336</v>
      </c>
      <c r="E9" s="80" t="s">
        <v>275</v>
      </c>
      <c r="F9" s="80" t="s">
        <v>277</v>
      </c>
      <c r="G9" s="80" t="s">
        <v>279</v>
      </c>
      <c r="H9" s="80" t="s">
        <v>287</v>
      </c>
    </row>
    <row r="10" spans="1:12" x14ac:dyDescent="0.2">
      <c r="B10" s="81"/>
      <c r="C10" s="82"/>
      <c r="D10" s="82"/>
      <c r="E10" s="82"/>
      <c r="F10" s="82"/>
      <c r="G10" s="82"/>
      <c r="H10" s="82"/>
    </row>
    <row r="11" spans="1:12" x14ac:dyDescent="0.2">
      <c r="B11" s="15"/>
      <c r="C11" s="79"/>
      <c r="D11" s="83"/>
      <c r="E11" s="15"/>
      <c r="F11" s="15"/>
      <c r="G11" s="15"/>
      <c r="H11" s="15"/>
    </row>
    <row r="12" spans="1:12" x14ac:dyDescent="0.2">
      <c r="B12" s="84" t="s">
        <v>680</v>
      </c>
      <c r="C12" s="85">
        <v>14.7</v>
      </c>
      <c r="D12" s="86">
        <v>16.399999999999999</v>
      </c>
      <c r="E12" s="87">
        <v>11.1</v>
      </c>
      <c r="F12" s="87">
        <v>13.7</v>
      </c>
      <c r="G12" s="87">
        <v>13.5</v>
      </c>
      <c r="H12" s="87">
        <v>16.100000000000001</v>
      </c>
    </row>
    <row r="13" spans="1:12" x14ac:dyDescent="0.2">
      <c r="B13" s="84" t="s">
        <v>681</v>
      </c>
      <c r="C13" s="88">
        <v>14.6</v>
      </c>
      <c r="D13" s="16">
        <v>16.100000000000001</v>
      </c>
      <c r="E13" s="8">
        <v>10.7</v>
      </c>
      <c r="F13" s="8">
        <v>13.7</v>
      </c>
      <c r="G13" s="8">
        <v>13.1</v>
      </c>
      <c r="H13" s="8">
        <v>15.7</v>
      </c>
    </row>
    <row r="14" spans="1:12" x14ac:dyDescent="0.2">
      <c r="B14" s="84" t="s">
        <v>653</v>
      </c>
      <c r="C14" s="89">
        <v>15</v>
      </c>
      <c r="D14" s="9" t="s">
        <v>474</v>
      </c>
      <c r="E14" s="90">
        <v>11.2</v>
      </c>
      <c r="F14" s="90">
        <v>14.2</v>
      </c>
      <c r="G14" s="90">
        <v>13.7</v>
      </c>
      <c r="H14" s="90">
        <v>16.100000000000001</v>
      </c>
    </row>
    <row r="15" spans="1:12" x14ac:dyDescent="0.2">
      <c r="B15" s="91" t="s">
        <v>422</v>
      </c>
      <c r="C15" s="88">
        <v>14.9</v>
      </c>
      <c r="D15" s="92">
        <v>16.600000000000001</v>
      </c>
      <c r="E15" s="8">
        <v>11.5</v>
      </c>
      <c r="F15" s="8">
        <v>14.3</v>
      </c>
      <c r="G15" s="8">
        <v>13.7</v>
      </c>
      <c r="H15" s="8">
        <v>16.3</v>
      </c>
      <c r="I15" s="23"/>
      <c r="J15" s="8"/>
      <c r="K15" s="17"/>
      <c r="L15" s="17"/>
    </row>
    <row r="16" spans="1:12" x14ac:dyDescent="0.2">
      <c r="B16" s="91"/>
      <c r="C16" s="88"/>
      <c r="D16" s="92"/>
      <c r="E16" s="8"/>
      <c r="F16" s="8"/>
      <c r="G16" s="8"/>
      <c r="H16" s="8"/>
      <c r="I16" s="23"/>
      <c r="J16" s="8"/>
      <c r="K16" s="17"/>
      <c r="L16" s="17"/>
    </row>
    <row r="17" spans="2:12" x14ac:dyDescent="0.2">
      <c r="B17" s="91" t="s">
        <v>423</v>
      </c>
      <c r="C17" s="88">
        <v>15.4</v>
      </c>
      <c r="D17" s="92" t="s">
        <v>475</v>
      </c>
      <c r="E17" s="8">
        <v>11.9</v>
      </c>
      <c r="F17" s="8">
        <v>14.7</v>
      </c>
      <c r="G17" s="8">
        <v>14.1</v>
      </c>
      <c r="H17" s="8">
        <v>16.899999999999999</v>
      </c>
      <c r="I17" s="23"/>
      <c r="J17" s="8"/>
      <c r="K17" s="17"/>
      <c r="L17" s="17"/>
    </row>
    <row r="18" spans="2:12" x14ac:dyDescent="0.2">
      <c r="B18" s="91" t="s">
        <v>481</v>
      </c>
      <c r="C18" s="88">
        <v>14.4</v>
      </c>
      <c r="D18" s="92">
        <v>16.2</v>
      </c>
      <c r="E18" s="8">
        <v>10.7</v>
      </c>
      <c r="F18" s="8">
        <v>13.5</v>
      </c>
      <c r="G18" s="8">
        <v>13</v>
      </c>
      <c r="H18" s="8">
        <v>15.8</v>
      </c>
      <c r="I18" s="23"/>
      <c r="J18" s="8"/>
      <c r="K18" s="17"/>
      <c r="L18" s="17"/>
    </row>
    <row r="19" spans="2:12" x14ac:dyDescent="0.2">
      <c r="B19" s="91" t="s">
        <v>508</v>
      </c>
      <c r="C19" s="88">
        <v>15</v>
      </c>
      <c r="D19" s="92">
        <v>16.399999999999999</v>
      </c>
      <c r="E19" s="8">
        <v>11.5</v>
      </c>
      <c r="F19" s="8">
        <v>14.3</v>
      </c>
      <c r="G19" s="8">
        <v>13.7</v>
      </c>
      <c r="H19" s="8">
        <v>16.399999999999999</v>
      </c>
    </row>
    <row r="20" spans="2:12" x14ac:dyDescent="0.2">
      <c r="B20" s="93" t="s">
        <v>562</v>
      </c>
      <c r="C20" s="88">
        <v>15.1</v>
      </c>
      <c r="D20" s="92">
        <v>16.8</v>
      </c>
      <c r="E20" s="8">
        <v>11.7</v>
      </c>
      <c r="F20" s="8">
        <v>14.4</v>
      </c>
      <c r="G20" s="8">
        <v>13.9</v>
      </c>
      <c r="H20" s="8">
        <v>16.600000000000001</v>
      </c>
    </row>
    <row r="21" spans="2:12" x14ac:dyDescent="0.2">
      <c r="B21" s="91" t="s">
        <v>623</v>
      </c>
      <c r="C21" s="88">
        <v>15.1</v>
      </c>
      <c r="D21" s="92">
        <v>16.8</v>
      </c>
      <c r="E21" s="8">
        <v>11.8</v>
      </c>
      <c r="F21" s="8">
        <v>14.4</v>
      </c>
      <c r="G21" s="8">
        <v>13.8</v>
      </c>
      <c r="H21" s="8">
        <v>16.600000000000001</v>
      </c>
    </row>
    <row r="22" spans="2:12" x14ac:dyDescent="0.2">
      <c r="B22" s="93" t="s">
        <v>685</v>
      </c>
      <c r="C22" s="88">
        <v>15</v>
      </c>
      <c r="D22" s="92">
        <v>16.600000000000001</v>
      </c>
      <c r="E22" s="8">
        <v>11.6</v>
      </c>
      <c r="F22" s="8">
        <v>14.3</v>
      </c>
      <c r="G22" s="8">
        <v>13.7</v>
      </c>
      <c r="H22" s="8">
        <v>16.5</v>
      </c>
    </row>
    <row r="23" spans="2:12" x14ac:dyDescent="0.2">
      <c r="B23" s="93" t="s">
        <v>703</v>
      </c>
      <c r="C23" s="88">
        <v>14.9</v>
      </c>
      <c r="D23" s="92">
        <v>16.8</v>
      </c>
      <c r="E23" s="8">
        <v>11.3</v>
      </c>
      <c r="F23" s="8">
        <v>14.2</v>
      </c>
      <c r="G23" s="8">
        <v>13.7</v>
      </c>
      <c r="H23" s="8">
        <v>16.5</v>
      </c>
    </row>
    <row r="24" spans="2:12" x14ac:dyDescent="0.2">
      <c r="B24" s="94"/>
      <c r="C24" s="88"/>
      <c r="D24" s="16"/>
      <c r="E24" s="8"/>
      <c r="F24" s="8"/>
      <c r="G24" s="8"/>
      <c r="H24" s="8"/>
      <c r="J24" s="9"/>
    </row>
    <row r="25" spans="2:12" x14ac:dyDescent="0.2">
      <c r="B25" s="95" t="s">
        <v>705</v>
      </c>
      <c r="C25" s="88">
        <v>3</v>
      </c>
      <c r="D25" s="16">
        <v>6.4</v>
      </c>
      <c r="E25" s="16">
        <v>-1.1000000000000001</v>
      </c>
      <c r="F25" s="16">
        <v>2</v>
      </c>
      <c r="G25" s="8">
        <v>1.6</v>
      </c>
      <c r="H25" s="8">
        <v>5.7</v>
      </c>
      <c r="J25" s="9"/>
    </row>
    <row r="26" spans="2:12" x14ac:dyDescent="0.2">
      <c r="B26" s="95" t="s">
        <v>706</v>
      </c>
      <c r="C26" s="88">
        <v>2.9</v>
      </c>
      <c r="D26" s="9">
        <v>5.8</v>
      </c>
      <c r="E26" s="8">
        <v>-1.5</v>
      </c>
      <c r="F26" s="8">
        <v>1.9</v>
      </c>
      <c r="G26" s="8">
        <v>1.5</v>
      </c>
      <c r="H26" s="90">
        <v>5.2</v>
      </c>
    </row>
    <row r="27" spans="2:12" x14ac:dyDescent="0.2">
      <c r="B27" s="95" t="s">
        <v>707</v>
      </c>
      <c r="C27" s="88">
        <v>9.4</v>
      </c>
      <c r="D27" s="16">
        <v>10.8</v>
      </c>
      <c r="E27" s="8">
        <v>5.7</v>
      </c>
      <c r="F27" s="8">
        <v>8.6999999999999993</v>
      </c>
      <c r="G27" s="8">
        <v>8.4</v>
      </c>
      <c r="H27" s="8">
        <v>11.3</v>
      </c>
      <c r="J27" s="9"/>
    </row>
    <row r="28" spans="2:12" x14ac:dyDescent="0.2">
      <c r="B28" s="95" t="s">
        <v>708</v>
      </c>
      <c r="C28" s="88">
        <v>14.8</v>
      </c>
      <c r="D28" s="16">
        <v>15</v>
      </c>
      <c r="E28" s="8">
        <v>11.3</v>
      </c>
      <c r="F28" s="8">
        <v>14.2</v>
      </c>
      <c r="G28" s="8">
        <v>13.9</v>
      </c>
      <c r="H28" s="90">
        <v>15.8</v>
      </c>
      <c r="J28" s="9"/>
    </row>
    <row r="29" spans="2:12" x14ac:dyDescent="0.2">
      <c r="B29" s="95" t="s">
        <v>709</v>
      </c>
      <c r="C29" s="88">
        <v>17.3</v>
      </c>
      <c r="D29" s="16">
        <v>18.2</v>
      </c>
      <c r="E29" s="8">
        <v>13.9</v>
      </c>
      <c r="F29" s="8">
        <v>16.5</v>
      </c>
      <c r="G29" s="8">
        <v>16.100000000000001</v>
      </c>
      <c r="H29" s="8">
        <v>18.3</v>
      </c>
      <c r="J29" s="9"/>
    </row>
    <row r="30" spans="2:12" x14ac:dyDescent="0.2">
      <c r="B30" s="95" t="s">
        <v>710</v>
      </c>
      <c r="C30" s="88">
        <v>22.1</v>
      </c>
      <c r="D30" s="16">
        <v>22</v>
      </c>
      <c r="E30" s="8">
        <v>18.8</v>
      </c>
      <c r="F30" s="8">
        <v>21.6</v>
      </c>
      <c r="G30" s="8">
        <v>20.5</v>
      </c>
      <c r="H30" s="8">
        <v>22.4</v>
      </c>
      <c r="J30" s="9"/>
    </row>
    <row r="31" spans="2:12" x14ac:dyDescent="0.2">
      <c r="B31" s="95" t="s">
        <v>711</v>
      </c>
      <c r="C31" s="88">
        <v>25.9</v>
      </c>
      <c r="D31" s="16">
        <v>26</v>
      </c>
      <c r="E31" s="8">
        <v>22.6</v>
      </c>
      <c r="F31" s="8">
        <v>25</v>
      </c>
      <c r="G31" s="8">
        <v>24.2</v>
      </c>
      <c r="H31" s="90">
        <v>26.2</v>
      </c>
      <c r="J31" s="16"/>
    </row>
    <row r="32" spans="2:12" x14ac:dyDescent="0.2">
      <c r="B32" s="95" t="s">
        <v>712</v>
      </c>
      <c r="C32" s="88">
        <v>27</v>
      </c>
      <c r="D32" s="16">
        <v>27.9</v>
      </c>
      <c r="E32" s="8">
        <v>23.5</v>
      </c>
      <c r="F32" s="8">
        <v>26.2</v>
      </c>
      <c r="G32" s="8">
        <v>25.4</v>
      </c>
      <c r="H32" s="8">
        <v>27.8</v>
      </c>
      <c r="J32" s="16"/>
    </row>
    <row r="33" spans="2:10" x14ac:dyDescent="0.2">
      <c r="B33" s="95" t="s">
        <v>713</v>
      </c>
      <c r="C33" s="88">
        <v>23.7</v>
      </c>
      <c r="D33" s="16">
        <v>25.3</v>
      </c>
      <c r="E33" s="8">
        <v>20.399999999999999</v>
      </c>
      <c r="F33" s="8">
        <v>23.2</v>
      </c>
      <c r="G33" s="9">
        <v>22.8</v>
      </c>
      <c r="H33" s="8">
        <v>24.9</v>
      </c>
      <c r="J33" s="16"/>
    </row>
    <row r="34" spans="2:10" x14ac:dyDescent="0.2">
      <c r="B34" s="95" t="s">
        <v>714</v>
      </c>
      <c r="C34" s="88">
        <v>15.9</v>
      </c>
      <c r="D34" s="16">
        <v>19.2</v>
      </c>
      <c r="E34" s="8">
        <v>12.5</v>
      </c>
      <c r="F34" s="8">
        <v>15.2</v>
      </c>
      <c r="G34" s="8">
        <v>15.1</v>
      </c>
      <c r="H34" s="8">
        <v>18.3</v>
      </c>
      <c r="J34" s="16"/>
    </row>
    <row r="35" spans="2:10" x14ac:dyDescent="0.2">
      <c r="B35" s="95" t="s">
        <v>715</v>
      </c>
      <c r="C35" s="88">
        <v>12.2</v>
      </c>
      <c r="D35" s="9">
        <v>16.2</v>
      </c>
      <c r="E35" s="8">
        <v>9</v>
      </c>
      <c r="F35" s="8">
        <v>11.5</v>
      </c>
      <c r="G35" s="8">
        <v>11.1</v>
      </c>
      <c r="H35" s="8">
        <v>14.8</v>
      </c>
      <c r="J35" s="16"/>
    </row>
    <row r="36" spans="2:10" x14ac:dyDescent="0.2">
      <c r="B36" s="95" t="s">
        <v>716</v>
      </c>
      <c r="C36" s="88">
        <v>5</v>
      </c>
      <c r="D36" s="16">
        <v>8.8000000000000007</v>
      </c>
      <c r="E36" s="8">
        <v>0.8</v>
      </c>
      <c r="F36" s="8">
        <v>4</v>
      </c>
      <c r="G36" s="8">
        <v>3.4</v>
      </c>
      <c r="H36" s="8">
        <v>7.6</v>
      </c>
    </row>
    <row r="37" spans="2:10" ht="18" thickBot="1" x14ac:dyDescent="0.25">
      <c r="B37" s="76"/>
      <c r="C37" s="96" t="s">
        <v>472</v>
      </c>
      <c r="D37" s="97"/>
      <c r="E37" s="97" t="s">
        <v>472</v>
      </c>
      <c r="F37" s="97" t="s">
        <v>472</v>
      </c>
      <c r="G37" s="97" t="s">
        <v>472</v>
      </c>
      <c r="H37" s="97"/>
    </row>
    <row r="38" spans="2:10" x14ac:dyDescent="0.2">
      <c r="B38" s="15"/>
      <c r="C38" s="79"/>
      <c r="D38" s="79"/>
      <c r="E38" s="79"/>
      <c r="F38" s="79"/>
      <c r="H38" s="98"/>
    </row>
    <row r="39" spans="2:10" x14ac:dyDescent="0.2">
      <c r="B39" s="15"/>
      <c r="C39" s="80" t="s">
        <v>281</v>
      </c>
      <c r="D39" s="80" t="s">
        <v>282</v>
      </c>
      <c r="E39" s="80" t="s">
        <v>335</v>
      </c>
      <c r="F39" s="80" t="s">
        <v>283</v>
      </c>
      <c r="H39" s="99"/>
    </row>
    <row r="40" spans="2:10" x14ac:dyDescent="0.2">
      <c r="B40" s="81"/>
      <c r="C40" s="82"/>
      <c r="D40" s="82"/>
      <c r="E40" s="82"/>
      <c r="F40" s="82"/>
      <c r="H40" s="98"/>
    </row>
    <row r="41" spans="2:10" x14ac:dyDescent="0.2">
      <c r="B41" s="100"/>
      <c r="C41" s="15"/>
      <c r="D41" s="15"/>
      <c r="E41" s="15"/>
      <c r="F41" s="15"/>
      <c r="H41" s="98"/>
    </row>
    <row r="42" spans="2:10" x14ac:dyDescent="0.2">
      <c r="B42" s="91" t="s">
        <v>358</v>
      </c>
      <c r="C42" s="87">
        <v>14.7</v>
      </c>
      <c r="D42" s="87">
        <v>17.600000000000001</v>
      </c>
      <c r="E42" s="90" t="s">
        <v>44</v>
      </c>
      <c r="F42" s="87">
        <v>14.9</v>
      </c>
      <c r="H42" s="9"/>
    </row>
    <row r="43" spans="2:10" x14ac:dyDescent="0.2">
      <c r="B43" s="91" t="s">
        <v>651</v>
      </c>
      <c r="C43" s="8">
        <v>14.5</v>
      </c>
      <c r="D43" s="8">
        <v>16.600000000000001</v>
      </c>
      <c r="E43" s="90" t="s">
        <v>44</v>
      </c>
      <c r="F43" s="8">
        <v>14.6</v>
      </c>
      <c r="H43" s="9"/>
    </row>
    <row r="44" spans="2:10" x14ac:dyDescent="0.2">
      <c r="B44" s="91" t="s">
        <v>653</v>
      </c>
      <c r="C44" s="90" t="s">
        <v>476</v>
      </c>
      <c r="D44" s="90">
        <v>17.7</v>
      </c>
      <c r="E44" s="90">
        <v>17.3</v>
      </c>
      <c r="F44" s="90">
        <v>15.2</v>
      </c>
      <c r="H44" s="90"/>
    </row>
    <row r="45" spans="2:10" x14ac:dyDescent="0.2">
      <c r="B45" s="84" t="s">
        <v>422</v>
      </c>
      <c r="C45" s="101">
        <v>15.2</v>
      </c>
      <c r="D45" s="9">
        <v>17.7</v>
      </c>
      <c r="E45" s="90">
        <v>17.3</v>
      </c>
      <c r="F45" s="8">
        <v>15.2</v>
      </c>
      <c r="H45" s="8"/>
    </row>
    <row r="46" spans="2:10" x14ac:dyDescent="0.2">
      <c r="B46" s="84"/>
      <c r="C46" s="101"/>
      <c r="D46" s="9"/>
      <c r="E46" s="90"/>
      <c r="F46" s="8"/>
      <c r="H46" s="8"/>
    </row>
    <row r="47" spans="2:10" x14ac:dyDescent="0.2">
      <c r="B47" s="84" t="s">
        <v>423</v>
      </c>
      <c r="C47" s="101">
        <v>15.6</v>
      </c>
      <c r="D47" s="9">
        <v>18.2</v>
      </c>
      <c r="E47" s="90">
        <v>17.899999999999999</v>
      </c>
      <c r="F47" s="8">
        <v>15.6</v>
      </c>
      <c r="H47" s="8"/>
    </row>
    <row r="48" spans="2:10" x14ac:dyDescent="0.2">
      <c r="B48" s="84" t="s">
        <v>481</v>
      </c>
      <c r="C48" s="101">
        <v>14.5</v>
      </c>
      <c r="D48" s="9">
        <v>17.3</v>
      </c>
      <c r="E48" s="90">
        <v>16.7</v>
      </c>
      <c r="F48" s="8">
        <v>14.5</v>
      </c>
      <c r="H48" s="8"/>
    </row>
    <row r="49" spans="2:8" x14ac:dyDescent="0.2">
      <c r="B49" s="84" t="s">
        <v>508</v>
      </c>
      <c r="C49" s="101">
        <v>15.1</v>
      </c>
      <c r="D49" s="9">
        <v>17.899999999999999</v>
      </c>
      <c r="E49" s="90">
        <v>17.100000000000001</v>
      </c>
      <c r="F49" s="8">
        <v>15.1</v>
      </c>
      <c r="H49" s="8"/>
    </row>
    <row r="50" spans="2:8" x14ac:dyDescent="0.2">
      <c r="B50" s="84" t="s">
        <v>562</v>
      </c>
      <c r="C50" s="101">
        <v>15.2</v>
      </c>
      <c r="D50" s="9">
        <v>18.100000000000001</v>
      </c>
      <c r="E50" s="90">
        <v>17.3</v>
      </c>
      <c r="F50" s="8">
        <v>15.2</v>
      </c>
      <c r="H50" s="8"/>
    </row>
    <row r="51" spans="2:8" x14ac:dyDescent="0.2">
      <c r="B51" s="91" t="s">
        <v>623</v>
      </c>
      <c r="C51" s="101">
        <v>15.2</v>
      </c>
      <c r="D51" s="9">
        <v>18.3</v>
      </c>
      <c r="E51" s="90">
        <v>17.3</v>
      </c>
      <c r="F51" s="8">
        <v>15.2</v>
      </c>
      <c r="H51" s="8"/>
    </row>
    <row r="52" spans="2:8" x14ac:dyDescent="0.2">
      <c r="B52" s="93" t="s">
        <v>685</v>
      </c>
      <c r="C52" s="101">
        <v>15.1</v>
      </c>
      <c r="D52" s="9">
        <v>18.100000000000001</v>
      </c>
      <c r="E52" s="90">
        <v>17.3</v>
      </c>
      <c r="F52" s="8">
        <v>15.2</v>
      </c>
      <c r="H52" s="8"/>
    </row>
    <row r="53" spans="2:8" x14ac:dyDescent="0.2">
      <c r="B53" s="93" t="s">
        <v>703</v>
      </c>
      <c r="C53" s="101">
        <v>15.2</v>
      </c>
      <c r="D53" s="9">
        <v>18.100000000000001</v>
      </c>
      <c r="E53" s="90">
        <v>17.2</v>
      </c>
      <c r="F53" s="8">
        <v>15</v>
      </c>
      <c r="H53" s="8"/>
    </row>
    <row r="54" spans="2:8" x14ac:dyDescent="0.2">
      <c r="B54" s="94"/>
      <c r="C54" s="88"/>
      <c r="D54" s="16"/>
      <c r="E54" s="8"/>
      <c r="F54" s="102"/>
      <c r="H54" s="8"/>
    </row>
    <row r="55" spans="2:8" x14ac:dyDescent="0.2">
      <c r="B55" s="95" t="s">
        <v>705</v>
      </c>
      <c r="C55" s="89">
        <v>3.3</v>
      </c>
      <c r="D55" s="9">
        <v>7.6</v>
      </c>
      <c r="E55" s="8">
        <v>6.4</v>
      </c>
      <c r="F55" s="8">
        <v>3.3</v>
      </c>
      <c r="H55" s="8"/>
    </row>
    <row r="56" spans="2:8" x14ac:dyDescent="0.2">
      <c r="B56" s="95" t="s">
        <v>706</v>
      </c>
      <c r="C56" s="89">
        <v>3.3</v>
      </c>
      <c r="D56" s="9">
        <v>7.2</v>
      </c>
      <c r="E56" s="90">
        <v>6.1</v>
      </c>
      <c r="F56" s="8">
        <v>3.4</v>
      </c>
      <c r="H56" s="8"/>
    </row>
    <row r="57" spans="2:8" x14ac:dyDescent="0.2">
      <c r="B57" s="95" t="s">
        <v>707</v>
      </c>
      <c r="C57" s="89">
        <v>10</v>
      </c>
      <c r="D57" s="9">
        <v>13.4</v>
      </c>
      <c r="E57" s="90">
        <v>12.1</v>
      </c>
      <c r="F57" s="8">
        <v>10</v>
      </c>
      <c r="H57" s="8"/>
    </row>
    <row r="58" spans="2:8" x14ac:dyDescent="0.2">
      <c r="B58" s="95" t="s">
        <v>708</v>
      </c>
      <c r="C58" s="89">
        <v>15</v>
      </c>
      <c r="D58" s="9">
        <v>17.3</v>
      </c>
      <c r="E58" s="90">
        <v>16.2</v>
      </c>
      <c r="F58" s="8">
        <v>15</v>
      </c>
      <c r="H58" s="8"/>
    </row>
    <row r="59" spans="2:8" x14ac:dyDescent="0.2">
      <c r="B59" s="95" t="s">
        <v>709</v>
      </c>
      <c r="C59" s="89">
        <v>17.3</v>
      </c>
      <c r="D59" s="9">
        <v>19.600000000000001</v>
      </c>
      <c r="E59" s="90">
        <v>19.100000000000001</v>
      </c>
      <c r="F59" s="8">
        <v>17.3</v>
      </c>
      <c r="H59" s="8"/>
    </row>
    <row r="60" spans="2:8" x14ac:dyDescent="0.2">
      <c r="B60" s="95" t="s">
        <v>710</v>
      </c>
      <c r="C60" s="89">
        <v>21.7</v>
      </c>
      <c r="D60" s="9">
        <v>23.5</v>
      </c>
      <c r="E60" s="90">
        <v>22.6</v>
      </c>
      <c r="F60" s="8">
        <v>21.5</v>
      </c>
      <c r="H60" s="8"/>
    </row>
    <row r="61" spans="2:8" x14ac:dyDescent="0.2">
      <c r="B61" s="95" t="s">
        <v>711</v>
      </c>
      <c r="C61" s="89">
        <v>25.5</v>
      </c>
      <c r="D61" s="9">
        <v>27</v>
      </c>
      <c r="E61" s="90">
        <v>26.3</v>
      </c>
      <c r="F61" s="8">
        <v>25.2</v>
      </c>
      <c r="H61" s="8"/>
    </row>
    <row r="62" spans="2:8" x14ac:dyDescent="0.2">
      <c r="B62" s="95" t="s">
        <v>712</v>
      </c>
      <c r="C62" s="89">
        <v>26.9</v>
      </c>
      <c r="D62" s="9">
        <v>28.5</v>
      </c>
      <c r="E62" s="90">
        <v>28.2</v>
      </c>
      <c r="F62" s="8">
        <v>26.3</v>
      </c>
      <c r="H62" s="8"/>
    </row>
    <row r="63" spans="2:8" x14ac:dyDescent="0.2">
      <c r="B63" s="95" t="s">
        <v>713</v>
      </c>
      <c r="C63" s="89">
        <v>24.5</v>
      </c>
      <c r="D63" s="9">
        <v>26.1</v>
      </c>
      <c r="E63" s="90">
        <v>25.8</v>
      </c>
      <c r="F63" s="8">
        <v>24.1</v>
      </c>
      <c r="H63" s="90"/>
    </row>
    <row r="64" spans="2:8" x14ac:dyDescent="0.2">
      <c r="B64" s="95" t="s">
        <v>714</v>
      </c>
      <c r="C64" s="89">
        <v>16.7</v>
      </c>
      <c r="D64" s="9">
        <v>20.399999999999999</v>
      </c>
      <c r="E64" s="90">
        <v>19.399999999999999</v>
      </c>
      <c r="F64" s="8">
        <v>16.600000000000001</v>
      </c>
      <c r="H64" s="8"/>
    </row>
    <row r="65" spans="1:11" x14ac:dyDescent="0.2">
      <c r="B65" s="95" t="s">
        <v>715</v>
      </c>
      <c r="C65" s="89">
        <v>12.6</v>
      </c>
      <c r="D65" s="9">
        <v>17.2</v>
      </c>
      <c r="E65" s="90">
        <v>16</v>
      </c>
      <c r="F65" s="8">
        <v>12.5</v>
      </c>
      <c r="H65" s="8"/>
    </row>
    <row r="66" spans="1:11" x14ac:dyDescent="0.2">
      <c r="B66" s="95" t="s">
        <v>716</v>
      </c>
      <c r="C66" s="89">
        <v>5.3</v>
      </c>
      <c r="D66" s="9">
        <v>9.1999999999999993</v>
      </c>
      <c r="E66" s="90">
        <v>8.4</v>
      </c>
      <c r="F66" s="8">
        <v>5</v>
      </c>
      <c r="H66" s="103"/>
      <c r="I66" s="13"/>
      <c r="J66" s="13"/>
      <c r="K66" s="13"/>
    </row>
    <row r="67" spans="1:11" ht="18" thickBot="1" x14ac:dyDescent="0.25">
      <c r="A67" s="3"/>
      <c r="B67" s="104"/>
      <c r="C67" s="105"/>
      <c r="D67" s="106"/>
      <c r="E67" s="107" t="s">
        <v>472</v>
      </c>
      <c r="F67" s="108" t="s">
        <v>472</v>
      </c>
      <c r="G67" s="5"/>
      <c r="H67" s="109"/>
      <c r="I67" s="13"/>
      <c r="J67" s="13"/>
      <c r="K67" s="13"/>
    </row>
    <row r="68" spans="1:11" ht="35.25" customHeight="1" x14ac:dyDescent="0.2">
      <c r="B68" s="110"/>
      <c r="C68" s="436" t="s">
        <v>620</v>
      </c>
      <c r="D68" s="428"/>
      <c r="E68" s="428"/>
      <c r="F68" s="428"/>
      <c r="G68" s="386"/>
      <c r="H68" s="109"/>
      <c r="I68" s="12"/>
      <c r="J68" s="12"/>
      <c r="K68" s="12"/>
    </row>
    <row r="69" spans="1:11" x14ac:dyDescent="0.2">
      <c r="B69" s="110"/>
      <c r="C69" s="84"/>
      <c r="D69" s="109"/>
      <c r="E69" s="109"/>
      <c r="F69" s="109"/>
      <c r="G69" s="111"/>
      <c r="H69" s="111"/>
    </row>
    <row r="70" spans="1:11" x14ac:dyDescent="0.2">
      <c r="B70" s="15"/>
      <c r="C70" s="84"/>
      <c r="D70" s="111"/>
      <c r="E70" s="111"/>
      <c r="F70" s="111"/>
      <c r="G70" s="111"/>
    </row>
  </sheetData>
  <mergeCells count="2">
    <mergeCell ref="B6:H6"/>
    <mergeCell ref="C68:G68"/>
  </mergeCells>
  <phoneticPr fontId="8"/>
  <pageMargins left="0.78740157480314965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7"/>
  <sheetViews>
    <sheetView view="pageBreakPreview" zoomScale="85" zoomScaleNormal="75" zoomScaleSheetLayoutView="85" workbookViewId="0">
      <selection activeCell="A12" sqref="A12"/>
    </sheetView>
  </sheetViews>
  <sheetFormatPr defaultColWidth="13.5" defaultRowHeight="17.25" x14ac:dyDescent="0.2"/>
  <cols>
    <col min="1" max="1" width="10.69921875" style="4" customWidth="1"/>
    <col min="2" max="2" width="46.296875" style="4" bestFit="1" customWidth="1"/>
    <col min="3" max="3" width="7.19921875" style="4" customWidth="1"/>
    <col min="4" max="4" width="45.59765625" style="4" customWidth="1"/>
    <col min="5" max="9" width="13.5" style="4"/>
    <col min="10" max="10" width="13.69921875" style="4" customWidth="1"/>
    <col min="11" max="21" width="13.5" style="4"/>
    <col min="22" max="16384" width="13.5" style="1"/>
  </cols>
  <sheetData>
    <row r="1" spans="1:4" x14ac:dyDescent="0.2">
      <c r="A1" s="3"/>
    </row>
    <row r="6" spans="1:4" x14ac:dyDescent="0.2">
      <c r="B6" s="14" t="s">
        <v>386</v>
      </c>
    </row>
    <row r="8" spans="1:4" x14ac:dyDescent="0.2">
      <c r="B8" s="3" t="s">
        <v>77</v>
      </c>
      <c r="D8" s="3" t="s">
        <v>205</v>
      </c>
    </row>
    <row r="9" spans="1:4" x14ac:dyDescent="0.2">
      <c r="B9" s="3" t="s">
        <v>78</v>
      </c>
      <c r="D9" s="3" t="s">
        <v>206</v>
      </c>
    </row>
    <row r="10" spans="1:4" x14ac:dyDescent="0.2">
      <c r="B10" s="3" t="s">
        <v>79</v>
      </c>
      <c r="D10" s="3" t="s">
        <v>207</v>
      </c>
    </row>
    <row r="11" spans="1:4" x14ac:dyDescent="0.2">
      <c r="B11" s="3" t="s">
        <v>387</v>
      </c>
      <c r="D11" s="3" t="s">
        <v>539</v>
      </c>
    </row>
    <row r="12" spans="1:4" x14ac:dyDescent="0.2">
      <c r="B12" s="4" t="s">
        <v>388</v>
      </c>
      <c r="D12" s="3" t="s">
        <v>208</v>
      </c>
    </row>
    <row r="13" spans="1:4" x14ac:dyDescent="0.2">
      <c r="B13" s="3" t="s">
        <v>389</v>
      </c>
      <c r="D13" s="3" t="s">
        <v>209</v>
      </c>
    </row>
    <row r="14" spans="1:4" x14ac:dyDescent="0.2">
      <c r="B14" s="3" t="s">
        <v>621</v>
      </c>
      <c r="D14" s="3" t="s">
        <v>210</v>
      </c>
    </row>
    <row r="15" spans="1:4" x14ac:dyDescent="0.2">
      <c r="B15" s="3" t="s">
        <v>540</v>
      </c>
      <c r="D15" s="3" t="s">
        <v>211</v>
      </c>
    </row>
    <row r="16" spans="1:4" x14ac:dyDescent="0.2">
      <c r="B16" s="3" t="s">
        <v>541</v>
      </c>
      <c r="D16" s="3" t="s">
        <v>212</v>
      </c>
    </row>
    <row r="17" spans="2:4" x14ac:dyDescent="0.2">
      <c r="B17" s="3" t="s">
        <v>542</v>
      </c>
      <c r="D17" s="3" t="s">
        <v>500</v>
      </c>
    </row>
    <row r="18" spans="2:4" x14ac:dyDescent="0.2">
      <c r="B18" s="3" t="s">
        <v>543</v>
      </c>
      <c r="D18" s="3" t="s">
        <v>501</v>
      </c>
    </row>
    <row r="19" spans="2:4" x14ac:dyDescent="0.2">
      <c r="B19" s="3" t="s">
        <v>390</v>
      </c>
      <c r="D19" s="3" t="s">
        <v>502</v>
      </c>
    </row>
    <row r="20" spans="2:4" x14ac:dyDescent="0.2">
      <c r="B20" s="3" t="s">
        <v>74</v>
      </c>
      <c r="D20" s="3" t="s">
        <v>503</v>
      </c>
    </row>
    <row r="21" spans="2:4" x14ac:dyDescent="0.2">
      <c r="B21" s="3" t="s">
        <v>544</v>
      </c>
      <c r="D21" s="3" t="s">
        <v>504</v>
      </c>
    </row>
    <row r="22" spans="2:4" x14ac:dyDescent="0.2">
      <c r="B22" s="3" t="s">
        <v>545</v>
      </c>
      <c r="D22" s="3" t="s">
        <v>213</v>
      </c>
    </row>
    <row r="23" spans="2:4" x14ac:dyDescent="0.2">
      <c r="B23" s="3" t="s">
        <v>546</v>
      </c>
      <c r="D23" s="3" t="s">
        <v>214</v>
      </c>
    </row>
    <row r="24" spans="2:4" x14ac:dyDescent="0.2">
      <c r="B24" s="3" t="s">
        <v>547</v>
      </c>
      <c r="D24" s="3" t="s">
        <v>215</v>
      </c>
    </row>
    <row r="25" spans="2:4" x14ac:dyDescent="0.2">
      <c r="B25" s="3" t="s">
        <v>194</v>
      </c>
      <c r="D25" s="3" t="s">
        <v>216</v>
      </c>
    </row>
    <row r="26" spans="2:4" x14ac:dyDescent="0.2">
      <c r="B26" s="3" t="s">
        <v>75</v>
      </c>
      <c r="D26" s="3" t="s">
        <v>217</v>
      </c>
    </row>
    <row r="27" spans="2:4" x14ac:dyDescent="0.2">
      <c r="B27" s="3" t="s">
        <v>76</v>
      </c>
      <c r="D27" s="3" t="s">
        <v>218</v>
      </c>
    </row>
    <row r="28" spans="2:4" x14ac:dyDescent="0.2">
      <c r="B28" s="3" t="s">
        <v>391</v>
      </c>
      <c r="D28" s="3" t="s">
        <v>219</v>
      </c>
    </row>
    <row r="29" spans="2:4" x14ac:dyDescent="0.2">
      <c r="B29" s="3" t="s">
        <v>392</v>
      </c>
      <c r="D29" s="3" t="s">
        <v>220</v>
      </c>
    </row>
    <row r="30" spans="2:4" x14ac:dyDescent="0.2">
      <c r="B30" s="3"/>
      <c r="D30" s="3" t="s">
        <v>221</v>
      </c>
    </row>
    <row r="31" spans="2:4" x14ac:dyDescent="0.2">
      <c r="D31" s="3" t="s">
        <v>222</v>
      </c>
    </row>
    <row r="32" spans="2:4" x14ac:dyDescent="0.2">
      <c r="D32" s="3" t="s">
        <v>223</v>
      </c>
    </row>
    <row r="33" spans="2:4" x14ac:dyDescent="0.2">
      <c r="D33" s="3" t="s">
        <v>82</v>
      </c>
    </row>
    <row r="34" spans="2:4" x14ac:dyDescent="0.2">
      <c r="B34" s="2"/>
      <c r="D34" s="3" t="s">
        <v>393</v>
      </c>
    </row>
    <row r="35" spans="2:4" x14ac:dyDescent="0.2">
      <c r="B35" s="14" t="s">
        <v>394</v>
      </c>
      <c r="D35" s="3" t="s">
        <v>227</v>
      </c>
    </row>
    <row r="36" spans="2:4" x14ac:dyDescent="0.2">
      <c r="D36" s="3" t="s">
        <v>228</v>
      </c>
    </row>
    <row r="37" spans="2:4" x14ac:dyDescent="0.2">
      <c r="B37" s="3" t="s">
        <v>80</v>
      </c>
      <c r="D37" s="3" t="s">
        <v>229</v>
      </c>
    </row>
    <row r="38" spans="2:4" x14ac:dyDescent="0.2">
      <c r="B38" s="3" t="s">
        <v>499</v>
      </c>
      <c r="D38" s="3" t="s">
        <v>230</v>
      </c>
    </row>
    <row r="39" spans="2:4" x14ac:dyDescent="0.2">
      <c r="B39" s="3" t="s">
        <v>395</v>
      </c>
      <c r="D39" s="3" t="s">
        <v>231</v>
      </c>
    </row>
    <row r="40" spans="2:4" x14ac:dyDescent="0.2">
      <c r="B40" s="3" t="s">
        <v>396</v>
      </c>
      <c r="D40" s="3" t="s">
        <v>232</v>
      </c>
    </row>
    <row r="41" spans="2:4" x14ac:dyDescent="0.2">
      <c r="B41" s="3" t="s">
        <v>81</v>
      </c>
      <c r="D41" s="3" t="s">
        <v>83</v>
      </c>
    </row>
    <row r="42" spans="2:4" x14ac:dyDescent="0.2">
      <c r="B42" s="3" t="s">
        <v>397</v>
      </c>
      <c r="D42" s="3" t="s">
        <v>84</v>
      </c>
    </row>
    <row r="43" spans="2:4" x14ac:dyDescent="0.2">
      <c r="B43" s="3" t="s">
        <v>398</v>
      </c>
      <c r="D43" s="3" t="s">
        <v>85</v>
      </c>
    </row>
    <row r="44" spans="2:4" x14ac:dyDescent="0.2">
      <c r="B44" s="3" t="s">
        <v>399</v>
      </c>
      <c r="D44" s="3" t="s">
        <v>400</v>
      </c>
    </row>
    <row r="45" spans="2:4" x14ac:dyDescent="0.2">
      <c r="B45" s="3" t="s">
        <v>401</v>
      </c>
      <c r="D45" s="3" t="s">
        <v>402</v>
      </c>
    </row>
    <row r="46" spans="2:4" x14ac:dyDescent="0.2">
      <c r="B46" s="3" t="s">
        <v>403</v>
      </c>
      <c r="D46" s="3" t="s">
        <v>404</v>
      </c>
    </row>
    <row r="47" spans="2:4" x14ac:dyDescent="0.2">
      <c r="B47" s="3" t="s">
        <v>405</v>
      </c>
      <c r="D47" s="3" t="s">
        <v>86</v>
      </c>
    </row>
    <row r="48" spans="2:4" x14ac:dyDescent="0.2">
      <c r="B48" s="3" t="s">
        <v>195</v>
      </c>
      <c r="D48" s="3" t="s">
        <v>88</v>
      </c>
    </row>
    <row r="49" spans="1:4" x14ac:dyDescent="0.2">
      <c r="B49" s="3" t="s">
        <v>196</v>
      </c>
      <c r="D49" s="3" t="s">
        <v>87</v>
      </c>
    </row>
    <row r="50" spans="1:4" x14ac:dyDescent="0.2">
      <c r="B50" s="3" t="s">
        <v>197</v>
      </c>
    </row>
    <row r="51" spans="1:4" x14ac:dyDescent="0.2">
      <c r="B51" s="3" t="s">
        <v>198</v>
      </c>
    </row>
    <row r="52" spans="1:4" x14ac:dyDescent="0.2">
      <c r="B52" s="3" t="s">
        <v>199</v>
      </c>
    </row>
    <row r="53" spans="1:4" x14ac:dyDescent="0.2">
      <c r="B53" s="3" t="s">
        <v>200</v>
      </c>
    </row>
    <row r="54" spans="1:4" x14ac:dyDescent="0.2">
      <c r="B54" s="3" t="s">
        <v>201</v>
      </c>
    </row>
    <row r="55" spans="1:4" x14ac:dyDescent="0.2">
      <c r="B55" s="3" t="s">
        <v>202</v>
      </c>
    </row>
    <row r="56" spans="1:4" x14ac:dyDescent="0.2">
      <c r="B56" s="3" t="s">
        <v>203</v>
      </c>
    </row>
    <row r="57" spans="1:4" x14ac:dyDescent="0.2">
      <c r="A57" s="3"/>
      <c r="B57" s="3" t="s">
        <v>204</v>
      </c>
    </row>
  </sheetData>
  <phoneticPr fontId="8"/>
  <pageMargins left="0.78740157480314965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69"/>
  <sheetViews>
    <sheetView view="pageBreakPreview" zoomScale="75" zoomScaleNormal="75" workbookViewId="0"/>
  </sheetViews>
  <sheetFormatPr defaultColWidth="11" defaultRowHeight="17.25" x14ac:dyDescent="0.2"/>
  <cols>
    <col min="1" max="1" width="10.69921875" style="4" customWidth="1"/>
    <col min="2" max="2" width="3.59765625" style="4" customWidth="1"/>
    <col min="3" max="3" width="4.69921875" style="4" customWidth="1"/>
    <col min="4" max="4" width="4.296875" style="4" customWidth="1"/>
    <col min="5" max="5" width="5.19921875" style="4" customWidth="1"/>
    <col min="6" max="6" width="6" style="4" customWidth="1"/>
    <col min="7" max="7" width="3.8984375" style="4" customWidth="1"/>
    <col min="8" max="8" width="11.59765625" style="4" customWidth="1"/>
    <col min="9" max="9" width="10.3984375" style="4" customWidth="1"/>
    <col min="10" max="11" width="10.69921875" style="4" customWidth="1"/>
    <col min="12" max="12" width="5.3984375" style="4" customWidth="1"/>
    <col min="13" max="13" width="3.8984375" style="4" customWidth="1"/>
    <col min="14" max="14" width="10.09765625" style="4" customWidth="1"/>
    <col min="15" max="15" width="11.8984375" style="4" customWidth="1"/>
    <col min="16" max="16" width="2.19921875" style="4" customWidth="1"/>
    <col min="17" max="16384" width="11" style="4"/>
  </cols>
  <sheetData>
    <row r="1" spans="1:15" x14ac:dyDescent="0.2">
      <c r="A1" s="3"/>
    </row>
    <row r="6" spans="1:15" x14ac:dyDescent="0.2">
      <c r="B6" s="375" t="s">
        <v>233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</row>
    <row r="7" spans="1:15" ht="18" thickBot="1" x14ac:dyDescent="0.25">
      <c r="B7" s="36"/>
      <c r="C7" s="36"/>
      <c r="D7" s="36"/>
      <c r="E7" s="36"/>
      <c r="F7" s="37" t="s">
        <v>234</v>
      </c>
      <c r="G7" s="36"/>
      <c r="H7" s="36"/>
      <c r="I7" s="36"/>
      <c r="J7" s="36"/>
      <c r="K7" s="36"/>
      <c r="L7" s="36"/>
      <c r="M7" s="36"/>
      <c r="N7" s="36"/>
      <c r="O7" s="36"/>
    </row>
    <row r="8" spans="1:15" x14ac:dyDescent="0.2">
      <c r="F8" s="29"/>
      <c r="H8" s="38"/>
      <c r="I8" s="5"/>
      <c r="K8" s="29"/>
      <c r="M8" s="29"/>
    </row>
    <row r="9" spans="1:15" x14ac:dyDescent="0.2">
      <c r="B9" s="376" t="s">
        <v>308</v>
      </c>
      <c r="C9" s="376"/>
      <c r="D9" s="376"/>
      <c r="E9" s="377"/>
      <c r="F9" s="378" t="s">
        <v>309</v>
      </c>
      <c r="G9" s="379"/>
      <c r="H9" s="380"/>
      <c r="I9" s="381" t="s">
        <v>310</v>
      </c>
      <c r="J9" s="377"/>
      <c r="K9" s="381" t="s">
        <v>51</v>
      </c>
      <c r="L9" s="377"/>
      <c r="M9" s="29"/>
      <c r="N9" s="39" t="s">
        <v>45</v>
      </c>
    </row>
    <row r="10" spans="1:15" x14ac:dyDescent="0.2">
      <c r="B10" s="40"/>
      <c r="C10" s="40"/>
      <c r="D10" s="40"/>
      <c r="E10" s="40"/>
      <c r="F10" s="41"/>
      <c r="G10" s="40"/>
      <c r="H10" s="42"/>
      <c r="I10" s="40"/>
      <c r="J10" s="40"/>
      <c r="K10" s="41"/>
      <c r="L10" s="40"/>
      <c r="M10" s="41"/>
      <c r="N10" s="43" t="s">
        <v>746</v>
      </c>
      <c r="O10" s="40"/>
    </row>
    <row r="11" spans="1:15" x14ac:dyDescent="0.2">
      <c r="F11" s="29"/>
    </row>
    <row r="12" spans="1:15" x14ac:dyDescent="0.2">
      <c r="C12" s="3" t="s">
        <v>235</v>
      </c>
      <c r="F12" s="44" t="s">
        <v>236</v>
      </c>
      <c r="H12" s="45"/>
      <c r="I12" s="26" t="s">
        <v>631</v>
      </c>
      <c r="J12" s="45"/>
      <c r="K12" s="26" t="s">
        <v>100</v>
      </c>
      <c r="L12" s="45"/>
      <c r="M12" s="45"/>
      <c r="O12" s="45"/>
    </row>
    <row r="13" spans="1:15" x14ac:dyDescent="0.2">
      <c r="C13" s="3" t="s">
        <v>237</v>
      </c>
      <c r="F13" s="44" t="s">
        <v>238</v>
      </c>
      <c r="H13" s="45"/>
      <c r="I13" s="26" t="s">
        <v>632</v>
      </c>
      <c r="J13" s="45"/>
      <c r="K13" s="45"/>
      <c r="L13" s="45"/>
      <c r="N13" s="46">
        <v>4724.6899999999996</v>
      </c>
      <c r="O13" s="3" t="s">
        <v>239</v>
      </c>
    </row>
    <row r="14" spans="1:15" x14ac:dyDescent="0.2">
      <c r="C14" s="3" t="s">
        <v>240</v>
      </c>
      <c r="F14" s="44" t="s">
        <v>311</v>
      </c>
      <c r="H14" s="45"/>
      <c r="I14" s="26" t="s">
        <v>633</v>
      </c>
      <c r="J14" s="45"/>
      <c r="K14" s="26" t="s">
        <v>255</v>
      </c>
      <c r="L14" s="45"/>
    </row>
    <row r="15" spans="1:15" x14ac:dyDescent="0.2">
      <c r="C15" s="3" t="s">
        <v>241</v>
      </c>
      <c r="F15" s="44" t="s">
        <v>242</v>
      </c>
      <c r="H15" s="45"/>
      <c r="I15" s="26" t="s">
        <v>634</v>
      </c>
      <c r="J15" s="45"/>
      <c r="K15" s="45"/>
      <c r="L15" s="45"/>
      <c r="M15" s="45"/>
      <c r="O15" s="45"/>
    </row>
    <row r="16" spans="1:15" ht="18" thickBot="1" x14ac:dyDescent="0.25">
      <c r="B16" s="36"/>
      <c r="C16" s="36"/>
      <c r="D16" s="36"/>
      <c r="E16" s="36"/>
      <c r="F16" s="47"/>
      <c r="G16" s="36"/>
      <c r="H16" s="36"/>
      <c r="I16" s="36"/>
      <c r="J16" s="36"/>
      <c r="K16" s="36"/>
      <c r="L16" s="36"/>
      <c r="M16" s="36"/>
      <c r="N16" s="36"/>
      <c r="O16" s="36"/>
    </row>
    <row r="17" spans="2:30" x14ac:dyDescent="0.2">
      <c r="F17" s="3" t="s">
        <v>345</v>
      </c>
    </row>
    <row r="19" spans="2:30" x14ac:dyDescent="0.2">
      <c r="AD19" s="5"/>
    </row>
    <row r="20" spans="2:30" ht="18" thickBot="1" x14ac:dyDescent="0.25">
      <c r="B20" s="36"/>
      <c r="C20" s="36"/>
      <c r="D20" s="36"/>
      <c r="E20" s="36"/>
      <c r="F20" s="36"/>
      <c r="G20" s="37" t="s">
        <v>750</v>
      </c>
      <c r="H20" s="36"/>
      <c r="I20" s="36"/>
      <c r="J20" s="36"/>
      <c r="K20" s="36"/>
      <c r="L20" s="5"/>
      <c r="M20" s="5"/>
      <c r="N20" s="5"/>
      <c r="O20" s="5"/>
      <c r="P20" s="5"/>
    </row>
    <row r="21" spans="2:30" x14ac:dyDescent="0.2">
      <c r="G21" s="29"/>
      <c r="J21" s="29"/>
      <c r="M21" s="5"/>
      <c r="P21" s="5"/>
    </row>
    <row r="22" spans="2:30" x14ac:dyDescent="0.2">
      <c r="G22" s="381" t="s">
        <v>98</v>
      </c>
      <c r="H22" s="390"/>
      <c r="I22" s="377"/>
      <c r="J22" s="381" t="s">
        <v>97</v>
      </c>
      <c r="K22" s="390"/>
      <c r="L22" s="5"/>
      <c r="M22" s="5"/>
      <c r="N22" s="5"/>
      <c r="O22" s="5"/>
    </row>
    <row r="23" spans="2:30" x14ac:dyDescent="0.2">
      <c r="B23" s="40"/>
      <c r="C23" s="40"/>
      <c r="D23" s="40"/>
      <c r="E23" s="40"/>
      <c r="F23" s="40"/>
      <c r="G23" s="41"/>
      <c r="H23" s="40"/>
      <c r="I23" s="40"/>
      <c r="J23" s="41"/>
      <c r="K23" s="40"/>
      <c r="L23" s="5"/>
      <c r="M23" s="5"/>
      <c r="N23" s="5"/>
      <c r="O23" s="5"/>
      <c r="P23" s="5"/>
    </row>
    <row r="24" spans="2:30" x14ac:dyDescent="0.2">
      <c r="G24" s="48"/>
      <c r="H24" s="49"/>
      <c r="I24" s="50" t="s">
        <v>239</v>
      </c>
      <c r="J24" s="3"/>
      <c r="K24" s="3" t="s">
        <v>96</v>
      </c>
      <c r="L24" s="51"/>
      <c r="M24" s="52"/>
      <c r="P24" s="5"/>
    </row>
    <row r="25" spans="2:30" x14ac:dyDescent="0.2">
      <c r="C25" s="4" t="s">
        <v>101</v>
      </c>
      <c r="D25" s="53"/>
      <c r="E25" s="54" t="s">
        <v>102</v>
      </c>
      <c r="F25" s="55"/>
      <c r="G25" s="56"/>
      <c r="H25" s="52">
        <v>4726.29</v>
      </c>
      <c r="I25" s="38"/>
      <c r="J25" s="51">
        <v>0</v>
      </c>
      <c r="M25" s="5"/>
    </row>
    <row r="26" spans="2:30" x14ac:dyDescent="0.2">
      <c r="C26" s="4" t="s">
        <v>356</v>
      </c>
      <c r="D26" s="53"/>
      <c r="E26" s="54" t="s">
        <v>357</v>
      </c>
      <c r="F26" s="55"/>
      <c r="G26" s="56"/>
      <c r="H26" s="52">
        <v>4726.32</v>
      </c>
      <c r="I26" s="38"/>
      <c r="J26" s="51">
        <v>0.03</v>
      </c>
      <c r="M26" s="5"/>
    </row>
    <row r="27" spans="2:30" x14ac:dyDescent="0.2">
      <c r="C27" s="4" t="s">
        <v>383</v>
      </c>
      <c r="E27" s="54" t="s">
        <v>384</v>
      </c>
      <c r="G27" s="29"/>
      <c r="H27" s="52">
        <v>4724.68</v>
      </c>
      <c r="I27" s="38"/>
      <c r="J27" s="57">
        <f>H27-H26</f>
        <v>-1.6399999999994179</v>
      </c>
      <c r="M27" s="5"/>
      <c r="O27" s="6"/>
    </row>
    <row r="28" spans="2:30" x14ac:dyDescent="0.2">
      <c r="C28" s="4" t="s">
        <v>409</v>
      </c>
      <c r="E28" s="54" t="s">
        <v>408</v>
      </c>
      <c r="G28" s="29"/>
      <c r="H28" s="52">
        <v>4724.6899999999996</v>
      </c>
      <c r="I28" s="38"/>
      <c r="J28" s="57">
        <f>H28-H27</f>
        <v>9.999999999308784E-3</v>
      </c>
      <c r="M28" s="5"/>
    </row>
    <row r="29" spans="2:30" x14ac:dyDescent="0.2">
      <c r="E29" s="54"/>
      <c r="G29" s="29"/>
      <c r="H29" s="52"/>
      <c r="I29" s="38"/>
      <c r="J29" s="57"/>
      <c r="M29" s="5"/>
    </row>
    <row r="30" spans="2:30" x14ac:dyDescent="0.2">
      <c r="C30" s="4" t="s">
        <v>407</v>
      </c>
      <c r="E30" s="54" t="s">
        <v>406</v>
      </c>
      <c r="G30" s="29"/>
      <c r="H30" s="46">
        <v>4724.71</v>
      </c>
      <c r="I30" s="38"/>
      <c r="J30" s="57">
        <f t="shared" ref="J30" si="0">H30-H28</f>
        <v>2.0000000000436557E-2</v>
      </c>
      <c r="M30" s="5"/>
    </row>
    <row r="31" spans="2:30" x14ac:dyDescent="0.2">
      <c r="C31" s="5" t="s">
        <v>479</v>
      </c>
      <c r="D31" s="5"/>
      <c r="E31" s="58" t="s">
        <v>480</v>
      </c>
      <c r="F31" s="38"/>
      <c r="G31" s="5"/>
      <c r="H31" s="59">
        <v>4724.6400000000003</v>
      </c>
      <c r="I31" s="38"/>
      <c r="J31" s="5">
        <v>-7.0000000000000007E-2</v>
      </c>
      <c r="M31" s="5"/>
    </row>
    <row r="32" spans="2:30" x14ac:dyDescent="0.2">
      <c r="C32" s="5" t="s">
        <v>506</v>
      </c>
      <c r="D32" s="5"/>
      <c r="E32" s="58" t="s">
        <v>507</v>
      </c>
      <c r="F32" s="38"/>
      <c r="G32" s="5"/>
      <c r="H32" s="59">
        <v>4724.6499999999996</v>
      </c>
      <c r="I32" s="38"/>
      <c r="J32" s="5">
        <v>0.01</v>
      </c>
      <c r="M32" s="5"/>
    </row>
    <row r="33" spans="2:15" x14ac:dyDescent="0.2">
      <c r="C33" s="5" t="s">
        <v>553</v>
      </c>
      <c r="D33" s="5"/>
      <c r="E33" s="58" t="s">
        <v>554</v>
      </c>
      <c r="F33" s="38"/>
      <c r="G33" s="5"/>
      <c r="H33" s="59">
        <v>4724.6499999999996</v>
      </c>
      <c r="I33" s="38"/>
      <c r="J33" s="60">
        <v>0</v>
      </c>
      <c r="M33" s="5"/>
    </row>
    <row r="34" spans="2:15" x14ac:dyDescent="0.2">
      <c r="C34" s="5" t="s">
        <v>555</v>
      </c>
      <c r="D34" s="5"/>
      <c r="E34" s="58" t="s">
        <v>556</v>
      </c>
      <c r="F34" s="38"/>
      <c r="G34" s="5"/>
      <c r="H34" s="59">
        <v>4724.6499999999996</v>
      </c>
      <c r="I34" s="38"/>
      <c r="J34" s="60">
        <v>0</v>
      </c>
      <c r="K34" s="5"/>
      <c r="M34" s="5"/>
    </row>
    <row r="35" spans="2:15" x14ac:dyDescent="0.2">
      <c r="C35" s="5"/>
      <c r="D35" s="5"/>
      <c r="E35" s="58"/>
      <c r="F35" s="38"/>
      <c r="G35" s="5"/>
      <c r="H35" s="59"/>
      <c r="I35" s="38"/>
      <c r="J35" s="60"/>
      <c r="K35" s="5"/>
      <c r="M35" s="5"/>
    </row>
    <row r="36" spans="2:15" x14ac:dyDescent="0.2">
      <c r="C36" s="5" t="s">
        <v>629</v>
      </c>
      <c r="D36" s="5"/>
      <c r="E36" s="58" t="s">
        <v>630</v>
      </c>
      <c r="F36" s="38"/>
      <c r="G36" s="5"/>
      <c r="H36" s="59">
        <v>4724.68</v>
      </c>
      <c r="I36" s="38"/>
      <c r="J36" s="60">
        <v>0.03</v>
      </c>
      <c r="K36" s="5"/>
      <c r="M36" s="5"/>
    </row>
    <row r="37" spans="2:15" x14ac:dyDescent="0.2">
      <c r="B37" s="5"/>
      <c r="C37" s="5" t="s">
        <v>698</v>
      </c>
      <c r="D37" s="5"/>
      <c r="E37" s="58" t="s">
        <v>699</v>
      </c>
      <c r="F37" s="5"/>
      <c r="G37" s="29"/>
      <c r="H37" s="59">
        <v>4724.6899999999996</v>
      </c>
      <c r="I37" s="38"/>
      <c r="J37" s="60">
        <v>0.01</v>
      </c>
      <c r="K37" s="5"/>
      <c r="L37" s="5"/>
      <c r="M37" s="5"/>
      <c r="N37" s="5"/>
      <c r="O37" s="5"/>
    </row>
    <row r="38" spans="2:15" x14ac:dyDescent="0.2">
      <c r="B38" s="5"/>
      <c r="C38" s="5" t="s">
        <v>747</v>
      </c>
      <c r="D38" s="5"/>
      <c r="E38" s="58" t="s">
        <v>748</v>
      </c>
      <c r="F38" s="5"/>
      <c r="G38" s="29"/>
      <c r="H38" s="59">
        <v>4724.6899999999996</v>
      </c>
      <c r="I38" s="38"/>
      <c r="J38" s="60">
        <v>0</v>
      </c>
      <c r="K38" s="5"/>
      <c r="L38" s="5"/>
      <c r="M38" s="5"/>
      <c r="N38" s="5"/>
      <c r="O38" s="5"/>
    </row>
    <row r="39" spans="2:15" ht="18" thickBot="1" x14ac:dyDescent="0.25">
      <c r="B39" s="36"/>
      <c r="C39" s="36"/>
      <c r="D39" s="36"/>
      <c r="E39" s="61"/>
      <c r="F39" s="36"/>
      <c r="G39" s="47"/>
      <c r="H39" s="62"/>
      <c r="I39" s="63"/>
      <c r="J39" s="36"/>
      <c r="K39" s="36"/>
      <c r="L39" s="36"/>
      <c r="M39" s="36"/>
      <c r="N39" s="36"/>
      <c r="O39" s="36"/>
    </row>
    <row r="40" spans="2:15" x14ac:dyDescent="0.2">
      <c r="B40" s="45"/>
      <c r="D40" s="45"/>
      <c r="E40" s="386" t="s">
        <v>52</v>
      </c>
      <c r="F40" s="387"/>
      <c r="G40" s="384" t="s">
        <v>53</v>
      </c>
      <c r="H40" s="382"/>
      <c r="I40" s="391" t="s">
        <v>243</v>
      </c>
      <c r="J40" s="29"/>
      <c r="K40" s="386" t="s">
        <v>52</v>
      </c>
      <c r="M40" s="29"/>
      <c r="N40" s="382" t="s">
        <v>53</v>
      </c>
      <c r="O40" s="384" t="s">
        <v>243</v>
      </c>
    </row>
    <row r="41" spans="2:15" x14ac:dyDescent="0.2">
      <c r="B41" s="40"/>
      <c r="C41" s="40"/>
      <c r="D41" s="64"/>
      <c r="E41" s="388"/>
      <c r="F41" s="389"/>
      <c r="G41" s="385"/>
      <c r="H41" s="383"/>
      <c r="I41" s="392"/>
      <c r="J41" s="41"/>
      <c r="K41" s="388"/>
      <c r="L41" s="40"/>
      <c r="M41" s="41"/>
      <c r="N41" s="383"/>
      <c r="O41" s="385"/>
    </row>
    <row r="42" spans="2:15" x14ac:dyDescent="0.2">
      <c r="B42" s="5"/>
      <c r="C42" s="5"/>
      <c r="D42" s="65"/>
      <c r="E42" s="65"/>
      <c r="F42" s="5"/>
      <c r="G42" s="29"/>
      <c r="H42" s="39" t="s">
        <v>239</v>
      </c>
      <c r="I42" s="39" t="s">
        <v>244</v>
      </c>
      <c r="J42" s="29"/>
      <c r="K42" s="65"/>
      <c r="L42" s="5"/>
      <c r="M42" s="29"/>
      <c r="N42" s="39" t="s">
        <v>239</v>
      </c>
      <c r="O42" s="39" t="s">
        <v>244</v>
      </c>
    </row>
    <row r="43" spans="2:15" x14ac:dyDescent="0.2">
      <c r="C43" s="4" t="s">
        <v>751</v>
      </c>
      <c r="D43" s="53"/>
      <c r="E43" s="54" t="s">
        <v>752</v>
      </c>
      <c r="G43" s="29"/>
      <c r="H43" s="39"/>
      <c r="I43" s="39"/>
      <c r="J43" s="29"/>
      <c r="M43" s="29"/>
      <c r="N43" s="39"/>
      <c r="O43" s="39"/>
    </row>
    <row r="44" spans="2:15" x14ac:dyDescent="0.2">
      <c r="E44" s="3" t="s">
        <v>54</v>
      </c>
      <c r="G44" s="29"/>
      <c r="H44" s="27">
        <v>208.85</v>
      </c>
      <c r="I44" s="66">
        <f t="shared" ref="I44:I52" si="1">100*H44/H$37</f>
        <v>4.4203958354939692</v>
      </c>
      <c r="J44" s="67" t="s">
        <v>245</v>
      </c>
      <c r="K44" s="68" t="s">
        <v>55</v>
      </c>
      <c r="L44" s="51"/>
      <c r="M44" s="29"/>
      <c r="N44" s="27">
        <v>12.77</v>
      </c>
      <c r="O44" s="69">
        <f t="shared" ref="O44:O49" si="2">100*N44/H$37</f>
        <v>0.27028228307042368</v>
      </c>
    </row>
    <row r="45" spans="2:15" x14ac:dyDescent="0.2">
      <c r="E45" s="3" t="s">
        <v>56</v>
      </c>
      <c r="G45" s="29"/>
      <c r="H45" s="27">
        <v>101.06</v>
      </c>
      <c r="I45" s="66">
        <f t="shared" si="1"/>
        <v>2.1389763137898998</v>
      </c>
      <c r="J45" s="70"/>
      <c r="K45" s="68" t="s">
        <v>57</v>
      </c>
      <c r="L45" s="51"/>
      <c r="M45" s="28"/>
      <c r="N45" s="27">
        <v>46.21</v>
      </c>
      <c r="O45" s="69">
        <f t="shared" si="2"/>
        <v>0.97805358658451669</v>
      </c>
    </row>
    <row r="46" spans="2:15" x14ac:dyDescent="0.2">
      <c r="E46" s="3" t="s">
        <v>59</v>
      </c>
      <c r="G46" s="29"/>
      <c r="H46" s="27">
        <v>130.55000000000001</v>
      </c>
      <c r="I46" s="66">
        <f t="shared" si="1"/>
        <v>2.7631442486173703</v>
      </c>
      <c r="J46" s="70"/>
      <c r="K46" s="68" t="s">
        <v>60</v>
      </c>
      <c r="L46" s="51"/>
      <c r="M46" s="28"/>
      <c r="N46" s="27">
        <v>30.93</v>
      </c>
      <c r="O46" s="69">
        <f t="shared" si="2"/>
        <v>0.65464612493094787</v>
      </c>
    </row>
    <row r="47" spans="2:15" x14ac:dyDescent="0.2">
      <c r="E47" s="3" t="s">
        <v>61</v>
      </c>
      <c r="G47" s="29"/>
      <c r="H47" s="27">
        <v>36.83</v>
      </c>
      <c r="I47" s="66">
        <f t="shared" si="1"/>
        <v>0.77952204271603009</v>
      </c>
      <c r="J47" s="70"/>
      <c r="K47" s="68" t="s">
        <v>62</v>
      </c>
      <c r="L47" s="51"/>
      <c r="M47" s="29"/>
      <c r="N47" s="27">
        <v>113.62</v>
      </c>
      <c r="O47" s="69">
        <f t="shared" si="2"/>
        <v>2.4048138608035661</v>
      </c>
    </row>
    <row r="48" spans="2:15" x14ac:dyDescent="0.2">
      <c r="E48" s="3" t="s">
        <v>63</v>
      </c>
      <c r="G48" s="29"/>
      <c r="H48" s="27">
        <v>43.91</v>
      </c>
      <c r="I48" s="66">
        <f t="shared" si="1"/>
        <v>0.92937314405812876</v>
      </c>
      <c r="J48" s="70"/>
      <c r="K48" s="68" t="s">
        <v>6</v>
      </c>
      <c r="L48" s="51"/>
      <c r="M48" s="29"/>
      <c r="N48" s="27">
        <v>120.28</v>
      </c>
      <c r="O48" s="69">
        <f>100*N48/H$37</f>
        <v>2.5457754900321503</v>
      </c>
    </row>
    <row r="49" spans="2:16" x14ac:dyDescent="0.2">
      <c r="E49" s="3" t="s">
        <v>64</v>
      </c>
      <c r="G49" s="29"/>
      <c r="H49" s="27">
        <v>1026.9100000000001</v>
      </c>
      <c r="I49" s="66">
        <f t="shared" si="1"/>
        <v>21.734970971640472</v>
      </c>
      <c r="J49" s="70"/>
      <c r="K49" s="51" t="s">
        <v>7</v>
      </c>
      <c r="L49" s="51"/>
      <c r="M49" s="29"/>
      <c r="N49" s="27">
        <v>331.59</v>
      </c>
      <c r="O49" s="69">
        <f t="shared" si="2"/>
        <v>7.0182382336195612</v>
      </c>
    </row>
    <row r="50" spans="2:16" x14ac:dyDescent="0.2">
      <c r="E50" s="3" t="s">
        <v>65</v>
      </c>
      <c r="G50" s="28" t="s">
        <v>58</v>
      </c>
      <c r="H50" s="27">
        <v>255.23</v>
      </c>
      <c r="I50" s="66">
        <f t="shared" si="1"/>
        <v>5.4020475417434799</v>
      </c>
      <c r="J50" s="70"/>
      <c r="K50" s="68"/>
      <c r="L50" s="51"/>
      <c r="M50" s="29"/>
      <c r="N50" s="27"/>
      <c r="O50" s="69"/>
    </row>
    <row r="51" spans="2:16" x14ac:dyDescent="0.2">
      <c r="E51" s="3" t="s">
        <v>1</v>
      </c>
      <c r="G51" s="29"/>
      <c r="H51" s="27">
        <v>228.21</v>
      </c>
      <c r="I51" s="66">
        <f t="shared" si="1"/>
        <v>4.8301581691073912</v>
      </c>
      <c r="J51" s="70" t="s">
        <v>8</v>
      </c>
      <c r="K51" s="68" t="s">
        <v>66</v>
      </c>
      <c r="L51" s="51"/>
      <c r="M51" s="29"/>
      <c r="N51" s="27">
        <v>200.99</v>
      </c>
      <c r="O51" s="69">
        <f>100*N51/H$37</f>
        <v>4.2540357145124865</v>
      </c>
    </row>
    <row r="52" spans="2:16" x14ac:dyDescent="0.2">
      <c r="C52" s="3"/>
      <c r="E52" s="3" t="s">
        <v>67</v>
      </c>
      <c r="G52" s="29"/>
      <c r="H52" s="27">
        <v>38.51</v>
      </c>
      <c r="I52" s="66">
        <f t="shared" si="1"/>
        <v>0.81507993117008737</v>
      </c>
      <c r="J52" s="70"/>
      <c r="K52" s="68" t="s">
        <v>9</v>
      </c>
      <c r="L52" s="51"/>
      <c r="M52" s="29"/>
      <c r="N52" s="27">
        <v>57.37</v>
      </c>
      <c r="O52" s="69">
        <f>100*N52/H$37</f>
        <v>1.2142595598864689</v>
      </c>
    </row>
    <row r="53" spans="2:16" x14ac:dyDescent="0.2">
      <c r="E53" s="3"/>
      <c r="G53" s="29"/>
      <c r="H53" s="27"/>
      <c r="I53" s="66"/>
      <c r="J53" s="70"/>
      <c r="K53" s="68" t="s">
        <v>10</v>
      </c>
      <c r="L53" s="51"/>
      <c r="M53" s="29"/>
      <c r="N53" s="27">
        <v>174.45</v>
      </c>
      <c r="O53" s="69">
        <f>100*N53/H$37</f>
        <v>3.6923057385775579</v>
      </c>
    </row>
    <row r="54" spans="2:16" x14ac:dyDescent="0.2">
      <c r="C54" s="4" t="s">
        <v>2</v>
      </c>
      <c r="E54" s="3" t="s">
        <v>342</v>
      </c>
      <c r="G54" s="29"/>
      <c r="H54" s="27">
        <v>128.34</v>
      </c>
      <c r="I54" s="66">
        <f>100*H54/H$37</f>
        <v>2.7163686929724493</v>
      </c>
      <c r="J54" s="70"/>
      <c r="K54" s="51"/>
      <c r="L54" s="51"/>
      <c r="M54" s="29"/>
      <c r="N54" s="27"/>
      <c r="O54" s="69"/>
    </row>
    <row r="55" spans="2:16" x14ac:dyDescent="0.2">
      <c r="G55" s="29"/>
      <c r="H55" s="27"/>
      <c r="I55" s="66"/>
      <c r="J55" s="67" t="s">
        <v>11</v>
      </c>
      <c r="K55" s="68" t="s">
        <v>12</v>
      </c>
      <c r="L55" s="51"/>
      <c r="M55" s="30" t="s">
        <v>58</v>
      </c>
      <c r="N55" s="27">
        <v>183.31</v>
      </c>
      <c r="O55" s="69">
        <f>100*N55/H$37</f>
        <v>3.8798312693531218</v>
      </c>
    </row>
    <row r="56" spans="2:16" x14ac:dyDescent="0.2">
      <c r="C56" s="3" t="s">
        <v>3</v>
      </c>
      <c r="E56" s="3" t="s">
        <v>343</v>
      </c>
      <c r="G56" s="71"/>
      <c r="H56" s="27">
        <v>151.69</v>
      </c>
      <c r="I56" s="66">
        <f>100*H56/H$37</f>
        <v>3.2105810116642575</v>
      </c>
      <c r="J56" s="70"/>
      <c r="K56" s="68" t="s">
        <v>68</v>
      </c>
      <c r="L56" s="51"/>
      <c r="M56" s="29"/>
      <c r="N56" s="27">
        <v>5.81</v>
      </c>
      <c r="O56" s="69">
        <f>100*N56/H$37</f>
        <v>0.12297103090361484</v>
      </c>
    </row>
    <row r="57" spans="2:16" x14ac:dyDescent="0.2">
      <c r="E57" s="3" t="s">
        <v>344</v>
      </c>
      <c r="G57" s="29"/>
      <c r="H57" s="27">
        <v>44.15</v>
      </c>
      <c r="I57" s="66">
        <f>100*H57/H$37</f>
        <v>0.93445284240870841</v>
      </c>
      <c r="J57" s="70"/>
      <c r="K57" s="68" t="s">
        <v>13</v>
      </c>
      <c r="L57" s="51"/>
      <c r="M57" s="30" t="s">
        <v>58</v>
      </c>
      <c r="N57" s="27">
        <v>294.23</v>
      </c>
      <c r="O57" s="69">
        <f>100*N57/H$37</f>
        <v>6.2274985237126677</v>
      </c>
    </row>
    <row r="58" spans="2:16" x14ac:dyDescent="0.2">
      <c r="E58" s="3" t="s">
        <v>69</v>
      </c>
      <c r="G58" s="29"/>
      <c r="H58" s="27">
        <v>137.03</v>
      </c>
      <c r="I58" s="66">
        <f>100*H58/H$37</f>
        <v>2.9002961040830195</v>
      </c>
      <c r="J58" s="70"/>
      <c r="K58" s="68" t="s">
        <v>70</v>
      </c>
      <c r="L58" s="51"/>
      <c r="M58" s="29"/>
      <c r="N58" s="27">
        <v>48.2</v>
      </c>
      <c r="O58" s="69">
        <f>100*N58/H$37</f>
        <v>1.0201727520747395</v>
      </c>
    </row>
    <row r="59" spans="2:16" x14ac:dyDescent="0.2">
      <c r="E59" s="3"/>
      <c r="G59" s="71"/>
      <c r="H59" s="27"/>
      <c r="I59" s="66"/>
      <c r="J59" s="29"/>
      <c r="K59" s="68" t="s">
        <v>71</v>
      </c>
      <c r="M59" s="30" t="s">
        <v>58</v>
      </c>
      <c r="N59" s="27">
        <v>135.66999999999999</v>
      </c>
      <c r="O59" s="69">
        <f>100*N59/H$37</f>
        <v>2.8715111467630678</v>
      </c>
    </row>
    <row r="60" spans="2:16" x14ac:dyDescent="0.2">
      <c r="C60" s="4" t="s">
        <v>4</v>
      </c>
      <c r="E60" s="3" t="s">
        <v>72</v>
      </c>
      <c r="G60" s="29"/>
      <c r="H60" s="27">
        <v>20.8</v>
      </c>
      <c r="I60" s="66">
        <f>100*H60/H$37</f>
        <v>0.44024052371689998</v>
      </c>
      <c r="J60" s="70"/>
      <c r="K60" s="68"/>
      <c r="L60" s="51"/>
      <c r="M60" s="29"/>
      <c r="N60" s="27"/>
      <c r="O60" s="51"/>
    </row>
    <row r="61" spans="2:16" x14ac:dyDescent="0.2">
      <c r="E61" s="3" t="s">
        <v>73</v>
      </c>
      <c r="G61" s="29"/>
      <c r="H61" s="27">
        <v>65.349999999999994</v>
      </c>
      <c r="I61" s="66">
        <f>100*H61/H$37</f>
        <v>1.3831595300432409</v>
      </c>
      <c r="J61" s="70"/>
      <c r="K61" s="68"/>
      <c r="L61" s="51"/>
      <c r="M61" s="29"/>
      <c r="N61" s="27"/>
      <c r="O61" s="51"/>
    </row>
    <row r="62" spans="2:16" x14ac:dyDescent="0.2">
      <c r="E62" s="3" t="s">
        <v>5</v>
      </c>
      <c r="G62" s="29"/>
      <c r="H62" s="27">
        <v>351.84</v>
      </c>
      <c r="I62" s="66">
        <f>100*H62/H$37</f>
        <v>7.446837781949716</v>
      </c>
      <c r="J62" s="70"/>
      <c r="K62" s="68"/>
      <c r="L62" s="51"/>
      <c r="M62" s="29"/>
      <c r="N62" s="27"/>
      <c r="O62" s="51"/>
    </row>
    <row r="63" spans="2:16" ht="18" thickBot="1" x14ac:dyDescent="0.25">
      <c r="B63" s="36"/>
      <c r="C63" s="72"/>
      <c r="D63" s="36"/>
      <c r="E63" s="72"/>
      <c r="F63" s="36"/>
      <c r="G63" s="47"/>
      <c r="H63" s="72"/>
      <c r="I63" s="72"/>
      <c r="J63" s="47"/>
      <c r="K63" s="36"/>
      <c r="L63" s="36"/>
      <c r="M63" s="47"/>
      <c r="N63" s="36"/>
      <c r="O63" s="36"/>
    </row>
    <row r="64" spans="2:16" ht="16.5" customHeight="1" x14ac:dyDescent="0.2">
      <c r="C64" s="73"/>
      <c r="E64" s="74" t="s">
        <v>385</v>
      </c>
      <c r="G64" s="75"/>
      <c r="H64" s="75"/>
      <c r="I64" s="75"/>
      <c r="J64" s="75"/>
      <c r="K64" s="75"/>
      <c r="L64" s="75"/>
      <c r="M64" s="75"/>
      <c r="N64" s="75"/>
      <c r="O64" s="75"/>
      <c r="P64" s="21"/>
    </row>
    <row r="65" spans="5:18" x14ac:dyDescent="0.2">
      <c r="E65" s="3" t="s">
        <v>346</v>
      </c>
      <c r="H65" s="22"/>
      <c r="I65" s="22"/>
      <c r="J65" s="22"/>
      <c r="K65" s="22"/>
      <c r="L65" s="22"/>
      <c r="M65" s="22"/>
      <c r="N65" s="22"/>
      <c r="O65" s="22"/>
    </row>
    <row r="66" spans="5:18" x14ac:dyDescent="0.2">
      <c r="G66" s="22"/>
      <c r="H66" s="22"/>
      <c r="I66" s="22"/>
      <c r="J66" s="22"/>
      <c r="K66" s="22"/>
      <c r="L66" s="22"/>
      <c r="M66" s="22"/>
      <c r="N66" s="22"/>
      <c r="O66" s="22"/>
    </row>
    <row r="67" spans="5:18" x14ac:dyDescent="0.2">
      <c r="H67" s="22"/>
      <c r="I67" s="22"/>
      <c r="J67" s="22"/>
      <c r="K67" s="22"/>
      <c r="L67" s="22"/>
      <c r="M67" s="22"/>
      <c r="N67" s="22"/>
      <c r="O67" s="22"/>
      <c r="R67" s="6"/>
    </row>
    <row r="68" spans="5:18" x14ac:dyDescent="0.2">
      <c r="G68" s="22"/>
      <c r="H68" s="22"/>
      <c r="I68" s="22"/>
      <c r="J68" s="22"/>
      <c r="K68" s="22"/>
      <c r="L68" s="22"/>
      <c r="M68" s="22"/>
      <c r="N68" s="22"/>
      <c r="O68" s="22"/>
      <c r="R68" s="6"/>
    </row>
    <row r="69" spans="5:18" x14ac:dyDescent="0.2">
      <c r="R69" s="6"/>
    </row>
  </sheetData>
  <mergeCells count="13">
    <mergeCell ref="N40:N41"/>
    <mergeCell ref="O40:O41"/>
    <mergeCell ref="E40:F41"/>
    <mergeCell ref="G22:I22"/>
    <mergeCell ref="J22:K22"/>
    <mergeCell ref="G40:H41"/>
    <mergeCell ref="I40:I41"/>
    <mergeCell ref="K40:K41"/>
    <mergeCell ref="B6:O6"/>
    <mergeCell ref="B9:E9"/>
    <mergeCell ref="F9:H9"/>
    <mergeCell ref="I9:J9"/>
    <mergeCell ref="K9:L9"/>
  </mergeCells>
  <phoneticPr fontId="8"/>
  <pageMargins left="0.78740157480314965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109"/>
  <sheetViews>
    <sheetView view="pageBreakPreview" zoomScale="55" zoomScaleNormal="75" zoomScaleSheetLayoutView="55" workbookViewId="0"/>
  </sheetViews>
  <sheetFormatPr defaultColWidth="12.19921875" defaultRowHeight="13.5" x14ac:dyDescent="0.15"/>
  <cols>
    <col min="1" max="1" width="1.09765625" style="338" customWidth="1"/>
    <col min="2" max="2" width="13.8984375" style="338" customWidth="1"/>
    <col min="3" max="13" width="10.19921875" style="338" customWidth="1"/>
    <col min="14" max="14" width="8.796875" style="339" customWidth="1"/>
    <col min="15" max="16384" width="12.19921875" style="338"/>
  </cols>
  <sheetData>
    <row r="1" spans="1:17" ht="23.25" customHeight="1" x14ac:dyDescent="0.15">
      <c r="A1" s="337"/>
    </row>
    <row r="2" spans="1:17" ht="23.25" customHeight="1" x14ac:dyDescent="0.15"/>
    <row r="3" spans="1:17" ht="23.25" customHeight="1" x14ac:dyDescent="0.15"/>
    <row r="4" spans="1:17" ht="23.25" customHeight="1" x14ac:dyDescent="0.15"/>
    <row r="5" spans="1:17" ht="23.25" customHeight="1" x14ac:dyDescent="0.15"/>
    <row r="6" spans="1:17" ht="23.25" customHeight="1" x14ac:dyDescent="0.2">
      <c r="B6" s="393" t="s">
        <v>483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</row>
    <row r="7" spans="1:17" ht="23.25" customHeight="1" thickBot="1" x14ac:dyDescent="0.25">
      <c r="B7" s="340"/>
      <c r="C7" s="31" t="s">
        <v>756</v>
      </c>
      <c r="D7" s="31"/>
      <c r="E7" s="298"/>
      <c r="F7" s="340"/>
      <c r="G7" s="340"/>
      <c r="H7" s="340"/>
      <c r="I7" s="340"/>
      <c r="J7" s="341"/>
      <c r="K7" s="340"/>
      <c r="L7" s="341"/>
      <c r="M7" s="342" t="s">
        <v>246</v>
      </c>
    </row>
    <row r="8" spans="1:17" ht="23.25" customHeight="1" x14ac:dyDescent="0.2">
      <c r="B8" s="343"/>
      <c r="C8" s="394" t="s">
        <v>530</v>
      </c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7" ht="23.25" customHeight="1" x14ac:dyDescent="0.2">
      <c r="B9" s="343"/>
      <c r="C9" s="395"/>
      <c r="D9" s="345" t="s">
        <v>247</v>
      </c>
      <c r="E9" s="346" t="s">
        <v>248</v>
      </c>
      <c r="F9" s="347" t="s">
        <v>531</v>
      </c>
      <c r="G9" s="348"/>
      <c r="H9" s="347" t="s">
        <v>532</v>
      </c>
      <c r="I9" s="348"/>
      <c r="J9" s="397" t="s">
        <v>533</v>
      </c>
      <c r="K9" s="398"/>
      <c r="L9" s="397" t="s">
        <v>109</v>
      </c>
      <c r="M9" s="399"/>
    </row>
    <row r="10" spans="1:17" ht="23.25" customHeight="1" x14ac:dyDescent="0.2">
      <c r="B10" s="349" t="s">
        <v>249</v>
      </c>
      <c r="C10" s="395"/>
      <c r="D10" s="350" t="s">
        <v>251</v>
      </c>
      <c r="E10" s="351" t="s">
        <v>252</v>
      </c>
      <c r="F10" s="351" t="s">
        <v>484</v>
      </c>
      <c r="G10" s="351" t="s">
        <v>534</v>
      </c>
      <c r="H10" s="351" t="s">
        <v>484</v>
      </c>
      <c r="I10" s="351" t="s">
        <v>534</v>
      </c>
      <c r="J10" s="351" t="s">
        <v>484</v>
      </c>
      <c r="K10" s="351" t="s">
        <v>534</v>
      </c>
      <c r="L10" s="351" t="s">
        <v>484</v>
      </c>
      <c r="M10" s="351" t="s">
        <v>534</v>
      </c>
    </row>
    <row r="11" spans="1:17" ht="23.25" customHeight="1" x14ac:dyDescent="0.2">
      <c r="B11" s="352"/>
      <c r="C11" s="396"/>
      <c r="D11" s="353"/>
      <c r="E11" s="354"/>
      <c r="F11" s="355" t="s">
        <v>485</v>
      </c>
      <c r="G11" s="355" t="s">
        <v>486</v>
      </c>
      <c r="H11" s="355" t="s">
        <v>485</v>
      </c>
      <c r="I11" s="355" t="s">
        <v>486</v>
      </c>
      <c r="J11" s="355" t="s">
        <v>485</v>
      </c>
      <c r="K11" s="355" t="s">
        <v>486</v>
      </c>
      <c r="L11" s="355" t="s">
        <v>485</v>
      </c>
      <c r="M11" s="355" t="s">
        <v>486</v>
      </c>
    </row>
    <row r="12" spans="1:17" ht="23.25" customHeight="1" x14ac:dyDescent="0.2">
      <c r="B12" s="343"/>
      <c r="C12" s="356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O12" s="358"/>
      <c r="P12" s="358"/>
      <c r="Q12" s="358"/>
    </row>
    <row r="13" spans="1:17" s="359" customFormat="1" ht="23.25" customHeight="1" x14ac:dyDescent="0.2">
      <c r="B13" s="32" t="s">
        <v>110</v>
      </c>
      <c r="C13" s="313">
        <v>3872564698</v>
      </c>
      <c r="D13" s="314">
        <v>1487203668</v>
      </c>
      <c r="E13" s="314">
        <v>2385361030</v>
      </c>
      <c r="F13" s="314">
        <v>5432129</v>
      </c>
      <c r="G13" s="314">
        <v>131876851</v>
      </c>
      <c r="H13" s="314">
        <v>6117713</v>
      </c>
      <c r="I13" s="314">
        <v>259534411</v>
      </c>
      <c r="J13" s="314">
        <v>11189960</v>
      </c>
      <c r="K13" s="314">
        <v>159024125</v>
      </c>
      <c r="L13" s="314">
        <v>1983</v>
      </c>
      <c r="M13" s="314">
        <v>2643</v>
      </c>
      <c r="O13" s="360"/>
      <c r="P13" s="360"/>
      <c r="Q13" s="360"/>
    </row>
    <row r="14" spans="1:17" ht="23.25" customHeight="1" x14ac:dyDescent="0.2">
      <c r="B14" s="343"/>
      <c r="C14" s="316"/>
      <c r="D14" s="317"/>
      <c r="E14" s="317"/>
      <c r="F14" s="318"/>
      <c r="G14" s="318"/>
      <c r="H14" s="318"/>
      <c r="I14" s="318"/>
      <c r="J14" s="318"/>
      <c r="K14" s="318"/>
      <c r="L14" s="318"/>
      <c r="M14" s="318"/>
      <c r="O14" s="358"/>
      <c r="P14" s="358"/>
      <c r="Q14" s="358"/>
    </row>
    <row r="15" spans="1:17" ht="23.25" customHeight="1" x14ac:dyDescent="0.2">
      <c r="B15" s="361" t="s">
        <v>111</v>
      </c>
      <c r="C15" s="320">
        <v>173093871</v>
      </c>
      <c r="D15" s="321">
        <v>42049290</v>
      </c>
      <c r="E15" s="321">
        <v>131044581</v>
      </c>
      <c r="F15" s="321">
        <v>290215</v>
      </c>
      <c r="G15" s="321">
        <v>22529554</v>
      </c>
      <c r="H15" s="321">
        <v>112654</v>
      </c>
      <c r="I15" s="321">
        <v>8670662</v>
      </c>
      <c r="J15" s="321">
        <v>1216727</v>
      </c>
      <c r="K15" s="321">
        <v>46830420</v>
      </c>
      <c r="L15" s="321">
        <v>0</v>
      </c>
      <c r="M15" s="321">
        <v>0</v>
      </c>
      <c r="O15" s="358"/>
      <c r="P15" s="358"/>
      <c r="Q15" s="358"/>
    </row>
    <row r="16" spans="1:17" ht="23.25" customHeight="1" x14ac:dyDescent="0.2">
      <c r="B16" s="361" t="s">
        <v>112</v>
      </c>
      <c r="C16" s="320">
        <v>89102116</v>
      </c>
      <c r="D16" s="321">
        <v>9752669</v>
      </c>
      <c r="E16" s="321">
        <v>79349447</v>
      </c>
      <c r="F16" s="321">
        <v>81453</v>
      </c>
      <c r="G16" s="321">
        <v>5164456</v>
      </c>
      <c r="H16" s="321">
        <v>244512</v>
      </c>
      <c r="I16" s="321">
        <v>22041858</v>
      </c>
      <c r="J16" s="321">
        <v>470354</v>
      </c>
      <c r="K16" s="321">
        <v>10985319</v>
      </c>
      <c r="L16" s="321">
        <v>0</v>
      </c>
      <c r="M16" s="321">
        <v>0</v>
      </c>
      <c r="O16" s="358"/>
      <c r="P16" s="358"/>
      <c r="Q16" s="358"/>
    </row>
    <row r="17" spans="2:17" ht="23.25" customHeight="1" x14ac:dyDescent="0.2">
      <c r="B17" s="361" t="s">
        <v>113</v>
      </c>
      <c r="C17" s="320">
        <v>111320000</v>
      </c>
      <c r="D17" s="321">
        <v>26124893</v>
      </c>
      <c r="E17" s="321">
        <v>85195107</v>
      </c>
      <c r="F17" s="321">
        <v>314499</v>
      </c>
      <c r="G17" s="321">
        <v>9101938</v>
      </c>
      <c r="H17" s="321">
        <v>245077</v>
      </c>
      <c r="I17" s="321">
        <v>9645428</v>
      </c>
      <c r="J17" s="321">
        <v>592463</v>
      </c>
      <c r="K17" s="321">
        <v>10123925</v>
      </c>
      <c r="L17" s="321">
        <v>0</v>
      </c>
      <c r="M17" s="321">
        <v>0</v>
      </c>
      <c r="O17" s="358"/>
      <c r="P17" s="358"/>
      <c r="Q17" s="358"/>
    </row>
    <row r="18" spans="2:17" ht="23.25" customHeight="1" x14ac:dyDescent="0.2">
      <c r="B18" s="349" t="s">
        <v>114</v>
      </c>
      <c r="C18" s="320">
        <v>27839191</v>
      </c>
      <c r="D18" s="321">
        <v>6733852</v>
      </c>
      <c r="E18" s="321">
        <v>21105339</v>
      </c>
      <c r="F18" s="321">
        <v>96389</v>
      </c>
      <c r="G18" s="321">
        <v>451542</v>
      </c>
      <c r="H18" s="321">
        <v>79382</v>
      </c>
      <c r="I18" s="321">
        <v>10933418</v>
      </c>
      <c r="J18" s="321">
        <v>371421</v>
      </c>
      <c r="K18" s="321">
        <v>5732101</v>
      </c>
      <c r="L18" s="321">
        <v>0</v>
      </c>
      <c r="M18" s="321">
        <v>0</v>
      </c>
      <c r="O18" s="358"/>
      <c r="P18" s="358"/>
      <c r="Q18" s="358"/>
    </row>
    <row r="19" spans="2:17" ht="23.25" customHeight="1" x14ac:dyDescent="0.2">
      <c r="B19" s="349" t="s">
        <v>115</v>
      </c>
      <c r="C19" s="320">
        <v>37844059</v>
      </c>
      <c r="D19" s="321">
        <v>9231444</v>
      </c>
      <c r="E19" s="321">
        <v>28612615</v>
      </c>
      <c r="F19" s="321">
        <v>269544</v>
      </c>
      <c r="G19" s="321">
        <v>5966185</v>
      </c>
      <c r="H19" s="321">
        <v>144793</v>
      </c>
      <c r="I19" s="321">
        <v>4478918</v>
      </c>
      <c r="J19" s="321">
        <v>591568</v>
      </c>
      <c r="K19" s="321">
        <v>4938664</v>
      </c>
      <c r="L19" s="321">
        <v>0</v>
      </c>
      <c r="M19" s="321">
        <v>0</v>
      </c>
      <c r="O19" s="358"/>
      <c r="P19" s="358"/>
      <c r="Q19" s="358"/>
    </row>
    <row r="20" spans="2:17" ht="23.25" customHeight="1" x14ac:dyDescent="0.2">
      <c r="B20" s="349" t="s">
        <v>116</v>
      </c>
      <c r="C20" s="320">
        <v>729331509</v>
      </c>
      <c r="D20" s="321">
        <v>336959770</v>
      </c>
      <c r="E20" s="321">
        <v>392371739</v>
      </c>
      <c r="F20" s="321">
        <v>203018</v>
      </c>
      <c r="G20" s="321">
        <v>8154359</v>
      </c>
      <c r="H20" s="321">
        <v>282287</v>
      </c>
      <c r="I20" s="321">
        <v>37612393</v>
      </c>
      <c r="J20" s="321">
        <v>1331371</v>
      </c>
      <c r="K20" s="321">
        <v>12273289</v>
      </c>
      <c r="L20" s="321">
        <v>199</v>
      </c>
      <c r="M20" s="321">
        <v>18</v>
      </c>
      <c r="O20" s="358"/>
      <c r="P20" s="358"/>
      <c r="Q20" s="358"/>
    </row>
    <row r="21" spans="2:17" ht="23.25" customHeight="1" x14ac:dyDescent="0.2">
      <c r="B21" s="349" t="s">
        <v>117</v>
      </c>
      <c r="C21" s="320">
        <v>231380484</v>
      </c>
      <c r="D21" s="321">
        <v>124615104</v>
      </c>
      <c r="E21" s="321">
        <v>106765380</v>
      </c>
      <c r="F21" s="321">
        <v>157646</v>
      </c>
      <c r="G21" s="321">
        <v>2829202</v>
      </c>
      <c r="H21" s="321">
        <v>67585</v>
      </c>
      <c r="I21" s="321">
        <v>1333046</v>
      </c>
      <c r="J21" s="321">
        <v>639363</v>
      </c>
      <c r="K21" s="321">
        <v>4020400</v>
      </c>
      <c r="L21" s="321">
        <v>8</v>
      </c>
      <c r="M21" s="321">
        <v>80</v>
      </c>
      <c r="O21" s="358"/>
      <c r="P21" s="358"/>
      <c r="Q21" s="358"/>
    </row>
    <row r="22" spans="2:17" ht="23.25" customHeight="1" x14ac:dyDescent="0.2">
      <c r="B22" s="362" t="s">
        <v>730</v>
      </c>
      <c r="C22" s="320">
        <v>214751771</v>
      </c>
      <c r="D22" s="321">
        <v>69436467</v>
      </c>
      <c r="E22" s="321">
        <v>145315304</v>
      </c>
      <c r="F22" s="321">
        <v>754207</v>
      </c>
      <c r="G22" s="321">
        <v>18910795</v>
      </c>
      <c r="H22" s="321">
        <v>1264840</v>
      </c>
      <c r="I22" s="321">
        <v>39065494</v>
      </c>
      <c r="J22" s="321">
        <v>869793</v>
      </c>
      <c r="K22" s="321">
        <v>13424755</v>
      </c>
      <c r="L22" s="321">
        <v>0</v>
      </c>
      <c r="M22" s="321">
        <v>0</v>
      </c>
      <c r="O22" s="358"/>
      <c r="P22" s="358"/>
      <c r="Q22" s="358"/>
    </row>
    <row r="23" spans="2:17" ht="23.25" customHeight="1" x14ac:dyDescent="0.2">
      <c r="B23" s="349" t="s">
        <v>731</v>
      </c>
      <c r="C23" s="320">
        <v>36533028</v>
      </c>
      <c r="D23" s="321">
        <v>13755110</v>
      </c>
      <c r="E23" s="321">
        <v>22777918</v>
      </c>
      <c r="F23" s="321">
        <v>353251</v>
      </c>
      <c r="G23" s="321">
        <v>5488130</v>
      </c>
      <c r="H23" s="321">
        <v>61097</v>
      </c>
      <c r="I23" s="321">
        <v>632502</v>
      </c>
      <c r="J23" s="321">
        <v>345926</v>
      </c>
      <c r="K23" s="321">
        <v>6687660</v>
      </c>
      <c r="L23" s="321">
        <v>0</v>
      </c>
      <c r="M23" s="321">
        <v>0</v>
      </c>
      <c r="O23" s="358"/>
      <c r="P23" s="358"/>
      <c r="Q23" s="358"/>
    </row>
    <row r="24" spans="2:17" ht="23.25" customHeight="1" x14ac:dyDescent="0.2">
      <c r="B24" s="349"/>
      <c r="C24" s="363"/>
      <c r="D24" s="364"/>
      <c r="E24" s="325"/>
      <c r="F24" s="357"/>
      <c r="G24" s="325"/>
      <c r="H24" s="325"/>
      <c r="I24" s="325"/>
      <c r="J24" s="325"/>
      <c r="K24" s="325"/>
      <c r="L24" s="325"/>
      <c r="M24" s="325"/>
      <c r="O24" s="358"/>
      <c r="P24" s="358"/>
      <c r="Q24" s="358"/>
    </row>
    <row r="25" spans="2:17" ht="23.25" customHeight="1" x14ac:dyDescent="0.2">
      <c r="B25" s="349" t="s">
        <v>732</v>
      </c>
      <c r="C25" s="320">
        <v>106037143</v>
      </c>
      <c r="D25" s="321">
        <v>28953357</v>
      </c>
      <c r="E25" s="321">
        <v>77083786</v>
      </c>
      <c r="F25" s="321">
        <v>166661</v>
      </c>
      <c r="G25" s="321">
        <v>3111355</v>
      </c>
      <c r="H25" s="321">
        <v>183090</v>
      </c>
      <c r="I25" s="321">
        <v>6541845</v>
      </c>
      <c r="J25" s="321">
        <v>191087</v>
      </c>
      <c r="K25" s="321">
        <v>2113307</v>
      </c>
      <c r="L25" s="321">
        <v>67</v>
      </c>
      <c r="M25" s="321">
        <v>0</v>
      </c>
      <c r="O25" s="358"/>
      <c r="P25" s="358"/>
      <c r="Q25" s="358"/>
    </row>
    <row r="26" spans="2:17" ht="23.25" customHeight="1" x14ac:dyDescent="0.2">
      <c r="B26" s="365"/>
      <c r="C26" s="343"/>
      <c r="D26" s="343"/>
      <c r="E26" s="324"/>
      <c r="F26" s="343"/>
      <c r="G26" s="343"/>
      <c r="H26" s="325"/>
      <c r="I26" s="325"/>
      <c r="J26" s="325"/>
      <c r="K26" s="325"/>
      <c r="L26" s="325"/>
      <c r="M26" s="325"/>
      <c r="O26" s="358"/>
      <c r="P26" s="358"/>
      <c r="Q26" s="358"/>
    </row>
    <row r="27" spans="2:17" ht="23.25" customHeight="1" x14ac:dyDescent="0.2">
      <c r="B27" s="349" t="s">
        <v>733</v>
      </c>
      <c r="C27" s="320">
        <v>151690000</v>
      </c>
      <c r="D27" s="321">
        <v>52023526</v>
      </c>
      <c r="E27" s="321">
        <v>99666474</v>
      </c>
      <c r="F27" s="321">
        <v>195366</v>
      </c>
      <c r="G27" s="321">
        <v>2822953</v>
      </c>
      <c r="H27" s="321">
        <v>795630</v>
      </c>
      <c r="I27" s="321">
        <v>20576333</v>
      </c>
      <c r="J27" s="321">
        <v>376727</v>
      </c>
      <c r="K27" s="321">
        <v>4163866</v>
      </c>
      <c r="L27" s="321">
        <v>140</v>
      </c>
      <c r="M27" s="321">
        <v>0</v>
      </c>
      <c r="O27" s="358"/>
      <c r="P27" s="358"/>
      <c r="Q27" s="358"/>
    </row>
    <row r="28" spans="2:17" ht="23.25" customHeight="1" x14ac:dyDescent="0.2">
      <c r="B28" s="349" t="s">
        <v>734</v>
      </c>
      <c r="C28" s="320">
        <v>44150000</v>
      </c>
      <c r="D28" s="321">
        <v>6432863</v>
      </c>
      <c r="E28" s="321">
        <v>37717137</v>
      </c>
      <c r="F28" s="321">
        <v>42800</v>
      </c>
      <c r="G28" s="321">
        <v>908911</v>
      </c>
      <c r="H28" s="321">
        <v>71841</v>
      </c>
      <c r="I28" s="321">
        <v>5102392</v>
      </c>
      <c r="J28" s="321">
        <v>65064</v>
      </c>
      <c r="K28" s="321">
        <v>948698</v>
      </c>
      <c r="L28" s="321">
        <v>0</v>
      </c>
      <c r="M28" s="321">
        <v>0</v>
      </c>
      <c r="O28" s="358"/>
      <c r="P28" s="358"/>
      <c r="Q28" s="358"/>
    </row>
    <row r="29" spans="2:17" ht="23.25" customHeight="1" x14ac:dyDescent="0.2">
      <c r="B29" s="349" t="s">
        <v>735</v>
      </c>
      <c r="C29" s="320">
        <v>139434844</v>
      </c>
      <c r="D29" s="321">
        <v>71446275</v>
      </c>
      <c r="E29" s="321">
        <v>67988569</v>
      </c>
      <c r="F29" s="321">
        <v>19716</v>
      </c>
      <c r="G29" s="321">
        <v>1082057</v>
      </c>
      <c r="H29" s="321">
        <v>36738</v>
      </c>
      <c r="I29" s="321">
        <v>1395687</v>
      </c>
      <c r="J29" s="321">
        <v>146467</v>
      </c>
      <c r="K29" s="321">
        <v>547434</v>
      </c>
      <c r="L29" s="321">
        <v>0</v>
      </c>
      <c r="M29" s="321">
        <v>0</v>
      </c>
      <c r="O29" s="358"/>
      <c r="P29" s="358"/>
      <c r="Q29" s="358"/>
    </row>
    <row r="30" spans="2:17" ht="23.25" customHeight="1" x14ac:dyDescent="0.2">
      <c r="B30" s="365"/>
      <c r="C30" s="343"/>
      <c r="D30" s="343"/>
      <c r="E30" s="343"/>
      <c r="F30" s="343"/>
      <c r="G30" s="343"/>
      <c r="H30" s="343"/>
      <c r="I30" s="343"/>
      <c r="J30" s="343"/>
      <c r="K30" s="343"/>
      <c r="L30" s="325"/>
      <c r="M30" s="325"/>
      <c r="O30" s="358"/>
      <c r="P30" s="358"/>
      <c r="Q30" s="358"/>
    </row>
    <row r="31" spans="2:17" ht="23.25" customHeight="1" x14ac:dyDescent="0.2">
      <c r="B31" s="349" t="s">
        <v>736</v>
      </c>
      <c r="C31" s="320">
        <v>13362581</v>
      </c>
      <c r="D31" s="321">
        <v>2992284</v>
      </c>
      <c r="E31" s="321">
        <v>10370297</v>
      </c>
      <c r="F31" s="321">
        <v>33880</v>
      </c>
      <c r="G31" s="321">
        <v>352869</v>
      </c>
      <c r="H31" s="321">
        <v>125047</v>
      </c>
      <c r="I31" s="321">
        <v>4172131</v>
      </c>
      <c r="J31" s="321">
        <v>227890</v>
      </c>
      <c r="K31" s="321">
        <v>1658251</v>
      </c>
      <c r="L31" s="321">
        <v>62</v>
      </c>
      <c r="M31" s="321">
        <v>644</v>
      </c>
      <c r="O31" s="358"/>
      <c r="P31" s="358"/>
      <c r="Q31" s="358"/>
    </row>
    <row r="32" spans="2:17" ht="23.25" customHeight="1" x14ac:dyDescent="0.2">
      <c r="B32" s="349" t="s">
        <v>737</v>
      </c>
      <c r="C32" s="320">
        <v>43770405</v>
      </c>
      <c r="D32" s="321">
        <v>9684400</v>
      </c>
      <c r="E32" s="321">
        <v>34086005</v>
      </c>
      <c r="F32" s="321">
        <v>41084</v>
      </c>
      <c r="G32" s="321">
        <v>1570930</v>
      </c>
      <c r="H32" s="321">
        <v>96514</v>
      </c>
      <c r="I32" s="321">
        <v>5089597</v>
      </c>
      <c r="J32" s="321">
        <v>218120</v>
      </c>
      <c r="K32" s="321">
        <v>1295058</v>
      </c>
      <c r="L32" s="321">
        <v>0</v>
      </c>
      <c r="M32" s="321">
        <v>0</v>
      </c>
      <c r="O32" s="358"/>
      <c r="P32" s="358"/>
      <c r="Q32" s="358"/>
    </row>
    <row r="33" spans="2:17" ht="23.25" customHeight="1" x14ac:dyDescent="0.2">
      <c r="B33" s="349" t="s">
        <v>738</v>
      </c>
      <c r="C33" s="320">
        <v>196355756</v>
      </c>
      <c r="D33" s="321">
        <v>101514324</v>
      </c>
      <c r="E33" s="321">
        <v>94841432</v>
      </c>
      <c r="F33" s="321">
        <v>151749</v>
      </c>
      <c r="G33" s="321">
        <v>3268618</v>
      </c>
      <c r="H33" s="321">
        <v>410536</v>
      </c>
      <c r="I33" s="321">
        <v>23726837</v>
      </c>
      <c r="J33" s="321">
        <v>434953</v>
      </c>
      <c r="K33" s="321">
        <v>5475562</v>
      </c>
      <c r="L33" s="321">
        <v>1322</v>
      </c>
      <c r="M33" s="321">
        <v>0</v>
      </c>
      <c r="O33" s="358"/>
      <c r="P33" s="358"/>
      <c r="Q33" s="358"/>
    </row>
    <row r="34" spans="2:17" ht="23.25" customHeight="1" x14ac:dyDescent="0.2">
      <c r="B34" s="365" t="s">
        <v>249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25"/>
      <c r="M34" s="325"/>
      <c r="O34" s="358"/>
      <c r="P34" s="358"/>
      <c r="Q34" s="358"/>
    </row>
    <row r="35" spans="2:17" ht="23.25" customHeight="1" x14ac:dyDescent="0.2">
      <c r="B35" s="349" t="s">
        <v>739</v>
      </c>
      <c r="C35" s="320">
        <v>11445416</v>
      </c>
      <c r="D35" s="321">
        <v>5540535</v>
      </c>
      <c r="E35" s="321">
        <v>5904881</v>
      </c>
      <c r="F35" s="321">
        <v>43503</v>
      </c>
      <c r="G35" s="321">
        <v>1917613</v>
      </c>
      <c r="H35" s="321">
        <v>4564</v>
      </c>
      <c r="I35" s="321">
        <v>481729</v>
      </c>
      <c r="J35" s="321">
        <v>162569</v>
      </c>
      <c r="K35" s="321">
        <v>1438139</v>
      </c>
      <c r="L35" s="321">
        <v>0</v>
      </c>
      <c r="M35" s="321">
        <v>0</v>
      </c>
      <c r="O35" s="358"/>
      <c r="P35" s="358"/>
      <c r="Q35" s="358"/>
    </row>
    <row r="36" spans="2:17" ht="23.25" customHeight="1" x14ac:dyDescent="0.2">
      <c r="B36" s="349" t="s">
        <v>118</v>
      </c>
      <c r="C36" s="320">
        <v>46210000</v>
      </c>
      <c r="D36" s="321">
        <v>17296890</v>
      </c>
      <c r="E36" s="321">
        <v>28913110</v>
      </c>
      <c r="F36" s="321">
        <v>47428</v>
      </c>
      <c r="G36" s="321">
        <v>5365199</v>
      </c>
      <c r="H36" s="321">
        <v>33651</v>
      </c>
      <c r="I36" s="321">
        <v>1681497</v>
      </c>
      <c r="J36" s="321">
        <v>128247</v>
      </c>
      <c r="K36" s="321">
        <v>1783777</v>
      </c>
      <c r="L36" s="321">
        <v>0</v>
      </c>
      <c r="M36" s="321">
        <v>0</v>
      </c>
      <c r="O36" s="358"/>
      <c r="P36" s="358"/>
      <c r="Q36" s="358"/>
    </row>
    <row r="37" spans="2:17" ht="23.25" customHeight="1" x14ac:dyDescent="0.2">
      <c r="B37" s="349" t="s">
        <v>119</v>
      </c>
      <c r="C37" s="320">
        <v>29991286</v>
      </c>
      <c r="D37" s="321">
        <v>3849810</v>
      </c>
      <c r="E37" s="321">
        <v>26141476</v>
      </c>
      <c r="F37" s="321">
        <v>29284</v>
      </c>
      <c r="G37" s="321">
        <v>1379478</v>
      </c>
      <c r="H37" s="321">
        <v>68423</v>
      </c>
      <c r="I37" s="321">
        <v>3209761</v>
      </c>
      <c r="J37" s="321">
        <v>185210</v>
      </c>
      <c r="K37" s="321">
        <v>1323107</v>
      </c>
      <c r="L37" s="321">
        <v>0</v>
      </c>
      <c r="M37" s="321">
        <v>0</v>
      </c>
      <c r="O37" s="358"/>
      <c r="P37" s="358"/>
      <c r="Q37" s="358"/>
    </row>
    <row r="38" spans="2:17" ht="23.25" customHeight="1" x14ac:dyDescent="0.2">
      <c r="B38" s="349" t="s">
        <v>120</v>
      </c>
      <c r="C38" s="320">
        <v>99361335</v>
      </c>
      <c r="D38" s="321">
        <v>31268452</v>
      </c>
      <c r="E38" s="321">
        <v>68092883</v>
      </c>
      <c r="F38" s="321">
        <v>406929</v>
      </c>
      <c r="G38" s="321">
        <v>5134267</v>
      </c>
      <c r="H38" s="321">
        <v>199567</v>
      </c>
      <c r="I38" s="321">
        <v>7458953</v>
      </c>
      <c r="J38" s="321">
        <v>149112</v>
      </c>
      <c r="K38" s="321">
        <v>1915562</v>
      </c>
      <c r="L38" s="321">
        <v>0</v>
      </c>
      <c r="M38" s="321">
        <v>0</v>
      </c>
      <c r="O38" s="358"/>
      <c r="P38" s="358"/>
      <c r="Q38" s="358"/>
    </row>
    <row r="39" spans="2:17" ht="23.25" customHeight="1" x14ac:dyDescent="0.2">
      <c r="B39" s="349" t="s">
        <v>121</v>
      </c>
      <c r="C39" s="320">
        <v>116153177</v>
      </c>
      <c r="D39" s="321">
        <v>24191951</v>
      </c>
      <c r="E39" s="321">
        <v>91961226</v>
      </c>
      <c r="F39" s="321">
        <v>244682</v>
      </c>
      <c r="G39" s="321">
        <v>3398898</v>
      </c>
      <c r="H39" s="321">
        <v>278697</v>
      </c>
      <c r="I39" s="321">
        <v>20339100</v>
      </c>
      <c r="J39" s="321">
        <v>202080</v>
      </c>
      <c r="K39" s="321">
        <v>2683488</v>
      </c>
      <c r="L39" s="321">
        <v>0</v>
      </c>
      <c r="M39" s="321">
        <v>0</v>
      </c>
      <c r="O39" s="358"/>
      <c r="P39" s="358"/>
      <c r="Q39" s="358"/>
    </row>
    <row r="40" spans="2:17" ht="23.25" customHeight="1" x14ac:dyDescent="0.2">
      <c r="B40" s="362" t="s">
        <v>740</v>
      </c>
      <c r="C40" s="320">
        <v>306913377</v>
      </c>
      <c r="D40" s="321">
        <v>188377171</v>
      </c>
      <c r="E40" s="321">
        <v>118536206</v>
      </c>
      <c r="F40" s="321">
        <v>103527</v>
      </c>
      <c r="G40" s="321">
        <v>4488839</v>
      </c>
      <c r="H40" s="321">
        <v>170244</v>
      </c>
      <c r="I40" s="321">
        <v>9081993</v>
      </c>
      <c r="J40" s="321">
        <v>215268</v>
      </c>
      <c r="K40" s="321">
        <v>2351581</v>
      </c>
      <c r="L40" s="321">
        <v>45</v>
      </c>
      <c r="M40" s="321">
        <v>2</v>
      </c>
      <c r="O40" s="358"/>
      <c r="P40" s="358"/>
      <c r="Q40" s="358"/>
    </row>
    <row r="41" spans="2:17" ht="23.25" customHeight="1" x14ac:dyDescent="0.2">
      <c r="B41" s="366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25"/>
      <c r="O41" s="358"/>
      <c r="P41" s="358"/>
      <c r="Q41" s="358"/>
    </row>
    <row r="42" spans="2:17" ht="23.25" customHeight="1" x14ac:dyDescent="0.2">
      <c r="B42" s="349" t="s">
        <v>122</v>
      </c>
      <c r="C42" s="320">
        <v>170397192</v>
      </c>
      <c r="D42" s="321">
        <v>62971768</v>
      </c>
      <c r="E42" s="321">
        <v>107425424</v>
      </c>
      <c r="F42" s="321">
        <v>260671</v>
      </c>
      <c r="G42" s="321">
        <v>4858503</v>
      </c>
      <c r="H42" s="321">
        <v>176855</v>
      </c>
      <c r="I42" s="321">
        <v>4123497</v>
      </c>
      <c r="J42" s="321">
        <v>501232</v>
      </c>
      <c r="K42" s="321">
        <v>5134808</v>
      </c>
      <c r="L42" s="321">
        <v>7</v>
      </c>
      <c r="M42" s="321">
        <v>1244</v>
      </c>
      <c r="O42" s="358"/>
      <c r="P42" s="358"/>
      <c r="Q42" s="358"/>
    </row>
    <row r="43" spans="2:17" ht="23.25" customHeight="1" x14ac:dyDescent="0.2">
      <c r="B43" s="361" t="s">
        <v>123</v>
      </c>
      <c r="C43" s="320">
        <v>46402636</v>
      </c>
      <c r="D43" s="321">
        <v>12214798</v>
      </c>
      <c r="E43" s="321">
        <v>34187838</v>
      </c>
      <c r="F43" s="321">
        <v>130590</v>
      </c>
      <c r="G43" s="321">
        <v>2336503</v>
      </c>
      <c r="H43" s="321">
        <v>147359</v>
      </c>
      <c r="I43" s="321">
        <v>3796938</v>
      </c>
      <c r="J43" s="321">
        <v>340122</v>
      </c>
      <c r="K43" s="321">
        <v>2419410</v>
      </c>
      <c r="L43" s="321">
        <v>0</v>
      </c>
      <c r="M43" s="321">
        <v>65</v>
      </c>
      <c r="O43" s="358"/>
      <c r="P43" s="358"/>
      <c r="Q43" s="358"/>
    </row>
    <row r="44" spans="2:17" ht="23.25" customHeight="1" x14ac:dyDescent="0.2">
      <c r="B44" s="361" t="s">
        <v>124</v>
      </c>
      <c r="C44" s="320">
        <v>146455272</v>
      </c>
      <c r="D44" s="321">
        <v>45918648</v>
      </c>
      <c r="E44" s="321">
        <v>100536624</v>
      </c>
      <c r="F44" s="321">
        <v>197786</v>
      </c>
      <c r="G44" s="321">
        <v>2180621</v>
      </c>
      <c r="H44" s="321">
        <v>140030</v>
      </c>
      <c r="I44" s="321">
        <v>1107294</v>
      </c>
      <c r="J44" s="321">
        <v>180705</v>
      </c>
      <c r="K44" s="321">
        <v>1159810</v>
      </c>
      <c r="L44" s="321">
        <v>0</v>
      </c>
      <c r="M44" s="321">
        <v>0</v>
      </c>
      <c r="O44" s="358"/>
      <c r="P44" s="358"/>
      <c r="Q44" s="358"/>
    </row>
    <row r="45" spans="2:17" ht="23.25" customHeight="1" x14ac:dyDescent="0.2">
      <c r="B45" s="365"/>
      <c r="C45" s="343"/>
      <c r="D45" s="343"/>
      <c r="E45" s="343"/>
      <c r="F45" s="343"/>
      <c r="G45" s="343"/>
      <c r="H45" s="343"/>
      <c r="I45" s="343"/>
      <c r="J45" s="343"/>
      <c r="K45" s="343"/>
      <c r="L45" s="325"/>
      <c r="M45" s="325"/>
      <c r="O45" s="358"/>
      <c r="P45" s="358"/>
      <c r="Q45" s="358"/>
    </row>
    <row r="46" spans="2:17" ht="23.25" customHeight="1" x14ac:dyDescent="0.2">
      <c r="B46" s="361" t="s">
        <v>125</v>
      </c>
      <c r="C46" s="320">
        <v>168340049</v>
      </c>
      <c r="D46" s="321">
        <v>45491993</v>
      </c>
      <c r="E46" s="321">
        <v>122848056</v>
      </c>
      <c r="F46" s="321">
        <v>329289</v>
      </c>
      <c r="G46" s="321">
        <v>3758788</v>
      </c>
      <c r="H46" s="321">
        <v>91456</v>
      </c>
      <c r="I46" s="321">
        <v>1785785</v>
      </c>
      <c r="J46" s="321">
        <v>279803</v>
      </c>
      <c r="K46" s="321">
        <v>2794325</v>
      </c>
      <c r="L46" s="321">
        <v>80</v>
      </c>
      <c r="M46" s="321">
        <v>541</v>
      </c>
      <c r="O46" s="358"/>
      <c r="P46" s="358"/>
      <c r="Q46" s="358"/>
    </row>
    <row r="47" spans="2:17" ht="23.25" customHeight="1" x14ac:dyDescent="0.2">
      <c r="B47" s="361" t="s">
        <v>126</v>
      </c>
      <c r="C47" s="320">
        <v>5810000</v>
      </c>
      <c r="D47" s="321">
        <v>2607441</v>
      </c>
      <c r="E47" s="321">
        <v>3202559</v>
      </c>
      <c r="F47" s="321">
        <v>5207</v>
      </c>
      <c r="G47" s="321">
        <v>105064</v>
      </c>
      <c r="H47" s="321">
        <v>18916</v>
      </c>
      <c r="I47" s="321">
        <v>434113</v>
      </c>
      <c r="J47" s="321">
        <v>134977</v>
      </c>
      <c r="K47" s="321">
        <v>576995</v>
      </c>
      <c r="L47" s="321">
        <v>22</v>
      </c>
      <c r="M47" s="321">
        <v>30</v>
      </c>
      <c r="O47" s="358"/>
      <c r="P47" s="358"/>
      <c r="Q47" s="358"/>
    </row>
    <row r="48" spans="2:17" ht="23.25" customHeight="1" x14ac:dyDescent="0.2">
      <c r="B48" s="361" t="s">
        <v>127</v>
      </c>
      <c r="C48" s="320">
        <v>254777655</v>
      </c>
      <c r="D48" s="321">
        <v>91829662</v>
      </c>
      <c r="E48" s="321">
        <v>162947993</v>
      </c>
      <c r="F48" s="321">
        <v>185510</v>
      </c>
      <c r="G48" s="321">
        <v>2205477</v>
      </c>
      <c r="H48" s="321">
        <v>97533</v>
      </c>
      <c r="I48" s="321">
        <v>1109592</v>
      </c>
      <c r="J48" s="321">
        <v>113966</v>
      </c>
      <c r="K48" s="321">
        <v>712779</v>
      </c>
      <c r="L48" s="321">
        <v>0</v>
      </c>
      <c r="M48" s="321">
        <v>0</v>
      </c>
      <c r="O48" s="358"/>
      <c r="P48" s="358"/>
      <c r="Q48" s="358"/>
    </row>
    <row r="49" spans="1:17" ht="23.25" customHeight="1" x14ac:dyDescent="0.2">
      <c r="B49" s="361" t="s">
        <v>741</v>
      </c>
      <c r="C49" s="320">
        <v>24579625</v>
      </c>
      <c r="D49" s="321">
        <v>14324027</v>
      </c>
      <c r="E49" s="321">
        <v>10255598</v>
      </c>
      <c r="F49" s="321">
        <v>26613</v>
      </c>
      <c r="G49" s="321">
        <v>53704</v>
      </c>
      <c r="H49" s="321">
        <v>54722</v>
      </c>
      <c r="I49" s="321">
        <v>109227</v>
      </c>
      <c r="J49" s="321">
        <v>28017</v>
      </c>
      <c r="K49" s="321">
        <v>114613</v>
      </c>
      <c r="L49" s="321">
        <v>0</v>
      </c>
      <c r="M49" s="321">
        <v>0</v>
      </c>
      <c r="O49" s="358"/>
      <c r="P49" s="358"/>
      <c r="Q49" s="358"/>
    </row>
    <row r="50" spans="1:17" ht="23.25" customHeight="1" x14ac:dyDescent="0.2">
      <c r="B50" s="361" t="s">
        <v>742</v>
      </c>
      <c r="C50" s="320">
        <v>99730920</v>
      </c>
      <c r="D50" s="321">
        <v>29614894</v>
      </c>
      <c r="E50" s="321">
        <v>70116026</v>
      </c>
      <c r="F50" s="321">
        <v>249632</v>
      </c>
      <c r="G50" s="321">
        <v>2980043</v>
      </c>
      <c r="H50" s="321">
        <v>414073</v>
      </c>
      <c r="I50" s="321">
        <v>3796391</v>
      </c>
      <c r="J50" s="321">
        <v>479358</v>
      </c>
      <c r="K50" s="321">
        <v>3397022</v>
      </c>
      <c r="L50" s="321">
        <v>31</v>
      </c>
      <c r="M50" s="321">
        <v>19</v>
      </c>
      <c r="O50" s="358"/>
      <c r="P50" s="358"/>
      <c r="Q50" s="358"/>
    </row>
    <row r="51" spans="1:17" ht="23.25" customHeight="1" thickBot="1" x14ac:dyDescent="0.25">
      <c r="B51" s="340"/>
      <c r="C51" s="367"/>
      <c r="D51" s="317"/>
      <c r="E51" s="368"/>
      <c r="F51" s="330"/>
      <c r="G51" s="368"/>
      <c r="H51" s="325"/>
      <c r="I51" s="330"/>
      <c r="J51" s="325"/>
      <c r="K51" s="330"/>
      <c r="L51" s="325"/>
      <c r="M51" s="368"/>
      <c r="O51" s="358"/>
      <c r="P51" s="358"/>
      <c r="Q51" s="358"/>
    </row>
    <row r="52" spans="1:17" ht="23.25" customHeight="1" x14ac:dyDescent="0.2">
      <c r="B52" s="343"/>
      <c r="C52" s="369" t="s">
        <v>743</v>
      </c>
      <c r="D52" s="370"/>
      <c r="E52" s="343"/>
      <c r="F52" s="325"/>
      <c r="G52" s="325"/>
      <c r="H52" s="332"/>
      <c r="I52" s="325"/>
      <c r="J52" s="332"/>
      <c r="K52" s="325"/>
      <c r="L52" s="332"/>
      <c r="M52" s="357"/>
      <c r="O52" s="358"/>
      <c r="P52" s="358"/>
      <c r="Q52" s="358"/>
    </row>
    <row r="53" spans="1:17" ht="23.25" customHeight="1" x14ac:dyDescent="0.2">
      <c r="B53" s="343"/>
      <c r="C53" s="369" t="s">
        <v>744</v>
      </c>
      <c r="D53" s="317"/>
      <c r="E53" s="343"/>
      <c r="F53" s="325"/>
      <c r="G53" s="357"/>
      <c r="H53" s="325"/>
      <c r="I53" s="335"/>
      <c r="J53" s="325"/>
      <c r="K53" s="325"/>
      <c r="L53" s="325"/>
      <c r="M53" s="357"/>
      <c r="O53" s="358"/>
      <c r="P53" s="358"/>
      <c r="Q53" s="358"/>
    </row>
    <row r="54" spans="1:17" ht="23.25" customHeight="1" x14ac:dyDescent="0.2">
      <c r="A54" s="337"/>
      <c r="B54" s="343"/>
      <c r="C54" s="369" t="s">
        <v>256</v>
      </c>
      <c r="D54" s="317"/>
      <c r="E54" s="335"/>
      <c r="F54" s="325"/>
      <c r="G54" s="335"/>
      <c r="H54" s="325"/>
      <c r="I54" s="357"/>
      <c r="J54" s="325"/>
      <c r="K54" s="325"/>
      <c r="L54" s="325"/>
      <c r="M54" s="335"/>
      <c r="O54" s="358"/>
      <c r="P54" s="358"/>
      <c r="Q54" s="358"/>
    </row>
    <row r="55" spans="1:17" ht="23.25" customHeight="1" x14ac:dyDescent="0.2">
      <c r="A55" s="337"/>
      <c r="C55" s="358"/>
      <c r="D55" s="317"/>
      <c r="E55" s="358"/>
      <c r="F55" s="371"/>
      <c r="G55" s="358"/>
      <c r="H55" s="371"/>
      <c r="I55" s="358"/>
      <c r="J55" s="336"/>
      <c r="K55" s="371"/>
      <c r="L55" s="336"/>
      <c r="M55" s="358"/>
      <c r="O55" s="358"/>
      <c r="P55" s="358"/>
      <c r="Q55" s="358"/>
    </row>
    <row r="56" spans="1:17" ht="23.25" customHeight="1" x14ac:dyDescent="0.2">
      <c r="C56" s="358"/>
      <c r="D56" s="317"/>
      <c r="E56" s="358"/>
      <c r="F56" s="358"/>
      <c r="G56" s="358"/>
      <c r="H56" s="358"/>
      <c r="I56" s="371"/>
      <c r="J56" s="371"/>
      <c r="K56" s="358"/>
      <c r="L56" s="371"/>
      <c r="M56" s="358"/>
      <c r="O56" s="358"/>
      <c r="P56" s="358"/>
      <c r="Q56" s="358"/>
    </row>
    <row r="57" spans="1:17" ht="23.25" customHeight="1" x14ac:dyDescent="0.15">
      <c r="C57" s="358"/>
      <c r="D57" s="371"/>
      <c r="E57" s="358"/>
      <c r="F57" s="358"/>
      <c r="G57" s="358"/>
      <c r="H57" s="358"/>
      <c r="I57" s="358"/>
      <c r="J57" s="358"/>
      <c r="K57" s="358"/>
      <c r="L57" s="358"/>
      <c r="M57" s="358"/>
      <c r="O57" s="358"/>
      <c r="P57" s="358"/>
      <c r="Q57" s="358"/>
    </row>
    <row r="58" spans="1:17" ht="23.25" customHeight="1" x14ac:dyDescent="0.15">
      <c r="C58" s="358"/>
      <c r="D58" s="358"/>
      <c r="E58" s="358"/>
      <c r="F58" s="371"/>
      <c r="G58" s="358"/>
      <c r="H58" s="371"/>
      <c r="I58" s="358"/>
      <c r="J58" s="358"/>
      <c r="K58" s="371"/>
      <c r="L58" s="358"/>
      <c r="M58" s="358"/>
      <c r="O58" s="358"/>
      <c r="P58" s="358"/>
      <c r="Q58" s="358"/>
    </row>
    <row r="59" spans="1:17" ht="23.25" customHeight="1" x14ac:dyDescent="0.15">
      <c r="C59" s="358"/>
      <c r="D59" s="371"/>
      <c r="E59" s="358"/>
      <c r="F59" s="358"/>
      <c r="G59" s="358"/>
      <c r="H59" s="358"/>
      <c r="I59" s="358"/>
      <c r="J59" s="371"/>
      <c r="K59" s="358"/>
      <c r="L59" s="371"/>
      <c r="M59" s="358"/>
      <c r="O59" s="358"/>
      <c r="P59" s="358"/>
      <c r="Q59" s="358"/>
    </row>
    <row r="60" spans="1:17" ht="23.25" customHeight="1" x14ac:dyDescent="0.2">
      <c r="A60" s="337"/>
      <c r="B60" s="372"/>
      <c r="C60" s="318"/>
      <c r="D60" s="358"/>
      <c r="E60" s="318"/>
      <c r="F60" s="358"/>
      <c r="G60" s="318"/>
      <c r="H60" s="358"/>
      <c r="I60" s="358"/>
      <c r="J60" s="358"/>
      <c r="K60" s="358"/>
      <c r="L60" s="358"/>
      <c r="M60" s="318"/>
      <c r="O60" s="358"/>
      <c r="P60" s="358"/>
      <c r="Q60" s="358"/>
    </row>
    <row r="61" spans="1:17" ht="23.25" customHeight="1" x14ac:dyDescent="0.15"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O61" s="358"/>
      <c r="P61" s="358"/>
      <c r="Q61" s="358"/>
    </row>
    <row r="62" spans="1:17" ht="23.25" customHeight="1" x14ac:dyDescent="0.2">
      <c r="C62" s="358"/>
      <c r="D62" s="358"/>
      <c r="E62" s="358"/>
      <c r="F62" s="358"/>
      <c r="G62" s="358"/>
      <c r="H62" s="358"/>
      <c r="I62" s="318"/>
      <c r="J62" s="358"/>
      <c r="K62" s="358"/>
      <c r="L62" s="358"/>
      <c r="M62" s="358"/>
      <c r="O62" s="358"/>
      <c r="P62" s="358"/>
      <c r="Q62" s="358"/>
    </row>
    <row r="63" spans="1:17" ht="23.25" customHeight="1" x14ac:dyDescent="0.15"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O63" s="358"/>
      <c r="P63" s="358"/>
      <c r="Q63" s="358"/>
    </row>
    <row r="64" spans="1:17" ht="23.25" customHeight="1" x14ac:dyDescent="0.2">
      <c r="C64" s="358"/>
      <c r="D64" s="358"/>
      <c r="E64" s="358"/>
      <c r="F64" s="318"/>
      <c r="G64" s="358"/>
      <c r="H64" s="318"/>
      <c r="I64" s="358"/>
      <c r="J64" s="358"/>
      <c r="K64" s="318"/>
      <c r="L64" s="358"/>
      <c r="M64" s="358"/>
      <c r="O64" s="358"/>
      <c r="P64" s="358"/>
      <c r="Q64" s="358"/>
    </row>
    <row r="65" spans="3:17" ht="23.25" customHeight="1" x14ac:dyDescent="0.2">
      <c r="C65" s="358"/>
      <c r="D65" s="318"/>
      <c r="E65" s="358"/>
      <c r="F65" s="358"/>
      <c r="G65" s="358"/>
      <c r="H65" s="358"/>
      <c r="I65" s="358"/>
      <c r="J65" s="318"/>
      <c r="K65" s="358"/>
      <c r="L65" s="318"/>
      <c r="M65" s="358"/>
      <c r="O65" s="358"/>
      <c r="P65" s="358"/>
      <c r="Q65" s="358"/>
    </row>
    <row r="66" spans="3:17" ht="23.25" customHeight="1" x14ac:dyDescent="0.15"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O66" s="358"/>
      <c r="P66" s="358"/>
      <c r="Q66" s="358"/>
    </row>
    <row r="67" spans="3:17" ht="23.25" customHeight="1" x14ac:dyDescent="0.15"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O67" s="358"/>
      <c r="P67" s="358"/>
      <c r="Q67" s="358"/>
    </row>
    <row r="68" spans="3:17" ht="23.25" customHeight="1" x14ac:dyDescent="0.15"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O68" s="358"/>
      <c r="P68" s="358"/>
      <c r="Q68" s="358"/>
    </row>
    <row r="69" spans="3:17" ht="23.25" customHeight="1" x14ac:dyDescent="0.15"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O69" s="358"/>
      <c r="P69" s="358"/>
      <c r="Q69" s="358"/>
    </row>
    <row r="70" spans="3:17" ht="23.25" customHeight="1" x14ac:dyDescent="0.15"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O70" s="358"/>
      <c r="P70" s="358"/>
      <c r="Q70" s="358"/>
    </row>
    <row r="71" spans="3:17" ht="23.25" customHeight="1" x14ac:dyDescent="0.15"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O71" s="358"/>
      <c r="P71" s="358"/>
      <c r="Q71" s="358"/>
    </row>
    <row r="72" spans="3:17" ht="23.25" customHeight="1" x14ac:dyDescent="0.15"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O72" s="358"/>
      <c r="P72" s="358"/>
      <c r="Q72" s="358"/>
    </row>
    <row r="73" spans="3:17" ht="23.25" customHeight="1" x14ac:dyDescent="0.15"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O73" s="358"/>
      <c r="P73" s="358"/>
      <c r="Q73" s="358"/>
    </row>
    <row r="74" spans="3:17" ht="23.25" customHeight="1" x14ac:dyDescent="0.15"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O74" s="358"/>
      <c r="P74" s="358"/>
      <c r="Q74" s="358"/>
    </row>
    <row r="75" spans="3:17" ht="23.25" customHeight="1" x14ac:dyDescent="0.15"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O75" s="358"/>
      <c r="P75" s="358"/>
      <c r="Q75" s="358"/>
    </row>
    <row r="76" spans="3:17" ht="23.25" customHeight="1" x14ac:dyDescent="0.15"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O76" s="358"/>
      <c r="P76" s="358"/>
      <c r="Q76" s="358"/>
    </row>
    <row r="77" spans="3:17" ht="23.25" customHeight="1" x14ac:dyDescent="0.15"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O77" s="358"/>
      <c r="P77" s="358"/>
      <c r="Q77" s="358"/>
    </row>
    <row r="78" spans="3:17" ht="23.25" customHeight="1" x14ac:dyDescent="0.15"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O78" s="358"/>
      <c r="P78" s="358"/>
      <c r="Q78" s="358"/>
    </row>
    <row r="79" spans="3:17" ht="23.25" customHeight="1" x14ac:dyDescent="0.15"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O79" s="358"/>
      <c r="P79" s="358"/>
      <c r="Q79" s="358"/>
    </row>
    <row r="80" spans="3:17" ht="23.25" customHeight="1" x14ac:dyDescent="0.15"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O80" s="358"/>
      <c r="P80" s="358"/>
      <c r="Q80" s="358"/>
    </row>
    <row r="81" spans="3:17" ht="23.25" customHeight="1" x14ac:dyDescent="0.15"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O81" s="358"/>
      <c r="P81" s="358"/>
      <c r="Q81" s="358"/>
    </row>
    <row r="82" spans="3:17" ht="23.25" customHeight="1" x14ac:dyDescent="0.15"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O82" s="358"/>
      <c r="P82" s="358"/>
      <c r="Q82" s="358"/>
    </row>
    <row r="83" spans="3:17" ht="23.25" customHeight="1" x14ac:dyDescent="0.15"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O83" s="358"/>
      <c r="P83" s="358"/>
      <c r="Q83" s="358"/>
    </row>
    <row r="84" spans="3:17" ht="23.25" customHeight="1" x14ac:dyDescent="0.15"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O84" s="358"/>
      <c r="P84" s="358"/>
      <c r="Q84" s="358"/>
    </row>
    <row r="85" spans="3:17" ht="23.25" customHeight="1" x14ac:dyDescent="0.15"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O85" s="358"/>
      <c r="P85" s="358"/>
      <c r="Q85" s="358"/>
    </row>
    <row r="86" spans="3:17" ht="23.25" customHeight="1" x14ac:dyDescent="0.15"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O86" s="358"/>
      <c r="P86" s="358"/>
      <c r="Q86" s="358"/>
    </row>
    <row r="87" spans="3:17" ht="23.25" customHeight="1" x14ac:dyDescent="0.15"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O87" s="358"/>
      <c r="P87" s="358"/>
      <c r="Q87" s="358"/>
    </row>
    <row r="88" spans="3:17" ht="23.25" customHeight="1" x14ac:dyDescent="0.15"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O88" s="358"/>
      <c r="P88" s="358"/>
      <c r="Q88" s="358"/>
    </row>
    <row r="89" spans="3:17" ht="23.25" customHeight="1" x14ac:dyDescent="0.15"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O89" s="358"/>
      <c r="P89" s="358"/>
      <c r="Q89" s="358"/>
    </row>
    <row r="90" spans="3:17" ht="23.25" customHeight="1" x14ac:dyDescent="0.15"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O90" s="358"/>
      <c r="P90" s="358"/>
      <c r="Q90" s="358"/>
    </row>
    <row r="91" spans="3:17" ht="23.25" customHeight="1" x14ac:dyDescent="0.15"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O91" s="358"/>
      <c r="P91" s="358"/>
      <c r="Q91" s="358"/>
    </row>
    <row r="92" spans="3:17" ht="23.25" customHeight="1" x14ac:dyDescent="0.15"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O92" s="358"/>
      <c r="P92" s="358"/>
      <c r="Q92" s="358"/>
    </row>
    <row r="93" spans="3:17" ht="23.25" customHeight="1" x14ac:dyDescent="0.15"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O93" s="358"/>
      <c r="P93" s="358"/>
      <c r="Q93" s="358"/>
    </row>
    <row r="94" spans="3:17" ht="23.25" customHeight="1" x14ac:dyDescent="0.15"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O94" s="358"/>
      <c r="P94" s="358"/>
      <c r="Q94" s="358"/>
    </row>
    <row r="95" spans="3:17" ht="23.25" customHeight="1" x14ac:dyDescent="0.15"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O95" s="358"/>
      <c r="P95" s="358"/>
      <c r="Q95" s="358"/>
    </row>
    <row r="96" spans="3:17" ht="23.25" customHeight="1" x14ac:dyDescent="0.15"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O96" s="358"/>
      <c r="P96" s="358"/>
      <c r="Q96" s="358"/>
    </row>
    <row r="97" spans="3:17" ht="23.25" customHeight="1" x14ac:dyDescent="0.15"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O97" s="358"/>
      <c r="P97" s="358"/>
      <c r="Q97" s="358"/>
    </row>
    <row r="98" spans="3:17" ht="23.25" customHeight="1" x14ac:dyDescent="0.15"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O98" s="358"/>
      <c r="P98" s="358"/>
      <c r="Q98" s="358"/>
    </row>
    <row r="99" spans="3:17" ht="23.25" customHeight="1" x14ac:dyDescent="0.15"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O99" s="358"/>
      <c r="P99" s="358"/>
      <c r="Q99" s="358"/>
    </row>
    <row r="100" spans="3:17" ht="23.25" customHeight="1" x14ac:dyDescent="0.15"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O100" s="358"/>
      <c r="P100" s="358"/>
      <c r="Q100" s="358"/>
    </row>
    <row r="101" spans="3:17" ht="23.25" customHeight="1" x14ac:dyDescent="0.15"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O101" s="358"/>
      <c r="P101" s="358"/>
      <c r="Q101" s="358"/>
    </row>
    <row r="102" spans="3:17" ht="23.25" customHeight="1" x14ac:dyDescent="0.15"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O102" s="358"/>
      <c r="P102" s="358"/>
      <c r="Q102" s="358"/>
    </row>
    <row r="103" spans="3:17" ht="23.25" customHeight="1" x14ac:dyDescent="0.15"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O103" s="358"/>
      <c r="P103" s="358"/>
      <c r="Q103" s="358"/>
    </row>
    <row r="104" spans="3:17" ht="23.25" customHeight="1" x14ac:dyDescent="0.15"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O104" s="358"/>
      <c r="P104" s="358"/>
      <c r="Q104" s="358"/>
    </row>
    <row r="105" spans="3:17" ht="23.25" customHeight="1" x14ac:dyDescent="0.15">
      <c r="D105" s="358"/>
      <c r="F105" s="358"/>
      <c r="H105" s="358"/>
      <c r="I105" s="358"/>
      <c r="J105" s="358"/>
      <c r="K105" s="358"/>
      <c r="L105" s="358"/>
    </row>
    <row r="106" spans="3:17" ht="23.25" customHeight="1" x14ac:dyDescent="0.15">
      <c r="D106" s="358"/>
      <c r="F106" s="358"/>
      <c r="H106" s="358"/>
      <c r="I106" s="358"/>
      <c r="J106" s="358"/>
      <c r="K106" s="358"/>
      <c r="L106" s="358"/>
    </row>
    <row r="107" spans="3:17" ht="23.25" customHeight="1" x14ac:dyDescent="0.15">
      <c r="D107" s="358"/>
      <c r="F107" s="358"/>
      <c r="H107" s="358"/>
      <c r="J107" s="358"/>
      <c r="K107" s="358"/>
      <c r="L107" s="358"/>
    </row>
    <row r="108" spans="3:17" ht="23.25" customHeight="1" x14ac:dyDescent="0.15">
      <c r="D108" s="358"/>
      <c r="F108" s="358"/>
      <c r="H108" s="358"/>
      <c r="J108" s="358"/>
      <c r="K108" s="358"/>
      <c r="L108" s="358"/>
    </row>
    <row r="109" spans="3:17" ht="23.25" customHeight="1" x14ac:dyDescent="0.15">
      <c r="D109" s="358"/>
      <c r="J109" s="358"/>
      <c r="L109" s="358"/>
    </row>
  </sheetData>
  <mergeCells count="4">
    <mergeCell ref="B6:M6"/>
    <mergeCell ref="C8:C11"/>
    <mergeCell ref="J9:K9"/>
    <mergeCell ref="L9:M9"/>
  </mergeCells>
  <phoneticPr fontId="8"/>
  <pageMargins left="0.78740157480314965" right="0.39370078740157483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103"/>
  <sheetViews>
    <sheetView view="pageBreakPreview" zoomScale="75" zoomScaleNormal="100" zoomScaleSheetLayoutView="75" workbookViewId="0"/>
  </sheetViews>
  <sheetFormatPr defaultColWidth="9.69921875" defaultRowHeight="13.5" x14ac:dyDescent="0.15"/>
  <cols>
    <col min="1" max="1" width="10.69921875" style="294" customWidth="1"/>
    <col min="2" max="2" width="13.8984375" style="294" customWidth="1"/>
    <col min="3" max="4" width="10.19921875" style="294" customWidth="1"/>
    <col min="5" max="5" width="10.5" style="294" customWidth="1"/>
    <col min="6" max="6" width="12.09765625" style="294" customWidth="1"/>
    <col min="7" max="8" width="10.09765625" style="294" customWidth="1"/>
    <col min="9" max="13" width="10.19921875" style="294" customWidth="1"/>
    <col min="14" max="16384" width="9.69921875" style="294"/>
  </cols>
  <sheetData>
    <row r="1" spans="1:14" ht="23.25" customHeight="1" x14ac:dyDescent="0.15">
      <c r="A1" s="293"/>
    </row>
    <row r="2" spans="1:14" ht="23.25" customHeight="1" x14ac:dyDescent="0.15"/>
    <row r="3" spans="1:14" ht="23.25" customHeight="1" x14ac:dyDescent="0.15"/>
    <row r="4" spans="1:14" ht="23.25" customHeight="1" x14ac:dyDescent="0.15"/>
    <row r="5" spans="1:14" ht="23.25" customHeight="1" x14ac:dyDescent="0.15"/>
    <row r="6" spans="1:14" ht="23.25" customHeight="1" x14ac:dyDescent="0.2">
      <c r="B6" s="400" t="s">
        <v>483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295"/>
    </row>
    <row r="7" spans="1:14" ht="23.25" customHeight="1" thickBot="1" x14ac:dyDescent="0.25">
      <c r="B7" s="296"/>
      <c r="C7" s="31" t="s">
        <v>756</v>
      </c>
      <c r="D7" s="297"/>
      <c r="E7" s="296"/>
      <c r="F7" s="296"/>
      <c r="G7" s="298"/>
      <c r="H7" s="296"/>
      <c r="I7" s="299"/>
      <c r="J7" s="296"/>
      <c r="K7" s="296"/>
      <c r="L7" s="296"/>
      <c r="M7" s="300" t="s">
        <v>246</v>
      </c>
      <c r="N7" s="295"/>
    </row>
    <row r="8" spans="1:14" ht="23.25" customHeight="1" x14ac:dyDescent="0.2">
      <c r="B8" s="301"/>
      <c r="C8" s="302"/>
      <c r="D8" s="303"/>
      <c r="E8" s="304"/>
      <c r="F8" s="304"/>
      <c r="G8" s="302"/>
      <c r="H8" s="303"/>
      <c r="I8" s="302"/>
      <c r="J8" s="303"/>
      <c r="K8" s="302"/>
      <c r="L8" s="303"/>
      <c r="M8" s="305"/>
      <c r="N8" s="295"/>
    </row>
    <row r="9" spans="1:14" ht="23.25" customHeight="1" x14ac:dyDescent="0.2">
      <c r="B9" s="301"/>
      <c r="C9" s="401" t="s">
        <v>487</v>
      </c>
      <c r="D9" s="402"/>
      <c r="E9" s="401" t="s">
        <v>488</v>
      </c>
      <c r="F9" s="402"/>
      <c r="G9" s="401" t="s">
        <v>108</v>
      </c>
      <c r="H9" s="402"/>
      <c r="I9" s="401" t="s">
        <v>489</v>
      </c>
      <c r="J9" s="402"/>
      <c r="K9" s="401" t="s">
        <v>490</v>
      </c>
      <c r="L9" s="402"/>
      <c r="M9" s="306" t="s">
        <v>224</v>
      </c>
      <c r="N9" s="295"/>
    </row>
    <row r="10" spans="1:14" ht="23.25" customHeight="1" x14ac:dyDescent="0.2">
      <c r="B10" s="301"/>
      <c r="C10" s="307" t="s">
        <v>484</v>
      </c>
      <c r="D10" s="307" t="s">
        <v>534</v>
      </c>
      <c r="E10" s="307" t="s">
        <v>484</v>
      </c>
      <c r="F10" s="307" t="s">
        <v>534</v>
      </c>
      <c r="G10" s="307" t="s">
        <v>484</v>
      </c>
      <c r="H10" s="307" t="s">
        <v>534</v>
      </c>
      <c r="I10" s="307" t="s">
        <v>484</v>
      </c>
      <c r="J10" s="307" t="s">
        <v>534</v>
      </c>
      <c r="K10" s="307" t="s">
        <v>484</v>
      </c>
      <c r="L10" s="307" t="s">
        <v>534</v>
      </c>
      <c r="M10" s="307" t="s">
        <v>225</v>
      </c>
      <c r="N10" s="295"/>
    </row>
    <row r="11" spans="1:14" ht="23.25" customHeight="1" x14ac:dyDescent="0.2">
      <c r="B11" s="308"/>
      <c r="C11" s="309" t="s">
        <v>485</v>
      </c>
      <c r="D11" s="309" t="s">
        <v>486</v>
      </c>
      <c r="E11" s="309" t="s">
        <v>485</v>
      </c>
      <c r="F11" s="309" t="s">
        <v>486</v>
      </c>
      <c r="G11" s="309" t="s">
        <v>485</v>
      </c>
      <c r="H11" s="309" t="s">
        <v>486</v>
      </c>
      <c r="I11" s="309" t="s">
        <v>485</v>
      </c>
      <c r="J11" s="309" t="s">
        <v>486</v>
      </c>
      <c r="K11" s="309" t="s">
        <v>485</v>
      </c>
      <c r="L11" s="309" t="s">
        <v>486</v>
      </c>
      <c r="M11" s="309" t="s">
        <v>226</v>
      </c>
      <c r="N11" s="295"/>
    </row>
    <row r="12" spans="1:14" ht="23.25" customHeight="1" x14ac:dyDescent="0.2">
      <c r="B12" s="310"/>
      <c r="C12" s="311"/>
      <c r="D12" s="301"/>
      <c r="E12" s="310"/>
      <c r="F12" s="310"/>
      <c r="G12" s="310"/>
      <c r="H12" s="310"/>
      <c r="I12" s="310"/>
      <c r="J12" s="310"/>
      <c r="K12" s="310"/>
      <c r="L12" s="310"/>
      <c r="M12" s="301"/>
      <c r="N12" s="295"/>
    </row>
    <row r="13" spans="1:14" s="312" customFormat="1" ht="23.25" customHeight="1" x14ac:dyDescent="0.2">
      <c r="B13" s="33" t="s">
        <v>110</v>
      </c>
      <c r="C13" s="313">
        <v>1211885</v>
      </c>
      <c r="D13" s="314">
        <v>1279102</v>
      </c>
      <c r="E13" s="314">
        <v>351725798</v>
      </c>
      <c r="F13" s="314">
        <v>1771900473</v>
      </c>
      <c r="G13" s="314">
        <v>57251</v>
      </c>
      <c r="H13" s="314">
        <v>265743</v>
      </c>
      <c r="I13" s="314">
        <v>2315334</v>
      </c>
      <c r="J13" s="314">
        <v>10987349</v>
      </c>
      <c r="K13" s="314">
        <v>16038908</v>
      </c>
      <c r="L13" s="314">
        <v>50490333</v>
      </c>
      <c r="M13" s="314">
        <v>1093112707</v>
      </c>
      <c r="N13" s="315"/>
    </row>
    <row r="14" spans="1:14" ht="23.25" customHeight="1" x14ac:dyDescent="0.2">
      <c r="B14" s="310"/>
      <c r="C14" s="316"/>
      <c r="D14" s="317"/>
      <c r="E14" s="317"/>
      <c r="F14" s="317"/>
      <c r="G14" s="317"/>
      <c r="H14" s="317"/>
      <c r="I14" s="317"/>
      <c r="J14" s="317"/>
      <c r="K14" s="317"/>
      <c r="L14" s="317"/>
      <c r="M14" s="318"/>
      <c r="N14" s="295"/>
    </row>
    <row r="15" spans="1:14" ht="23.25" customHeight="1" x14ac:dyDescent="0.2">
      <c r="B15" s="319" t="s">
        <v>111</v>
      </c>
      <c r="C15" s="320">
        <v>0</v>
      </c>
      <c r="D15" s="321">
        <v>20766</v>
      </c>
      <c r="E15" s="321">
        <v>972381</v>
      </c>
      <c r="F15" s="321">
        <v>45086775</v>
      </c>
      <c r="G15" s="321">
        <v>0</v>
      </c>
      <c r="H15" s="321">
        <v>0</v>
      </c>
      <c r="I15" s="321">
        <v>0</v>
      </c>
      <c r="J15" s="321">
        <v>0</v>
      </c>
      <c r="K15" s="321">
        <v>349038</v>
      </c>
      <c r="L15" s="321">
        <v>7906404</v>
      </c>
      <c r="M15" s="321">
        <v>39108275</v>
      </c>
    </row>
    <row r="16" spans="1:14" ht="23.25" customHeight="1" x14ac:dyDescent="0.2">
      <c r="B16" s="319" t="s">
        <v>112</v>
      </c>
      <c r="C16" s="320">
        <v>30221</v>
      </c>
      <c r="D16" s="321">
        <v>0</v>
      </c>
      <c r="E16" s="321">
        <v>1268790</v>
      </c>
      <c r="F16" s="321">
        <v>38075998</v>
      </c>
      <c r="G16" s="321">
        <v>0</v>
      </c>
      <c r="H16" s="321">
        <v>158226</v>
      </c>
      <c r="I16" s="321">
        <v>60669</v>
      </c>
      <c r="J16" s="321">
        <v>1037390</v>
      </c>
      <c r="K16" s="321">
        <v>387435</v>
      </c>
      <c r="L16" s="321">
        <v>1886200</v>
      </c>
      <c r="M16" s="321">
        <v>7209235</v>
      </c>
    </row>
    <row r="17" spans="2:13" ht="23.25" customHeight="1" x14ac:dyDescent="0.2">
      <c r="B17" s="319" t="s">
        <v>113</v>
      </c>
      <c r="C17" s="320">
        <v>7735</v>
      </c>
      <c r="D17" s="321">
        <v>20071</v>
      </c>
      <c r="E17" s="321">
        <v>5815651</v>
      </c>
      <c r="F17" s="321">
        <v>52337107</v>
      </c>
      <c r="G17" s="321">
        <v>0</v>
      </c>
      <c r="H17" s="321">
        <v>0</v>
      </c>
      <c r="I17" s="321">
        <v>7708</v>
      </c>
      <c r="J17" s="321">
        <v>864716</v>
      </c>
      <c r="K17" s="321">
        <v>424266</v>
      </c>
      <c r="L17" s="321">
        <v>3101922</v>
      </c>
      <c r="M17" s="321">
        <v>18717494</v>
      </c>
    </row>
    <row r="18" spans="2:13" ht="23.25" customHeight="1" x14ac:dyDescent="0.2">
      <c r="B18" s="322" t="s">
        <v>114</v>
      </c>
      <c r="C18" s="320">
        <v>4343</v>
      </c>
      <c r="D18" s="321">
        <v>0</v>
      </c>
      <c r="E18" s="321">
        <v>2719617</v>
      </c>
      <c r="F18" s="321">
        <v>3139669</v>
      </c>
      <c r="G18" s="321">
        <v>0</v>
      </c>
      <c r="H18" s="321">
        <v>0</v>
      </c>
      <c r="I18" s="321">
        <v>2393</v>
      </c>
      <c r="J18" s="321">
        <v>12664</v>
      </c>
      <c r="K18" s="321">
        <v>285262</v>
      </c>
      <c r="L18" s="321">
        <v>835945</v>
      </c>
      <c r="M18" s="321">
        <v>3175045</v>
      </c>
    </row>
    <row r="19" spans="2:13" ht="23.25" customHeight="1" x14ac:dyDescent="0.2">
      <c r="B19" s="322" t="s">
        <v>115</v>
      </c>
      <c r="C19" s="320">
        <v>13940</v>
      </c>
      <c r="D19" s="321">
        <v>0</v>
      </c>
      <c r="E19" s="321">
        <v>668367</v>
      </c>
      <c r="F19" s="321">
        <v>12062732</v>
      </c>
      <c r="G19" s="321">
        <v>0</v>
      </c>
      <c r="H19" s="321">
        <v>0</v>
      </c>
      <c r="I19" s="321">
        <v>13344</v>
      </c>
      <c r="J19" s="321">
        <v>123719</v>
      </c>
      <c r="K19" s="321">
        <v>1154718</v>
      </c>
      <c r="L19" s="321">
        <v>1042397</v>
      </c>
      <c r="M19" s="321">
        <v>6375170</v>
      </c>
    </row>
    <row r="20" spans="2:13" ht="23.25" customHeight="1" x14ac:dyDescent="0.2">
      <c r="B20" s="322" t="s">
        <v>116</v>
      </c>
      <c r="C20" s="320">
        <v>24191</v>
      </c>
      <c r="D20" s="321">
        <v>670382</v>
      </c>
      <c r="E20" s="321">
        <v>51742871</v>
      </c>
      <c r="F20" s="321">
        <v>329422231</v>
      </c>
      <c r="G20" s="321">
        <v>136</v>
      </c>
      <c r="H20" s="321">
        <v>28387</v>
      </c>
      <c r="I20" s="321">
        <v>47180</v>
      </c>
      <c r="J20" s="321">
        <v>665258</v>
      </c>
      <c r="K20" s="321">
        <v>1727199</v>
      </c>
      <c r="L20" s="321">
        <v>3545422</v>
      </c>
      <c r="M20" s="321">
        <v>281601318</v>
      </c>
    </row>
    <row r="21" spans="2:13" ht="23.25" customHeight="1" x14ac:dyDescent="0.2">
      <c r="B21" s="322" t="s">
        <v>117</v>
      </c>
      <c r="C21" s="320">
        <v>2572</v>
      </c>
      <c r="D21" s="321">
        <v>0</v>
      </c>
      <c r="E21" s="321">
        <v>42959911</v>
      </c>
      <c r="F21" s="321">
        <v>96674693</v>
      </c>
      <c r="G21" s="321">
        <v>0</v>
      </c>
      <c r="H21" s="321">
        <v>5407</v>
      </c>
      <c r="I21" s="321">
        <v>76500</v>
      </c>
      <c r="J21" s="321">
        <v>511226</v>
      </c>
      <c r="K21" s="321">
        <v>630711</v>
      </c>
      <c r="L21" s="321">
        <v>1391326</v>
      </c>
      <c r="M21" s="321">
        <v>80080808</v>
      </c>
    </row>
    <row r="22" spans="2:13" ht="23.25" customHeight="1" x14ac:dyDescent="0.2">
      <c r="B22" s="301" t="s">
        <v>730</v>
      </c>
      <c r="C22" s="320">
        <v>20275</v>
      </c>
      <c r="D22" s="321">
        <v>0</v>
      </c>
      <c r="E22" s="321">
        <v>31135318</v>
      </c>
      <c r="F22" s="321">
        <v>68840434</v>
      </c>
      <c r="G22" s="321">
        <v>0</v>
      </c>
      <c r="H22" s="321">
        <v>0</v>
      </c>
      <c r="I22" s="321">
        <v>117344</v>
      </c>
      <c r="J22" s="321">
        <v>1114156</v>
      </c>
      <c r="K22" s="321">
        <v>641368</v>
      </c>
      <c r="L22" s="321">
        <v>3959670</v>
      </c>
      <c r="M22" s="321">
        <v>34633322</v>
      </c>
    </row>
    <row r="23" spans="2:13" ht="23.25" customHeight="1" x14ac:dyDescent="0.2">
      <c r="B23" s="322" t="s">
        <v>731</v>
      </c>
      <c r="C23" s="320">
        <v>1360</v>
      </c>
      <c r="D23" s="321">
        <v>12916</v>
      </c>
      <c r="E23" s="321">
        <v>3843560</v>
      </c>
      <c r="F23" s="321">
        <v>8198759</v>
      </c>
      <c r="G23" s="321">
        <v>0</v>
      </c>
      <c r="H23" s="321">
        <v>0</v>
      </c>
      <c r="I23" s="321">
        <v>12542</v>
      </c>
      <c r="J23" s="321">
        <v>101393</v>
      </c>
      <c r="K23" s="321">
        <v>397555</v>
      </c>
      <c r="L23" s="321">
        <v>1656558</v>
      </c>
      <c r="M23" s="321">
        <v>8739819</v>
      </c>
    </row>
    <row r="24" spans="2:13" ht="23.25" customHeight="1" x14ac:dyDescent="0.2">
      <c r="B24" s="322"/>
      <c r="C24" s="323"/>
      <c r="D24" s="324"/>
      <c r="E24" s="325"/>
      <c r="F24" s="325"/>
      <c r="G24" s="325"/>
      <c r="H24" s="325"/>
      <c r="I24" s="325"/>
      <c r="J24" s="325"/>
      <c r="K24" s="325"/>
      <c r="L24" s="325"/>
      <c r="M24" s="325"/>
    </row>
    <row r="25" spans="2:13" ht="23.25" customHeight="1" x14ac:dyDescent="0.2">
      <c r="B25" s="322" t="s">
        <v>732</v>
      </c>
      <c r="C25" s="320">
        <v>2873</v>
      </c>
      <c r="D25" s="321">
        <v>61</v>
      </c>
      <c r="E25" s="321">
        <v>1874112</v>
      </c>
      <c r="F25" s="321">
        <v>62928448</v>
      </c>
      <c r="G25" s="321">
        <v>0</v>
      </c>
      <c r="H25" s="321">
        <v>0</v>
      </c>
      <c r="I25" s="321">
        <v>75284</v>
      </c>
      <c r="J25" s="321">
        <v>568722</v>
      </c>
      <c r="K25" s="321">
        <v>484549</v>
      </c>
      <c r="L25" s="321">
        <v>1820048</v>
      </c>
      <c r="M25" s="321">
        <v>25975634</v>
      </c>
    </row>
    <row r="26" spans="2:13" ht="23.25" customHeight="1" x14ac:dyDescent="0.2">
      <c r="B26" s="326"/>
      <c r="C26" s="310"/>
      <c r="D26" s="325"/>
      <c r="E26" s="310"/>
      <c r="F26" s="325"/>
      <c r="G26" s="310"/>
      <c r="H26" s="325"/>
      <c r="I26" s="310"/>
      <c r="J26" s="325"/>
      <c r="K26" s="310"/>
      <c r="L26" s="325"/>
      <c r="M26" s="310"/>
    </row>
    <row r="27" spans="2:13" ht="23.25" customHeight="1" x14ac:dyDescent="0.2">
      <c r="B27" s="322" t="s">
        <v>733</v>
      </c>
      <c r="C27" s="320">
        <v>5664</v>
      </c>
      <c r="D27" s="321">
        <v>0</v>
      </c>
      <c r="E27" s="321">
        <v>2566855</v>
      </c>
      <c r="F27" s="321">
        <v>70182759</v>
      </c>
      <c r="G27" s="321">
        <v>0</v>
      </c>
      <c r="H27" s="321">
        <v>3911</v>
      </c>
      <c r="I27" s="321">
        <v>34247</v>
      </c>
      <c r="J27" s="321">
        <v>72889</v>
      </c>
      <c r="K27" s="321">
        <v>844955</v>
      </c>
      <c r="L27" s="321">
        <v>1843763</v>
      </c>
      <c r="M27" s="321">
        <v>47203942</v>
      </c>
    </row>
    <row r="28" spans="2:13" ht="23.25" customHeight="1" x14ac:dyDescent="0.2">
      <c r="B28" s="322" t="s">
        <v>734</v>
      </c>
      <c r="C28" s="320">
        <v>800</v>
      </c>
      <c r="D28" s="321">
        <v>0</v>
      </c>
      <c r="E28" s="321">
        <v>3558156</v>
      </c>
      <c r="F28" s="321">
        <v>30480303</v>
      </c>
      <c r="G28" s="321">
        <v>0</v>
      </c>
      <c r="H28" s="321">
        <v>0</v>
      </c>
      <c r="I28" s="321">
        <v>142329</v>
      </c>
      <c r="J28" s="321">
        <v>12571</v>
      </c>
      <c r="K28" s="321">
        <v>70976</v>
      </c>
      <c r="L28" s="321">
        <v>264262</v>
      </c>
      <c r="M28" s="321">
        <v>2480897</v>
      </c>
    </row>
    <row r="29" spans="2:13" ht="23.25" customHeight="1" x14ac:dyDescent="0.2">
      <c r="B29" s="322" t="s">
        <v>735</v>
      </c>
      <c r="C29" s="320">
        <v>255</v>
      </c>
      <c r="D29" s="321">
        <v>0</v>
      </c>
      <c r="E29" s="321">
        <v>50602752</v>
      </c>
      <c r="F29" s="321">
        <v>62125542</v>
      </c>
      <c r="G29" s="321">
        <v>0</v>
      </c>
      <c r="H29" s="321">
        <v>0</v>
      </c>
      <c r="I29" s="321">
        <v>319274</v>
      </c>
      <c r="J29" s="321">
        <v>2308506</v>
      </c>
      <c r="K29" s="321">
        <v>81678</v>
      </c>
      <c r="L29" s="321">
        <v>529343</v>
      </c>
      <c r="M29" s="321">
        <v>20239395</v>
      </c>
    </row>
    <row r="30" spans="2:13" ht="23.25" customHeight="1" x14ac:dyDescent="0.2">
      <c r="B30" s="326"/>
      <c r="C30" s="310"/>
      <c r="D30" s="324"/>
      <c r="E30" s="310"/>
      <c r="F30" s="310"/>
      <c r="G30" s="310"/>
      <c r="H30" s="325"/>
      <c r="I30" s="310"/>
      <c r="J30" s="310"/>
      <c r="K30" s="310"/>
      <c r="L30" s="310"/>
      <c r="M30" s="310"/>
    </row>
    <row r="31" spans="2:13" ht="23.25" customHeight="1" x14ac:dyDescent="0.2">
      <c r="B31" s="322" t="s">
        <v>736</v>
      </c>
      <c r="C31" s="320">
        <v>36</v>
      </c>
      <c r="D31" s="321">
        <v>0</v>
      </c>
      <c r="E31" s="321">
        <v>1172939</v>
      </c>
      <c r="F31" s="321">
        <v>3983294</v>
      </c>
      <c r="G31" s="321">
        <v>0</v>
      </c>
      <c r="H31" s="321">
        <v>0</v>
      </c>
      <c r="I31" s="321">
        <v>42</v>
      </c>
      <c r="J31" s="321">
        <v>239</v>
      </c>
      <c r="K31" s="321">
        <v>153471</v>
      </c>
      <c r="L31" s="321">
        <v>202869</v>
      </c>
      <c r="M31" s="321">
        <v>1278917</v>
      </c>
    </row>
    <row r="32" spans="2:13" ht="23.25" customHeight="1" x14ac:dyDescent="0.2">
      <c r="B32" s="322" t="s">
        <v>737</v>
      </c>
      <c r="C32" s="320">
        <v>2242</v>
      </c>
      <c r="D32" s="321">
        <v>0</v>
      </c>
      <c r="E32" s="321">
        <v>2011683</v>
      </c>
      <c r="F32" s="321">
        <v>25667361</v>
      </c>
      <c r="G32" s="321">
        <v>0</v>
      </c>
      <c r="H32" s="321">
        <v>0</v>
      </c>
      <c r="I32" s="321">
        <v>0</v>
      </c>
      <c r="J32" s="321">
        <v>4028</v>
      </c>
      <c r="K32" s="321">
        <v>166793</v>
      </c>
      <c r="L32" s="321">
        <v>459031</v>
      </c>
      <c r="M32" s="321">
        <v>7147964</v>
      </c>
    </row>
    <row r="33" spans="2:13" ht="23.25" customHeight="1" x14ac:dyDescent="0.2">
      <c r="B33" s="322" t="s">
        <v>738</v>
      </c>
      <c r="C33" s="320">
        <v>84610</v>
      </c>
      <c r="D33" s="321">
        <v>122784</v>
      </c>
      <c r="E33" s="321">
        <v>17317083</v>
      </c>
      <c r="F33" s="321">
        <v>59134100</v>
      </c>
      <c r="G33" s="321">
        <v>55277</v>
      </c>
      <c r="H33" s="321">
        <v>61647</v>
      </c>
      <c r="I33" s="321">
        <v>178736</v>
      </c>
      <c r="J33" s="321">
        <v>27270</v>
      </c>
      <c r="K33" s="321">
        <v>892730</v>
      </c>
      <c r="L33" s="321">
        <v>3024614</v>
      </c>
      <c r="M33" s="321">
        <v>81987328</v>
      </c>
    </row>
    <row r="34" spans="2:13" ht="23.25" customHeight="1" x14ac:dyDescent="0.2">
      <c r="B34" s="326" t="s">
        <v>249</v>
      </c>
      <c r="C34" s="310"/>
      <c r="D34" s="324"/>
      <c r="E34" s="310"/>
      <c r="F34" s="310"/>
      <c r="G34" s="310"/>
      <c r="H34" s="325"/>
      <c r="I34" s="310"/>
      <c r="J34" s="310"/>
      <c r="K34" s="310"/>
      <c r="L34" s="310"/>
      <c r="M34" s="310"/>
    </row>
    <row r="35" spans="2:13" ht="23.25" customHeight="1" x14ac:dyDescent="0.2">
      <c r="B35" s="322" t="s">
        <v>739</v>
      </c>
      <c r="C35" s="320">
        <v>16</v>
      </c>
      <c r="D35" s="321">
        <v>3232</v>
      </c>
      <c r="E35" s="321">
        <v>3694673</v>
      </c>
      <c r="F35" s="321">
        <v>1803580</v>
      </c>
      <c r="G35" s="321">
        <v>0</v>
      </c>
      <c r="H35" s="321">
        <v>0</v>
      </c>
      <c r="I35" s="321">
        <v>34</v>
      </c>
      <c r="J35" s="321">
        <v>19192</v>
      </c>
      <c r="K35" s="321">
        <v>572986</v>
      </c>
      <c r="L35" s="321">
        <v>241396</v>
      </c>
      <c r="M35" s="321">
        <v>1062190</v>
      </c>
    </row>
    <row r="36" spans="2:13" ht="23.25" customHeight="1" x14ac:dyDescent="0.2">
      <c r="B36" s="322" t="s">
        <v>118</v>
      </c>
      <c r="C36" s="320">
        <v>122400</v>
      </c>
      <c r="D36" s="321">
        <v>0</v>
      </c>
      <c r="E36" s="321">
        <v>12612332</v>
      </c>
      <c r="F36" s="321">
        <v>19704560</v>
      </c>
      <c r="G36" s="321">
        <v>0</v>
      </c>
      <c r="H36" s="321">
        <v>0</v>
      </c>
      <c r="I36" s="321">
        <v>38458</v>
      </c>
      <c r="J36" s="321">
        <v>127475</v>
      </c>
      <c r="K36" s="321">
        <v>131477</v>
      </c>
      <c r="L36" s="321">
        <v>250602</v>
      </c>
      <c r="M36" s="321">
        <v>4182897</v>
      </c>
    </row>
    <row r="37" spans="2:13" ht="23.25" customHeight="1" x14ac:dyDescent="0.2">
      <c r="B37" s="322" t="s">
        <v>119</v>
      </c>
      <c r="C37" s="320">
        <v>0</v>
      </c>
      <c r="D37" s="321">
        <v>0</v>
      </c>
      <c r="E37" s="321">
        <v>991354</v>
      </c>
      <c r="F37" s="321">
        <v>19815030</v>
      </c>
      <c r="G37" s="321">
        <v>0</v>
      </c>
      <c r="H37" s="321">
        <v>0</v>
      </c>
      <c r="I37" s="321">
        <v>198</v>
      </c>
      <c r="J37" s="321">
        <v>9410</v>
      </c>
      <c r="K37" s="321">
        <v>259414</v>
      </c>
      <c r="L37" s="321">
        <v>404690</v>
      </c>
      <c r="M37" s="321">
        <v>2315927</v>
      </c>
    </row>
    <row r="38" spans="2:13" ht="23.25" customHeight="1" x14ac:dyDescent="0.2">
      <c r="B38" s="322" t="s">
        <v>120</v>
      </c>
      <c r="C38" s="320">
        <v>0</v>
      </c>
      <c r="D38" s="321">
        <v>0</v>
      </c>
      <c r="E38" s="321">
        <v>6205965</v>
      </c>
      <c r="F38" s="321">
        <v>49527131</v>
      </c>
      <c r="G38" s="321">
        <v>0</v>
      </c>
      <c r="H38" s="321">
        <v>0</v>
      </c>
      <c r="I38" s="321">
        <v>11050</v>
      </c>
      <c r="J38" s="321">
        <v>223274</v>
      </c>
      <c r="K38" s="321">
        <v>702049</v>
      </c>
      <c r="L38" s="321">
        <v>3833696</v>
      </c>
      <c r="M38" s="321">
        <v>23593780</v>
      </c>
    </row>
    <row r="39" spans="2:13" ht="23.25" customHeight="1" x14ac:dyDescent="0.2">
      <c r="B39" s="322" t="s">
        <v>121</v>
      </c>
      <c r="C39" s="320">
        <v>907</v>
      </c>
      <c r="D39" s="321">
        <v>0</v>
      </c>
      <c r="E39" s="321">
        <v>8010075</v>
      </c>
      <c r="F39" s="321">
        <v>64677665</v>
      </c>
      <c r="G39" s="321">
        <v>0</v>
      </c>
      <c r="H39" s="321">
        <v>8165</v>
      </c>
      <c r="I39" s="321">
        <v>16782</v>
      </c>
      <c r="J39" s="321">
        <v>32692</v>
      </c>
      <c r="K39" s="321">
        <v>563229</v>
      </c>
      <c r="L39" s="321">
        <v>821218</v>
      </c>
      <c r="M39" s="321">
        <v>14875499</v>
      </c>
    </row>
    <row r="40" spans="2:13" ht="23.25" customHeight="1" x14ac:dyDescent="0.2">
      <c r="B40" s="301" t="s">
        <v>740</v>
      </c>
      <c r="C40" s="320">
        <v>722186</v>
      </c>
      <c r="D40" s="321">
        <v>53</v>
      </c>
      <c r="E40" s="321">
        <v>23246656</v>
      </c>
      <c r="F40" s="321">
        <v>100216584</v>
      </c>
      <c r="G40" s="321">
        <v>0</v>
      </c>
      <c r="H40" s="321">
        <v>0</v>
      </c>
      <c r="I40" s="321">
        <v>9109</v>
      </c>
      <c r="J40" s="321">
        <v>27122</v>
      </c>
      <c r="K40" s="321">
        <v>866474</v>
      </c>
      <c r="L40" s="321">
        <v>2370032</v>
      </c>
      <c r="M40" s="321">
        <v>163043662</v>
      </c>
    </row>
    <row r="41" spans="2:13" ht="23.25" customHeight="1" x14ac:dyDescent="0.2">
      <c r="B41" s="327"/>
      <c r="C41" s="310"/>
      <c r="D41" s="324"/>
      <c r="E41" s="310"/>
      <c r="F41" s="310"/>
      <c r="G41" s="310"/>
      <c r="H41" s="325"/>
      <c r="I41" s="310"/>
      <c r="J41" s="310"/>
      <c r="K41" s="310"/>
      <c r="L41" s="310"/>
      <c r="M41" s="310"/>
    </row>
    <row r="42" spans="2:13" ht="23.25" customHeight="1" x14ac:dyDescent="0.2">
      <c r="B42" s="322" t="s">
        <v>122</v>
      </c>
      <c r="C42" s="320">
        <v>6810</v>
      </c>
      <c r="D42" s="321">
        <v>18018</v>
      </c>
      <c r="E42" s="321">
        <v>13265233</v>
      </c>
      <c r="F42" s="321">
        <v>90274294</v>
      </c>
      <c r="G42" s="321">
        <v>1838</v>
      </c>
      <c r="H42" s="321">
        <v>0</v>
      </c>
      <c r="I42" s="321">
        <v>463661</v>
      </c>
      <c r="J42" s="321">
        <v>403898</v>
      </c>
      <c r="K42" s="321">
        <v>1196042</v>
      </c>
      <c r="L42" s="321">
        <v>2611162</v>
      </c>
      <c r="M42" s="321">
        <v>47099419</v>
      </c>
    </row>
    <row r="43" spans="2:13" ht="23.25" customHeight="1" x14ac:dyDescent="0.2">
      <c r="B43" s="319" t="s">
        <v>123</v>
      </c>
      <c r="C43" s="320">
        <v>15745</v>
      </c>
      <c r="D43" s="321">
        <v>0</v>
      </c>
      <c r="E43" s="321">
        <v>6514468</v>
      </c>
      <c r="F43" s="321">
        <v>22919729</v>
      </c>
      <c r="G43" s="321">
        <v>0</v>
      </c>
      <c r="H43" s="321">
        <v>0</v>
      </c>
      <c r="I43" s="321">
        <v>7716</v>
      </c>
      <c r="J43" s="321">
        <v>32963</v>
      </c>
      <c r="K43" s="321">
        <v>1397790</v>
      </c>
      <c r="L43" s="321">
        <v>2682230</v>
      </c>
      <c r="M43" s="321">
        <v>3661008</v>
      </c>
    </row>
    <row r="44" spans="2:13" ht="23.25" customHeight="1" x14ac:dyDescent="0.2">
      <c r="B44" s="319" t="s">
        <v>124</v>
      </c>
      <c r="C44" s="320">
        <v>3</v>
      </c>
      <c r="D44" s="321">
        <v>0</v>
      </c>
      <c r="E44" s="321">
        <v>10596481</v>
      </c>
      <c r="F44" s="321">
        <v>94884579</v>
      </c>
      <c r="G44" s="321">
        <v>0</v>
      </c>
      <c r="H44" s="321">
        <v>0</v>
      </c>
      <c r="I44" s="321">
        <v>30794</v>
      </c>
      <c r="J44" s="321">
        <v>467837</v>
      </c>
      <c r="K44" s="321">
        <v>154096</v>
      </c>
      <c r="L44" s="321">
        <v>736483</v>
      </c>
      <c r="M44" s="321">
        <v>34618753</v>
      </c>
    </row>
    <row r="45" spans="2:13" ht="23.25" customHeight="1" x14ac:dyDescent="0.2">
      <c r="B45" s="326"/>
      <c r="C45" s="310"/>
      <c r="D45" s="325"/>
      <c r="E45" s="310"/>
      <c r="F45" s="310"/>
      <c r="G45" s="310"/>
      <c r="H45" s="325"/>
      <c r="I45" s="310"/>
      <c r="J45" s="310"/>
      <c r="K45" s="310"/>
      <c r="L45" s="310"/>
      <c r="M45" s="310"/>
    </row>
    <row r="46" spans="2:13" ht="23.25" customHeight="1" x14ac:dyDescent="0.2">
      <c r="B46" s="319" t="s">
        <v>125</v>
      </c>
      <c r="C46" s="320">
        <v>2397</v>
      </c>
      <c r="D46" s="321">
        <v>193</v>
      </c>
      <c r="E46" s="321">
        <v>14652790</v>
      </c>
      <c r="F46" s="321">
        <v>111733497</v>
      </c>
      <c r="G46" s="321">
        <v>0</v>
      </c>
      <c r="H46" s="321">
        <v>0</v>
      </c>
      <c r="I46" s="321">
        <v>234558</v>
      </c>
      <c r="J46" s="321">
        <v>1203146</v>
      </c>
      <c r="K46" s="321">
        <v>372410</v>
      </c>
      <c r="L46" s="321">
        <v>1571781</v>
      </c>
      <c r="M46" s="321">
        <v>29529210</v>
      </c>
    </row>
    <row r="47" spans="2:13" ht="23.25" customHeight="1" x14ac:dyDescent="0.2">
      <c r="B47" s="319" t="s">
        <v>126</v>
      </c>
      <c r="C47" s="320">
        <v>18646</v>
      </c>
      <c r="D47" s="321">
        <v>0</v>
      </c>
      <c r="E47" s="321">
        <v>1204958</v>
      </c>
      <c r="F47" s="321">
        <v>1896046</v>
      </c>
      <c r="G47" s="321">
        <v>0</v>
      </c>
      <c r="H47" s="321">
        <v>0</v>
      </c>
      <c r="I47" s="321">
        <v>21255</v>
      </c>
      <c r="J47" s="321">
        <v>56446</v>
      </c>
      <c r="K47" s="321">
        <v>369257</v>
      </c>
      <c r="L47" s="321">
        <v>133865</v>
      </c>
      <c r="M47" s="321">
        <v>834203</v>
      </c>
    </row>
    <row r="48" spans="2:13" ht="23.25" customHeight="1" x14ac:dyDescent="0.2">
      <c r="B48" s="319" t="s">
        <v>127</v>
      </c>
      <c r="C48" s="320">
        <v>7468</v>
      </c>
      <c r="D48" s="321">
        <v>5915</v>
      </c>
      <c r="E48" s="321">
        <v>13227374</v>
      </c>
      <c r="F48" s="321">
        <v>158238704</v>
      </c>
      <c r="G48" s="321">
        <v>0</v>
      </c>
      <c r="H48" s="321">
        <v>0</v>
      </c>
      <c r="I48" s="321">
        <v>51657</v>
      </c>
      <c r="J48" s="321">
        <v>534237</v>
      </c>
      <c r="K48" s="321">
        <v>126662</v>
      </c>
      <c r="L48" s="321">
        <v>141289</v>
      </c>
      <c r="M48" s="321">
        <v>78019492</v>
      </c>
    </row>
    <row r="49" spans="1:14" ht="23.25" customHeight="1" x14ac:dyDescent="0.2">
      <c r="B49" s="319" t="s">
        <v>741</v>
      </c>
      <c r="C49" s="320">
        <v>68241</v>
      </c>
      <c r="D49" s="321">
        <v>404662</v>
      </c>
      <c r="E49" s="321">
        <v>2525240</v>
      </c>
      <c r="F49" s="321">
        <v>9404964</v>
      </c>
      <c r="G49" s="321">
        <v>0</v>
      </c>
      <c r="H49" s="321">
        <v>0</v>
      </c>
      <c r="I49" s="321">
        <v>2481</v>
      </c>
      <c r="J49" s="321">
        <v>32841</v>
      </c>
      <c r="K49" s="321">
        <v>87839</v>
      </c>
      <c r="L49" s="321">
        <v>135587</v>
      </c>
      <c r="M49" s="321">
        <v>11530874</v>
      </c>
    </row>
    <row r="50" spans="1:14" ht="23.25" customHeight="1" x14ac:dyDescent="0.2">
      <c r="B50" s="319" t="s">
        <v>742</v>
      </c>
      <c r="C50" s="320">
        <v>45949</v>
      </c>
      <c r="D50" s="321">
        <v>49</v>
      </c>
      <c r="E50" s="321">
        <v>14748153</v>
      </c>
      <c r="F50" s="321">
        <v>58463905</v>
      </c>
      <c r="G50" s="321">
        <v>0</v>
      </c>
      <c r="H50" s="321">
        <v>0</v>
      </c>
      <c r="I50" s="321">
        <v>339989</v>
      </c>
      <c r="J50" s="321">
        <v>392069</v>
      </c>
      <c r="K50" s="321">
        <v>546479</v>
      </c>
      <c r="L50" s="321">
        <v>1086528</v>
      </c>
      <c r="M50" s="321">
        <v>12791230</v>
      </c>
    </row>
    <row r="51" spans="1:14" ht="23.25" customHeight="1" thickBot="1" x14ac:dyDescent="0.25">
      <c r="B51" s="34"/>
      <c r="C51" s="328"/>
      <c r="D51" s="329"/>
      <c r="E51" s="330"/>
      <c r="F51" s="330"/>
      <c r="G51" s="325"/>
      <c r="H51" s="330"/>
      <c r="I51" s="325"/>
      <c r="J51" s="330"/>
      <c r="K51" s="325"/>
      <c r="L51" s="330"/>
      <c r="M51" s="34"/>
      <c r="N51" s="295"/>
    </row>
    <row r="52" spans="1:14" ht="23.25" customHeight="1" x14ac:dyDescent="0.2">
      <c r="B52" s="35"/>
      <c r="C52" s="331" t="s">
        <v>256</v>
      </c>
      <c r="D52" s="319"/>
      <c r="E52" s="332"/>
      <c r="F52" s="325"/>
      <c r="G52" s="332"/>
      <c r="H52" s="325"/>
      <c r="I52" s="332"/>
      <c r="J52" s="325"/>
      <c r="K52" s="332"/>
      <c r="L52" s="325"/>
      <c r="M52" s="35"/>
      <c r="N52" s="295"/>
    </row>
    <row r="53" spans="1:14" ht="23.25" customHeight="1" x14ac:dyDescent="0.2">
      <c r="A53" s="293"/>
      <c r="B53" s="333"/>
      <c r="C53" s="334"/>
      <c r="D53" s="333"/>
      <c r="E53" s="335"/>
      <c r="F53" s="333"/>
      <c r="G53" s="325"/>
      <c r="H53" s="325"/>
      <c r="I53" s="325"/>
      <c r="J53" s="335"/>
      <c r="K53" s="335"/>
      <c r="L53" s="335"/>
      <c r="M53" s="333"/>
      <c r="N53" s="295"/>
    </row>
    <row r="54" spans="1:14" ht="23.25" customHeight="1" x14ac:dyDescent="0.2">
      <c r="B54" s="310"/>
      <c r="C54" s="325"/>
      <c r="D54" s="310"/>
      <c r="E54" s="325"/>
      <c r="F54" s="35"/>
      <c r="G54" s="325"/>
      <c r="H54" s="325"/>
      <c r="I54" s="335"/>
      <c r="J54" s="325"/>
      <c r="K54" s="325"/>
      <c r="L54" s="325"/>
      <c r="M54" s="310"/>
      <c r="N54" s="295"/>
    </row>
    <row r="55" spans="1:14" ht="23.25" customHeight="1" x14ac:dyDescent="0.2">
      <c r="C55" s="336"/>
      <c r="E55" s="336"/>
      <c r="F55" s="333"/>
      <c r="G55" s="336"/>
      <c r="H55" s="336"/>
      <c r="I55" s="336"/>
      <c r="J55" s="336"/>
      <c r="K55" s="336"/>
      <c r="L55" s="336"/>
      <c r="N55" s="295"/>
    </row>
    <row r="56" spans="1:14" ht="23.25" customHeight="1" x14ac:dyDescent="0.2">
      <c r="C56" s="295"/>
      <c r="E56" s="333"/>
      <c r="G56" s="333"/>
      <c r="H56" s="333"/>
      <c r="I56" s="333"/>
      <c r="J56" s="333"/>
      <c r="K56" s="333"/>
      <c r="L56" s="333"/>
      <c r="N56" s="295"/>
    </row>
    <row r="57" spans="1:14" ht="23.25" customHeight="1" x14ac:dyDescent="0.2">
      <c r="E57" s="35"/>
      <c r="G57" s="35"/>
      <c r="H57" s="35"/>
      <c r="I57" s="35"/>
      <c r="J57" s="35"/>
      <c r="K57" s="35"/>
      <c r="L57" s="35"/>
      <c r="N57" s="295"/>
    </row>
    <row r="58" spans="1:14" ht="23.25" customHeight="1" x14ac:dyDescent="0.2">
      <c r="C58" s="333"/>
      <c r="E58" s="333"/>
      <c r="G58" s="333"/>
      <c r="H58" s="333"/>
      <c r="I58" s="333"/>
      <c r="J58" s="333"/>
      <c r="K58" s="333"/>
      <c r="L58" s="333"/>
      <c r="N58" s="295"/>
    </row>
    <row r="59" spans="1:14" ht="23.25" customHeight="1" x14ac:dyDescent="0.15">
      <c r="N59" s="295"/>
    </row>
    <row r="60" spans="1:14" ht="23.25" customHeight="1" x14ac:dyDescent="0.15">
      <c r="N60" s="295"/>
    </row>
    <row r="61" spans="1:14" ht="23.25" customHeight="1" x14ac:dyDescent="0.15">
      <c r="N61" s="295"/>
    </row>
    <row r="62" spans="1:14" ht="23.25" customHeight="1" x14ac:dyDescent="0.15">
      <c r="N62" s="295"/>
    </row>
    <row r="63" spans="1:14" ht="23.25" customHeight="1" x14ac:dyDescent="0.15">
      <c r="N63" s="295"/>
    </row>
    <row r="64" spans="1:14" ht="23.25" customHeight="1" x14ac:dyDescent="0.15">
      <c r="N64" s="295"/>
    </row>
    <row r="65" spans="14:14" ht="23.25" customHeight="1" x14ac:dyDescent="0.15">
      <c r="N65" s="295"/>
    </row>
    <row r="66" spans="14:14" ht="23.25" customHeight="1" x14ac:dyDescent="0.15">
      <c r="N66" s="295"/>
    </row>
    <row r="67" spans="14:14" ht="23.25" customHeight="1" x14ac:dyDescent="0.15">
      <c r="N67" s="295"/>
    </row>
    <row r="68" spans="14:14" ht="23.25" customHeight="1" x14ac:dyDescent="0.15">
      <c r="N68" s="295"/>
    </row>
    <row r="69" spans="14:14" ht="23.25" customHeight="1" x14ac:dyDescent="0.15">
      <c r="N69" s="295"/>
    </row>
    <row r="70" spans="14:14" ht="23.25" customHeight="1" x14ac:dyDescent="0.15">
      <c r="N70" s="295"/>
    </row>
    <row r="71" spans="14:14" ht="23.25" customHeight="1" x14ac:dyDescent="0.15">
      <c r="N71" s="295"/>
    </row>
    <row r="72" spans="14:14" ht="23.25" customHeight="1" x14ac:dyDescent="0.15">
      <c r="N72" s="295"/>
    </row>
    <row r="73" spans="14:14" ht="23.25" customHeight="1" x14ac:dyDescent="0.15">
      <c r="N73" s="295"/>
    </row>
    <row r="74" spans="14:14" ht="23.25" customHeight="1" x14ac:dyDescent="0.15">
      <c r="N74" s="295"/>
    </row>
    <row r="75" spans="14:14" ht="23.25" customHeight="1" x14ac:dyDescent="0.15">
      <c r="N75" s="295"/>
    </row>
    <row r="76" spans="14:14" ht="23.25" customHeight="1" x14ac:dyDescent="0.15">
      <c r="N76" s="295"/>
    </row>
    <row r="77" spans="14:14" ht="23.25" customHeight="1" x14ac:dyDescent="0.15">
      <c r="N77" s="295"/>
    </row>
    <row r="78" spans="14:14" ht="23.25" customHeight="1" x14ac:dyDescent="0.15">
      <c r="N78" s="295"/>
    </row>
    <row r="79" spans="14:14" ht="23.25" customHeight="1" x14ac:dyDescent="0.15">
      <c r="N79" s="295"/>
    </row>
    <row r="80" spans="14:14" ht="23.25" customHeight="1" x14ac:dyDescent="0.15">
      <c r="N80" s="295"/>
    </row>
    <row r="81" spans="14:14" ht="23.25" customHeight="1" x14ac:dyDescent="0.15">
      <c r="N81" s="295"/>
    </row>
    <row r="82" spans="14:14" ht="23.25" customHeight="1" x14ac:dyDescent="0.15">
      <c r="N82" s="295"/>
    </row>
    <row r="83" spans="14:14" ht="23.25" customHeight="1" x14ac:dyDescent="0.15">
      <c r="N83" s="295"/>
    </row>
    <row r="84" spans="14:14" ht="23.25" customHeight="1" x14ac:dyDescent="0.15">
      <c r="N84" s="295"/>
    </row>
    <row r="85" spans="14:14" ht="23.25" customHeight="1" x14ac:dyDescent="0.15">
      <c r="N85" s="295"/>
    </row>
    <row r="86" spans="14:14" ht="23.25" customHeight="1" x14ac:dyDescent="0.15">
      <c r="N86" s="295"/>
    </row>
    <row r="87" spans="14:14" ht="23.25" customHeight="1" x14ac:dyDescent="0.15">
      <c r="N87" s="295"/>
    </row>
    <row r="88" spans="14:14" ht="23.25" customHeight="1" x14ac:dyDescent="0.15">
      <c r="N88" s="295"/>
    </row>
    <row r="89" spans="14:14" ht="23.25" customHeight="1" x14ac:dyDescent="0.15">
      <c r="N89" s="295"/>
    </row>
    <row r="90" spans="14:14" ht="23.25" customHeight="1" x14ac:dyDescent="0.15">
      <c r="N90" s="295"/>
    </row>
    <row r="91" spans="14:14" ht="23.25" customHeight="1" x14ac:dyDescent="0.15">
      <c r="N91" s="295"/>
    </row>
    <row r="92" spans="14:14" ht="23.25" customHeight="1" x14ac:dyDescent="0.15">
      <c r="N92" s="295"/>
    </row>
    <row r="93" spans="14:14" ht="23.25" customHeight="1" x14ac:dyDescent="0.15">
      <c r="N93" s="295"/>
    </row>
    <row r="94" spans="14:14" ht="23.25" customHeight="1" x14ac:dyDescent="0.15">
      <c r="N94" s="295"/>
    </row>
    <row r="95" spans="14:14" ht="23.25" customHeight="1" x14ac:dyDescent="0.15">
      <c r="N95" s="295"/>
    </row>
    <row r="96" spans="14:14" ht="23.25" customHeight="1" x14ac:dyDescent="0.15">
      <c r="N96" s="295"/>
    </row>
    <row r="97" spans="14:14" ht="23.25" customHeight="1" x14ac:dyDescent="0.15">
      <c r="N97" s="295"/>
    </row>
    <row r="98" spans="14:14" ht="23.25" customHeight="1" x14ac:dyDescent="0.15">
      <c r="N98" s="295"/>
    </row>
    <row r="99" spans="14:14" ht="23.25" customHeight="1" x14ac:dyDescent="0.15">
      <c r="N99" s="295"/>
    </row>
    <row r="100" spans="14:14" ht="23.25" customHeight="1" x14ac:dyDescent="0.15">
      <c r="N100" s="295"/>
    </row>
    <row r="101" spans="14:14" ht="23.25" customHeight="1" x14ac:dyDescent="0.15">
      <c r="N101" s="295"/>
    </row>
    <row r="102" spans="14:14" ht="23.25" customHeight="1" x14ac:dyDescent="0.15">
      <c r="N102" s="295"/>
    </row>
    <row r="103" spans="14:14" ht="23.25" customHeight="1" x14ac:dyDescent="0.15">
      <c r="N103" s="295"/>
    </row>
  </sheetData>
  <mergeCells count="6">
    <mergeCell ref="B6:M6"/>
    <mergeCell ref="C9:D9"/>
    <mergeCell ref="E9:F9"/>
    <mergeCell ref="G9:H9"/>
    <mergeCell ref="I9:J9"/>
    <mergeCell ref="K9:L9"/>
  </mergeCells>
  <phoneticPr fontId="8"/>
  <pageMargins left="0.78740157480314965" right="0.39370078740157483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9"/>
  <sheetViews>
    <sheetView view="pageBreakPreview" zoomScale="75" zoomScaleNormal="75" zoomScaleSheetLayoutView="75" workbookViewId="0"/>
  </sheetViews>
  <sheetFormatPr defaultColWidth="10.69921875" defaultRowHeight="17.25" x14ac:dyDescent="0.2"/>
  <cols>
    <col min="1" max="1" width="10.69921875" style="4" customWidth="1"/>
    <col min="2" max="2" width="2.69921875" style="4" customWidth="1"/>
    <col min="3" max="3" width="11.69921875" style="4" customWidth="1"/>
    <col min="4" max="4" width="14.69921875" style="4" customWidth="1"/>
    <col min="5" max="5" width="4.69921875" style="4" customWidth="1"/>
    <col min="6" max="6" width="11.69921875" style="4" customWidth="1"/>
    <col min="7" max="7" width="12.796875" style="4" customWidth="1"/>
    <col min="8" max="8" width="17.69921875" style="4" customWidth="1"/>
    <col min="9" max="9" width="12.69921875" style="4" customWidth="1"/>
    <col min="10" max="10" width="9.8984375" style="4" customWidth="1"/>
    <col min="11" max="11" width="14.19921875" style="4" customWidth="1"/>
    <col min="12" max="16384" width="10.69921875" style="4"/>
  </cols>
  <sheetData>
    <row r="1" spans="1:11" x14ac:dyDescent="0.2">
      <c r="A1" s="3"/>
      <c r="B1" s="3"/>
    </row>
    <row r="6" spans="1:11" x14ac:dyDescent="0.2">
      <c r="B6" s="375" t="s">
        <v>257</v>
      </c>
      <c r="C6" s="375"/>
      <c r="D6" s="375"/>
      <c r="E6" s="375"/>
      <c r="F6" s="375"/>
      <c r="G6" s="375"/>
      <c r="H6" s="375"/>
      <c r="I6" s="375"/>
      <c r="J6" s="375"/>
      <c r="K6" s="375"/>
    </row>
    <row r="7" spans="1:11" x14ac:dyDescent="0.2">
      <c r="D7" s="3" t="s">
        <v>128</v>
      </c>
    </row>
    <row r="8" spans="1:11" x14ac:dyDescent="0.2">
      <c r="D8" s="3" t="s">
        <v>129</v>
      </c>
    </row>
    <row r="9" spans="1:11" x14ac:dyDescent="0.2">
      <c r="D9" s="3" t="s">
        <v>89</v>
      </c>
    </row>
    <row r="10" spans="1:11" x14ac:dyDescent="0.2">
      <c r="D10" s="3" t="s">
        <v>90</v>
      </c>
    </row>
    <row r="11" spans="1:11" x14ac:dyDescent="0.2">
      <c r="D11" s="3" t="s">
        <v>91</v>
      </c>
    </row>
    <row r="12" spans="1:11" x14ac:dyDescent="0.2">
      <c r="D12" s="3" t="s">
        <v>701</v>
      </c>
    </row>
    <row r="13" spans="1:11" x14ac:dyDescent="0.2">
      <c r="D13" s="3" t="s">
        <v>702</v>
      </c>
    </row>
    <row r="14" spans="1:11" ht="18" thickBot="1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x14ac:dyDescent="0.2">
      <c r="F15" s="29"/>
      <c r="H15" s="29"/>
      <c r="I15" s="29"/>
      <c r="J15" s="29"/>
      <c r="K15" s="5"/>
    </row>
    <row r="16" spans="1:11" x14ac:dyDescent="0.2">
      <c r="C16" s="3" t="s">
        <v>258</v>
      </c>
      <c r="F16" s="71" t="s">
        <v>46</v>
      </c>
      <c r="H16" s="283" t="s">
        <v>259</v>
      </c>
      <c r="I16" s="283" t="s">
        <v>50</v>
      </c>
      <c r="J16" s="29"/>
      <c r="K16" s="65" t="s">
        <v>260</v>
      </c>
    </row>
    <row r="17" spans="2:11" x14ac:dyDescent="0.2">
      <c r="B17" s="40"/>
      <c r="C17" s="40"/>
      <c r="D17" s="40"/>
      <c r="E17" s="40"/>
      <c r="F17" s="41"/>
      <c r="G17" s="40"/>
      <c r="H17" s="41"/>
      <c r="I17" s="41"/>
      <c r="J17" s="41"/>
      <c r="K17" s="40"/>
    </row>
    <row r="18" spans="2:11" x14ac:dyDescent="0.2">
      <c r="F18" s="29"/>
      <c r="H18" s="39" t="s">
        <v>261</v>
      </c>
    </row>
    <row r="19" spans="2:11" x14ac:dyDescent="0.2">
      <c r="C19" s="4" t="s">
        <v>549</v>
      </c>
      <c r="F19" s="29" t="s">
        <v>552</v>
      </c>
      <c r="H19" s="284">
        <v>1382</v>
      </c>
      <c r="I19" s="4" t="s">
        <v>700</v>
      </c>
    </row>
    <row r="20" spans="2:11" x14ac:dyDescent="0.2">
      <c r="F20" s="29"/>
      <c r="H20" s="39"/>
    </row>
    <row r="21" spans="2:11" x14ac:dyDescent="0.2">
      <c r="C21" s="3" t="s">
        <v>130</v>
      </c>
      <c r="F21" s="71" t="s">
        <v>94</v>
      </c>
      <c r="H21" s="285">
        <v>1372</v>
      </c>
      <c r="I21" s="3" t="s">
        <v>262</v>
      </c>
      <c r="J21" s="3" t="s">
        <v>353</v>
      </c>
    </row>
    <row r="22" spans="2:11" x14ac:dyDescent="0.2">
      <c r="F22" s="29"/>
      <c r="H22" s="286"/>
    </row>
    <row r="23" spans="2:11" x14ac:dyDescent="0.2">
      <c r="C23" s="3" t="s">
        <v>264</v>
      </c>
      <c r="F23" s="71" t="s">
        <v>94</v>
      </c>
      <c r="H23" s="285">
        <v>1207</v>
      </c>
      <c r="I23" s="3" t="s">
        <v>131</v>
      </c>
    </row>
    <row r="24" spans="2:11" x14ac:dyDescent="0.2">
      <c r="F24" s="29"/>
      <c r="H24" s="286"/>
    </row>
    <row r="25" spans="2:11" x14ac:dyDescent="0.2">
      <c r="C25" s="3" t="s">
        <v>265</v>
      </c>
      <c r="F25" s="71" t="s">
        <v>537</v>
      </c>
      <c r="H25" s="285">
        <v>1122</v>
      </c>
      <c r="I25" s="3" t="s">
        <v>133</v>
      </c>
    </row>
    <row r="26" spans="2:11" x14ac:dyDescent="0.2">
      <c r="F26" s="71" t="s">
        <v>134</v>
      </c>
      <c r="H26" s="286"/>
    </row>
    <row r="27" spans="2:11" x14ac:dyDescent="0.2">
      <c r="C27" s="3" t="s">
        <v>266</v>
      </c>
      <c r="F27" s="71" t="s">
        <v>132</v>
      </c>
      <c r="H27" s="285">
        <v>1121</v>
      </c>
      <c r="I27" s="3" t="s">
        <v>364</v>
      </c>
    </row>
    <row r="28" spans="2:11" x14ac:dyDescent="0.2">
      <c r="F28" s="29"/>
    </row>
    <row r="29" spans="2:11" x14ac:dyDescent="0.2">
      <c r="C29" s="3" t="s">
        <v>267</v>
      </c>
      <c r="F29" s="71" t="s">
        <v>92</v>
      </c>
      <c r="H29" s="55">
        <v>957</v>
      </c>
      <c r="I29" s="3" t="s">
        <v>135</v>
      </c>
    </row>
    <row r="30" spans="2:11" x14ac:dyDescent="0.2">
      <c r="F30" s="71" t="s">
        <v>93</v>
      </c>
    </row>
    <row r="31" spans="2:11" x14ac:dyDescent="0.2">
      <c r="F31" s="29"/>
    </row>
    <row r="32" spans="2:11" x14ac:dyDescent="0.2">
      <c r="C32" s="3" t="s">
        <v>268</v>
      </c>
      <c r="F32" s="71" t="s">
        <v>47</v>
      </c>
      <c r="H32" s="55">
        <v>910</v>
      </c>
      <c r="I32" s="3" t="s">
        <v>136</v>
      </c>
      <c r="J32" s="3" t="s">
        <v>352</v>
      </c>
    </row>
    <row r="33" spans="2:11" x14ac:dyDescent="0.2">
      <c r="F33" s="71" t="s">
        <v>137</v>
      </c>
    </row>
    <row r="34" spans="2:11" x14ac:dyDescent="0.2">
      <c r="F34" s="29"/>
    </row>
    <row r="35" spans="2:11" x14ac:dyDescent="0.2">
      <c r="C35" s="3" t="s">
        <v>362</v>
      </c>
      <c r="F35" s="71" t="s">
        <v>138</v>
      </c>
      <c r="H35" s="55">
        <v>870</v>
      </c>
      <c r="I35" s="3" t="s">
        <v>139</v>
      </c>
    </row>
    <row r="36" spans="2:11" x14ac:dyDescent="0.2">
      <c r="F36" s="71" t="s">
        <v>140</v>
      </c>
    </row>
    <row r="37" spans="2:11" x14ac:dyDescent="0.2">
      <c r="F37" s="29"/>
    </row>
    <row r="38" spans="2:11" x14ac:dyDescent="0.2">
      <c r="C38" s="3" t="s">
        <v>269</v>
      </c>
      <c r="F38" s="71" t="s">
        <v>95</v>
      </c>
      <c r="H38" s="55">
        <v>858</v>
      </c>
      <c r="I38" s="3" t="s">
        <v>262</v>
      </c>
    </row>
    <row r="39" spans="2:11" x14ac:dyDescent="0.2">
      <c r="F39" s="29"/>
    </row>
    <row r="40" spans="2:11" x14ac:dyDescent="0.2">
      <c r="C40" s="3" t="s">
        <v>270</v>
      </c>
      <c r="F40" s="71" t="s">
        <v>141</v>
      </c>
      <c r="H40" s="55">
        <v>756</v>
      </c>
      <c r="I40" s="3" t="s">
        <v>142</v>
      </c>
      <c r="J40" s="3"/>
    </row>
    <row r="41" spans="2:11" x14ac:dyDescent="0.2">
      <c r="F41" s="29"/>
    </row>
    <row r="42" spans="2:11" x14ac:dyDescent="0.2">
      <c r="C42" s="3" t="s">
        <v>288</v>
      </c>
      <c r="F42" s="71" t="s">
        <v>48</v>
      </c>
      <c r="H42" s="55">
        <v>591</v>
      </c>
      <c r="I42" s="3" t="s">
        <v>363</v>
      </c>
    </row>
    <row r="43" spans="2:11" x14ac:dyDescent="0.2">
      <c r="F43" s="29"/>
    </row>
    <row r="44" spans="2:11" x14ac:dyDescent="0.2">
      <c r="C44" s="3" t="s">
        <v>289</v>
      </c>
      <c r="F44" s="71" t="s">
        <v>49</v>
      </c>
      <c r="H44" s="55">
        <v>420</v>
      </c>
      <c r="I44" s="3" t="s">
        <v>143</v>
      </c>
    </row>
    <row r="45" spans="2:11" ht="18" thickBot="1" x14ac:dyDescent="0.25">
      <c r="B45" s="36"/>
      <c r="C45" s="36"/>
      <c r="D45" s="36"/>
      <c r="E45" s="36"/>
      <c r="F45" s="47"/>
      <c r="G45" s="36"/>
      <c r="H45" s="36"/>
      <c r="I45" s="36"/>
      <c r="J45" s="36"/>
      <c r="K45" s="36"/>
    </row>
    <row r="46" spans="2:11" x14ac:dyDescent="0.2">
      <c r="F46" s="3" t="s">
        <v>548</v>
      </c>
    </row>
    <row r="49" spans="2:12" x14ac:dyDescent="0.2">
      <c r="B49" s="375" t="s">
        <v>290</v>
      </c>
      <c r="C49" s="375"/>
      <c r="D49" s="375"/>
      <c r="E49" s="375"/>
      <c r="F49" s="375"/>
      <c r="G49" s="375"/>
      <c r="H49" s="375"/>
      <c r="I49" s="375"/>
      <c r="J49" s="375"/>
      <c r="K49" s="375"/>
    </row>
    <row r="50" spans="2:12" ht="18" thickBot="1" x14ac:dyDescent="0.25"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2:12" x14ac:dyDescent="0.2">
      <c r="C51" s="5"/>
      <c r="D51" s="71" t="s">
        <v>291</v>
      </c>
      <c r="E51" s="29"/>
      <c r="F51" s="65" t="s">
        <v>292</v>
      </c>
      <c r="G51" s="29"/>
      <c r="H51" s="5"/>
      <c r="I51" s="29"/>
      <c r="J51" s="5"/>
      <c r="K51" s="5"/>
    </row>
    <row r="52" spans="2:12" x14ac:dyDescent="0.2">
      <c r="C52" s="287" t="s">
        <v>293</v>
      </c>
      <c r="D52" s="283" t="s">
        <v>294</v>
      </c>
      <c r="E52" s="71" t="s">
        <v>295</v>
      </c>
      <c r="F52" s="5"/>
      <c r="G52" s="381" t="s">
        <v>296</v>
      </c>
      <c r="H52" s="377"/>
      <c r="I52" s="29"/>
      <c r="J52" s="65" t="s">
        <v>297</v>
      </c>
      <c r="K52" s="5"/>
      <c r="L52" s="5"/>
    </row>
    <row r="53" spans="2:12" x14ac:dyDescent="0.2">
      <c r="B53" s="40"/>
      <c r="C53" s="40"/>
      <c r="D53" s="41"/>
      <c r="E53" s="41"/>
      <c r="F53" s="40"/>
      <c r="G53" s="41"/>
      <c r="H53" s="40"/>
      <c r="I53" s="41"/>
      <c r="J53" s="40"/>
      <c r="K53" s="40"/>
      <c r="L53" s="5"/>
    </row>
    <row r="54" spans="2:12" x14ac:dyDescent="0.2">
      <c r="C54" s="5"/>
      <c r="D54" s="28" t="s">
        <v>239</v>
      </c>
      <c r="E54" s="5"/>
      <c r="F54" s="288" t="s">
        <v>298</v>
      </c>
      <c r="G54" s="5"/>
      <c r="H54" s="5"/>
      <c r="I54" s="5"/>
      <c r="J54" s="5"/>
      <c r="K54" s="5"/>
      <c r="L54" s="5"/>
    </row>
    <row r="55" spans="2:12" x14ac:dyDescent="0.2">
      <c r="C55" s="3" t="s">
        <v>299</v>
      </c>
      <c r="D55" s="289">
        <v>651.79999999999995</v>
      </c>
      <c r="E55" s="5"/>
      <c r="F55" s="290">
        <v>114.745</v>
      </c>
      <c r="G55" s="65" t="s">
        <v>512</v>
      </c>
      <c r="H55" s="5"/>
      <c r="I55" s="65" t="s">
        <v>369</v>
      </c>
      <c r="J55" s="5"/>
      <c r="K55" s="5"/>
      <c r="L55" s="5"/>
    </row>
    <row r="56" spans="2:12" x14ac:dyDescent="0.2">
      <c r="C56" s="3" t="s">
        <v>300</v>
      </c>
      <c r="D56" s="289">
        <v>467.8</v>
      </c>
      <c r="E56" s="5"/>
      <c r="F56" s="291">
        <v>67.2</v>
      </c>
      <c r="G56" s="65" t="s">
        <v>513</v>
      </c>
      <c r="H56" s="5"/>
      <c r="I56" s="65" t="s">
        <v>103</v>
      </c>
      <c r="J56" s="5"/>
      <c r="K56" s="5"/>
      <c r="L56" s="5"/>
    </row>
    <row r="57" spans="2:12" x14ac:dyDescent="0.2">
      <c r="C57" s="3" t="s">
        <v>301</v>
      </c>
      <c r="D57" s="289">
        <v>414.9</v>
      </c>
      <c r="E57" s="5"/>
      <c r="F57" s="290">
        <v>56.945</v>
      </c>
      <c r="G57" s="65" t="s">
        <v>514</v>
      </c>
      <c r="H57" s="5"/>
      <c r="I57" s="65" t="s">
        <v>370</v>
      </c>
      <c r="J57" s="5"/>
      <c r="K57" s="5"/>
      <c r="L57" s="5"/>
    </row>
    <row r="58" spans="2:12" x14ac:dyDescent="0.2">
      <c r="C58" s="6"/>
      <c r="D58" s="289"/>
      <c r="E58" s="5"/>
      <c r="F58" s="290"/>
      <c r="G58" s="5"/>
      <c r="H58" s="5"/>
      <c r="I58" s="5"/>
      <c r="J58" s="5"/>
      <c r="K58" s="5"/>
      <c r="L58" s="5"/>
    </row>
    <row r="59" spans="2:12" x14ac:dyDescent="0.2">
      <c r="C59" s="3" t="s">
        <v>302</v>
      </c>
      <c r="D59" s="289">
        <v>1750</v>
      </c>
      <c r="E59" s="5"/>
      <c r="F59" s="291">
        <v>55</v>
      </c>
      <c r="G59" s="403" t="s">
        <v>754</v>
      </c>
      <c r="H59" s="403"/>
      <c r="I59" s="65" t="s">
        <v>104</v>
      </c>
      <c r="J59" s="5"/>
      <c r="K59" s="5"/>
      <c r="L59" s="5"/>
    </row>
    <row r="60" spans="2:12" x14ac:dyDescent="0.2">
      <c r="C60" s="3" t="s">
        <v>303</v>
      </c>
      <c r="D60" s="289">
        <v>2360</v>
      </c>
      <c r="E60" s="5"/>
      <c r="F60" s="290">
        <v>48.109000000000002</v>
      </c>
      <c r="G60" s="65" t="s">
        <v>515</v>
      </c>
      <c r="H60" s="5"/>
      <c r="I60" s="65" t="s">
        <v>373</v>
      </c>
      <c r="J60" s="5"/>
      <c r="K60" s="5"/>
      <c r="L60" s="5"/>
    </row>
    <row r="61" spans="2:12" x14ac:dyDescent="0.2">
      <c r="C61" s="3" t="s">
        <v>304</v>
      </c>
      <c r="D61" s="289">
        <v>313.2</v>
      </c>
      <c r="E61" s="5"/>
      <c r="F61" s="290">
        <v>45.093000000000004</v>
      </c>
      <c r="G61" s="65" t="s">
        <v>516</v>
      </c>
      <c r="H61" s="5"/>
      <c r="I61" s="65" t="s">
        <v>368</v>
      </c>
      <c r="J61" s="5"/>
      <c r="K61" s="5"/>
      <c r="L61" s="5"/>
    </row>
    <row r="62" spans="2:12" x14ac:dyDescent="0.2">
      <c r="C62" s="6"/>
      <c r="D62" s="289"/>
      <c r="E62" s="5"/>
      <c r="F62" s="290"/>
      <c r="G62" s="5"/>
      <c r="H62" s="5"/>
      <c r="I62" s="5"/>
      <c r="J62" s="5"/>
      <c r="K62" s="5"/>
      <c r="L62" s="5"/>
    </row>
    <row r="63" spans="2:12" x14ac:dyDescent="0.2">
      <c r="C63" s="3" t="s">
        <v>305</v>
      </c>
      <c r="D63" s="289">
        <v>356</v>
      </c>
      <c r="E63" s="5"/>
      <c r="F63" s="291">
        <v>40.4</v>
      </c>
      <c r="G63" s="65" t="s">
        <v>517</v>
      </c>
      <c r="H63" s="5"/>
      <c r="I63" s="65" t="s">
        <v>371</v>
      </c>
      <c r="J63" s="5"/>
      <c r="K63" s="5"/>
      <c r="L63" s="5"/>
    </row>
    <row r="64" spans="2:12" x14ac:dyDescent="0.2">
      <c r="C64" s="3" t="s">
        <v>306</v>
      </c>
      <c r="D64" s="289">
        <v>75.599999999999994</v>
      </c>
      <c r="E64" s="5"/>
      <c r="F64" s="290">
        <v>34.582000000000001</v>
      </c>
      <c r="G64" s="65" t="s">
        <v>518</v>
      </c>
      <c r="H64" s="5"/>
      <c r="I64" s="65" t="s">
        <v>372</v>
      </c>
      <c r="J64" s="5"/>
      <c r="K64" s="5"/>
      <c r="L64" s="5"/>
    </row>
    <row r="65" spans="1:12" x14ac:dyDescent="0.2">
      <c r="C65" s="3" t="s">
        <v>307</v>
      </c>
      <c r="D65" s="289">
        <v>254.1</v>
      </c>
      <c r="E65" s="5"/>
      <c r="F65" s="290">
        <v>33.618000000000002</v>
      </c>
      <c r="G65" s="65" t="s">
        <v>514</v>
      </c>
      <c r="H65" s="5"/>
      <c r="I65" s="65" t="s">
        <v>370</v>
      </c>
      <c r="J65" s="5"/>
      <c r="K65" s="5"/>
      <c r="L65" s="5"/>
    </row>
    <row r="66" spans="1:12" x14ac:dyDescent="0.2">
      <c r="C66" s="3" t="s">
        <v>105</v>
      </c>
      <c r="D66" s="289">
        <v>0</v>
      </c>
      <c r="E66" s="5"/>
      <c r="F66" s="291">
        <v>1.35E-2</v>
      </c>
      <c r="G66" s="292" t="s">
        <v>755</v>
      </c>
      <c r="H66" s="5"/>
      <c r="I66" s="65" t="s">
        <v>519</v>
      </c>
      <c r="J66" s="5"/>
      <c r="K66" s="5"/>
      <c r="L66" s="5"/>
    </row>
    <row r="67" spans="1:12" ht="18" thickBot="1" x14ac:dyDescent="0.25">
      <c r="B67" s="36"/>
      <c r="C67" s="36"/>
      <c r="D67" s="47"/>
      <c r="E67" s="36"/>
      <c r="F67" s="36"/>
      <c r="G67" s="36"/>
      <c r="H67" s="36"/>
      <c r="I67" s="36"/>
      <c r="J67" s="36"/>
      <c r="K67" s="36"/>
      <c r="L67" s="5"/>
    </row>
    <row r="68" spans="1:12" x14ac:dyDescent="0.2">
      <c r="D68" s="3" t="s">
        <v>354</v>
      </c>
      <c r="L68" s="5"/>
    </row>
    <row r="69" spans="1:12" x14ac:dyDescent="0.2">
      <c r="A69" s="3"/>
      <c r="B69" s="3"/>
      <c r="D69" s="3" t="s">
        <v>144</v>
      </c>
      <c r="L69" s="5"/>
    </row>
  </sheetData>
  <mergeCells count="4">
    <mergeCell ref="B6:K6"/>
    <mergeCell ref="B49:K49"/>
    <mergeCell ref="G52:H52"/>
    <mergeCell ref="G59:H59"/>
  </mergeCells>
  <phoneticPr fontId="8"/>
  <pageMargins left="0.78740157480314965" right="0.39370078740157483" top="0.98425196850393704" bottom="0.98425196850393704" header="0.51181102362204722" footer="0.51181102362204722"/>
  <pageSetup paperSize="9" scale="62" orientation="portrait" horizontalDpi="300" verticalDpi="300" r:id="rId1"/>
  <headerFooter alignWithMargins="0"/>
  <colBreaks count="1" manualBreakCount="1">
    <brk id="11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0"/>
  <sheetViews>
    <sheetView view="pageBreakPreview" zoomScale="75" zoomScaleNormal="75" workbookViewId="0"/>
  </sheetViews>
  <sheetFormatPr defaultColWidth="17" defaultRowHeight="17.25" x14ac:dyDescent="0.2"/>
  <cols>
    <col min="1" max="1" width="10.69921875" style="216" customWidth="1"/>
    <col min="2" max="2" width="5.69921875" style="216" customWidth="1"/>
    <col min="3" max="3" width="14" style="216" customWidth="1"/>
    <col min="4" max="4" width="13.19921875" style="216" customWidth="1"/>
    <col min="5" max="5" width="5" style="216" customWidth="1"/>
    <col min="6" max="6" width="13" style="216" customWidth="1"/>
    <col min="7" max="7" width="13.296875" style="216" customWidth="1"/>
    <col min="8" max="8" width="4.69921875" style="216" customWidth="1"/>
    <col min="9" max="9" width="3.3984375" style="216" customWidth="1"/>
    <col min="10" max="10" width="3.69921875" style="216" customWidth="1"/>
    <col min="11" max="11" width="8.59765625" style="216" customWidth="1"/>
    <col min="12" max="12" width="12" style="216" customWidth="1"/>
    <col min="13" max="16384" width="17" style="216"/>
  </cols>
  <sheetData>
    <row r="1" spans="1:11" x14ac:dyDescent="0.2">
      <c r="A1" s="231"/>
    </row>
    <row r="6" spans="1:11" x14ac:dyDescent="0.2">
      <c r="B6" s="419" t="s">
        <v>312</v>
      </c>
      <c r="C6" s="419"/>
      <c r="D6" s="419"/>
      <c r="E6" s="419"/>
      <c r="F6" s="419"/>
      <c r="G6" s="419"/>
      <c r="H6" s="419"/>
      <c r="I6" s="419"/>
      <c r="J6" s="419"/>
    </row>
    <row r="7" spans="1:11" ht="18" thickBot="1" x14ac:dyDescent="0.25">
      <c r="B7" s="420" t="s">
        <v>749</v>
      </c>
      <c r="C7" s="420"/>
      <c r="D7" s="420"/>
      <c r="E7" s="420"/>
      <c r="F7" s="420"/>
      <c r="G7" s="420"/>
      <c r="H7" s="420"/>
      <c r="I7" s="421"/>
      <c r="J7" s="421"/>
      <c r="K7" s="218"/>
    </row>
    <row r="8" spans="1:11" x14ac:dyDescent="0.2">
      <c r="B8" s="218"/>
      <c r="C8" s="408" t="s">
        <v>293</v>
      </c>
      <c r="D8" s="404" t="s">
        <v>313</v>
      </c>
      <c r="E8" s="235"/>
      <c r="F8" s="246"/>
      <c r="G8" s="405" t="s">
        <v>314</v>
      </c>
      <c r="I8" s="218"/>
      <c r="J8" s="218"/>
      <c r="K8" s="218"/>
    </row>
    <row r="9" spans="1:11" x14ac:dyDescent="0.2">
      <c r="B9" s="247"/>
      <c r="C9" s="409"/>
      <c r="D9" s="406"/>
      <c r="E9" s="248"/>
      <c r="F9" s="249"/>
      <c r="G9" s="407"/>
      <c r="H9" s="247"/>
      <c r="K9" s="218"/>
    </row>
    <row r="10" spans="1:11" x14ac:dyDescent="0.2">
      <c r="D10" s="250" t="s">
        <v>239</v>
      </c>
      <c r="E10" s="218"/>
      <c r="F10" s="218"/>
      <c r="K10" s="218"/>
    </row>
    <row r="11" spans="1:11" x14ac:dyDescent="0.2">
      <c r="C11" s="231" t="s">
        <v>315</v>
      </c>
      <c r="D11" s="251">
        <v>9.4700000000000006</v>
      </c>
      <c r="E11" s="252"/>
      <c r="F11" s="218"/>
      <c r="G11" s="231" t="s">
        <v>99</v>
      </c>
      <c r="K11" s="218"/>
    </row>
    <row r="12" spans="1:11" x14ac:dyDescent="0.2">
      <c r="C12" s="231" t="s">
        <v>316</v>
      </c>
      <c r="D12" s="251">
        <v>1.33</v>
      </c>
      <c r="E12" s="252"/>
      <c r="F12" s="218"/>
      <c r="G12" s="231" t="s">
        <v>253</v>
      </c>
      <c r="K12" s="218"/>
    </row>
    <row r="13" spans="1:11" x14ac:dyDescent="0.2">
      <c r="C13" s="231" t="s">
        <v>317</v>
      </c>
      <c r="D13" s="251">
        <v>1.08</v>
      </c>
      <c r="E13" s="252"/>
      <c r="F13" s="218"/>
      <c r="G13" s="231" t="s">
        <v>253</v>
      </c>
      <c r="K13" s="218"/>
    </row>
    <row r="14" spans="1:11" ht="18" thickBot="1" x14ac:dyDescent="0.25">
      <c r="B14" s="220"/>
      <c r="C14" s="220"/>
      <c r="D14" s="253"/>
      <c r="E14" s="220"/>
      <c r="F14" s="220"/>
      <c r="G14" s="220"/>
      <c r="H14" s="220"/>
      <c r="K14" s="218"/>
    </row>
    <row r="15" spans="1:11" x14ac:dyDescent="0.2">
      <c r="D15" s="231" t="s">
        <v>550</v>
      </c>
      <c r="K15" s="218"/>
    </row>
    <row r="16" spans="1:11" x14ac:dyDescent="0.2">
      <c r="D16" s="216" t="s">
        <v>551</v>
      </c>
      <c r="K16" s="218"/>
    </row>
    <row r="17" spans="1:11" x14ac:dyDescent="0.2">
      <c r="K17" s="218"/>
    </row>
    <row r="18" spans="1:11" x14ac:dyDescent="0.2">
      <c r="A18" s="231"/>
      <c r="B18" s="410" t="s">
        <v>106</v>
      </c>
      <c r="C18" s="410"/>
      <c r="D18" s="410"/>
      <c r="E18" s="410"/>
      <c r="F18" s="410"/>
      <c r="G18" s="410"/>
      <c r="H18" s="410"/>
      <c r="I18" s="410"/>
      <c r="J18" s="410"/>
    </row>
    <row r="19" spans="1:11" ht="18" thickBot="1" x14ac:dyDescent="0.25">
      <c r="B19" s="220"/>
      <c r="C19" s="220"/>
      <c r="D19" s="220"/>
      <c r="E19" s="220"/>
      <c r="F19" s="220"/>
      <c r="G19" s="220"/>
      <c r="H19" s="218"/>
      <c r="I19" s="218"/>
      <c r="J19" s="218"/>
    </row>
    <row r="20" spans="1:11" x14ac:dyDescent="0.2">
      <c r="C20" s="408" t="s">
        <v>293</v>
      </c>
      <c r="D20" s="404" t="s">
        <v>318</v>
      </c>
      <c r="E20" s="218"/>
      <c r="F20" s="254"/>
      <c r="G20" s="404" t="s">
        <v>45</v>
      </c>
      <c r="H20" s="218"/>
      <c r="I20" s="218"/>
      <c r="J20" s="218"/>
    </row>
    <row r="21" spans="1:11" x14ac:dyDescent="0.2">
      <c r="B21" s="247"/>
      <c r="C21" s="409"/>
      <c r="D21" s="406"/>
      <c r="E21" s="247"/>
      <c r="F21" s="255"/>
      <c r="G21" s="406"/>
      <c r="H21" s="256"/>
      <c r="I21" s="256"/>
      <c r="J21" s="256"/>
    </row>
    <row r="22" spans="1:11" x14ac:dyDescent="0.2">
      <c r="D22" s="246"/>
      <c r="G22" s="257" t="s">
        <v>239</v>
      </c>
      <c r="H22" s="258"/>
      <c r="I22" s="258"/>
      <c r="J22" s="258"/>
    </row>
    <row r="23" spans="1:11" x14ac:dyDescent="0.2">
      <c r="C23" s="231" t="s">
        <v>319</v>
      </c>
      <c r="D23" s="259" t="s">
        <v>520</v>
      </c>
      <c r="G23" s="260">
        <v>9.6000000000000002E-2</v>
      </c>
      <c r="H23" s="261"/>
      <c r="I23" s="262"/>
      <c r="J23" s="262"/>
    </row>
    <row r="24" spans="1:11" x14ac:dyDescent="0.2">
      <c r="C24" s="231" t="s">
        <v>491</v>
      </c>
      <c r="D24" s="259" t="s">
        <v>374</v>
      </c>
      <c r="G24" s="260">
        <v>0.113</v>
      </c>
      <c r="H24" s="261"/>
      <c r="I24" s="262"/>
      <c r="J24" s="262"/>
    </row>
    <row r="25" spans="1:11" x14ac:dyDescent="0.2">
      <c r="C25" s="231" t="s">
        <v>319</v>
      </c>
      <c r="D25" s="259" t="s">
        <v>375</v>
      </c>
      <c r="G25" s="260">
        <v>9.0999999999999998E-2</v>
      </c>
      <c r="H25" s="261"/>
      <c r="I25" s="262"/>
      <c r="J25" s="262"/>
    </row>
    <row r="26" spans="1:11" x14ac:dyDescent="0.2">
      <c r="C26" s="231" t="s">
        <v>320</v>
      </c>
      <c r="D26" s="259" t="s">
        <v>682</v>
      </c>
      <c r="G26" s="260">
        <v>6.2E-2</v>
      </c>
      <c r="H26" s="261"/>
      <c r="I26" s="262"/>
      <c r="J26" s="262"/>
    </row>
    <row r="27" spans="1:11" x14ac:dyDescent="0.2">
      <c r="C27" s="231"/>
      <c r="D27" s="259"/>
      <c r="G27" s="260"/>
      <c r="H27" s="261"/>
      <c r="I27" s="262"/>
      <c r="J27" s="262"/>
    </row>
    <row r="28" spans="1:11" x14ac:dyDescent="0.2">
      <c r="C28" s="231" t="s">
        <v>321</v>
      </c>
      <c r="D28" s="259" t="s">
        <v>376</v>
      </c>
      <c r="G28" s="260">
        <v>0.08</v>
      </c>
      <c r="H28" s="261"/>
      <c r="I28" s="262"/>
      <c r="J28" s="262"/>
    </row>
    <row r="29" spans="1:11" x14ac:dyDescent="0.2">
      <c r="C29" s="231" t="s">
        <v>322</v>
      </c>
      <c r="D29" s="259" t="s">
        <v>377</v>
      </c>
      <c r="G29" s="260">
        <v>9.1999999999999998E-2</v>
      </c>
      <c r="H29" s="261"/>
      <c r="I29" s="262"/>
      <c r="J29" s="262"/>
    </row>
    <row r="30" spans="1:11" x14ac:dyDescent="0.2">
      <c r="C30" s="231" t="s">
        <v>323</v>
      </c>
      <c r="D30" s="259" t="s">
        <v>378</v>
      </c>
      <c r="G30" s="260">
        <v>4.3999999999999997E-2</v>
      </c>
      <c r="H30" s="261"/>
      <c r="I30" s="262"/>
      <c r="J30" s="262"/>
    </row>
    <row r="31" spans="1:11" x14ac:dyDescent="0.2">
      <c r="C31" s="231"/>
      <c r="D31" s="259"/>
      <c r="G31" s="260"/>
      <c r="H31" s="261"/>
      <c r="I31" s="262"/>
      <c r="J31" s="262"/>
    </row>
    <row r="32" spans="1:11" x14ac:dyDescent="0.2">
      <c r="C32" s="231" t="s">
        <v>324</v>
      </c>
      <c r="D32" s="259" t="s">
        <v>379</v>
      </c>
      <c r="G32" s="260">
        <v>6.3E-2</v>
      </c>
      <c r="H32" s="261"/>
      <c r="I32" s="262"/>
      <c r="J32" s="262"/>
    </row>
    <row r="33" spans="2:12" x14ac:dyDescent="0.2">
      <c r="C33" s="231" t="s">
        <v>324</v>
      </c>
      <c r="D33" s="259" t="s">
        <v>380</v>
      </c>
      <c r="G33" s="260">
        <v>4.5999999999999999E-2</v>
      </c>
      <c r="H33" s="261"/>
      <c r="I33" s="262"/>
      <c r="J33" s="262"/>
    </row>
    <row r="34" spans="2:12" x14ac:dyDescent="0.2">
      <c r="C34" s="231" t="s">
        <v>492</v>
      </c>
      <c r="D34" s="259" t="s">
        <v>381</v>
      </c>
      <c r="G34" s="260">
        <v>1.6E-2</v>
      </c>
      <c r="H34" s="261"/>
      <c r="I34" s="262"/>
      <c r="J34" s="262"/>
    </row>
    <row r="35" spans="2:12" x14ac:dyDescent="0.2">
      <c r="C35" s="231" t="s">
        <v>325</v>
      </c>
      <c r="D35" s="259" t="s">
        <v>382</v>
      </c>
      <c r="G35" s="260">
        <v>3.5000000000000003E-2</v>
      </c>
      <c r="H35" s="261"/>
      <c r="I35" s="262"/>
      <c r="J35" s="262"/>
    </row>
    <row r="36" spans="2:12" ht="18" thickBot="1" x14ac:dyDescent="0.25">
      <c r="B36" s="220"/>
      <c r="C36" s="220"/>
      <c r="D36" s="253"/>
      <c r="E36" s="220"/>
      <c r="F36" s="220"/>
      <c r="G36" s="220"/>
      <c r="H36" s="218"/>
      <c r="I36" s="218"/>
      <c r="J36" s="218"/>
    </row>
    <row r="37" spans="2:12" x14ac:dyDescent="0.2">
      <c r="D37" s="231" t="s">
        <v>14</v>
      </c>
    </row>
    <row r="38" spans="2:12" x14ac:dyDescent="0.2">
      <c r="B38" s="218"/>
      <c r="C38" s="218"/>
      <c r="E38" s="218"/>
      <c r="F38" s="218"/>
      <c r="G38" s="218"/>
      <c r="H38" s="218"/>
      <c r="I38" s="218"/>
      <c r="J38" s="218"/>
    </row>
    <row r="40" spans="2:12" x14ac:dyDescent="0.2">
      <c r="B40" s="410" t="s">
        <v>326</v>
      </c>
      <c r="C40" s="410"/>
      <c r="D40" s="410"/>
      <c r="E40" s="410"/>
      <c r="F40" s="410"/>
      <c r="G40" s="410"/>
      <c r="H40" s="410"/>
      <c r="I40" s="410"/>
      <c r="J40" s="410"/>
      <c r="K40" s="218"/>
    </row>
    <row r="41" spans="2:12" ht="18" thickBot="1" x14ac:dyDescent="0.25">
      <c r="B41" s="220"/>
      <c r="C41" s="220"/>
      <c r="D41" s="373" t="s">
        <v>745</v>
      </c>
      <c r="E41" s="220"/>
      <c r="F41" s="220"/>
      <c r="G41" s="220"/>
      <c r="H41" s="220"/>
      <c r="I41" s="220"/>
      <c r="J41" s="220"/>
      <c r="K41" s="218"/>
    </row>
    <row r="42" spans="2:12" x14ac:dyDescent="0.2">
      <c r="C42" s="411" t="s">
        <v>293</v>
      </c>
      <c r="D42" s="413" t="s">
        <v>45</v>
      </c>
      <c r="E42" s="404" t="s">
        <v>327</v>
      </c>
      <c r="F42" s="405"/>
      <c r="G42" s="415"/>
      <c r="H42" s="405" t="s">
        <v>496</v>
      </c>
      <c r="I42" s="405"/>
      <c r="J42" s="415"/>
      <c r="K42" s="404" t="s">
        <v>497</v>
      </c>
      <c r="L42" s="405"/>
    </row>
    <row r="43" spans="2:12" x14ac:dyDescent="0.2">
      <c r="B43" s="263"/>
      <c r="C43" s="412"/>
      <c r="D43" s="414"/>
      <c r="E43" s="406"/>
      <c r="F43" s="407"/>
      <c r="G43" s="416"/>
      <c r="H43" s="417"/>
      <c r="I43" s="417"/>
      <c r="J43" s="418"/>
      <c r="K43" s="406"/>
      <c r="L43" s="407"/>
    </row>
    <row r="44" spans="2:12" x14ac:dyDescent="0.2">
      <c r="D44" s="264" t="s">
        <v>328</v>
      </c>
      <c r="G44" s="265" t="s">
        <v>328</v>
      </c>
      <c r="H44" s="266" t="s">
        <v>493</v>
      </c>
      <c r="I44" s="267" t="s">
        <v>494</v>
      </c>
      <c r="J44" s="268" t="s">
        <v>495</v>
      </c>
      <c r="K44" s="269"/>
      <c r="L44" s="269"/>
    </row>
    <row r="45" spans="2:12" x14ac:dyDescent="0.2">
      <c r="B45" s="231" t="s">
        <v>563</v>
      </c>
      <c r="D45" s="270">
        <v>482</v>
      </c>
      <c r="F45" s="231" t="s">
        <v>253</v>
      </c>
      <c r="G45" s="261">
        <v>482</v>
      </c>
      <c r="H45" s="271" t="s">
        <v>636</v>
      </c>
      <c r="I45" s="272" t="s">
        <v>564</v>
      </c>
      <c r="J45" s="273">
        <v>18</v>
      </c>
      <c r="K45" s="274" t="s">
        <v>329</v>
      </c>
      <c r="L45" s="218"/>
    </row>
    <row r="46" spans="2:12" x14ac:dyDescent="0.2">
      <c r="D46" s="270"/>
      <c r="G46" s="261"/>
      <c r="H46" s="275" t="s">
        <v>637</v>
      </c>
      <c r="I46" s="272" t="s">
        <v>564</v>
      </c>
      <c r="J46" s="276" t="s">
        <v>578</v>
      </c>
      <c r="K46" s="218"/>
      <c r="L46" s="218"/>
    </row>
    <row r="47" spans="2:12" x14ac:dyDescent="0.2">
      <c r="D47" s="270"/>
      <c r="G47" s="261"/>
      <c r="H47" s="275" t="s">
        <v>638</v>
      </c>
      <c r="I47" s="272" t="s">
        <v>565</v>
      </c>
      <c r="J47" s="276" t="s">
        <v>579</v>
      </c>
      <c r="K47" s="218"/>
      <c r="L47" s="218"/>
    </row>
    <row r="48" spans="2:12" x14ac:dyDescent="0.2">
      <c r="D48" s="270"/>
      <c r="G48" s="261"/>
      <c r="H48" s="275" t="s">
        <v>639</v>
      </c>
      <c r="I48" s="272" t="s">
        <v>566</v>
      </c>
      <c r="J48" s="276" t="s">
        <v>580</v>
      </c>
      <c r="K48" s="218"/>
      <c r="L48" s="218"/>
    </row>
    <row r="49" spans="2:12" x14ac:dyDescent="0.2">
      <c r="D49" s="270"/>
      <c r="G49" s="261"/>
      <c r="H49" s="275" t="s">
        <v>640</v>
      </c>
      <c r="I49" s="272" t="s">
        <v>567</v>
      </c>
      <c r="J49" s="276" t="s">
        <v>568</v>
      </c>
      <c r="K49" s="218"/>
      <c r="L49" s="218"/>
    </row>
    <row r="50" spans="2:12" x14ac:dyDescent="0.2">
      <c r="D50" s="270"/>
      <c r="G50" s="218"/>
      <c r="H50" s="275"/>
      <c r="I50" s="272"/>
      <c r="J50" s="276"/>
      <c r="K50" s="218"/>
      <c r="L50" s="218"/>
    </row>
    <row r="51" spans="2:12" x14ac:dyDescent="0.2">
      <c r="B51" s="231" t="s">
        <v>330</v>
      </c>
      <c r="D51" s="270">
        <f>SUM(G51:G59)</f>
        <v>13226</v>
      </c>
      <c r="F51" s="231" t="s">
        <v>331</v>
      </c>
      <c r="G51" s="261">
        <v>2360</v>
      </c>
      <c r="H51" s="275" t="s">
        <v>641</v>
      </c>
      <c r="I51" s="272" t="s">
        <v>566</v>
      </c>
      <c r="J51" s="276" t="s">
        <v>578</v>
      </c>
      <c r="K51" s="274" t="s">
        <v>581</v>
      </c>
      <c r="L51" s="218"/>
    </row>
    <row r="52" spans="2:12" x14ac:dyDescent="0.2">
      <c r="D52" s="270"/>
      <c r="F52" s="231" t="s">
        <v>166</v>
      </c>
      <c r="G52" s="261">
        <v>4674</v>
      </c>
      <c r="H52" s="275" t="s">
        <v>636</v>
      </c>
      <c r="I52" s="272" t="s">
        <v>566</v>
      </c>
      <c r="J52" s="276" t="s">
        <v>569</v>
      </c>
      <c r="K52" s="274" t="s">
        <v>498</v>
      </c>
      <c r="L52" s="218"/>
    </row>
    <row r="53" spans="2:12" x14ac:dyDescent="0.2">
      <c r="D53" s="270"/>
      <c r="F53" s="231" t="s">
        <v>695</v>
      </c>
      <c r="G53" s="261">
        <v>43</v>
      </c>
      <c r="H53" s="275" t="s">
        <v>570</v>
      </c>
      <c r="I53" s="272" t="s">
        <v>567</v>
      </c>
      <c r="J53" s="276" t="s">
        <v>578</v>
      </c>
      <c r="K53" s="274" t="s">
        <v>582</v>
      </c>
      <c r="L53" s="218"/>
    </row>
    <row r="54" spans="2:12" x14ac:dyDescent="0.2">
      <c r="D54" s="270"/>
      <c r="F54" s="231" t="s">
        <v>696</v>
      </c>
      <c r="G54" s="261">
        <v>490</v>
      </c>
      <c r="H54" s="275" t="s">
        <v>583</v>
      </c>
      <c r="I54" s="272" t="s">
        <v>567</v>
      </c>
      <c r="J54" s="276" t="s">
        <v>584</v>
      </c>
      <c r="K54" s="274"/>
      <c r="L54" s="218"/>
    </row>
    <row r="55" spans="2:12" x14ac:dyDescent="0.2">
      <c r="D55" s="270"/>
      <c r="F55" s="231" t="s">
        <v>697</v>
      </c>
      <c r="G55" s="261">
        <v>519</v>
      </c>
      <c r="H55" s="275" t="s">
        <v>585</v>
      </c>
      <c r="I55" s="272" t="s">
        <v>571</v>
      </c>
      <c r="J55" s="276" t="s">
        <v>572</v>
      </c>
      <c r="K55" s="274"/>
      <c r="L55" s="218"/>
    </row>
    <row r="56" spans="2:12" x14ac:dyDescent="0.2">
      <c r="D56" s="270"/>
      <c r="F56" s="231" t="s">
        <v>167</v>
      </c>
      <c r="G56" s="261">
        <v>1954</v>
      </c>
      <c r="H56" s="275" t="s">
        <v>573</v>
      </c>
      <c r="I56" s="272" t="s">
        <v>586</v>
      </c>
      <c r="J56" s="276" t="s">
        <v>574</v>
      </c>
      <c r="K56" s="274"/>
      <c r="L56" s="218"/>
    </row>
    <row r="57" spans="2:12" x14ac:dyDescent="0.2">
      <c r="D57" s="270"/>
      <c r="F57" s="231" t="s">
        <v>168</v>
      </c>
      <c r="G57" s="261">
        <v>173</v>
      </c>
      <c r="H57" s="275" t="s">
        <v>575</v>
      </c>
      <c r="I57" s="272" t="s">
        <v>587</v>
      </c>
      <c r="J57" s="276" t="s">
        <v>576</v>
      </c>
      <c r="K57" s="218"/>
      <c r="L57" s="218"/>
    </row>
    <row r="58" spans="2:12" x14ac:dyDescent="0.2">
      <c r="D58" s="270"/>
      <c r="F58" s="231" t="s">
        <v>169</v>
      </c>
      <c r="G58" s="261">
        <v>1613</v>
      </c>
      <c r="H58" s="275"/>
      <c r="I58" s="272"/>
      <c r="J58" s="276"/>
      <c r="K58" s="277"/>
      <c r="L58" s="277"/>
    </row>
    <row r="59" spans="2:12" x14ac:dyDescent="0.2">
      <c r="D59" s="270"/>
      <c r="F59" s="231" t="s">
        <v>170</v>
      </c>
      <c r="G59" s="261">
        <v>1400</v>
      </c>
      <c r="H59" s="275"/>
      <c r="I59" s="272"/>
      <c r="J59" s="276"/>
      <c r="K59" s="218"/>
      <c r="L59" s="218"/>
    </row>
    <row r="60" spans="2:12" x14ac:dyDescent="0.2">
      <c r="D60" s="270"/>
      <c r="G60" s="218"/>
      <c r="H60" s="278"/>
      <c r="I60" s="272"/>
      <c r="J60" s="276"/>
      <c r="K60" s="218"/>
      <c r="L60" s="218"/>
    </row>
    <row r="61" spans="2:12" x14ac:dyDescent="0.2">
      <c r="B61" s="231" t="s">
        <v>332</v>
      </c>
      <c r="D61" s="270">
        <v>14042</v>
      </c>
      <c r="F61" s="231" t="s">
        <v>331</v>
      </c>
      <c r="G61" s="261">
        <v>5477</v>
      </c>
      <c r="H61" s="271" t="s">
        <v>642</v>
      </c>
      <c r="I61" s="272" t="s">
        <v>565</v>
      </c>
      <c r="J61" s="276" t="s">
        <v>588</v>
      </c>
      <c r="K61" s="274" t="s">
        <v>589</v>
      </c>
      <c r="L61" s="218"/>
    </row>
    <row r="62" spans="2:12" x14ac:dyDescent="0.2">
      <c r="D62" s="270"/>
      <c r="F62" s="231" t="s">
        <v>171</v>
      </c>
      <c r="G62" s="261">
        <v>2265</v>
      </c>
      <c r="H62" s="271" t="s">
        <v>643</v>
      </c>
      <c r="I62" s="272" t="s">
        <v>590</v>
      </c>
      <c r="J62" s="276" t="s">
        <v>591</v>
      </c>
      <c r="K62" s="218"/>
      <c r="L62" s="218"/>
    </row>
    <row r="63" spans="2:12" x14ac:dyDescent="0.2">
      <c r="D63" s="270"/>
      <c r="F63" s="231" t="s">
        <v>172</v>
      </c>
      <c r="G63" s="261">
        <v>5451</v>
      </c>
      <c r="H63" s="271"/>
      <c r="I63" s="272"/>
      <c r="J63" s="276"/>
      <c r="K63" s="218"/>
      <c r="L63" s="218"/>
    </row>
    <row r="64" spans="2:12" x14ac:dyDescent="0.2">
      <c r="D64" s="279"/>
      <c r="F64" s="231" t="s">
        <v>337</v>
      </c>
      <c r="G64" s="261">
        <v>849</v>
      </c>
      <c r="H64" s="271"/>
      <c r="I64" s="272"/>
      <c r="J64" s="276"/>
      <c r="K64" s="218"/>
      <c r="L64" s="218"/>
    </row>
    <row r="65" spans="2:12" x14ac:dyDescent="0.2">
      <c r="D65" s="279"/>
      <c r="G65" s="218"/>
      <c r="H65" s="271"/>
      <c r="I65" s="272"/>
      <c r="J65" s="276"/>
      <c r="K65" s="218"/>
      <c r="L65" s="218"/>
    </row>
    <row r="66" spans="2:12" x14ac:dyDescent="0.2">
      <c r="B66" s="231" t="s">
        <v>333</v>
      </c>
      <c r="D66" s="270">
        <v>2704</v>
      </c>
      <c r="F66" s="231" t="s">
        <v>254</v>
      </c>
      <c r="G66" s="261">
        <v>1726</v>
      </c>
      <c r="H66" s="271" t="s">
        <v>644</v>
      </c>
      <c r="I66" s="272" t="s">
        <v>577</v>
      </c>
      <c r="J66" s="276" t="s">
        <v>592</v>
      </c>
      <c r="K66" s="274" t="s">
        <v>593</v>
      </c>
      <c r="L66" s="218"/>
    </row>
    <row r="67" spans="2:12" x14ac:dyDescent="0.2">
      <c r="B67" s="231" t="s">
        <v>334</v>
      </c>
      <c r="D67" s="279"/>
      <c r="F67" s="231" t="s">
        <v>173</v>
      </c>
      <c r="G67" s="262">
        <v>212</v>
      </c>
      <c r="H67" s="271"/>
      <c r="I67" s="272"/>
      <c r="J67" s="276"/>
      <c r="K67" s="218"/>
      <c r="L67" s="218"/>
    </row>
    <row r="68" spans="2:12" x14ac:dyDescent="0.2">
      <c r="D68" s="279"/>
      <c r="F68" s="231" t="s">
        <v>594</v>
      </c>
      <c r="G68" s="262">
        <v>766</v>
      </c>
      <c r="H68" s="271"/>
      <c r="I68" s="272"/>
      <c r="J68" s="276"/>
      <c r="K68" s="218"/>
      <c r="L68" s="218"/>
    </row>
    <row r="69" spans="2:12" ht="18" thickBot="1" x14ac:dyDescent="0.25">
      <c r="B69" s="220"/>
      <c r="C69" s="220"/>
      <c r="D69" s="280"/>
      <c r="E69" s="220"/>
      <c r="F69" s="220"/>
      <c r="G69" s="220"/>
      <c r="H69" s="253"/>
      <c r="I69" s="220"/>
      <c r="J69" s="238"/>
      <c r="K69" s="220"/>
      <c r="L69" s="220"/>
    </row>
    <row r="70" spans="2:12" x14ac:dyDescent="0.2">
      <c r="D70" s="281" t="s">
        <v>645</v>
      </c>
      <c r="E70" s="282"/>
      <c r="F70" s="282"/>
    </row>
  </sheetData>
  <mergeCells count="15">
    <mergeCell ref="B18:J18"/>
    <mergeCell ref="B6:J6"/>
    <mergeCell ref="B7:J7"/>
    <mergeCell ref="C8:C9"/>
    <mergeCell ref="D8:D9"/>
    <mergeCell ref="G8:G9"/>
    <mergeCell ref="K42:L43"/>
    <mergeCell ref="C20:C21"/>
    <mergeCell ref="D20:D21"/>
    <mergeCell ref="G20:G21"/>
    <mergeCell ref="B40:J40"/>
    <mergeCell ref="C42:C43"/>
    <mergeCell ref="D42:D43"/>
    <mergeCell ref="E42:G43"/>
    <mergeCell ref="H42:J43"/>
  </mergeCells>
  <phoneticPr fontId="8"/>
  <pageMargins left="0.78740157480314965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2:N71"/>
  <sheetViews>
    <sheetView view="pageBreakPreview" zoomScale="75" zoomScaleNormal="75" zoomScaleSheetLayoutView="75" workbookViewId="0"/>
  </sheetViews>
  <sheetFormatPr defaultColWidth="7.19921875" defaultRowHeight="13.5" x14ac:dyDescent="0.2"/>
  <cols>
    <col min="1" max="1" width="4.09765625" style="19" customWidth="1"/>
    <col min="2" max="2" width="19" style="19" customWidth="1"/>
    <col min="3" max="3" width="10.09765625" style="19" customWidth="1"/>
    <col min="4" max="4" width="10.796875" style="19" customWidth="1"/>
    <col min="5" max="5" width="8.5" style="19" customWidth="1"/>
    <col min="6" max="6" width="3.69921875" style="19" customWidth="1"/>
    <col min="7" max="7" width="13.296875" style="24" customWidth="1"/>
    <col min="8" max="8" width="2.296875" style="19" customWidth="1"/>
    <col min="9" max="9" width="22" style="19" customWidth="1"/>
    <col min="10" max="10" width="3.19921875" style="19" customWidth="1"/>
    <col min="11" max="16384" width="7.19921875" style="19"/>
  </cols>
  <sheetData>
    <row r="2" spans="2:14" s="216" customFormat="1" ht="17.25" x14ac:dyDescent="0.2">
      <c r="G2" s="217"/>
      <c r="N2" s="218"/>
    </row>
    <row r="3" spans="2:14" s="216" customFormat="1" ht="17.25" x14ac:dyDescent="0.2">
      <c r="G3" s="217"/>
      <c r="N3" s="218"/>
    </row>
    <row r="4" spans="2:14" s="216" customFormat="1" ht="17.25" x14ac:dyDescent="0.2">
      <c r="G4" s="217"/>
      <c r="N4" s="218"/>
    </row>
    <row r="6" spans="2:14" ht="17.25" x14ac:dyDescent="0.2">
      <c r="B6" s="410" t="s">
        <v>326</v>
      </c>
      <c r="C6" s="410"/>
      <c r="D6" s="410"/>
      <c r="E6" s="410"/>
      <c r="F6" s="410"/>
      <c r="G6" s="410"/>
      <c r="H6" s="410"/>
      <c r="I6" s="410"/>
      <c r="J6" s="216"/>
    </row>
    <row r="7" spans="2:14" ht="18" thickBot="1" x14ac:dyDescent="0.25">
      <c r="B7" s="219"/>
      <c r="C7" s="373" t="s">
        <v>753</v>
      </c>
      <c r="D7" s="220"/>
      <c r="E7" s="221"/>
      <c r="F7" s="221"/>
      <c r="G7" s="374"/>
      <c r="H7" s="220"/>
      <c r="I7" s="221"/>
      <c r="J7" s="216"/>
    </row>
    <row r="8" spans="2:14" ht="17.25" x14ac:dyDescent="0.2">
      <c r="B8" s="222" t="s">
        <v>149</v>
      </c>
      <c r="C8" s="223" t="s">
        <v>150</v>
      </c>
      <c r="D8" s="422" t="s">
        <v>155</v>
      </c>
      <c r="E8" s="423"/>
      <c r="F8" s="424" t="s">
        <v>156</v>
      </c>
      <c r="G8" s="423"/>
      <c r="H8" s="224"/>
      <c r="I8" s="225" t="s">
        <v>157</v>
      </c>
      <c r="J8" s="216"/>
    </row>
    <row r="9" spans="2:14" ht="17.25" x14ac:dyDescent="0.2">
      <c r="B9" s="226"/>
      <c r="C9" s="227" t="s">
        <v>521</v>
      </c>
      <c r="D9" s="228"/>
      <c r="E9" s="229" t="s">
        <v>521</v>
      </c>
      <c r="F9" s="230"/>
      <c r="G9" s="231" t="s">
        <v>522</v>
      </c>
      <c r="H9" s="216"/>
      <c r="I9" s="216"/>
      <c r="J9" s="216"/>
    </row>
    <row r="10" spans="2:14" ht="17.25" x14ac:dyDescent="0.2">
      <c r="B10" s="232" t="s">
        <v>158</v>
      </c>
      <c r="C10" s="233">
        <v>29842</v>
      </c>
      <c r="D10" s="228"/>
      <c r="E10" s="227"/>
      <c r="F10" s="227"/>
      <c r="G10" s="234"/>
      <c r="H10" s="216"/>
      <c r="I10" s="216"/>
      <c r="J10" s="216"/>
    </row>
    <row r="11" spans="2:14" ht="17.25" x14ac:dyDescent="0.2">
      <c r="B11" s="226"/>
      <c r="C11" s="233"/>
      <c r="D11" s="228"/>
      <c r="E11" s="227"/>
      <c r="F11" s="227"/>
      <c r="G11" s="234"/>
      <c r="H11" s="216"/>
      <c r="I11" s="216"/>
      <c r="J11" s="216"/>
    </row>
    <row r="12" spans="2:14" ht="17.25" x14ac:dyDescent="0.2">
      <c r="B12" s="226" t="s">
        <v>159</v>
      </c>
      <c r="C12" s="233">
        <v>645</v>
      </c>
      <c r="D12" s="228" t="s">
        <v>160</v>
      </c>
      <c r="E12" s="227">
        <v>167</v>
      </c>
      <c r="F12" s="227"/>
      <c r="G12" s="234" t="s">
        <v>603</v>
      </c>
      <c r="H12" s="216"/>
      <c r="I12" s="216" t="s">
        <v>410</v>
      </c>
      <c r="J12" s="216"/>
    </row>
    <row r="13" spans="2:14" ht="17.25" x14ac:dyDescent="0.2">
      <c r="B13" s="226"/>
      <c r="C13" s="233"/>
      <c r="D13" s="228" t="s">
        <v>161</v>
      </c>
      <c r="E13" s="227">
        <v>238</v>
      </c>
      <c r="F13" s="227"/>
      <c r="G13" s="234" t="s">
        <v>604</v>
      </c>
      <c r="H13" s="216"/>
      <c r="I13" s="216"/>
      <c r="J13" s="216"/>
    </row>
    <row r="14" spans="2:14" ht="17.25" x14ac:dyDescent="0.2">
      <c r="B14" s="235"/>
      <c r="C14" s="233"/>
      <c r="D14" s="228" t="s">
        <v>162</v>
      </c>
      <c r="E14" s="227">
        <v>147</v>
      </c>
      <c r="F14" s="227"/>
      <c r="G14" s="236">
        <v>38671</v>
      </c>
      <c r="H14" s="216"/>
      <c r="I14" s="216"/>
      <c r="J14" s="216"/>
    </row>
    <row r="15" spans="2:14" ht="17.25" x14ac:dyDescent="0.2">
      <c r="B15" s="235"/>
      <c r="C15" s="233"/>
      <c r="D15" s="228" t="s">
        <v>163</v>
      </c>
      <c r="E15" s="227">
        <v>93</v>
      </c>
      <c r="F15" s="227"/>
      <c r="G15" s="236" t="s">
        <v>605</v>
      </c>
      <c r="H15" s="216"/>
      <c r="I15" s="216"/>
      <c r="J15" s="216"/>
    </row>
    <row r="16" spans="2:14" ht="17.25" x14ac:dyDescent="0.2">
      <c r="B16" s="235"/>
      <c r="C16" s="233"/>
      <c r="D16" s="228"/>
      <c r="E16" s="227"/>
      <c r="F16" s="227"/>
      <c r="G16" s="234"/>
      <c r="H16" s="216"/>
      <c r="I16" s="216"/>
      <c r="J16" s="216"/>
    </row>
    <row r="17" spans="2:10" ht="17.25" x14ac:dyDescent="0.2">
      <c r="B17" s="235" t="s">
        <v>164</v>
      </c>
      <c r="C17" s="233">
        <v>126</v>
      </c>
      <c r="D17" s="228" t="s">
        <v>165</v>
      </c>
      <c r="E17" s="227">
        <v>126</v>
      </c>
      <c r="F17" s="227"/>
      <c r="G17" s="234" t="s">
        <v>595</v>
      </c>
      <c r="H17" s="216"/>
      <c r="I17" s="216" t="s">
        <v>411</v>
      </c>
      <c r="J17" s="216"/>
    </row>
    <row r="18" spans="2:10" ht="17.25" x14ac:dyDescent="0.2">
      <c r="B18" s="235"/>
      <c r="C18" s="233"/>
      <c r="D18" s="228"/>
      <c r="E18" s="227"/>
      <c r="F18" s="227"/>
      <c r="G18" s="234" t="s">
        <v>604</v>
      </c>
      <c r="H18" s="216"/>
      <c r="I18" s="216"/>
      <c r="J18" s="216"/>
    </row>
    <row r="19" spans="2:10" ht="17.25" x14ac:dyDescent="0.2">
      <c r="B19" s="235"/>
      <c r="C19" s="233"/>
      <c r="D19" s="228"/>
      <c r="E19" s="227"/>
      <c r="F19" s="227"/>
      <c r="G19" s="234" t="s">
        <v>606</v>
      </c>
      <c r="H19" s="216"/>
      <c r="I19" s="216"/>
      <c r="J19" s="216"/>
    </row>
    <row r="20" spans="2:10" ht="17.25" x14ac:dyDescent="0.2">
      <c r="B20" s="235"/>
      <c r="C20" s="233"/>
      <c r="D20" s="228"/>
      <c r="E20" s="227"/>
      <c r="F20" s="227"/>
      <c r="G20" s="234" t="s">
        <v>607</v>
      </c>
      <c r="H20" s="216"/>
      <c r="I20" s="216"/>
      <c r="J20" s="216"/>
    </row>
    <row r="21" spans="2:10" ht="17.25" x14ac:dyDescent="0.2">
      <c r="B21" s="235"/>
      <c r="C21" s="233"/>
      <c r="D21" s="228"/>
      <c r="E21" s="227"/>
      <c r="F21" s="227"/>
      <c r="G21" s="236" t="s">
        <v>605</v>
      </c>
      <c r="H21" s="216"/>
      <c r="I21" s="216"/>
      <c r="J21" s="216"/>
    </row>
    <row r="22" spans="2:10" ht="17.25" x14ac:dyDescent="0.2">
      <c r="B22" s="235"/>
      <c r="C22" s="233"/>
      <c r="D22" s="228"/>
      <c r="E22" s="227"/>
      <c r="F22" s="227"/>
      <c r="G22" s="234"/>
      <c r="H22" s="216"/>
      <c r="I22" s="216"/>
      <c r="J22" s="216"/>
    </row>
    <row r="23" spans="2:10" ht="17.25" x14ac:dyDescent="0.2">
      <c r="B23" s="235" t="s">
        <v>174</v>
      </c>
      <c r="C23" s="233">
        <v>426</v>
      </c>
      <c r="D23" s="228" t="s">
        <v>175</v>
      </c>
      <c r="E23" s="227">
        <v>224</v>
      </c>
      <c r="F23" s="227"/>
      <c r="G23" s="234" t="s">
        <v>608</v>
      </c>
      <c r="H23" s="216"/>
      <c r="I23" s="216" t="s">
        <v>176</v>
      </c>
      <c r="J23" s="216"/>
    </row>
    <row r="24" spans="2:10" ht="17.25" x14ac:dyDescent="0.2">
      <c r="B24" s="235"/>
      <c r="C24" s="233"/>
      <c r="D24" s="228" t="s">
        <v>177</v>
      </c>
      <c r="E24" s="227">
        <v>202</v>
      </c>
      <c r="F24" s="227"/>
      <c r="G24" s="234" t="s">
        <v>596</v>
      </c>
      <c r="H24" s="216"/>
      <c r="I24" s="216"/>
      <c r="J24" s="216"/>
    </row>
    <row r="25" spans="2:10" ht="17.25" x14ac:dyDescent="0.2">
      <c r="B25" s="235"/>
      <c r="C25" s="233"/>
      <c r="D25" s="228"/>
      <c r="E25" s="227"/>
      <c r="F25" s="227"/>
      <c r="G25" s="236" t="s">
        <v>617</v>
      </c>
      <c r="H25" s="216"/>
      <c r="I25" s="216"/>
      <c r="J25" s="216"/>
    </row>
    <row r="26" spans="2:10" ht="17.25" x14ac:dyDescent="0.2">
      <c r="B26" s="235"/>
      <c r="C26" s="233"/>
      <c r="D26" s="228"/>
      <c r="E26" s="227"/>
      <c r="F26" s="227"/>
      <c r="G26" s="234" t="s">
        <v>609</v>
      </c>
      <c r="H26" s="216"/>
      <c r="I26" s="216"/>
      <c r="J26" s="216"/>
    </row>
    <row r="27" spans="2:10" ht="17.25" x14ac:dyDescent="0.2">
      <c r="B27" s="235"/>
      <c r="C27" s="233"/>
      <c r="D27" s="228"/>
      <c r="E27" s="227"/>
      <c r="F27" s="227"/>
      <c r="G27" s="236" t="s">
        <v>605</v>
      </c>
      <c r="H27" s="216"/>
      <c r="I27" s="216"/>
      <c r="J27" s="216"/>
    </row>
    <row r="28" spans="2:10" ht="17.25" x14ac:dyDescent="0.2">
      <c r="B28" s="235"/>
      <c r="C28" s="233"/>
      <c r="D28" s="228"/>
      <c r="E28" s="227"/>
      <c r="F28" s="227"/>
      <c r="G28" s="234"/>
      <c r="H28" s="216"/>
      <c r="I28" s="216"/>
      <c r="J28" s="216"/>
    </row>
    <row r="29" spans="2:10" ht="17.25" x14ac:dyDescent="0.2">
      <c r="B29" s="235" t="s">
        <v>178</v>
      </c>
      <c r="C29" s="233">
        <v>218</v>
      </c>
      <c r="D29" s="228" t="s">
        <v>179</v>
      </c>
      <c r="E29" s="227">
        <v>92</v>
      </c>
      <c r="F29" s="227"/>
      <c r="G29" s="236" t="s">
        <v>596</v>
      </c>
      <c r="H29" s="216"/>
      <c r="I29" s="216" t="s">
        <v>180</v>
      </c>
      <c r="J29" s="216"/>
    </row>
    <row r="30" spans="2:10" ht="17.25" x14ac:dyDescent="0.2">
      <c r="B30" s="235"/>
      <c r="C30" s="233"/>
      <c r="D30" s="228" t="s">
        <v>181</v>
      </c>
      <c r="E30" s="227">
        <v>30</v>
      </c>
      <c r="F30" s="227"/>
      <c r="G30" s="236">
        <v>24428</v>
      </c>
      <c r="H30" s="216"/>
      <c r="I30" s="216"/>
      <c r="J30" s="216"/>
    </row>
    <row r="31" spans="2:10" ht="17.25" x14ac:dyDescent="0.2">
      <c r="B31" s="235"/>
      <c r="C31" s="233"/>
      <c r="D31" s="228" t="s">
        <v>182</v>
      </c>
      <c r="E31" s="227">
        <v>96</v>
      </c>
      <c r="F31" s="227"/>
      <c r="G31" s="234" t="s">
        <v>610</v>
      </c>
      <c r="H31" s="216"/>
      <c r="I31" s="216"/>
      <c r="J31" s="216"/>
    </row>
    <row r="32" spans="2:10" ht="17.25" x14ac:dyDescent="0.2">
      <c r="B32" s="235"/>
      <c r="C32" s="233"/>
      <c r="D32" s="228"/>
      <c r="E32" s="227"/>
      <c r="F32" s="227"/>
      <c r="G32" s="234" t="s">
        <v>609</v>
      </c>
      <c r="H32" s="216"/>
      <c r="I32" s="216"/>
      <c r="J32" s="216"/>
    </row>
    <row r="33" spans="2:10" ht="17.25" x14ac:dyDescent="0.2">
      <c r="B33" s="235"/>
      <c r="C33" s="233"/>
      <c r="D33" s="228"/>
      <c r="E33" s="227"/>
      <c r="F33" s="227"/>
      <c r="G33" s="234" t="s">
        <v>597</v>
      </c>
      <c r="H33" s="216"/>
      <c r="I33" s="216"/>
      <c r="J33" s="216"/>
    </row>
    <row r="34" spans="2:10" ht="17.25" x14ac:dyDescent="0.2">
      <c r="B34" s="235"/>
      <c r="C34" s="233"/>
      <c r="D34" s="228"/>
      <c r="E34" s="227"/>
      <c r="F34" s="227"/>
      <c r="G34" s="236" t="s">
        <v>605</v>
      </c>
      <c r="H34" s="216"/>
      <c r="I34" s="216"/>
      <c r="J34" s="216"/>
    </row>
    <row r="35" spans="2:10" ht="17.25" x14ac:dyDescent="0.2">
      <c r="B35" s="235"/>
      <c r="C35" s="233"/>
      <c r="D35" s="228"/>
      <c r="E35" s="227"/>
      <c r="F35" s="227"/>
      <c r="G35" s="236" t="s">
        <v>611</v>
      </c>
      <c r="H35" s="216"/>
      <c r="I35" s="216"/>
      <c r="J35" s="216"/>
    </row>
    <row r="36" spans="2:10" ht="17.25" x14ac:dyDescent="0.2">
      <c r="B36" s="235"/>
      <c r="C36" s="233"/>
      <c r="D36" s="228"/>
      <c r="E36" s="227"/>
      <c r="F36" s="227"/>
      <c r="G36" s="234"/>
      <c r="H36" s="216"/>
      <c r="I36" s="216"/>
      <c r="J36" s="216"/>
    </row>
    <row r="37" spans="2:10" ht="17.25" x14ac:dyDescent="0.2">
      <c r="B37" s="235" t="s">
        <v>183</v>
      </c>
      <c r="C37" s="233">
        <v>220</v>
      </c>
      <c r="D37" s="228" t="s">
        <v>184</v>
      </c>
      <c r="E37" s="227">
        <v>220</v>
      </c>
      <c r="F37" s="227"/>
      <c r="G37" s="234" t="s">
        <v>612</v>
      </c>
      <c r="H37" s="216"/>
      <c r="I37" s="216" t="s">
        <v>180</v>
      </c>
      <c r="J37" s="216"/>
    </row>
    <row r="38" spans="2:10" ht="17.25" x14ac:dyDescent="0.2">
      <c r="B38" s="235"/>
      <c r="C38" s="233"/>
      <c r="D38" s="228"/>
      <c r="E38" s="227"/>
      <c r="F38" s="227"/>
      <c r="G38" s="234" t="s">
        <v>618</v>
      </c>
      <c r="H38" s="216"/>
      <c r="I38" s="216"/>
      <c r="J38" s="216"/>
    </row>
    <row r="39" spans="2:10" ht="17.25" x14ac:dyDescent="0.2">
      <c r="B39" s="235"/>
      <c r="C39" s="233"/>
      <c r="D39" s="228"/>
      <c r="E39" s="227"/>
      <c r="F39" s="227"/>
      <c r="G39" s="234" t="s">
        <v>613</v>
      </c>
      <c r="H39" s="216"/>
      <c r="I39" s="216"/>
      <c r="J39" s="216"/>
    </row>
    <row r="40" spans="2:10" ht="17.25" x14ac:dyDescent="0.2">
      <c r="B40" s="235"/>
      <c r="C40" s="233"/>
      <c r="D40" s="228"/>
      <c r="E40" s="227"/>
      <c r="F40" s="227"/>
      <c r="G40" s="234" t="s">
        <v>605</v>
      </c>
      <c r="H40" s="216"/>
      <c r="I40" s="216"/>
      <c r="J40" s="216"/>
    </row>
    <row r="41" spans="2:10" ht="17.25" x14ac:dyDescent="0.2">
      <c r="B41" s="235"/>
      <c r="C41" s="233"/>
      <c r="D41" s="228"/>
      <c r="E41" s="227"/>
      <c r="F41" s="227"/>
      <c r="G41" s="236" t="s">
        <v>611</v>
      </c>
      <c r="H41" s="216"/>
      <c r="I41" s="216"/>
      <c r="J41" s="216"/>
    </row>
    <row r="42" spans="2:10" ht="17.25" x14ac:dyDescent="0.2">
      <c r="B42" s="235"/>
      <c r="C42" s="233"/>
      <c r="D42" s="228"/>
      <c r="E42" s="227"/>
      <c r="F42" s="227"/>
      <c r="G42" s="234"/>
      <c r="H42" s="216"/>
      <c r="I42" s="216"/>
      <c r="J42" s="216"/>
    </row>
    <row r="43" spans="2:10" ht="17.25" x14ac:dyDescent="0.2">
      <c r="B43" s="235" t="s">
        <v>185</v>
      </c>
      <c r="C43" s="233">
        <v>1009</v>
      </c>
      <c r="D43" s="228" t="s">
        <v>186</v>
      </c>
      <c r="E43" s="227">
        <v>15</v>
      </c>
      <c r="F43" s="227"/>
      <c r="G43" s="234" t="s">
        <v>614</v>
      </c>
      <c r="H43" s="216"/>
      <c r="I43" s="216" t="s">
        <v>412</v>
      </c>
      <c r="J43" s="216"/>
    </row>
    <row r="44" spans="2:10" ht="17.25" x14ac:dyDescent="0.2">
      <c r="B44" s="235"/>
      <c r="C44" s="233"/>
      <c r="D44" s="228" t="s">
        <v>187</v>
      </c>
      <c r="E44" s="227">
        <v>400</v>
      </c>
      <c r="F44" s="227"/>
      <c r="G44" s="234" t="s">
        <v>596</v>
      </c>
      <c r="H44" s="216"/>
      <c r="I44" s="216"/>
      <c r="J44" s="216"/>
    </row>
    <row r="45" spans="2:10" ht="17.25" x14ac:dyDescent="0.2">
      <c r="B45" s="235"/>
      <c r="C45" s="233"/>
      <c r="D45" s="228" t="s">
        <v>188</v>
      </c>
      <c r="E45" s="227">
        <v>594</v>
      </c>
      <c r="F45" s="227"/>
      <c r="G45" s="234" t="s">
        <v>618</v>
      </c>
      <c r="H45" s="216"/>
      <c r="I45" s="216"/>
      <c r="J45" s="216"/>
    </row>
    <row r="46" spans="2:10" ht="17.25" x14ac:dyDescent="0.2">
      <c r="B46" s="235"/>
      <c r="C46" s="233"/>
      <c r="D46" s="228"/>
      <c r="E46" s="227"/>
      <c r="F46" s="227"/>
      <c r="G46" s="234" t="s">
        <v>615</v>
      </c>
      <c r="H46" s="216"/>
      <c r="I46" s="216"/>
      <c r="J46" s="216"/>
    </row>
    <row r="47" spans="2:10" ht="17.25" x14ac:dyDescent="0.2">
      <c r="B47" s="235"/>
      <c r="C47" s="233"/>
      <c r="D47" s="228"/>
      <c r="E47" s="227"/>
      <c r="F47" s="227"/>
      <c r="G47" s="234" t="s">
        <v>605</v>
      </c>
      <c r="H47" s="216"/>
      <c r="I47" s="216"/>
      <c r="J47" s="216"/>
    </row>
    <row r="48" spans="2:10" ht="17.25" x14ac:dyDescent="0.2">
      <c r="B48" s="235"/>
      <c r="C48" s="233"/>
      <c r="D48" s="228"/>
      <c r="E48" s="227"/>
      <c r="F48" s="227"/>
      <c r="G48" s="236" t="s">
        <v>611</v>
      </c>
      <c r="H48" s="216"/>
      <c r="I48" s="216"/>
      <c r="J48" s="216"/>
    </row>
    <row r="49" spans="2:10" ht="17.25" x14ac:dyDescent="0.2">
      <c r="B49" s="235"/>
      <c r="C49" s="233"/>
      <c r="D49" s="228"/>
      <c r="E49" s="227"/>
      <c r="F49" s="227"/>
      <c r="G49" s="234"/>
      <c r="H49" s="216"/>
      <c r="I49" s="216"/>
      <c r="J49" s="216"/>
    </row>
    <row r="50" spans="2:10" ht="17.25" x14ac:dyDescent="0.2">
      <c r="B50" s="235" t="s">
        <v>189</v>
      </c>
      <c r="C50" s="233">
        <v>4225</v>
      </c>
      <c r="D50" s="228" t="s">
        <v>190</v>
      </c>
      <c r="E50" s="227">
        <v>1207</v>
      </c>
      <c r="F50" s="227"/>
      <c r="G50" s="234" t="s">
        <v>605</v>
      </c>
      <c r="H50" s="216"/>
      <c r="I50" s="216" t="s">
        <v>191</v>
      </c>
      <c r="J50" s="216"/>
    </row>
    <row r="51" spans="2:10" ht="17.25" x14ac:dyDescent="0.2">
      <c r="B51" s="235"/>
      <c r="C51" s="233"/>
      <c r="D51" s="228" t="s">
        <v>177</v>
      </c>
      <c r="E51" s="227">
        <v>483</v>
      </c>
      <c r="F51" s="227"/>
      <c r="G51" s="234"/>
      <c r="H51" s="216"/>
      <c r="I51" s="216"/>
      <c r="J51" s="216"/>
    </row>
    <row r="52" spans="2:10" ht="17.25" x14ac:dyDescent="0.2">
      <c r="B52" s="235"/>
      <c r="C52" s="233"/>
      <c r="D52" s="228" t="s">
        <v>192</v>
      </c>
      <c r="E52" s="227">
        <v>2535</v>
      </c>
      <c r="F52" s="227"/>
      <c r="G52" s="234"/>
      <c r="H52" s="216"/>
      <c r="I52" s="216"/>
      <c r="J52" s="216"/>
    </row>
    <row r="53" spans="2:10" ht="17.25" x14ac:dyDescent="0.2">
      <c r="B53" s="235"/>
      <c r="C53" s="233"/>
      <c r="D53" s="228"/>
      <c r="E53" s="227"/>
      <c r="F53" s="227"/>
      <c r="G53" s="234"/>
      <c r="H53" s="216"/>
      <c r="I53" s="216"/>
      <c r="J53" s="216"/>
    </row>
    <row r="54" spans="2:10" ht="17.25" x14ac:dyDescent="0.2">
      <c r="B54" s="235" t="s">
        <v>193</v>
      </c>
      <c r="C54" s="233">
        <v>604</v>
      </c>
      <c r="D54" s="228" t="s">
        <v>190</v>
      </c>
      <c r="E54" s="227">
        <v>604</v>
      </c>
      <c r="F54" s="227"/>
      <c r="G54" s="234" t="s">
        <v>605</v>
      </c>
      <c r="H54" s="216"/>
      <c r="I54" s="216" t="s">
        <v>191</v>
      </c>
      <c r="J54" s="216"/>
    </row>
    <row r="55" spans="2:10" ht="17.25" x14ac:dyDescent="0.2">
      <c r="B55" s="235"/>
      <c r="C55" s="233"/>
      <c r="D55" s="228"/>
      <c r="E55" s="227"/>
      <c r="F55" s="227"/>
      <c r="G55" s="234"/>
      <c r="H55" s="216"/>
      <c r="I55" s="216"/>
      <c r="J55" s="216"/>
    </row>
    <row r="56" spans="2:10" ht="17.25" x14ac:dyDescent="0.2">
      <c r="B56" s="235" t="s">
        <v>616</v>
      </c>
      <c r="C56" s="233">
        <v>3379</v>
      </c>
      <c r="D56" s="228" t="s">
        <v>349</v>
      </c>
      <c r="E56" s="227">
        <v>1549</v>
      </c>
      <c r="F56" s="227"/>
      <c r="G56" s="236" t="s">
        <v>523</v>
      </c>
      <c r="H56" s="216"/>
      <c r="I56" s="216" t="s">
        <v>413</v>
      </c>
      <c r="J56" s="216"/>
    </row>
    <row r="57" spans="2:10" ht="17.25" x14ac:dyDescent="0.2">
      <c r="B57" s="235"/>
      <c r="C57" s="233"/>
      <c r="D57" s="228" t="s">
        <v>347</v>
      </c>
      <c r="E57" s="227">
        <v>1830</v>
      </c>
      <c r="F57" s="227"/>
      <c r="G57" s="234" t="s">
        <v>524</v>
      </c>
      <c r="H57" s="216"/>
      <c r="I57" s="216"/>
      <c r="J57" s="216"/>
    </row>
    <row r="58" spans="2:10" ht="17.25" x14ac:dyDescent="0.2">
      <c r="B58" s="235"/>
      <c r="C58" s="233"/>
      <c r="D58" s="228"/>
      <c r="E58" s="227"/>
      <c r="F58" s="227"/>
      <c r="G58" s="236" t="s">
        <v>602</v>
      </c>
      <c r="H58" s="216"/>
      <c r="I58" s="216" t="s">
        <v>598</v>
      </c>
      <c r="J58" s="216"/>
    </row>
    <row r="59" spans="2:10" ht="17.25" x14ac:dyDescent="0.2">
      <c r="B59" s="235"/>
      <c r="C59" s="233"/>
      <c r="D59" s="228"/>
      <c r="E59" s="227"/>
      <c r="F59" s="227"/>
      <c r="G59" s="236"/>
      <c r="H59" s="216"/>
      <c r="I59" s="216"/>
      <c r="J59" s="216"/>
    </row>
    <row r="60" spans="2:10" ht="17.25" x14ac:dyDescent="0.2">
      <c r="B60" s="235" t="s">
        <v>599</v>
      </c>
      <c r="C60" s="233">
        <v>9968</v>
      </c>
      <c r="D60" s="228" t="s">
        <v>600</v>
      </c>
      <c r="E60" s="227">
        <v>8560</v>
      </c>
      <c r="F60" s="227"/>
      <c r="G60" s="236" t="s">
        <v>602</v>
      </c>
      <c r="H60" s="216"/>
      <c r="I60" s="216" t="s">
        <v>413</v>
      </c>
      <c r="J60" s="216"/>
    </row>
    <row r="61" spans="2:10" ht="17.25" x14ac:dyDescent="0.2">
      <c r="B61" s="235"/>
      <c r="C61" s="233"/>
      <c r="D61" s="228" t="s">
        <v>601</v>
      </c>
      <c r="E61" s="227">
        <v>286</v>
      </c>
      <c r="F61" s="227"/>
      <c r="G61" s="236"/>
      <c r="H61" s="216"/>
      <c r="I61" s="216"/>
      <c r="J61" s="216"/>
    </row>
    <row r="62" spans="2:10" ht="17.25" x14ac:dyDescent="0.2">
      <c r="B62" s="235"/>
      <c r="C62" s="233"/>
      <c r="D62" s="228" t="s">
        <v>13</v>
      </c>
      <c r="E62" s="227">
        <v>1122</v>
      </c>
      <c r="F62" s="227"/>
      <c r="G62" s="236"/>
      <c r="H62" s="216"/>
      <c r="I62" s="216"/>
      <c r="J62" s="216"/>
    </row>
    <row r="63" spans="2:10" ht="17.25" x14ac:dyDescent="0.2">
      <c r="B63" s="235"/>
      <c r="C63" s="233"/>
      <c r="D63" s="228"/>
      <c r="E63" s="227"/>
      <c r="F63" s="227"/>
      <c r="G63" s="236"/>
      <c r="H63" s="216"/>
      <c r="I63" s="216"/>
      <c r="J63" s="216"/>
    </row>
    <row r="64" spans="2:10" ht="17.25" x14ac:dyDescent="0.2">
      <c r="B64" s="235" t="s">
        <v>350</v>
      </c>
      <c r="C64" s="233">
        <v>2916</v>
      </c>
      <c r="D64" s="228" t="s">
        <v>166</v>
      </c>
      <c r="E64" s="227">
        <v>2916</v>
      </c>
      <c r="F64" s="227"/>
      <c r="G64" s="234" t="s">
        <v>524</v>
      </c>
      <c r="H64" s="216"/>
      <c r="I64" s="216" t="s">
        <v>413</v>
      </c>
    </row>
    <row r="65" spans="2:9" ht="17.25" x14ac:dyDescent="0.2">
      <c r="B65" s="235"/>
      <c r="C65" s="233"/>
      <c r="D65" s="228"/>
      <c r="E65" s="227"/>
      <c r="F65" s="227"/>
      <c r="G65" s="236" t="s">
        <v>611</v>
      </c>
      <c r="H65" s="216"/>
      <c r="I65" s="216"/>
    </row>
    <row r="66" spans="2:9" ht="17.25" x14ac:dyDescent="0.2">
      <c r="B66" s="235"/>
      <c r="C66" s="233"/>
      <c r="D66" s="228"/>
      <c r="E66" s="227"/>
      <c r="F66" s="227"/>
      <c r="G66" s="236"/>
      <c r="H66" s="216"/>
      <c r="I66" s="216"/>
    </row>
    <row r="67" spans="2:9" ht="17.25" x14ac:dyDescent="0.2">
      <c r="B67" s="235" t="s">
        <v>305</v>
      </c>
      <c r="C67" s="233">
        <v>6106</v>
      </c>
      <c r="D67" s="228" t="s">
        <v>347</v>
      </c>
      <c r="E67" s="227">
        <v>249</v>
      </c>
      <c r="F67" s="227"/>
      <c r="G67" s="236" t="s">
        <v>646</v>
      </c>
      <c r="H67" s="216"/>
      <c r="I67" s="216" t="s">
        <v>413</v>
      </c>
    </row>
    <row r="68" spans="2:9" ht="17.25" x14ac:dyDescent="0.2">
      <c r="B68" s="235"/>
      <c r="C68" s="233"/>
      <c r="D68" s="228" t="s">
        <v>348</v>
      </c>
      <c r="E68" s="227">
        <v>119</v>
      </c>
      <c r="F68" s="227"/>
      <c r="G68" s="236" t="s">
        <v>602</v>
      </c>
      <c r="H68" s="216"/>
      <c r="I68" s="216"/>
    </row>
    <row r="69" spans="2:9" ht="17.25" x14ac:dyDescent="0.2">
      <c r="B69" s="235"/>
      <c r="C69" s="233"/>
      <c r="D69" s="237" t="s">
        <v>351</v>
      </c>
      <c r="E69" s="230">
        <v>5738</v>
      </c>
      <c r="F69" s="230"/>
      <c r="G69" s="234"/>
      <c r="H69" s="216"/>
      <c r="I69" s="216"/>
    </row>
    <row r="70" spans="2:9" ht="18" thickBot="1" x14ac:dyDescent="0.25">
      <c r="B70" s="238"/>
      <c r="C70" s="239"/>
      <c r="F70" s="240"/>
      <c r="G70" s="241"/>
      <c r="H70" s="220"/>
      <c r="I70" s="220"/>
    </row>
    <row r="71" spans="2:9" ht="17.25" x14ac:dyDescent="0.2">
      <c r="B71" s="216"/>
      <c r="C71" s="242" t="s">
        <v>148</v>
      </c>
      <c r="D71" s="243"/>
      <c r="E71" s="244"/>
      <c r="F71" s="245"/>
      <c r="G71" s="217"/>
      <c r="H71" s="216"/>
      <c r="I71" s="216"/>
    </row>
  </sheetData>
  <mergeCells count="3">
    <mergeCell ref="B6:I6"/>
    <mergeCell ref="D8:E8"/>
    <mergeCell ref="F8:G8"/>
  </mergeCells>
  <phoneticPr fontId="8"/>
  <pageMargins left="0.78740157480314965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3"/>
  <sheetViews>
    <sheetView view="pageBreakPreview" topLeftCell="A4" zoomScale="75" zoomScaleNormal="80" zoomScaleSheetLayoutView="75" workbookViewId="0">
      <selection activeCell="J16" sqref="J16"/>
    </sheetView>
  </sheetViews>
  <sheetFormatPr defaultColWidth="11.69921875" defaultRowHeight="17.25" x14ac:dyDescent="0.2"/>
  <cols>
    <col min="1" max="1" width="10.69921875" style="4" customWidth="1"/>
    <col min="2" max="2" width="16.69921875" style="4" customWidth="1"/>
    <col min="3" max="8" width="12.69921875" style="4" customWidth="1"/>
    <col min="9" max="16384" width="11.69921875" style="4"/>
  </cols>
  <sheetData>
    <row r="1" spans="1:9" x14ac:dyDescent="0.2">
      <c r="A1" s="3"/>
    </row>
    <row r="6" spans="1:9" x14ac:dyDescent="0.2">
      <c r="B6" s="429" t="s">
        <v>414</v>
      </c>
      <c r="C6" s="429"/>
      <c r="D6" s="429"/>
      <c r="E6" s="429"/>
      <c r="F6" s="429"/>
      <c r="G6" s="429"/>
      <c r="H6" s="429"/>
      <c r="I6" s="429"/>
    </row>
    <row r="7" spans="1:9" ht="18" thickBot="1" x14ac:dyDescent="0.25">
      <c r="B7" s="76"/>
      <c r="C7" s="77" t="s">
        <v>415</v>
      </c>
      <c r="D7" s="76"/>
      <c r="E7" s="142" t="s">
        <v>647</v>
      </c>
      <c r="F7" s="76"/>
      <c r="G7" s="76"/>
      <c r="H7" s="76"/>
      <c r="I7" s="76"/>
    </row>
    <row r="8" spans="1:9" x14ac:dyDescent="0.2">
      <c r="B8" s="15"/>
      <c r="C8" s="79"/>
      <c r="D8" s="430" t="s">
        <v>648</v>
      </c>
      <c r="E8" s="15"/>
      <c r="F8" s="79"/>
      <c r="G8" s="432" t="s">
        <v>416</v>
      </c>
      <c r="H8" s="15"/>
      <c r="I8" s="79"/>
    </row>
    <row r="9" spans="1:9" x14ac:dyDescent="0.2">
      <c r="B9" s="15"/>
      <c r="C9" s="82"/>
      <c r="D9" s="431"/>
      <c r="E9" s="81"/>
      <c r="F9" s="82"/>
      <c r="G9" s="433"/>
      <c r="H9" s="81"/>
      <c r="I9" s="79"/>
    </row>
    <row r="10" spans="1:9" x14ac:dyDescent="0.2">
      <c r="B10" s="15"/>
      <c r="C10" s="427" t="s">
        <v>420</v>
      </c>
      <c r="D10" s="80" t="s">
        <v>417</v>
      </c>
      <c r="E10" s="80" t="s">
        <v>418</v>
      </c>
      <c r="F10" s="427" t="s">
        <v>420</v>
      </c>
      <c r="G10" s="143" t="s">
        <v>16</v>
      </c>
      <c r="H10" s="81"/>
      <c r="I10" s="80" t="s">
        <v>419</v>
      </c>
    </row>
    <row r="11" spans="1:9" x14ac:dyDescent="0.2">
      <c r="B11" s="81"/>
      <c r="C11" s="392"/>
      <c r="D11" s="146" t="s">
        <v>420</v>
      </c>
      <c r="E11" s="146" t="s">
        <v>420</v>
      </c>
      <c r="F11" s="392"/>
      <c r="G11" s="146" t="s">
        <v>649</v>
      </c>
      <c r="H11" s="146" t="s">
        <v>421</v>
      </c>
      <c r="I11" s="146" t="s">
        <v>538</v>
      </c>
    </row>
    <row r="12" spans="1:9" x14ac:dyDescent="0.2">
      <c r="B12" s="15"/>
      <c r="C12" s="147" t="s">
        <v>339</v>
      </c>
      <c r="D12" s="148" t="s">
        <v>339</v>
      </c>
      <c r="E12" s="148" t="s">
        <v>339</v>
      </c>
      <c r="F12" s="148" t="s">
        <v>244</v>
      </c>
      <c r="G12" s="148" t="s">
        <v>244</v>
      </c>
      <c r="H12" s="15"/>
      <c r="I12" s="15"/>
    </row>
    <row r="13" spans="1:9" x14ac:dyDescent="0.2">
      <c r="B13" s="84" t="s">
        <v>358</v>
      </c>
      <c r="C13" s="149">
        <v>16.8</v>
      </c>
      <c r="D13" s="169">
        <v>21</v>
      </c>
      <c r="E13" s="169">
        <v>13.2</v>
      </c>
      <c r="F13" s="171">
        <v>67</v>
      </c>
      <c r="G13" s="94">
        <v>12</v>
      </c>
      <c r="H13" s="170" t="s">
        <v>650</v>
      </c>
      <c r="I13" s="169">
        <v>6.6</v>
      </c>
    </row>
    <row r="14" spans="1:9" x14ac:dyDescent="0.2">
      <c r="B14" s="84" t="s">
        <v>651</v>
      </c>
      <c r="C14" s="155">
        <v>16.600000000000001</v>
      </c>
      <c r="D14" s="175">
        <v>20.6</v>
      </c>
      <c r="E14" s="175">
        <v>13.1</v>
      </c>
      <c r="F14" s="203">
        <v>61</v>
      </c>
      <c r="G14" s="172">
        <v>13</v>
      </c>
      <c r="H14" s="170" t="s">
        <v>652</v>
      </c>
      <c r="I14" s="175">
        <v>7</v>
      </c>
    </row>
    <row r="15" spans="1:9" x14ac:dyDescent="0.2">
      <c r="B15" s="84" t="s">
        <v>653</v>
      </c>
      <c r="C15" s="155">
        <v>17.100000000000001</v>
      </c>
      <c r="D15" s="175">
        <v>21</v>
      </c>
      <c r="E15" s="175">
        <v>13.5</v>
      </c>
      <c r="F15" s="203">
        <v>64</v>
      </c>
      <c r="G15" s="172">
        <v>10</v>
      </c>
      <c r="H15" s="170" t="s">
        <v>509</v>
      </c>
      <c r="I15" s="175">
        <v>6.9</v>
      </c>
    </row>
    <row r="16" spans="1:9" x14ac:dyDescent="0.2">
      <c r="B16" s="84" t="s">
        <v>422</v>
      </c>
      <c r="C16" s="155">
        <v>17.2</v>
      </c>
      <c r="D16" s="175">
        <v>21.1</v>
      </c>
      <c r="E16" s="175">
        <v>13.7</v>
      </c>
      <c r="F16" s="172">
        <v>69</v>
      </c>
      <c r="G16" s="172">
        <v>13</v>
      </c>
      <c r="H16" s="204">
        <v>3.21</v>
      </c>
      <c r="I16" s="175">
        <v>7</v>
      </c>
    </row>
    <row r="17" spans="2:10" x14ac:dyDescent="0.2">
      <c r="B17" s="84"/>
      <c r="C17" s="155"/>
      <c r="D17" s="175"/>
      <c r="E17" s="175"/>
      <c r="F17" s="172"/>
      <c r="G17" s="172"/>
      <c r="H17" s="204"/>
      <c r="I17" s="175"/>
    </row>
    <row r="18" spans="2:10" x14ac:dyDescent="0.2">
      <c r="B18" s="84" t="s">
        <v>423</v>
      </c>
      <c r="C18" s="155">
        <v>17.7</v>
      </c>
      <c r="D18" s="175">
        <v>21.8</v>
      </c>
      <c r="E18" s="175">
        <v>14</v>
      </c>
      <c r="F18" s="172">
        <v>68</v>
      </c>
      <c r="G18" s="172">
        <v>19</v>
      </c>
      <c r="H18" s="170" t="s">
        <v>654</v>
      </c>
      <c r="I18" s="175">
        <v>6.9</v>
      </c>
    </row>
    <row r="19" spans="2:10" x14ac:dyDescent="0.2">
      <c r="B19" s="91" t="s">
        <v>481</v>
      </c>
      <c r="C19" s="155">
        <v>16.8</v>
      </c>
      <c r="D19" s="175">
        <v>20.8</v>
      </c>
      <c r="E19" s="175">
        <v>13.2</v>
      </c>
      <c r="F19" s="172">
        <v>67</v>
      </c>
      <c r="G19" s="172">
        <v>14</v>
      </c>
      <c r="H19" s="170" t="s">
        <v>655</v>
      </c>
      <c r="I19" s="175">
        <v>6.7</v>
      </c>
    </row>
    <row r="20" spans="2:10" x14ac:dyDescent="0.2">
      <c r="B20" s="91" t="s">
        <v>508</v>
      </c>
      <c r="C20" s="155">
        <v>17.3</v>
      </c>
      <c r="D20" s="175">
        <v>21.4</v>
      </c>
      <c r="E20" s="175">
        <v>13.8</v>
      </c>
      <c r="F20" s="172">
        <v>68</v>
      </c>
      <c r="G20" s="172">
        <v>16</v>
      </c>
      <c r="H20" s="170" t="s">
        <v>510</v>
      </c>
      <c r="I20" s="175">
        <v>6.6</v>
      </c>
    </row>
    <row r="21" spans="2:10" x14ac:dyDescent="0.2">
      <c r="B21" s="91" t="s">
        <v>557</v>
      </c>
      <c r="C21" s="155">
        <v>17.399999999999999</v>
      </c>
      <c r="D21" s="175">
        <v>21.6</v>
      </c>
      <c r="E21" s="175">
        <v>13.8</v>
      </c>
      <c r="F21" s="172">
        <v>68</v>
      </c>
      <c r="G21" s="172">
        <v>14</v>
      </c>
      <c r="H21" s="170" t="s">
        <v>558</v>
      </c>
      <c r="I21" s="175">
        <v>6.8</v>
      </c>
    </row>
    <row r="22" spans="2:10" x14ac:dyDescent="0.2">
      <c r="B22" s="91" t="s">
        <v>623</v>
      </c>
      <c r="C22" s="155">
        <v>17.5</v>
      </c>
      <c r="D22" s="175">
        <v>21.6</v>
      </c>
      <c r="E22" s="175">
        <v>13.9</v>
      </c>
      <c r="F22" s="172">
        <v>68</v>
      </c>
      <c r="G22" s="172">
        <v>15</v>
      </c>
      <c r="H22" s="170" t="s">
        <v>628</v>
      </c>
      <c r="I22" s="205" t="s">
        <v>757</v>
      </c>
    </row>
    <row r="23" spans="2:10" x14ac:dyDescent="0.2">
      <c r="B23" s="91" t="s">
        <v>685</v>
      </c>
      <c r="C23" s="155">
        <v>17.399999999999999</v>
      </c>
      <c r="D23" s="175">
        <v>21.6</v>
      </c>
      <c r="E23" s="175">
        <v>13.7</v>
      </c>
      <c r="F23" s="172">
        <v>69</v>
      </c>
      <c r="G23" s="172">
        <v>13</v>
      </c>
      <c r="H23" s="170" t="s">
        <v>686</v>
      </c>
      <c r="I23" s="205" t="s">
        <v>44</v>
      </c>
    </row>
    <row r="24" spans="2:10" x14ac:dyDescent="0.2">
      <c r="B24" s="91" t="s">
        <v>703</v>
      </c>
      <c r="C24" s="155">
        <v>17.3</v>
      </c>
      <c r="D24" s="175">
        <v>21.5</v>
      </c>
      <c r="E24" s="175">
        <v>13.7</v>
      </c>
      <c r="F24" s="206">
        <v>69</v>
      </c>
      <c r="G24" s="172">
        <v>14</v>
      </c>
      <c r="H24" s="170" t="s">
        <v>726</v>
      </c>
      <c r="I24" s="205" t="s">
        <v>44</v>
      </c>
    </row>
    <row r="25" spans="2:10" x14ac:dyDescent="0.2">
      <c r="B25" s="94"/>
      <c r="C25" s="155"/>
      <c r="D25" s="175"/>
      <c r="E25" s="175"/>
      <c r="F25" s="172"/>
      <c r="G25" s="172"/>
      <c r="H25" s="177"/>
      <c r="I25" s="175"/>
      <c r="J25" s="4" t="s">
        <v>424</v>
      </c>
    </row>
    <row r="26" spans="2:10" x14ac:dyDescent="0.2">
      <c r="B26" s="95" t="s">
        <v>705</v>
      </c>
      <c r="C26" s="207">
        <v>5.6</v>
      </c>
      <c r="D26" s="207">
        <v>9.3000000000000007</v>
      </c>
      <c r="E26" s="15">
        <v>2.2000000000000002</v>
      </c>
      <c r="F26" s="208">
        <v>64</v>
      </c>
      <c r="G26" s="4">
        <v>34</v>
      </c>
      <c r="H26" s="151">
        <v>10</v>
      </c>
      <c r="I26" s="174" t="s">
        <v>44</v>
      </c>
      <c r="J26" s="4" t="s">
        <v>424</v>
      </c>
    </row>
    <row r="27" spans="2:10" x14ac:dyDescent="0.2">
      <c r="B27" s="95" t="s">
        <v>706</v>
      </c>
      <c r="C27" s="207">
        <v>5.4</v>
      </c>
      <c r="D27" s="207">
        <v>9.4</v>
      </c>
      <c r="E27" s="15">
        <v>1.8</v>
      </c>
      <c r="F27" s="208">
        <v>61</v>
      </c>
      <c r="G27" s="15">
        <v>20</v>
      </c>
      <c r="H27" s="151">
        <v>28</v>
      </c>
      <c r="I27" s="174" t="s">
        <v>44</v>
      </c>
      <c r="J27" s="4" t="s">
        <v>424</v>
      </c>
    </row>
    <row r="28" spans="2:10" x14ac:dyDescent="0.2">
      <c r="B28" s="95" t="s">
        <v>707</v>
      </c>
      <c r="C28" s="207">
        <v>11.6</v>
      </c>
      <c r="D28" s="207">
        <v>16.100000000000001</v>
      </c>
      <c r="E28" s="15">
        <v>7.5</v>
      </c>
      <c r="F28" s="208">
        <v>64</v>
      </c>
      <c r="G28" s="4">
        <v>22</v>
      </c>
      <c r="H28" s="151">
        <v>10</v>
      </c>
      <c r="I28" s="174" t="s">
        <v>44</v>
      </c>
      <c r="J28" s="4" t="s">
        <v>424</v>
      </c>
    </row>
    <row r="29" spans="2:10" x14ac:dyDescent="0.2">
      <c r="B29" s="95" t="s">
        <v>708</v>
      </c>
      <c r="C29" s="207">
        <v>16.5</v>
      </c>
      <c r="D29" s="207">
        <v>20.9</v>
      </c>
      <c r="E29" s="15">
        <v>12.3</v>
      </c>
      <c r="F29" s="208">
        <v>67</v>
      </c>
      <c r="G29" s="4">
        <v>22</v>
      </c>
      <c r="H29" s="151">
        <v>17</v>
      </c>
      <c r="I29" s="174" t="s">
        <v>44</v>
      </c>
      <c r="J29" s="4" t="s">
        <v>424</v>
      </c>
    </row>
    <row r="30" spans="2:10" x14ac:dyDescent="0.2">
      <c r="B30" s="95" t="s">
        <v>709</v>
      </c>
      <c r="C30" s="207">
        <v>19.399999999999999</v>
      </c>
      <c r="D30" s="207">
        <v>24.2</v>
      </c>
      <c r="E30" s="15">
        <v>15.3</v>
      </c>
      <c r="F30" s="208">
        <v>66</v>
      </c>
      <c r="G30" s="4">
        <v>14</v>
      </c>
      <c r="H30" s="151">
        <v>18</v>
      </c>
      <c r="I30" s="174" t="s">
        <v>44</v>
      </c>
      <c r="J30" s="4" t="s">
        <v>424</v>
      </c>
    </row>
    <row r="31" spans="2:10" x14ac:dyDescent="0.2">
      <c r="B31" s="95" t="s">
        <v>710</v>
      </c>
      <c r="C31" s="207">
        <v>24</v>
      </c>
      <c r="D31" s="207">
        <v>28</v>
      </c>
      <c r="E31" s="207">
        <v>20.7</v>
      </c>
      <c r="F31" s="208">
        <v>74</v>
      </c>
      <c r="G31" s="4">
        <v>30</v>
      </c>
      <c r="H31" s="151">
        <v>3</v>
      </c>
      <c r="I31" s="174" t="s">
        <v>44</v>
      </c>
      <c r="J31" s="4" t="s">
        <v>424</v>
      </c>
    </row>
    <row r="32" spans="2:10" x14ac:dyDescent="0.2">
      <c r="B32" s="95" t="s">
        <v>711</v>
      </c>
      <c r="C32" s="207">
        <v>27.8</v>
      </c>
      <c r="D32" s="207">
        <v>31.5</v>
      </c>
      <c r="E32" s="175">
        <v>25.1</v>
      </c>
      <c r="F32" s="208">
        <v>77</v>
      </c>
      <c r="G32" s="4">
        <v>41</v>
      </c>
      <c r="H32" s="151">
        <v>7</v>
      </c>
      <c r="I32" s="174" t="s">
        <v>44</v>
      </c>
      <c r="J32" s="4" t="s">
        <v>424</v>
      </c>
    </row>
    <row r="33" spans="2:10" x14ac:dyDescent="0.2">
      <c r="B33" s="95" t="s">
        <v>712</v>
      </c>
      <c r="C33" s="207">
        <v>29.2</v>
      </c>
      <c r="D33" s="207">
        <v>33.200000000000003</v>
      </c>
      <c r="E33" s="207">
        <v>26</v>
      </c>
      <c r="F33" s="208">
        <v>75</v>
      </c>
      <c r="G33" s="4">
        <v>43</v>
      </c>
      <c r="H33" s="151">
        <v>19</v>
      </c>
      <c r="I33" s="174" t="s">
        <v>44</v>
      </c>
      <c r="J33" s="4" t="s">
        <v>424</v>
      </c>
    </row>
    <row r="34" spans="2:10" x14ac:dyDescent="0.2">
      <c r="B34" s="95" t="s">
        <v>713</v>
      </c>
      <c r="C34" s="207">
        <v>26.2</v>
      </c>
      <c r="D34" s="207">
        <v>30.4</v>
      </c>
      <c r="E34" s="207">
        <v>22.7</v>
      </c>
      <c r="F34" s="208">
        <v>74</v>
      </c>
      <c r="G34" s="18">
        <v>45</v>
      </c>
      <c r="H34" s="151">
        <v>25</v>
      </c>
      <c r="I34" s="174" t="s">
        <v>44</v>
      </c>
    </row>
    <row r="35" spans="2:10" x14ac:dyDescent="0.2">
      <c r="B35" s="95" t="s">
        <v>714</v>
      </c>
      <c r="C35" s="207">
        <v>18.899999999999999</v>
      </c>
      <c r="D35" s="207">
        <v>23.2</v>
      </c>
      <c r="E35" s="175">
        <v>15</v>
      </c>
      <c r="F35" s="208">
        <v>69</v>
      </c>
      <c r="G35" s="4">
        <v>28</v>
      </c>
      <c r="H35" s="151">
        <v>23</v>
      </c>
      <c r="I35" s="174" t="s">
        <v>44</v>
      </c>
    </row>
    <row r="36" spans="2:10" x14ac:dyDescent="0.2">
      <c r="B36" s="95" t="s">
        <v>715</v>
      </c>
      <c r="C36" s="207">
        <v>15.3</v>
      </c>
      <c r="D36" s="207">
        <v>19.8</v>
      </c>
      <c r="E36" s="207">
        <v>11.2</v>
      </c>
      <c r="F36" s="208">
        <v>72</v>
      </c>
      <c r="G36" s="15">
        <v>38</v>
      </c>
      <c r="H36" s="151">
        <v>28</v>
      </c>
      <c r="I36" s="174" t="s">
        <v>44</v>
      </c>
    </row>
    <row r="37" spans="2:10" x14ac:dyDescent="0.2">
      <c r="B37" s="95" t="s">
        <v>716</v>
      </c>
      <c r="C37" s="207">
        <v>7.9</v>
      </c>
      <c r="D37" s="207">
        <v>11.6</v>
      </c>
      <c r="E37" s="15">
        <v>4.4000000000000004</v>
      </c>
      <c r="F37" s="208">
        <v>63</v>
      </c>
      <c r="G37" s="4">
        <v>34</v>
      </c>
      <c r="H37" s="151">
        <v>6</v>
      </c>
      <c r="I37" s="174" t="s">
        <v>44</v>
      </c>
    </row>
    <row r="38" spans="2:10" ht="18" thickBot="1" x14ac:dyDescent="0.25">
      <c r="B38" s="200"/>
      <c r="C38" s="97"/>
      <c r="D38" s="97"/>
      <c r="E38" s="97"/>
      <c r="F38" s="76"/>
      <c r="G38" s="76"/>
      <c r="H38" s="76"/>
      <c r="I38" s="97" t="s">
        <v>424</v>
      </c>
    </row>
    <row r="39" spans="2:10" x14ac:dyDescent="0.2">
      <c r="B39" s="15"/>
      <c r="C39" s="79"/>
      <c r="D39" s="15"/>
      <c r="E39" s="428" t="s">
        <v>17</v>
      </c>
      <c r="F39" s="15"/>
      <c r="G39" s="79"/>
      <c r="H39" s="79"/>
      <c r="I39" s="15"/>
    </row>
    <row r="40" spans="2:10" x14ac:dyDescent="0.2">
      <c r="B40" s="15"/>
      <c r="C40" s="82"/>
      <c r="D40" s="81"/>
      <c r="E40" s="388"/>
      <c r="F40" s="81"/>
      <c r="G40" s="209"/>
      <c r="H40" s="79"/>
      <c r="I40" s="15"/>
    </row>
    <row r="41" spans="2:10" x14ac:dyDescent="0.2">
      <c r="B41" s="15"/>
      <c r="C41" s="427" t="s">
        <v>426</v>
      </c>
      <c r="D41" s="82"/>
      <c r="E41" s="144" t="s">
        <v>18</v>
      </c>
      <c r="F41" s="81"/>
      <c r="G41" s="80" t="s">
        <v>19</v>
      </c>
      <c r="H41" s="80" t="s">
        <v>425</v>
      </c>
      <c r="I41" s="15"/>
    </row>
    <row r="42" spans="2:10" x14ac:dyDescent="0.2">
      <c r="B42" s="81"/>
      <c r="C42" s="392"/>
      <c r="D42" s="146" t="s">
        <v>656</v>
      </c>
      <c r="E42" s="146" t="s">
        <v>427</v>
      </c>
      <c r="F42" s="146" t="s">
        <v>20</v>
      </c>
      <c r="G42" s="82"/>
      <c r="H42" s="146" t="s">
        <v>428</v>
      </c>
      <c r="I42" s="15"/>
    </row>
    <row r="43" spans="2:10" x14ac:dyDescent="0.2">
      <c r="B43" s="15"/>
      <c r="C43" s="147" t="s">
        <v>21</v>
      </c>
      <c r="D43" s="148" t="s">
        <v>21</v>
      </c>
      <c r="E43" s="15"/>
      <c r="F43" s="15"/>
      <c r="G43" s="148" t="s">
        <v>340</v>
      </c>
      <c r="H43" s="148" t="s">
        <v>22</v>
      </c>
      <c r="I43" s="15"/>
    </row>
    <row r="44" spans="2:10" x14ac:dyDescent="0.2">
      <c r="B44" s="84" t="s">
        <v>358</v>
      </c>
      <c r="C44" s="149">
        <v>3.7</v>
      </c>
      <c r="D44" s="169">
        <v>19.5</v>
      </c>
      <c r="E44" s="148" t="s">
        <v>152</v>
      </c>
      <c r="F44" s="210" t="s">
        <v>429</v>
      </c>
      <c r="G44" s="211">
        <v>2085.1</v>
      </c>
      <c r="H44" s="171">
        <v>21</v>
      </c>
      <c r="I44" s="15"/>
    </row>
    <row r="45" spans="2:10" x14ac:dyDescent="0.2">
      <c r="B45" s="84" t="s">
        <v>651</v>
      </c>
      <c r="C45" s="149">
        <v>3.9</v>
      </c>
      <c r="D45" s="175">
        <v>19.7</v>
      </c>
      <c r="E45" s="178" t="s">
        <v>153</v>
      </c>
      <c r="F45" s="170" t="s">
        <v>657</v>
      </c>
      <c r="G45" s="211">
        <v>2071.1999999999998</v>
      </c>
      <c r="H45" s="171">
        <v>9</v>
      </c>
      <c r="I45" s="15"/>
    </row>
    <row r="46" spans="2:10" x14ac:dyDescent="0.2">
      <c r="B46" s="84" t="s">
        <v>653</v>
      </c>
      <c r="C46" s="149">
        <v>3.9</v>
      </c>
      <c r="D46" s="175">
        <v>18.2</v>
      </c>
      <c r="E46" s="178" t="s">
        <v>151</v>
      </c>
      <c r="F46" s="170">
        <v>3.15</v>
      </c>
      <c r="G46" s="211">
        <v>2039.2</v>
      </c>
      <c r="H46" s="212">
        <v>19</v>
      </c>
      <c r="I46" s="15"/>
    </row>
    <row r="47" spans="2:10" x14ac:dyDescent="0.2">
      <c r="B47" s="84" t="s">
        <v>422</v>
      </c>
      <c r="C47" s="155">
        <v>3.7</v>
      </c>
      <c r="D47" s="175">
        <v>20.399999999999999</v>
      </c>
      <c r="E47" s="178" t="s">
        <v>153</v>
      </c>
      <c r="F47" s="185">
        <v>12.11</v>
      </c>
      <c r="G47" s="213">
        <v>1964.8</v>
      </c>
      <c r="H47" s="171">
        <v>15</v>
      </c>
      <c r="I47" s="175"/>
    </row>
    <row r="48" spans="2:10" x14ac:dyDescent="0.2">
      <c r="B48" s="84"/>
      <c r="C48" s="155"/>
      <c r="D48" s="175"/>
      <c r="E48" s="178"/>
      <c r="F48" s="185"/>
      <c r="G48" s="213"/>
      <c r="H48" s="171"/>
      <c r="I48" s="175"/>
    </row>
    <row r="49" spans="2:10" x14ac:dyDescent="0.2">
      <c r="B49" s="84" t="s">
        <v>423</v>
      </c>
      <c r="C49" s="155">
        <v>3.7</v>
      </c>
      <c r="D49" s="175">
        <v>20.7</v>
      </c>
      <c r="E49" s="178" t="s">
        <v>151</v>
      </c>
      <c r="F49" s="170" t="s">
        <v>658</v>
      </c>
      <c r="G49" s="213">
        <v>2154.6</v>
      </c>
      <c r="H49" s="171">
        <v>12</v>
      </c>
      <c r="I49" s="175"/>
    </row>
    <row r="50" spans="2:10" x14ac:dyDescent="0.2">
      <c r="B50" s="91" t="s">
        <v>481</v>
      </c>
      <c r="C50" s="4">
        <v>3.8</v>
      </c>
      <c r="D50" s="4">
        <v>24.1</v>
      </c>
      <c r="E50" s="18" t="s">
        <v>431</v>
      </c>
      <c r="F50" s="151">
        <v>9.17</v>
      </c>
      <c r="G50" s="213">
        <v>2204.6</v>
      </c>
      <c r="H50" s="171">
        <v>13</v>
      </c>
      <c r="I50" s="175"/>
    </row>
    <row r="51" spans="2:10" x14ac:dyDescent="0.2">
      <c r="B51" s="91" t="s">
        <v>508</v>
      </c>
      <c r="C51" s="155">
        <v>3.9</v>
      </c>
      <c r="D51" s="175">
        <v>39.700000000000003</v>
      </c>
      <c r="E51" s="18" t="s">
        <v>151</v>
      </c>
      <c r="F51" s="151" t="s">
        <v>511</v>
      </c>
      <c r="G51" s="213">
        <v>2288.8000000000002</v>
      </c>
      <c r="H51" s="171">
        <v>22</v>
      </c>
      <c r="I51" s="175"/>
    </row>
    <row r="52" spans="2:10" x14ac:dyDescent="0.2">
      <c r="B52" s="91" t="s">
        <v>559</v>
      </c>
      <c r="C52" s="155">
        <v>3.7</v>
      </c>
      <c r="D52" s="175">
        <v>18.3</v>
      </c>
      <c r="E52" s="18" t="s">
        <v>151</v>
      </c>
      <c r="F52" s="151">
        <v>8.15</v>
      </c>
      <c r="G52" s="213">
        <v>2177.6</v>
      </c>
      <c r="H52" s="171">
        <v>9</v>
      </c>
      <c r="I52" s="175"/>
      <c r="J52" s="4" t="s">
        <v>430</v>
      </c>
    </row>
    <row r="53" spans="2:10" x14ac:dyDescent="0.2">
      <c r="B53" s="91" t="s">
        <v>623</v>
      </c>
      <c r="C53" s="155">
        <v>3.7</v>
      </c>
      <c r="D53" s="175">
        <v>17.399999999999999</v>
      </c>
      <c r="E53" s="205" t="s">
        <v>367</v>
      </c>
      <c r="F53" s="151">
        <v>2.17</v>
      </c>
      <c r="G53" s="213">
        <v>2178.5</v>
      </c>
      <c r="H53" s="171">
        <v>15</v>
      </c>
      <c r="I53" s="175"/>
    </row>
    <row r="54" spans="2:10" x14ac:dyDescent="0.2">
      <c r="B54" s="93" t="s">
        <v>687</v>
      </c>
      <c r="C54" s="155">
        <v>3.8</v>
      </c>
      <c r="D54" s="175">
        <v>20</v>
      </c>
      <c r="E54" s="205" t="s">
        <v>365</v>
      </c>
      <c r="F54" s="151">
        <v>8.9</v>
      </c>
      <c r="G54" s="213">
        <v>2154.6999999999998</v>
      </c>
      <c r="H54" s="171">
        <v>28</v>
      </c>
      <c r="I54" s="175"/>
    </row>
    <row r="55" spans="2:10" x14ac:dyDescent="0.2">
      <c r="B55" s="93" t="s">
        <v>704</v>
      </c>
      <c r="C55" s="155">
        <v>3.7</v>
      </c>
      <c r="D55" s="175">
        <v>19.5</v>
      </c>
      <c r="E55" s="205" t="s">
        <v>717</v>
      </c>
      <c r="F55" s="151">
        <v>9.19</v>
      </c>
      <c r="G55" s="213">
        <v>2260.4</v>
      </c>
      <c r="H55" s="171">
        <v>20</v>
      </c>
      <c r="I55" s="175"/>
    </row>
    <row r="56" spans="2:10" x14ac:dyDescent="0.2">
      <c r="B56" s="94"/>
      <c r="C56" s="155"/>
      <c r="D56" s="175"/>
      <c r="E56" s="175"/>
      <c r="F56" s="177"/>
      <c r="G56" s="8"/>
      <c r="H56" s="171"/>
      <c r="I56" s="175"/>
      <c r="J56" s="4" t="s">
        <v>430</v>
      </c>
    </row>
    <row r="57" spans="2:10" x14ac:dyDescent="0.2">
      <c r="B57" s="95" t="s">
        <v>705</v>
      </c>
      <c r="C57" s="155">
        <v>4</v>
      </c>
      <c r="D57" s="175">
        <v>12.5</v>
      </c>
      <c r="E57" s="205" t="s">
        <v>482</v>
      </c>
      <c r="F57" s="151">
        <v>13</v>
      </c>
      <c r="G57" s="151">
        <v>145.80000000000001</v>
      </c>
      <c r="H57" s="7">
        <v>3</v>
      </c>
      <c r="I57" s="175"/>
      <c r="J57" s="4" t="s">
        <v>430</v>
      </c>
    </row>
    <row r="58" spans="2:10" x14ac:dyDescent="0.2">
      <c r="B58" s="95" t="s">
        <v>706</v>
      </c>
      <c r="C58" s="155">
        <v>4.0999999999999996</v>
      </c>
      <c r="D58" s="175">
        <v>13.5</v>
      </c>
      <c r="E58" s="205" t="s">
        <v>482</v>
      </c>
      <c r="F58" s="151">
        <v>5</v>
      </c>
      <c r="G58" s="151">
        <v>166.1</v>
      </c>
      <c r="H58" s="7" t="s">
        <v>107</v>
      </c>
      <c r="I58" s="175"/>
      <c r="J58" s="4" t="s">
        <v>430</v>
      </c>
    </row>
    <row r="59" spans="2:10" x14ac:dyDescent="0.2">
      <c r="B59" s="95" t="s">
        <v>707</v>
      </c>
      <c r="C59" s="155">
        <v>3.7</v>
      </c>
      <c r="D59" s="175">
        <v>13.8</v>
      </c>
      <c r="E59" s="205" t="s">
        <v>365</v>
      </c>
      <c r="F59" s="151">
        <v>14</v>
      </c>
      <c r="G59" s="150">
        <v>190.8</v>
      </c>
      <c r="H59" s="7">
        <v>4</v>
      </c>
      <c r="I59" s="175"/>
      <c r="J59" s="4" t="s">
        <v>430</v>
      </c>
    </row>
    <row r="60" spans="2:10" x14ac:dyDescent="0.2">
      <c r="B60" s="95" t="s">
        <v>708</v>
      </c>
      <c r="C60" s="155">
        <v>3.8</v>
      </c>
      <c r="D60" s="175">
        <v>18.399999999999999</v>
      </c>
      <c r="E60" s="205" t="s">
        <v>365</v>
      </c>
      <c r="F60" s="151">
        <v>29</v>
      </c>
      <c r="G60" s="214">
        <v>201.6</v>
      </c>
      <c r="H60" s="7">
        <v>1</v>
      </c>
      <c r="I60" s="175"/>
      <c r="J60" s="4" t="s">
        <v>430</v>
      </c>
    </row>
    <row r="61" spans="2:10" x14ac:dyDescent="0.2">
      <c r="B61" s="95" t="s">
        <v>709</v>
      </c>
      <c r="C61" s="155">
        <v>3.1</v>
      </c>
      <c r="D61" s="175">
        <v>10.1</v>
      </c>
      <c r="E61" s="205" t="s">
        <v>624</v>
      </c>
      <c r="F61" s="151">
        <v>24</v>
      </c>
      <c r="G61" s="150">
        <v>214.2</v>
      </c>
      <c r="H61" s="7">
        <v>1</v>
      </c>
      <c r="I61" s="175"/>
      <c r="J61" s="4" t="s">
        <v>430</v>
      </c>
    </row>
    <row r="62" spans="2:10" x14ac:dyDescent="0.2">
      <c r="B62" s="95" t="s">
        <v>710</v>
      </c>
      <c r="C62" s="155">
        <v>3.9</v>
      </c>
      <c r="D62" s="175">
        <v>14.4</v>
      </c>
      <c r="E62" s="205" t="s">
        <v>431</v>
      </c>
      <c r="F62" s="151">
        <v>24</v>
      </c>
      <c r="G62" s="187">
        <v>209.9</v>
      </c>
      <c r="H62" s="7">
        <v>1</v>
      </c>
      <c r="I62" s="175"/>
      <c r="J62" s="4" t="s">
        <v>430</v>
      </c>
    </row>
    <row r="63" spans="2:10" x14ac:dyDescent="0.2">
      <c r="B63" s="95" t="s">
        <v>711</v>
      </c>
      <c r="C63" s="155">
        <v>3.6</v>
      </c>
      <c r="D63" s="175">
        <v>13.5</v>
      </c>
      <c r="E63" s="205" t="s">
        <v>365</v>
      </c>
      <c r="F63" s="151">
        <v>19</v>
      </c>
      <c r="G63" s="150">
        <v>210.8</v>
      </c>
      <c r="H63" s="7">
        <v>3</v>
      </c>
      <c r="I63" s="175"/>
      <c r="J63" s="4" t="s">
        <v>430</v>
      </c>
    </row>
    <row r="64" spans="2:10" x14ac:dyDescent="0.2">
      <c r="B64" s="95" t="s">
        <v>712</v>
      </c>
      <c r="C64" s="155">
        <v>3.7</v>
      </c>
      <c r="D64" s="175">
        <v>11.8</v>
      </c>
      <c r="E64" s="205" t="s">
        <v>365</v>
      </c>
      <c r="F64" s="151">
        <v>18</v>
      </c>
      <c r="G64" s="214">
        <v>219.7</v>
      </c>
      <c r="H64" s="7">
        <v>1</v>
      </c>
      <c r="I64" s="175"/>
    </row>
    <row r="65" spans="1:9" x14ac:dyDescent="0.2">
      <c r="B65" s="95" t="s">
        <v>713</v>
      </c>
      <c r="C65" s="155">
        <v>3.8</v>
      </c>
      <c r="D65" s="175">
        <v>19.5</v>
      </c>
      <c r="E65" s="205" t="s">
        <v>717</v>
      </c>
      <c r="F65" s="151">
        <v>19</v>
      </c>
      <c r="G65" s="214">
        <v>177.4</v>
      </c>
      <c r="H65" s="7" t="s">
        <v>107</v>
      </c>
      <c r="I65" s="175"/>
    </row>
    <row r="66" spans="1:9" x14ac:dyDescent="0.2">
      <c r="B66" s="95" t="s">
        <v>714</v>
      </c>
      <c r="C66" s="155">
        <v>3.5</v>
      </c>
      <c r="D66" s="175">
        <v>9.8000000000000007</v>
      </c>
      <c r="E66" s="205" t="s">
        <v>688</v>
      </c>
      <c r="F66" s="151">
        <v>25</v>
      </c>
      <c r="G66" s="183">
        <v>200.5</v>
      </c>
      <c r="H66" s="7" t="s">
        <v>107</v>
      </c>
      <c r="I66" s="175"/>
    </row>
    <row r="67" spans="1:9" x14ac:dyDescent="0.2">
      <c r="B67" s="95" t="s">
        <v>715</v>
      </c>
      <c r="C67" s="215">
        <v>3.4</v>
      </c>
      <c r="D67" s="205">
        <v>11.9</v>
      </c>
      <c r="E67" s="205" t="s">
        <v>431</v>
      </c>
      <c r="F67" s="151">
        <v>29</v>
      </c>
      <c r="G67" s="151">
        <v>184.7</v>
      </c>
      <c r="H67" s="7">
        <v>3</v>
      </c>
      <c r="I67" s="175"/>
    </row>
    <row r="68" spans="1:9" x14ac:dyDescent="0.2">
      <c r="B68" s="95" t="s">
        <v>716</v>
      </c>
      <c r="C68" s="155">
        <v>4.2</v>
      </c>
      <c r="D68" s="175">
        <v>16.2</v>
      </c>
      <c r="E68" s="205" t="s">
        <v>367</v>
      </c>
      <c r="F68" s="151">
        <v>23</v>
      </c>
      <c r="G68" s="183">
        <v>138.9</v>
      </c>
      <c r="H68" s="7">
        <v>3</v>
      </c>
      <c r="I68" s="175"/>
    </row>
    <row r="69" spans="1:9" ht="18" thickBot="1" x14ac:dyDescent="0.25">
      <c r="B69" s="76"/>
      <c r="C69" s="96"/>
      <c r="D69" s="97"/>
      <c r="E69" s="76"/>
      <c r="F69" s="76"/>
      <c r="G69" s="76"/>
      <c r="H69" s="76"/>
      <c r="I69" s="15"/>
    </row>
    <row r="70" spans="1:9" ht="34.5" customHeight="1" x14ac:dyDescent="0.2">
      <c r="B70" s="15"/>
      <c r="C70" s="425" t="s">
        <v>635</v>
      </c>
      <c r="D70" s="426"/>
      <c r="E70" s="426"/>
      <c r="F70" s="426"/>
      <c r="G70" s="426"/>
      <c r="H70" s="15"/>
      <c r="I70" s="15"/>
    </row>
    <row r="71" spans="1:9" x14ac:dyDescent="0.2">
      <c r="A71" s="3"/>
      <c r="B71" s="15"/>
      <c r="C71" s="84"/>
      <c r="D71" s="15"/>
      <c r="E71" s="15"/>
      <c r="F71" s="15"/>
      <c r="G71" s="15"/>
      <c r="H71" s="15"/>
      <c r="I71" s="15"/>
    </row>
    <row r="72" spans="1:9" x14ac:dyDescent="0.2">
      <c r="A72" s="3"/>
      <c r="B72" s="15"/>
      <c r="C72" s="84"/>
      <c r="D72" s="15"/>
      <c r="E72" s="15"/>
      <c r="F72" s="15"/>
      <c r="G72" s="15"/>
      <c r="H72" s="15"/>
      <c r="I72" s="15"/>
    </row>
    <row r="73" spans="1:9" x14ac:dyDescent="0.2">
      <c r="B73" s="15"/>
      <c r="E73" s="15"/>
      <c r="F73" s="15"/>
      <c r="G73" s="15"/>
      <c r="H73" s="15"/>
      <c r="I73" s="15"/>
    </row>
  </sheetData>
  <mergeCells count="8">
    <mergeCell ref="C70:G70"/>
    <mergeCell ref="C41:C42"/>
    <mergeCell ref="E39:E40"/>
    <mergeCell ref="B6:I6"/>
    <mergeCell ref="D8:D9"/>
    <mergeCell ref="G8:G9"/>
    <mergeCell ref="F10:F11"/>
    <mergeCell ref="C10:C11"/>
  </mergeCells>
  <phoneticPr fontId="8"/>
  <pageMargins left="0.78740157480314965" right="0.39370078740157483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A00 </vt:lpstr>
      <vt:lpstr>A01-A02</vt:lpstr>
      <vt:lpstr>A03AB</vt:lpstr>
      <vt:lpstr>A03C</vt:lpstr>
      <vt:lpstr>A03C続き</vt:lpstr>
      <vt:lpstr>A04-A05</vt:lpstr>
      <vt:lpstr>A06-A08A</vt:lpstr>
      <vt:lpstr>A08B</vt:lpstr>
      <vt:lpstr>A09A</vt:lpstr>
      <vt:lpstr>A09A続き</vt:lpstr>
      <vt:lpstr>A09B </vt:lpstr>
      <vt:lpstr>A09B続き</vt:lpstr>
      <vt:lpstr>A10A</vt:lpstr>
      <vt:lpstr>A10B</vt:lpstr>
      <vt:lpstr>'A00 '!Print_Area</vt:lpstr>
      <vt:lpstr>'A01-A02'!Print_Area</vt:lpstr>
      <vt:lpstr>A03AB!Print_Area</vt:lpstr>
      <vt:lpstr>A03C!Print_Area</vt:lpstr>
      <vt:lpstr>A03C続き!Print_Area</vt:lpstr>
      <vt:lpstr>'A04-A05'!Print_Area</vt:lpstr>
      <vt:lpstr>'A06-A08A'!Print_Area</vt:lpstr>
      <vt:lpstr>A08B!Print_Area</vt:lpstr>
      <vt:lpstr>A09A!Print_Area</vt:lpstr>
      <vt:lpstr>A09A続き!Print_Area</vt:lpstr>
      <vt:lpstr>'A09B '!Print_Area</vt:lpstr>
      <vt:lpstr>A09B続き!Print_Area</vt:lpstr>
      <vt:lpstr>A10A!Print_Area</vt:lpstr>
      <vt:lpstr>A10B!Print_Area</vt:lpstr>
    </vt:vector>
  </TitlesOfParts>
  <Company>トランス・コスモス株式会社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145939</cp:lastModifiedBy>
  <cp:lastPrinted>2024-03-04T11:11:30Z</cp:lastPrinted>
  <dcterms:created xsi:type="dcterms:W3CDTF">2000-08-23T08:56:01Z</dcterms:created>
  <dcterms:modified xsi:type="dcterms:W3CDTF">2024-03-04T11:12:34Z</dcterms:modified>
</cp:coreProperties>
</file>