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2年統計年鑑\★令和2年統計年鑑　原稿\"/>
    </mc:Choice>
  </mc:AlternateContent>
  <bookViews>
    <workbookView xWindow="240" yWindow="75" windowWidth="14940" windowHeight="8550" tabRatio="1000"/>
  </bookViews>
  <sheets>
    <sheet name="U01" sheetId="187" r:id="rId1"/>
    <sheet name="U02A" sheetId="188" r:id="rId2"/>
    <sheet name="U02B" sheetId="189" r:id="rId3"/>
    <sheet name="U02C" sheetId="190" r:id="rId4"/>
    <sheet name="U03A" sheetId="191" r:id="rId5"/>
    <sheet name="U03B" sheetId="192" r:id="rId6"/>
    <sheet name="U03C" sheetId="193" r:id="rId7"/>
    <sheet name="U04AB" sheetId="194" r:id="rId8"/>
    <sheet name="U04C" sheetId="195" r:id="rId9"/>
    <sheet name="U04C続き" sheetId="196" r:id="rId10"/>
    <sheet name="U04D" sheetId="197" r:id="rId11"/>
    <sheet name="U04EF" sheetId="198" r:id="rId12"/>
    <sheet name="U05AB" sheetId="199" r:id="rId13"/>
    <sheet name="U05C" sheetId="200" r:id="rId14"/>
    <sheet name="U05C続き" sheetId="201" r:id="rId15"/>
    <sheet name="U05DE" sheetId="202" r:id="rId16"/>
    <sheet name="U06-U07A" sheetId="203" r:id="rId17"/>
    <sheet name="U07B" sheetId="204" r:id="rId18"/>
    <sheet name="U07B続き" sheetId="205" r:id="rId19"/>
    <sheet name="U08-U09A" sheetId="206" r:id="rId20"/>
    <sheet name="U09BC" sheetId="207" r:id="rId21"/>
    <sheet name="U10ABC" sheetId="208" r:id="rId22"/>
    <sheet name="U11A" sheetId="209" r:id="rId23"/>
    <sheet name="U11B " sheetId="210" r:id="rId24"/>
    <sheet name="U11CD" sheetId="211" r:id="rId25"/>
    <sheet name="U11E" sheetId="212" r:id="rId26"/>
    <sheet name="U12" sheetId="213" r:id="rId27"/>
    <sheet name="U13" sheetId="214" r:id="rId28"/>
    <sheet name="U14-15" sheetId="215" r:id="rId29"/>
    <sheet name="U16" sheetId="158" r:id="rId30"/>
    <sheet name="U17 " sheetId="157" r:id="rId31"/>
    <sheet name="U18" sheetId="121" r:id="rId32"/>
    <sheet name="U19A" sheetId="122" r:id="rId33"/>
    <sheet name="U19B" sheetId="123" r:id="rId34"/>
    <sheet name="U20" sheetId="124" r:id="rId35"/>
    <sheet name="U21" sheetId="125" r:id="rId36"/>
  </sheets>
  <definedNames>
    <definedName name="_xlnm.Print_Area" localSheetId="0">'U01'!$B$6:$M$63</definedName>
    <definedName name="_xlnm.Print_Area" localSheetId="1">U02A!$B$6:$M$61</definedName>
    <definedName name="_xlnm.Print_Area" localSheetId="2">U02B!$B$6:$M$61</definedName>
    <definedName name="_xlnm.Print_Area" localSheetId="3">U02C!$B$6:$M$61</definedName>
    <definedName name="_xlnm.Print_Area" localSheetId="4">U03A!$B$6:$Q$48</definedName>
    <definedName name="_xlnm.Print_Area" localSheetId="5">U03B!$B$6:$Q$48</definedName>
    <definedName name="_xlnm.Print_Area" localSheetId="6">U03C!$B$6:$Q$48</definedName>
    <definedName name="_xlnm.Print_Area" localSheetId="7">U04AB!$B$6:$K$57</definedName>
    <definedName name="_xlnm.Print_Area" localSheetId="8">U04C!$B$6:$L$43</definedName>
    <definedName name="_xlnm.Print_Area" localSheetId="9">U04C続き!$B$6:$L$43</definedName>
    <definedName name="_xlnm.Print_Area" localSheetId="10">U04D!$B$6:$K$44</definedName>
    <definedName name="_xlnm.Print_Area" localSheetId="11">U04EF!$B$6:$J$65</definedName>
    <definedName name="_xlnm.Print_Area" localSheetId="12">U05AB!$B$6:$K$71</definedName>
    <definedName name="_xlnm.Print_Area" localSheetId="13">U05C!$B$6:$I$43</definedName>
    <definedName name="_xlnm.Print_Area" localSheetId="14">U05C続き!$B$6:$I$43</definedName>
    <definedName name="_xlnm.Print_Area" localSheetId="15">U05DE!$B$6:$J$65</definedName>
    <definedName name="_xlnm.Print_Area" localSheetId="16">'U06-U07A'!$B$6:$L$58</definedName>
    <definedName name="_xlnm.Print_Area" localSheetId="17">U07B!$B$6:$K$62</definedName>
    <definedName name="_xlnm.Print_Area" localSheetId="18">U07B続き!$B$6:$K$62</definedName>
    <definedName name="_xlnm.Print_Area" localSheetId="19">'U08-U09A'!$B$6:$K$71</definedName>
    <definedName name="_xlnm.Print_Area" localSheetId="20">U09BC!$B$6:$L$63</definedName>
    <definedName name="_xlnm.Print_Area" localSheetId="21">U10ABC!$B$6:$L$65</definedName>
    <definedName name="_xlnm.Print_Area" localSheetId="22">U11A!$B$6:$L$73</definedName>
    <definedName name="_xlnm.Print_Area" localSheetId="23">'U11B '!$B$6:$N$62</definedName>
    <definedName name="_xlnm.Print_Area" localSheetId="24">U11CD!$B$6:$J$53</definedName>
    <definedName name="_xlnm.Print_Area" localSheetId="25">U11E!$B$6:$L$61</definedName>
    <definedName name="_xlnm.Print_Area" localSheetId="26">'U12'!$B$6:$O$68</definedName>
    <definedName name="_xlnm.Print_Area" localSheetId="27">'U13'!$B$6:$K$46</definedName>
    <definedName name="_xlnm.Print_Area" localSheetId="28">'U14-15'!$B$6:$L$79</definedName>
    <definedName name="_xlnm.Print_Area" localSheetId="29">'U16'!$B$6:$H$52</definedName>
    <definedName name="_xlnm.Print_Area" localSheetId="30">'U17 '!$B$6:$L$51</definedName>
    <definedName name="_xlnm.Print_Area" localSheetId="31">'U18'!$B$6:$X$58</definedName>
    <definedName name="_xlnm.Print_Area" localSheetId="32">U19A!$B$6:$P$70</definedName>
    <definedName name="_xlnm.Print_Area" localSheetId="33">U19B!$B$6:$P$66</definedName>
    <definedName name="_xlnm.Print_Area" localSheetId="34">'U20'!$B$6:$K$78</definedName>
    <definedName name="_xlnm.Print_Area" localSheetId="35">'U21'!$B$6:$M$56</definedName>
  </definedNames>
  <calcPr calcId="162913"/>
</workbook>
</file>

<file path=xl/calcChain.xml><?xml version="1.0" encoding="utf-8"?>
<calcChain xmlns="http://schemas.openxmlformats.org/spreadsheetml/2006/main">
  <c r="L12" i="215" l="1"/>
  <c r="K12" i="215"/>
  <c r="J12" i="215"/>
  <c r="I12" i="215"/>
  <c r="H12" i="215"/>
  <c r="G12" i="215"/>
  <c r="F12" i="215"/>
  <c r="G13" i="158" l="1"/>
  <c r="F13" i="158"/>
  <c r="D13" i="158"/>
  <c r="C13" i="158"/>
  <c r="L59" i="212" l="1"/>
  <c r="H59" i="212"/>
  <c r="F59" i="212"/>
  <c r="L58" i="212"/>
  <c r="H58" i="212"/>
  <c r="F58" i="212"/>
  <c r="L57" i="212"/>
  <c r="H57" i="212"/>
  <c r="F57" i="212"/>
  <c r="L56" i="212"/>
  <c r="H56" i="212"/>
  <c r="F56" i="212"/>
  <c r="L55" i="212"/>
  <c r="H55" i="212"/>
  <c r="F55" i="212"/>
  <c r="L54" i="212"/>
  <c r="H54" i="212"/>
  <c r="F54" i="212"/>
  <c r="L53" i="212"/>
  <c r="H53" i="212"/>
  <c r="F53" i="212"/>
  <c r="L52" i="212"/>
  <c r="H52" i="212"/>
  <c r="F52" i="212"/>
  <c r="L51" i="212"/>
  <c r="H51" i="212"/>
  <c r="F51" i="212"/>
  <c r="L50" i="212"/>
  <c r="H50" i="212"/>
  <c r="F50" i="212"/>
  <c r="L49" i="212"/>
  <c r="H49" i="212"/>
  <c r="F49" i="212"/>
  <c r="L48" i="212"/>
  <c r="H48" i="212"/>
  <c r="F48" i="212"/>
  <c r="L47" i="212"/>
  <c r="H47" i="212"/>
  <c r="F47" i="212"/>
  <c r="L46" i="212"/>
  <c r="H46" i="212"/>
  <c r="F46" i="212"/>
  <c r="L45" i="212"/>
  <c r="H45" i="212"/>
  <c r="F45" i="212"/>
  <c r="L44" i="212"/>
  <c r="H44" i="212"/>
  <c r="F44" i="212"/>
  <c r="L43" i="212"/>
  <c r="H43" i="212"/>
  <c r="F43" i="212"/>
  <c r="L42" i="212"/>
  <c r="H42" i="212"/>
  <c r="F42" i="212"/>
  <c r="L41" i="212"/>
  <c r="H41" i="212"/>
  <c r="F41" i="212"/>
  <c r="L40" i="212"/>
  <c r="H40" i="212"/>
  <c r="F40" i="212"/>
  <c r="L39" i="212"/>
  <c r="H39" i="212"/>
  <c r="F39" i="212"/>
  <c r="L38" i="212"/>
  <c r="H38" i="212"/>
  <c r="F38" i="212"/>
  <c r="L37" i="212"/>
  <c r="H37" i="212"/>
  <c r="F37" i="212"/>
  <c r="L36" i="212"/>
  <c r="H36" i="212"/>
  <c r="F36" i="212"/>
  <c r="L35" i="212"/>
  <c r="H35" i="212"/>
  <c r="F35" i="212"/>
  <c r="L34" i="212"/>
  <c r="H34" i="212"/>
  <c r="F34" i="212"/>
  <c r="L33" i="212"/>
  <c r="H33" i="212"/>
  <c r="F33" i="212"/>
  <c r="L32" i="212"/>
  <c r="H32" i="212"/>
  <c r="F32" i="212"/>
  <c r="L31" i="212"/>
  <c r="H31" i="212"/>
  <c r="F31" i="212"/>
  <c r="L30" i="212"/>
  <c r="H30" i="212"/>
  <c r="F30" i="212"/>
  <c r="L29" i="212"/>
  <c r="H29" i="212"/>
  <c r="F29" i="212"/>
  <c r="L28" i="212"/>
  <c r="H28" i="212"/>
  <c r="F28" i="212"/>
  <c r="L27" i="212"/>
  <c r="H27" i="212"/>
  <c r="F27" i="212"/>
  <c r="L26" i="212"/>
  <c r="H26" i="212"/>
  <c r="F26" i="212"/>
  <c r="L25" i="212"/>
  <c r="H25" i="212"/>
  <c r="F25" i="212"/>
  <c r="L24" i="212"/>
  <c r="H24" i="212"/>
  <c r="F24" i="212"/>
  <c r="L23" i="212"/>
  <c r="H23" i="212"/>
  <c r="F23" i="212"/>
  <c r="L22" i="212"/>
  <c r="H22" i="212"/>
  <c r="F22" i="212"/>
  <c r="L21" i="212"/>
  <c r="H21" i="212"/>
  <c r="F21" i="212"/>
  <c r="L20" i="212"/>
  <c r="H20" i="212"/>
  <c r="F20" i="212"/>
  <c r="L19" i="212"/>
  <c r="H19" i="212"/>
  <c r="F19" i="212"/>
  <c r="L18" i="212"/>
  <c r="H18" i="212"/>
  <c r="F18" i="212"/>
  <c r="L17" i="212"/>
  <c r="H17" i="212"/>
  <c r="F17" i="212"/>
  <c r="L16" i="212"/>
  <c r="H16" i="212"/>
  <c r="F16" i="212"/>
  <c r="L15" i="212"/>
  <c r="H15" i="212"/>
  <c r="F15" i="212"/>
  <c r="L14" i="212"/>
  <c r="H14" i="212"/>
  <c r="F14" i="212"/>
  <c r="L13" i="212"/>
  <c r="H13" i="212"/>
  <c r="F13" i="212"/>
  <c r="L12" i="212"/>
  <c r="H12" i="212"/>
  <c r="F12" i="212"/>
  <c r="J27" i="211"/>
  <c r="I27" i="211"/>
  <c r="H27" i="211"/>
  <c r="G27" i="211"/>
  <c r="F27" i="211"/>
  <c r="E27" i="211"/>
  <c r="D27" i="211"/>
  <c r="J12" i="211"/>
  <c r="I12" i="211"/>
  <c r="H12" i="211"/>
  <c r="L61" i="207"/>
  <c r="K60" i="207"/>
  <c r="J60" i="207"/>
  <c r="I60" i="207"/>
  <c r="H60" i="207"/>
  <c r="G60" i="207"/>
  <c r="F60" i="207"/>
  <c r="E60" i="207"/>
  <c r="D60" i="207"/>
  <c r="C60" i="207"/>
  <c r="L60" i="207" s="1"/>
  <c r="L59" i="207"/>
  <c r="L58" i="207"/>
  <c r="L57" i="207"/>
  <c r="L56" i="207"/>
  <c r="Q14" i="191"/>
  <c r="P14" i="191"/>
  <c r="O14" i="191"/>
  <c r="N14" i="191"/>
  <c r="M14" i="191"/>
  <c r="L14" i="191"/>
  <c r="K14" i="191"/>
  <c r="J14" i="191"/>
  <c r="I14" i="191"/>
  <c r="H14" i="191"/>
  <c r="G14" i="191"/>
  <c r="F14" i="191"/>
  <c r="E14" i="191"/>
  <c r="D14" i="191"/>
  <c r="C14" i="191"/>
  <c r="Q13" i="191"/>
  <c r="P13" i="191"/>
  <c r="O13" i="191"/>
  <c r="N13" i="191"/>
  <c r="M13" i="191"/>
  <c r="L13" i="191"/>
  <c r="K13" i="191"/>
  <c r="J13" i="191"/>
  <c r="I13" i="191"/>
  <c r="H13" i="191"/>
  <c r="G13" i="191"/>
  <c r="F13" i="191"/>
  <c r="E13" i="191"/>
  <c r="D13" i="191"/>
  <c r="C13" i="191"/>
  <c r="Q12" i="191"/>
  <c r="P12" i="191"/>
  <c r="O12" i="191"/>
  <c r="N12" i="191"/>
  <c r="M12" i="191"/>
  <c r="L12" i="191"/>
  <c r="K12" i="191"/>
  <c r="J12" i="191"/>
  <c r="I12" i="191"/>
  <c r="H12" i="191"/>
  <c r="G12" i="191"/>
  <c r="F12" i="191"/>
  <c r="E12" i="191"/>
  <c r="D12" i="191"/>
  <c r="C12" i="191"/>
</calcChain>
</file>

<file path=xl/sharedStrings.xml><?xml version="1.0" encoding="utf-8"?>
<sst xmlns="http://schemas.openxmlformats.org/spreadsheetml/2006/main" count="3449" uniqueCount="1071">
  <si>
    <t>Ｕ　教育・文化・観光</t>
  </si>
  <si>
    <t>学校数</t>
  </si>
  <si>
    <t>男</t>
  </si>
  <si>
    <t>女</t>
  </si>
  <si>
    <t xml:space="preserve"> 男</t>
  </si>
  <si>
    <t xml:space="preserve"> 女</t>
  </si>
  <si>
    <t>校</t>
  </si>
  <si>
    <t>人</t>
  </si>
  <si>
    <t>国  立</t>
  </si>
  <si>
    <t>公  立</t>
  </si>
  <si>
    <t>幼稚園</t>
  </si>
  <si>
    <t>私  立</t>
  </si>
  <si>
    <t>小学校</t>
  </si>
  <si>
    <t xml:space="preserve"> 通信制</t>
  </si>
  <si>
    <t>短期大学</t>
  </si>
  <si>
    <t>専修学校</t>
  </si>
  <si>
    <t>各種学校</t>
  </si>
  <si>
    <t>本年度</t>
  </si>
  <si>
    <t>入園者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</si>
  <si>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</si>
  <si>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</si>
  <si>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</si>
  <si>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</si>
  <si>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</si>
  <si>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</si>
  <si>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</si>
  <si>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かつらぎ町</t>
  </si>
  <si>
    <t xml:space="preserve">   九度山町</t>
  </si>
  <si>
    <t xml:space="preserve">   高 野 町</t>
  </si>
  <si>
    <t xml:space="preserve">   湯 浅 町</t>
  </si>
  <si>
    <t xml:space="preserve">   広 川 町</t>
  </si>
  <si>
    <t xml:space="preserve">   美 浜 町</t>
  </si>
  <si>
    <t xml:space="preserve">   印 南 町</t>
  </si>
  <si>
    <t xml:space="preserve">   みなべ町</t>
  </si>
  <si>
    <t xml:space="preserve">   白 浜 町</t>
  </si>
  <si>
    <t xml:space="preserve">   上富田町</t>
  </si>
  <si>
    <t xml:space="preserve">   那智勝浦町</t>
  </si>
  <si>
    <t xml:space="preserve">   太 地 町</t>
  </si>
  <si>
    <t xml:space="preserve">   串 本 町</t>
  </si>
  <si>
    <t>Ｕ-02 市町村別幼稚園数，在園者数及び教員数</t>
  </si>
  <si>
    <t xml:space="preserve">  Ｂ．公立幼稚園</t>
  </si>
  <si>
    <t>（ 5月 1日現在）</t>
  </si>
  <si>
    <t xml:space="preserve">  Ｃ．私立幼稚園</t>
  </si>
  <si>
    <t>学級編制方式別学級数</t>
  </si>
  <si>
    <t>学級編制方式別児童数</t>
  </si>
  <si>
    <t>学級</t>
  </si>
  <si>
    <t xml:space="preserve">県計  </t>
  </si>
  <si>
    <t xml:space="preserve"> 単位：人</t>
  </si>
  <si>
    <t>(本務者)</t>
  </si>
  <si>
    <t>[学年別児童数]</t>
  </si>
  <si>
    <t>うち男</t>
  </si>
  <si>
    <t>１学年</t>
  </si>
  <si>
    <t>２学年</t>
  </si>
  <si>
    <t>３学年</t>
  </si>
  <si>
    <t>４学年</t>
  </si>
  <si>
    <t>５学年</t>
  </si>
  <si>
    <t>６学年</t>
  </si>
  <si>
    <t>小学校数</t>
  </si>
  <si>
    <t xml:space="preserve"> (本務者)</t>
  </si>
  <si>
    <t>総 数</t>
  </si>
  <si>
    <t xml:space="preserve">        単位：人</t>
  </si>
  <si>
    <t>病 気</t>
  </si>
  <si>
    <t xml:space="preserve">  単位：人</t>
  </si>
  <si>
    <t>生徒数</t>
  </si>
  <si>
    <t>学級編制方式別生徒数</t>
  </si>
  <si>
    <t>中学校数</t>
  </si>
  <si>
    <t>単位:人</t>
  </si>
  <si>
    <t xml:space="preserve"> 12～14歳</t>
  </si>
  <si>
    <t>6～11歳</t>
  </si>
  <si>
    <t>単位：人</t>
  </si>
  <si>
    <t xml:space="preserve">  職員数</t>
  </si>
  <si>
    <t xml:space="preserve">      盲学校</t>
  </si>
  <si>
    <t xml:space="preserve">      聾学校</t>
  </si>
  <si>
    <t>高等専門学校</t>
  </si>
  <si>
    <t xml:space="preserve"> 学生数</t>
  </si>
  <si>
    <t>学生数</t>
  </si>
  <si>
    <t xml:space="preserve">  学部</t>
  </si>
  <si>
    <t>大学院</t>
  </si>
  <si>
    <t>教員数</t>
  </si>
  <si>
    <t>職員数</t>
  </si>
  <si>
    <t xml:space="preserve">  単位:人</t>
  </si>
  <si>
    <t>入学者</t>
  </si>
  <si>
    <t>出身高校の所在地都道府県</t>
  </si>
  <si>
    <t>総  数</t>
  </si>
  <si>
    <t>和歌山県</t>
  </si>
  <si>
    <t>京都府</t>
  </si>
  <si>
    <t>愛知県</t>
  </si>
  <si>
    <t>その他</t>
  </si>
  <si>
    <t xml:space="preserve">    短期大学</t>
  </si>
  <si>
    <t>　　     私立</t>
  </si>
  <si>
    <t xml:space="preserve">    大学</t>
  </si>
  <si>
    <t xml:space="preserve">         国立</t>
  </si>
  <si>
    <t>　 　    公立</t>
  </si>
  <si>
    <t xml:space="preserve">        単位:人</t>
  </si>
  <si>
    <t xml:space="preserve">   卒業者総数</t>
  </si>
  <si>
    <t>高等学校本科</t>
  </si>
  <si>
    <t>全日制</t>
  </si>
  <si>
    <t>定時制</t>
  </si>
  <si>
    <t>通信制</t>
  </si>
  <si>
    <t>② 専修学校(高等課程)進学者</t>
  </si>
  <si>
    <t>③ 専修学校(一般課程)等入学者</t>
  </si>
  <si>
    <t>⑤ 就職者</t>
  </si>
  <si>
    <t>[再掲]</t>
  </si>
  <si>
    <t>①のうち就職進学者</t>
  </si>
  <si>
    <t>②のうち就職進学者</t>
  </si>
  <si>
    <t>①のうち他県への進学者</t>
  </si>
  <si>
    <t>入学志願者総数</t>
  </si>
  <si>
    <t xml:space="preserve">  全日制</t>
  </si>
  <si>
    <t xml:space="preserve">  定時制</t>
  </si>
  <si>
    <t xml:space="preserve">  県  内</t>
  </si>
  <si>
    <t xml:space="preserve">  県  外</t>
  </si>
  <si>
    <t>第１次産業</t>
  </si>
  <si>
    <t xml:space="preserve">    うち県内</t>
  </si>
  <si>
    <t>第２次産業</t>
  </si>
  <si>
    <t>第３次産業</t>
  </si>
  <si>
    <t>産業不詳</t>
  </si>
  <si>
    <t>（３月卒業者）</t>
  </si>
  <si>
    <t>卒業者 総数</t>
  </si>
  <si>
    <t>大学(学部)</t>
  </si>
  <si>
    <t>短期大学(本科)</t>
  </si>
  <si>
    <t>大学･短期大学通信教育部</t>
  </si>
  <si>
    <t>大学･短期大学(別科)</t>
  </si>
  <si>
    <t>高等学校(専攻科)</t>
  </si>
  <si>
    <t>② 専修学校[専門課程]進学者</t>
  </si>
  <si>
    <t>③ 専修学校[一般課程]等入学者</t>
  </si>
  <si>
    <t>公立高校</t>
  </si>
  <si>
    <t>① 大学等進学者</t>
  </si>
  <si>
    <t>私立高校</t>
  </si>
  <si>
    <t xml:space="preserve"> 注2)</t>
  </si>
  <si>
    <t>製造業</t>
  </si>
  <si>
    <t>保険業</t>
  </si>
  <si>
    <t>(その他)</t>
  </si>
  <si>
    <t>県内就職者</t>
  </si>
  <si>
    <t>県外就職者</t>
  </si>
  <si>
    <t>　総  数</t>
  </si>
  <si>
    <t>専門的･技術的職業従事者</t>
  </si>
  <si>
    <t>事務従事者</t>
  </si>
  <si>
    <t>販売従事者</t>
  </si>
  <si>
    <t>サ－ビス職業従事者</t>
  </si>
  <si>
    <t>保安職業従事者</t>
  </si>
  <si>
    <t xml:space="preserve">         単位：人</t>
  </si>
  <si>
    <t xml:space="preserve"> 短期大学，</t>
  </si>
  <si>
    <t xml:space="preserve"> 大学所在地</t>
  </si>
  <si>
    <t xml:space="preserve"> 都道府県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</si>
  <si>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</si>
  <si>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</si>
  <si>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</si>
  <si>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</si>
  <si>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</si>
  <si>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</si>
  <si>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</si>
  <si>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</si>
  <si>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</si>
  <si>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</si>
  <si>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</si>
  <si>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</si>
  <si>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</si>
  <si>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</si>
  <si>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</si>
  <si>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</si>
  <si>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</si>
  <si>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</si>
  <si>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</si>
  <si>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</si>
  <si>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</si>
  <si>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</si>
  <si>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</si>
  <si>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</si>
  <si>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</si>
  <si>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</si>
  <si>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</si>
  <si>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</si>
  <si>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</si>
  <si>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</si>
  <si>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</si>
  <si>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</si>
  <si>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</si>
  <si>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</si>
  <si>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</si>
  <si>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</si>
  <si>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</si>
  <si>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</si>
  <si>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</si>
  <si>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</si>
  <si>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</si>
  <si>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</si>
  <si>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</si>
  <si>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</si>
  <si>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</si>
  <si>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</si>
  <si>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/>
  </si>
  <si>
    <t xml:space="preserve">  注1)</t>
  </si>
  <si>
    <t xml:space="preserve"> いた者</t>
  </si>
  <si>
    <t xml:space="preserve">  の者</t>
  </si>
  <si>
    <t>　　大 学</t>
  </si>
  <si>
    <t>　　　　男</t>
  </si>
  <si>
    <t>　　　　女</t>
  </si>
  <si>
    <t>　　短期大学</t>
  </si>
  <si>
    <t>注1) 予定者を含む。</t>
  </si>
  <si>
    <t>㎝</t>
  </si>
  <si>
    <t xml:space="preserve">   5歳</t>
  </si>
  <si>
    <t>小学校 1年</t>
  </si>
  <si>
    <t xml:space="preserve">   6歳</t>
  </si>
  <si>
    <t xml:space="preserve">       2</t>
  </si>
  <si>
    <t xml:space="preserve">   7</t>
  </si>
  <si>
    <t xml:space="preserve">       3</t>
  </si>
  <si>
    <t xml:space="preserve">   8</t>
  </si>
  <si>
    <t xml:space="preserve">       4</t>
  </si>
  <si>
    <t xml:space="preserve">   9</t>
  </si>
  <si>
    <t xml:space="preserve">       5</t>
  </si>
  <si>
    <t xml:space="preserve">  10</t>
  </si>
  <si>
    <t xml:space="preserve">       6</t>
  </si>
  <si>
    <t xml:space="preserve">  11</t>
  </si>
  <si>
    <t>中学校 1年</t>
  </si>
  <si>
    <t xml:space="preserve">  12歳</t>
  </si>
  <si>
    <t xml:space="preserve">  13</t>
  </si>
  <si>
    <t xml:space="preserve">  14</t>
  </si>
  <si>
    <t xml:space="preserve">高 校  1年  </t>
  </si>
  <si>
    <t xml:space="preserve">  15歳</t>
  </si>
  <si>
    <t xml:space="preserve">  16</t>
  </si>
  <si>
    <t xml:space="preserve">  17</t>
  </si>
  <si>
    <t>㎏</t>
  </si>
  <si>
    <t xml:space="preserve">高 校  1年 </t>
  </si>
  <si>
    <t>総 数</t>
    <phoneticPr fontId="6"/>
  </si>
  <si>
    <t>資料：県調査統計課「学校基本調査の概要」</t>
    <rPh sb="3" eb="4">
      <t>ケン</t>
    </rPh>
    <rPh sb="4" eb="6">
      <t>チョウサ</t>
    </rPh>
    <phoneticPr fontId="6"/>
  </si>
  <si>
    <t>５歳</t>
    <rPh sb="1" eb="2">
      <t>サイ</t>
    </rPh>
    <phoneticPr fontId="6"/>
  </si>
  <si>
    <t>本　務</t>
    <rPh sb="0" eb="1">
      <t>ホン</t>
    </rPh>
    <rPh sb="2" eb="3">
      <t>ツトム</t>
    </rPh>
    <phoneticPr fontId="7"/>
  </si>
  <si>
    <t>教員数</t>
    <rPh sb="0" eb="3">
      <t>キョウインスウ</t>
    </rPh>
    <phoneticPr fontId="7"/>
  </si>
  <si>
    <t>昭和60年(1985年)</t>
    <rPh sb="0" eb="2">
      <t>ショウワ</t>
    </rPh>
    <rPh sb="4" eb="5">
      <t>ネン</t>
    </rPh>
    <rPh sb="10" eb="11">
      <t>ネン</t>
    </rPh>
    <phoneticPr fontId="6"/>
  </si>
  <si>
    <t>平成 2年(1990年)</t>
    <rPh sb="4" eb="5">
      <t>ネン</t>
    </rPh>
    <rPh sb="10" eb="11">
      <t>ネン</t>
    </rPh>
    <phoneticPr fontId="6"/>
  </si>
  <si>
    <t>平成 7年(1995年)</t>
    <rPh sb="0" eb="2">
      <t>ヘイセイ</t>
    </rPh>
    <rPh sb="4" eb="5">
      <t>ネン</t>
    </rPh>
    <rPh sb="10" eb="11">
      <t>ネン</t>
    </rPh>
    <phoneticPr fontId="6"/>
  </si>
  <si>
    <t>平成12年(2000年)</t>
    <rPh sb="0" eb="2">
      <t>ヘイセイ</t>
    </rPh>
    <rPh sb="4" eb="5">
      <t>ネン</t>
    </rPh>
    <rPh sb="10" eb="11">
      <t>ネン</t>
    </rPh>
    <phoneticPr fontId="6"/>
  </si>
  <si>
    <t>平成14年(2002年)</t>
    <rPh sb="0" eb="2">
      <t>ヘイセイ</t>
    </rPh>
    <rPh sb="4" eb="5">
      <t>ネン</t>
    </rPh>
    <rPh sb="10" eb="11">
      <t>ネン</t>
    </rPh>
    <phoneticPr fontId="6"/>
  </si>
  <si>
    <t>平成15年(2003年)</t>
    <rPh sb="0" eb="2">
      <t>ヘイセイ</t>
    </rPh>
    <rPh sb="4" eb="5">
      <t>ネン</t>
    </rPh>
    <rPh sb="10" eb="11">
      <t>ネン</t>
    </rPh>
    <phoneticPr fontId="6"/>
  </si>
  <si>
    <t>平成16年(2004年)</t>
    <rPh sb="0" eb="2">
      <t>ヘイセイ</t>
    </rPh>
    <rPh sb="4" eb="5">
      <t>ネン</t>
    </rPh>
    <rPh sb="10" eb="11">
      <t>ネン</t>
    </rPh>
    <phoneticPr fontId="6"/>
  </si>
  <si>
    <t>平成17年(2005年)</t>
    <rPh sb="0" eb="2">
      <t>ヘイセイ</t>
    </rPh>
    <rPh sb="4" eb="5">
      <t>ネン</t>
    </rPh>
    <rPh sb="10" eb="11">
      <t>ネン</t>
    </rPh>
    <phoneticPr fontId="6"/>
  </si>
  <si>
    <t>平成18年(2006年)</t>
    <rPh sb="0" eb="2">
      <t>ヘイセイ</t>
    </rPh>
    <rPh sb="4" eb="5">
      <t>ネン</t>
    </rPh>
    <rPh sb="10" eb="11">
      <t>ネン</t>
    </rPh>
    <phoneticPr fontId="6"/>
  </si>
  <si>
    <t>平成19年(2007年)</t>
    <rPh sb="0" eb="2">
      <t>ヘイセイ</t>
    </rPh>
    <rPh sb="4" eb="5">
      <t>ネン</t>
    </rPh>
    <rPh sb="10" eb="11">
      <t>ネン</t>
    </rPh>
    <phoneticPr fontId="6"/>
  </si>
  <si>
    <t>平成20年(2008年)</t>
    <rPh sb="0" eb="2">
      <t>ヘイセイ</t>
    </rPh>
    <rPh sb="4" eb="5">
      <t>ネン</t>
    </rPh>
    <rPh sb="10" eb="11">
      <t>ネン</t>
    </rPh>
    <phoneticPr fontId="6"/>
  </si>
  <si>
    <t>平成21年(2009年)</t>
    <rPh sb="0" eb="2">
      <t>ヘイセイ</t>
    </rPh>
    <rPh sb="4" eb="5">
      <t>ネン</t>
    </rPh>
    <rPh sb="10" eb="11">
      <t>ネン</t>
    </rPh>
    <phoneticPr fontId="6"/>
  </si>
  <si>
    <t>平成22年(2010年)</t>
    <rPh sb="0" eb="2">
      <t>ヘイセイ</t>
    </rPh>
    <rPh sb="4" eb="5">
      <t>ネン</t>
    </rPh>
    <rPh sb="10" eb="11">
      <t>ネン</t>
    </rPh>
    <phoneticPr fontId="6"/>
  </si>
  <si>
    <t xml:space="preserve">   紀の川市</t>
    <rPh sb="3" eb="4">
      <t>キ</t>
    </rPh>
    <rPh sb="5" eb="7">
      <t>カワシ</t>
    </rPh>
    <phoneticPr fontId="6"/>
  </si>
  <si>
    <t xml:space="preserve">   岩 出 市</t>
    <rPh sb="3" eb="4">
      <t>イワ</t>
    </rPh>
    <rPh sb="5" eb="6">
      <t>デ</t>
    </rPh>
    <rPh sb="7" eb="8">
      <t>シ</t>
    </rPh>
    <phoneticPr fontId="6"/>
  </si>
  <si>
    <t xml:space="preserve">   紀美野町</t>
    <rPh sb="3" eb="7">
      <t>キミノチョウ</t>
    </rPh>
    <phoneticPr fontId="6"/>
  </si>
  <si>
    <t xml:space="preserve">   有田川町</t>
    <rPh sb="3" eb="5">
      <t>アリダ</t>
    </rPh>
    <rPh sb="5" eb="6">
      <t>ガワ</t>
    </rPh>
    <rPh sb="6" eb="7">
      <t>チョウ</t>
    </rPh>
    <phoneticPr fontId="6"/>
  </si>
  <si>
    <t xml:space="preserve">   日 高 町</t>
    <rPh sb="3" eb="4">
      <t>ヒ</t>
    </rPh>
    <rPh sb="5" eb="6">
      <t>タカ</t>
    </rPh>
    <rPh sb="7" eb="8">
      <t>マチ</t>
    </rPh>
    <phoneticPr fontId="6"/>
  </si>
  <si>
    <t xml:space="preserve">   由 良 町</t>
    <rPh sb="3" eb="4">
      <t>ヨシ</t>
    </rPh>
    <rPh sb="5" eb="6">
      <t>リョウ</t>
    </rPh>
    <rPh sb="7" eb="8">
      <t>マチ</t>
    </rPh>
    <phoneticPr fontId="6"/>
  </si>
  <si>
    <t xml:space="preserve">   日高川町</t>
    <rPh sb="3" eb="6">
      <t>ヒダカガワ</t>
    </rPh>
    <rPh sb="6" eb="7">
      <t>チョウ</t>
    </rPh>
    <phoneticPr fontId="6"/>
  </si>
  <si>
    <t xml:space="preserve">   すさみ町</t>
    <rPh sb="6" eb="7">
      <t>チョウ</t>
    </rPh>
    <phoneticPr fontId="6"/>
  </si>
  <si>
    <t xml:space="preserve">   古座川町</t>
    <rPh sb="3" eb="7">
      <t>コザガワチョウ</t>
    </rPh>
    <phoneticPr fontId="6"/>
  </si>
  <si>
    <t xml:space="preserve">   北 山 村</t>
    <rPh sb="3" eb="4">
      <t>キタ</t>
    </rPh>
    <rPh sb="5" eb="6">
      <t>ヤマ</t>
    </rPh>
    <rPh sb="7" eb="8">
      <t>ムラ</t>
    </rPh>
    <phoneticPr fontId="6"/>
  </si>
  <si>
    <t xml:space="preserve"> </t>
    <phoneticPr fontId="6"/>
  </si>
  <si>
    <t>資料：県調査統計課「学校基本調査の概要」</t>
    <rPh sb="0" eb="2">
      <t>シリョウ</t>
    </rPh>
    <rPh sb="3" eb="4">
      <t>ケン</t>
    </rPh>
    <rPh sb="4" eb="6">
      <t>チョウサ</t>
    </rPh>
    <rPh sb="6" eb="9">
      <t>トウケイカ</t>
    </rPh>
    <rPh sb="10" eb="12">
      <t>ガッコウ</t>
    </rPh>
    <rPh sb="12" eb="14">
      <t>キホン</t>
    </rPh>
    <rPh sb="14" eb="16">
      <t>チョウサ</t>
    </rPh>
    <rPh sb="17" eb="19">
      <t>ガイヨウ</t>
    </rPh>
    <phoneticPr fontId="6"/>
  </si>
  <si>
    <t>資料：県調査統計課「学校基本調査の概要」</t>
    <rPh sb="4" eb="6">
      <t>チョウサ</t>
    </rPh>
    <phoneticPr fontId="6"/>
  </si>
  <si>
    <t>特別支援</t>
    <rPh sb="0" eb="2">
      <t>トクベツ</t>
    </rPh>
    <rPh sb="2" eb="4">
      <t>シエン</t>
    </rPh>
    <phoneticPr fontId="6"/>
  </si>
  <si>
    <t>学級</t>
    <rPh sb="0" eb="2">
      <t>ガッキュウ</t>
    </rPh>
    <phoneticPr fontId="6"/>
  </si>
  <si>
    <t>Ｅ．理由別長期欠席者数の推移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7"/>
  </si>
  <si>
    <t>在学者数</t>
    <rPh sb="0" eb="3">
      <t>ザイガクシャ</t>
    </rPh>
    <rPh sb="3" eb="4">
      <t>スウ</t>
    </rPh>
    <phoneticPr fontId="6"/>
  </si>
  <si>
    <t>長期欠席者</t>
    <rPh sb="4" eb="5">
      <t>シャ</t>
    </rPh>
    <phoneticPr fontId="7"/>
  </si>
  <si>
    <t>欠席理由</t>
    <rPh sb="0" eb="2">
      <t>ケッセキ</t>
    </rPh>
    <rPh sb="2" eb="4">
      <t>リユウ</t>
    </rPh>
    <phoneticPr fontId="7"/>
  </si>
  <si>
    <t>その他</t>
    <phoneticPr fontId="6"/>
  </si>
  <si>
    <t>Ｄ．理由別長期欠席者数の推移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7"/>
  </si>
  <si>
    <t>経済的</t>
    <rPh sb="0" eb="3">
      <t>ケイザイテキ</t>
    </rPh>
    <phoneticPr fontId="6"/>
  </si>
  <si>
    <t>理 由</t>
    <rPh sb="0" eb="1">
      <t>リ</t>
    </rPh>
    <rPh sb="2" eb="3">
      <t>ヨシ</t>
    </rPh>
    <phoneticPr fontId="6"/>
  </si>
  <si>
    <t>専攻科</t>
    <rPh sb="0" eb="2">
      <t>センコウ</t>
    </rPh>
    <phoneticPr fontId="7"/>
  </si>
  <si>
    <t>看護科</t>
    <rPh sb="0" eb="2">
      <t>カンゴ</t>
    </rPh>
    <rPh sb="2" eb="3">
      <t>カ</t>
    </rPh>
    <phoneticPr fontId="7"/>
  </si>
  <si>
    <t>注）平成19年より上記３つの学校が、特別支援学校として統一された。</t>
    <rPh sb="0" eb="1">
      <t>チュウ</t>
    </rPh>
    <rPh sb="2" eb="4">
      <t>ヘイセイ</t>
    </rPh>
    <rPh sb="6" eb="7">
      <t>ネン</t>
    </rPh>
    <rPh sb="9" eb="11">
      <t>ジョウキ</t>
    </rPh>
    <rPh sb="14" eb="16">
      <t>ガッコウ</t>
    </rPh>
    <rPh sb="18" eb="20">
      <t>トクベツ</t>
    </rPh>
    <rPh sb="20" eb="22">
      <t>シエン</t>
    </rPh>
    <rPh sb="22" eb="24">
      <t>ガッコウ</t>
    </rPh>
    <rPh sb="27" eb="29">
      <t>トウイツ</t>
    </rPh>
    <phoneticPr fontId="6"/>
  </si>
  <si>
    <t>資料：文部科学省「学校基本調査報告書（高等教育機関編）」</t>
    <rPh sb="5" eb="7">
      <t>カガク</t>
    </rPh>
    <phoneticPr fontId="7"/>
  </si>
  <si>
    <t>① 高等学校等進学者</t>
    <rPh sb="2" eb="4">
      <t>コウトウ</t>
    </rPh>
    <rPh sb="4" eb="6">
      <t>ガッコウ</t>
    </rPh>
    <rPh sb="6" eb="7">
      <t>トウ</t>
    </rPh>
    <phoneticPr fontId="7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</si>
  <si>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7"/>
  </si>
  <si>
    <t>特別支援学校高等部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6"/>
  </si>
  <si>
    <t>④ 公共職業能力開発施設等入学者</t>
    <rPh sb="12" eb="13">
      <t>トウ</t>
    </rPh>
    <phoneticPr fontId="7"/>
  </si>
  <si>
    <t>高等専門学校</t>
    <rPh sb="0" eb="2">
      <t>コウトウ</t>
    </rPh>
    <rPh sb="2" eb="4">
      <t>センモン</t>
    </rPh>
    <rPh sb="4" eb="6">
      <t>ガッコウ</t>
    </rPh>
    <phoneticPr fontId="7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</si>
  <si>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6"/>
  </si>
  <si>
    <t>① 大学等進学者</t>
    <rPh sb="2" eb="4">
      <t>ダイガク</t>
    </rPh>
    <rPh sb="4" eb="5">
      <t>トウ</t>
    </rPh>
    <phoneticPr fontId="7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</si>
  <si>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rPh sb="10" eb="12">
      <t>センコウ</t>
    </rPh>
    <rPh sb="12" eb="13">
      <t>カ</t>
    </rPh>
    <phoneticPr fontId="6"/>
  </si>
  <si>
    <t>④ 公共職業能力開発施設等入学者</t>
    <rPh sb="15" eb="16">
      <t>シャ</t>
    </rPh>
    <phoneticPr fontId="7"/>
  </si>
  <si>
    <t>⑥ 一時的な仕事に就いた者</t>
    <rPh sb="2" eb="5">
      <t>イチジテキ</t>
    </rPh>
    <rPh sb="6" eb="8">
      <t>シゴト</t>
    </rPh>
    <rPh sb="9" eb="10">
      <t>ツ</t>
    </rPh>
    <rPh sb="12" eb="13">
      <t>モノ</t>
    </rPh>
    <phoneticPr fontId="7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</si>
  <si>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phoneticPr fontId="6"/>
  </si>
  <si>
    <t>・熱供給</t>
    <rPh sb="1" eb="4">
      <t>ネツキョウキュウ</t>
    </rPh>
    <phoneticPr fontId="7"/>
  </si>
  <si>
    <t>情報</t>
    <rPh sb="0" eb="2">
      <t>ジョウホウ</t>
    </rPh>
    <phoneticPr fontId="7"/>
  </si>
  <si>
    <t>通信業</t>
    <rPh sb="0" eb="3">
      <t>ツウシンギョウ</t>
    </rPh>
    <phoneticPr fontId="7"/>
  </si>
  <si>
    <t>学術研究,</t>
    <rPh sb="0" eb="2">
      <t>ガクジュツ</t>
    </rPh>
    <rPh sb="2" eb="4">
      <t>ケンキュウ</t>
    </rPh>
    <phoneticPr fontId="6"/>
  </si>
  <si>
    <t>生活関連</t>
    <rPh sb="0" eb="2">
      <t>セイカツ</t>
    </rPh>
    <rPh sb="2" eb="4">
      <t>カンレン</t>
    </rPh>
    <phoneticPr fontId="6"/>
  </si>
  <si>
    <t>専門・技術</t>
    <rPh sb="0" eb="2">
      <t>センモン</t>
    </rPh>
    <rPh sb="3" eb="5">
      <t>ギジュツ</t>
    </rPh>
    <phoneticPr fontId="6"/>
  </si>
  <si>
    <t>サービス業</t>
    <rPh sb="4" eb="5">
      <t>ギョウ</t>
    </rPh>
    <phoneticPr fontId="6"/>
  </si>
  <si>
    <t xml:space="preserve"> 医療,</t>
    <rPh sb="1" eb="3">
      <t>イリョウ</t>
    </rPh>
    <phoneticPr fontId="7"/>
  </si>
  <si>
    <t xml:space="preserve"> 複合ｻｰ</t>
    <rPh sb="1" eb="3">
      <t>フクゴウ</t>
    </rPh>
    <phoneticPr fontId="7"/>
  </si>
  <si>
    <t>サービス業</t>
    <rPh sb="4" eb="5">
      <t>ギョウ</t>
    </rPh>
    <phoneticPr fontId="7"/>
  </si>
  <si>
    <t>宿泊業</t>
    <rPh sb="0" eb="3">
      <t>シュクハクギョウ</t>
    </rPh>
    <phoneticPr fontId="7"/>
  </si>
  <si>
    <t xml:space="preserve"> 支援業</t>
    <rPh sb="1" eb="3">
      <t>シエン</t>
    </rPh>
    <rPh sb="3" eb="4">
      <t>ギョウ</t>
    </rPh>
    <phoneticPr fontId="7"/>
  </si>
  <si>
    <t xml:space="preserve"> ﾋﾞｽ事業</t>
    <rPh sb="4" eb="6">
      <t>ジギョウ</t>
    </rPh>
    <phoneticPr fontId="7"/>
  </si>
  <si>
    <t>Ｅ．県内高校出身者の進学先（短期大学及び大学）所在地都道府県</t>
    <rPh sb="12" eb="13">
      <t>サキ</t>
    </rPh>
    <phoneticPr fontId="7"/>
  </si>
  <si>
    <t>専修学校・</t>
    <rPh sb="0" eb="2">
      <t>センシュウ</t>
    </rPh>
    <rPh sb="2" eb="4">
      <t>ガッコウ</t>
    </rPh>
    <phoneticPr fontId="7"/>
  </si>
  <si>
    <t>外国の学校</t>
    <rPh sb="0" eb="2">
      <t>ガイコク</t>
    </rPh>
    <rPh sb="3" eb="5">
      <t>ガッコウ</t>
    </rPh>
    <phoneticPr fontId="7"/>
  </si>
  <si>
    <t>等入学者</t>
    <rPh sb="0" eb="1">
      <t>トウ</t>
    </rPh>
    <rPh sb="1" eb="4">
      <t>ニュウガクシャ</t>
    </rPh>
    <phoneticPr fontId="7"/>
  </si>
  <si>
    <t xml:space="preserve">  「学校保健統計調査」は 4～ 6月に実施、年齢は 4月 1日現在である。</t>
    <rPh sb="21" eb="22">
      <t>シ</t>
    </rPh>
    <phoneticPr fontId="7"/>
  </si>
  <si>
    <t>身長</t>
    <rPh sb="0" eb="2">
      <t>シンチョウ</t>
    </rPh>
    <phoneticPr fontId="6"/>
  </si>
  <si>
    <t>体重</t>
    <rPh sb="0" eb="2">
      <t>タイジュウ</t>
    </rPh>
    <phoneticPr fontId="6"/>
  </si>
  <si>
    <t>資料：文部科学省「学校保健統計調査」</t>
    <rPh sb="3" eb="5">
      <t>モンブ</t>
    </rPh>
    <rPh sb="5" eb="7">
      <t>カガク</t>
    </rPh>
    <rPh sb="7" eb="8">
      <t>ショウ</t>
    </rPh>
    <phoneticPr fontId="7"/>
  </si>
  <si>
    <t xml:space="preserve"> 閲覧席数</t>
  </si>
  <si>
    <t xml:space="preserve">  蔵書数</t>
  </si>
  <si>
    <t>㎡</t>
  </si>
  <si>
    <t>千冊</t>
  </si>
  <si>
    <t>県立図書館</t>
  </si>
  <si>
    <t>本館(和歌山市)</t>
  </si>
  <si>
    <t>市町村立図書館</t>
  </si>
  <si>
    <t>御坊市立図書館</t>
  </si>
  <si>
    <t>田辺市立図書館</t>
  </si>
  <si>
    <t>新宮市立図書館</t>
  </si>
  <si>
    <t>かつらぎ町立図書館</t>
  </si>
  <si>
    <t>湯浅町立図書館</t>
  </si>
  <si>
    <t>美浜町立図書館</t>
  </si>
  <si>
    <t>白浜町立図書館</t>
  </si>
  <si>
    <t>上富田町立図書館</t>
  </si>
  <si>
    <t>那智勝浦町立図書館</t>
  </si>
  <si>
    <t>（ 4月 1日現在）</t>
  </si>
  <si>
    <t>神道系</t>
  </si>
  <si>
    <t>ｷﾘｽﾄ教系</t>
  </si>
  <si>
    <t xml:space="preserve">  仏教系  </t>
  </si>
  <si>
    <t>諸  教</t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</si>
  <si>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</si>
  <si>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</si>
  <si>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</si>
  <si>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</si>
  <si>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</si>
  <si>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</si>
  <si>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</si>
  <si>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海 草 郡</t>
  </si>
  <si>
    <t xml:space="preserve">  伊 都 郡</t>
  </si>
  <si>
    <t xml:space="preserve">  有 田 郡</t>
  </si>
  <si>
    <t xml:space="preserve">  日 高 郡</t>
  </si>
  <si>
    <t xml:space="preserve">  西牟婁郡</t>
  </si>
  <si>
    <t xml:space="preserve">  東牟婁郡</t>
  </si>
  <si>
    <t>箇所数</t>
  </si>
  <si>
    <t>面 積</t>
  </si>
  <si>
    <t>県  計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</si>
  <si>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</si>
  <si>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</si>
  <si>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</si>
  <si>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</si>
  <si>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</si>
  <si>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</si>
  <si>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</si>
  <si>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</si>
  <si>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</si>
  <si>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みなべ町</t>
  </si>
  <si>
    <t xml:space="preserve">  白 浜 町</t>
  </si>
  <si>
    <t xml:space="preserve">  上富田町</t>
  </si>
  <si>
    <t xml:space="preserve">  すさみ町</t>
  </si>
  <si>
    <t xml:space="preserve">  那智勝浦町</t>
  </si>
  <si>
    <t xml:space="preserve">  太 地 町 </t>
  </si>
  <si>
    <t xml:space="preserve">  古座川町</t>
  </si>
  <si>
    <t xml:space="preserve">  北 山 村</t>
  </si>
  <si>
    <t xml:space="preserve">  串 本 町</t>
  </si>
  <si>
    <t>有形文化財</t>
  </si>
  <si>
    <t>美術工芸品</t>
  </si>
  <si>
    <t xml:space="preserve">   建造物</t>
  </si>
  <si>
    <t xml:space="preserve"> </t>
  </si>
  <si>
    <t>仕 事</t>
  </si>
  <si>
    <t>学 業</t>
  </si>
  <si>
    <t>家 事</t>
  </si>
  <si>
    <t>育 児</t>
  </si>
  <si>
    <t>～</t>
  </si>
  <si>
    <t>24歳</t>
  </si>
  <si>
    <t>34</t>
  </si>
  <si>
    <t>44</t>
  </si>
  <si>
    <t>54</t>
  </si>
  <si>
    <t>64</t>
  </si>
  <si>
    <t>74</t>
  </si>
  <si>
    <t>女：有業者</t>
  </si>
  <si>
    <t>女：無業者</t>
  </si>
  <si>
    <t>　</t>
  </si>
  <si>
    <t xml:space="preserve">        単位：千人</t>
  </si>
  <si>
    <t xml:space="preserve">  加太,</t>
  </si>
  <si>
    <t>和歌浦,</t>
  </si>
  <si>
    <t>友ヶ島,</t>
  </si>
  <si>
    <t>西有田</t>
  </si>
  <si>
    <t xml:space="preserve">  磯ﾉ浦</t>
  </si>
  <si>
    <t>枯木灘</t>
  </si>
  <si>
    <t xml:space="preserve"> 勝浦温泉,</t>
  </si>
  <si>
    <t xml:space="preserve"> 熊野本宮</t>
  </si>
  <si>
    <t>新宮,瀞峡</t>
  </si>
  <si>
    <t xml:space="preserve"> 湯川温泉</t>
  </si>
  <si>
    <t xml:space="preserve"> 温泉郷</t>
  </si>
  <si>
    <t>岩出市立岩出図書館</t>
    <rPh sb="0" eb="2">
      <t>イワデ</t>
    </rPh>
    <rPh sb="2" eb="4">
      <t>シリツ</t>
    </rPh>
    <rPh sb="4" eb="6">
      <t>イワデ</t>
    </rPh>
    <rPh sb="6" eb="9">
      <t>トショカン</t>
    </rPh>
    <phoneticPr fontId="6"/>
  </si>
  <si>
    <t>かつらぎ町立図書館花園分館</t>
    <rPh sb="9" eb="11">
      <t>ハナゾノ</t>
    </rPh>
    <rPh sb="11" eb="13">
      <t>ブンカン</t>
    </rPh>
    <phoneticPr fontId="6"/>
  </si>
  <si>
    <t>平成23年(2011年)</t>
    <rPh sb="0" eb="2">
      <t>ヘイセイ</t>
    </rPh>
    <rPh sb="4" eb="5">
      <t>ネン</t>
    </rPh>
    <rPh sb="10" eb="11">
      <t>ネン</t>
    </rPh>
    <phoneticPr fontId="6"/>
  </si>
  <si>
    <t>　紀の川市</t>
    <rPh sb="1" eb="2">
      <t>キ</t>
    </rPh>
    <rPh sb="3" eb="5">
      <t>カワシ</t>
    </rPh>
    <phoneticPr fontId="6"/>
  </si>
  <si>
    <t>　岩 出 市</t>
    <rPh sb="1" eb="2">
      <t>イワ</t>
    </rPh>
    <rPh sb="3" eb="4">
      <t>デ</t>
    </rPh>
    <rPh sb="5" eb="6">
      <t>シ</t>
    </rPh>
    <phoneticPr fontId="6"/>
  </si>
  <si>
    <t xml:space="preserve">  和歌山市</t>
    <rPh sb="2" eb="6">
      <t>ワカヤマシ</t>
    </rPh>
    <phoneticPr fontId="7"/>
  </si>
  <si>
    <t xml:space="preserve">  海 南 市</t>
    <rPh sb="2" eb="7">
      <t>カイナンシ</t>
    </rPh>
    <phoneticPr fontId="7"/>
  </si>
  <si>
    <t xml:space="preserve">  橋 本 市</t>
    <rPh sb="2" eb="7">
      <t>ハシモトシ</t>
    </rPh>
    <phoneticPr fontId="7"/>
  </si>
  <si>
    <t xml:space="preserve">  有 田 市</t>
    <rPh sb="2" eb="7">
      <t>アリダシ</t>
    </rPh>
    <phoneticPr fontId="7"/>
  </si>
  <si>
    <t xml:space="preserve">  御 坊 市</t>
    <rPh sb="2" eb="7">
      <t>ゴボウシ</t>
    </rPh>
    <phoneticPr fontId="7"/>
  </si>
  <si>
    <t xml:space="preserve">  田 辺 市</t>
    <rPh sb="2" eb="7">
      <t>タナベシ</t>
    </rPh>
    <phoneticPr fontId="7"/>
  </si>
  <si>
    <t xml:space="preserve">  新 宮 市</t>
    <rPh sb="2" eb="7">
      <t>シングウシ</t>
    </rPh>
    <phoneticPr fontId="7"/>
  </si>
  <si>
    <t xml:space="preserve">  紀の川市</t>
    <rPh sb="2" eb="3">
      <t>キ</t>
    </rPh>
    <rPh sb="4" eb="6">
      <t>カワシ</t>
    </rPh>
    <phoneticPr fontId="6"/>
  </si>
  <si>
    <t xml:space="preserve">  岩 出 市</t>
    <rPh sb="2" eb="3">
      <t>イワ</t>
    </rPh>
    <rPh sb="4" eb="5">
      <t>デ</t>
    </rPh>
    <rPh sb="6" eb="7">
      <t>シ</t>
    </rPh>
    <phoneticPr fontId="6"/>
  </si>
  <si>
    <t xml:space="preserve">  紀美野町</t>
    <rPh sb="2" eb="6">
      <t>キミノチョウ</t>
    </rPh>
    <phoneticPr fontId="6"/>
  </si>
  <si>
    <t xml:space="preserve">  かつらぎ町</t>
    <rPh sb="2" eb="7">
      <t>カツラギチョウ</t>
    </rPh>
    <phoneticPr fontId="7"/>
  </si>
  <si>
    <t xml:space="preserve">  九度山町</t>
    <rPh sb="2" eb="6">
      <t>クドヤマチョウ</t>
    </rPh>
    <phoneticPr fontId="7"/>
  </si>
  <si>
    <t xml:space="preserve">  高 野 町</t>
    <rPh sb="2" eb="7">
      <t>コウヤチョウ</t>
    </rPh>
    <phoneticPr fontId="7"/>
  </si>
  <si>
    <t xml:space="preserve">  湯 浅 町</t>
    <rPh sb="2" eb="7">
      <t>ユアサチョウ</t>
    </rPh>
    <phoneticPr fontId="7"/>
  </si>
  <si>
    <t xml:space="preserve">  広 川 町</t>
    <rPh sb="2" eb="7">
      <t>ヒロガワチョウ</t>
    </rPh>
    <phoneticPr fontId="7"/>
  </si>
  <si>
    <t xml:space="preserve">  有田川町</t>
    <rPh sb="2" eb="4">
      <t>アリダ</t>
    </rPh>
    <rPh sb="4" eb="5">
      <t>ガワ</t>
    </rPh>
    <rPh sb="5" eb="6">
      <t>チョウ</t>
    </rPh>
    <phoneticPr fontId="6"/>
  </si>
  <si>
    <t xml:space="preserve">  美 浜 町</t>
    <rPh sb="2" eb="7">
      <t>ミハマチョウ</t>
    </rPh>
    <phoneticPr fontId="7"/>
  </si>
  <si>
    <t xml:space="preserve">  日 高 町</t>
    <rPh sb="2" eb="7">
      <t>ヒダカチョウ</t>
    </rPh>
    <phoneticPr fontId="7"/>
  </si>
  <si>
    <t xml:space="preserve">  由 良 町</t>
    <rPh sb="2" eb="7">
      <t>ユラチョウ</t>
    </rPh>
    <phoneticPr fontId="7"/>
  </si>
  <si>
    <t xml:space="preserve">  印 南 町</t>
    <rPh sb="2" eb="7">
      <t>イナミチョウ</t>
    </rPh>
    <phoneticPr fontId="7"/>
  </si>
  <si>
    <t xml:space="preserve">  みなべ町</t>
    <rPh sb="5" eb="6">
      <t>チョウ</t>
    </rPh>
    <phoneticPr fontId="7"/>
  </si>
  <si>
    <t xml:space="preserve">  日高川町</t>
    <rPh sb="2" eb="5">
      <t>ヒダカガワ</t>
    </rPh>
    <rPh sb="5" eb="6">
      <t>チョウ</t>
    </rPh>
    <phoneticPr fontId="6"/>
  </si>
  <si>
    <t xml:space="preserve">  白 浜 町</t>
    <rPh sb="2" eb="7">
      <t>シラハマチョウ</t>
    </rPh>
    <phoneticPr fontId="7"/>
  </si>
  <si>
    <t xml:space="preserve">  上富田町</t>
    <rPh sb="2" eb="6">
      <t>カミトンダチョウ</t>
    </rPh>
    <phoneticPr fontId="7"/>
  </si>
  <si>
    <t xml:space="preserve">  すさみ町</t>
    <rPh sb="2" eb="6">
      <t>スサミチョウ</t>
    </rPh>
    <phoneticPr fontId="7"/>
  </si>
  <si>
    <t xml:space="preserve">  那智勝浦町</t>
    <rPh sb="2" eb="7">
      <t>ナチカツウラチョウ</t>
    </rPh>
    <phoneticPr fontId="7"/>
  </si>
  <si>
    <t xml:space="preserve">  太 地 町</t>
    <rPh sb="2" eb="7">
      <t>タイジチョウ</t>
    </rPh>
    <phoneticPr fontId="7"/>
  </si>
  <si>
    <t xml:space="preserve">  古座川町</t>
    <rPh sb="2" eb="6">
      <t>コザガワチョウ</t>
    </rPh>
    <phoneticPr fontId="7"/>
  </si>
  <si>
    <t xml:space="preserve">  北 山 村</t>
    <rPh sb="2" eb="7">
      <t>キタヤマムラ</t>
    </rPh>
    <phoneticPr fontId="7"/>
  </si>
  <si>
    <t xml:space="preserve">  串 本 町</t>
    <rPh sb="2" eb="7">
      <t>クシモトチョウ</t>
    </rPh>
    <phoneticPr fontId="7"/>
  </si>
  <si>
    <t xml:space="preserve">  岩 出 市</t>
    <rPh sb="6" eb="7">
      <t>シ</t>
    </rPh>
    <phoneticPr fontId="6"/>
  </si>
  <si>
    <t>　紀美野町</t>
    <rPh sb="1" eb="3">
      <t>ノリミ</t>
    </rPh>
    <rPh sb="3" eb="5">
      <t>ノマチ</t>
    </rPh>
    <phoneticPr fontId="6"/>
  </si>
  <si>
    <t>　有田川町</t>
    <rPh sb="1" eb="3">
      <t>アリダ</t>
    </rPh>
    <rPh sb="3" eb="4">
      <t>カワ</t>
    </rPh>
    <rPh sb="4" eb="5">
      <t>チョウ</t>
    </rPh>
    <phoneticPr fontId="6"/>
  </si>
  <si>
    <t>　日高川町</t>
    <rPh sb="1" eb="3">
      <t>ヒダカ</t>
    </rPh>
    <rPh sb="3" eb="4">
      <t>ガワ</t>
    </rPh>
    <rPh sb="4" eb="5">
      <t>マチ</t>
    </rPh>
    <phoneticPr fontId="6"/>
  </si>
  <si>
    <t>資料：県都市政策課</t>
    <rPh sb="4" eb="6">
      <t>トシ</t>
    </rPh>
    <rPh sb="6" eb="8">
      <t>セイサク</t>
    </rPh>
    <phoneticPr fontId="7"/>
  </si>
  <si>
    <t>伝統的</t>
    <rPh sb="0" eb="3">
      <t>デントウテキ</t>
    </rPh>
    <phoneticPr fontId="6"/>
  </si>
  <si>
    <t>建造物群</t>
    <rPh sb="0" eb="3">
      <t>ケンゾウブツ</t>
    </rPh>
    <rPh sb="3" eb="4">
      <t>グン</t>
    </rPh>
    <phoneticPr fontId="6"/>
  </si>
  <si>
    <t>保存地区</t>
    <rPh sb="0" eb="2">
      <t>ホゾン</t>
    </rPh>
    <rPh sb="2" eb="4">
      <t>チク</t>
    </rPh>
    <phoneticPr fontId="6"/>
  </si>
  <si>
    <t>買い物</t>
    <phoneticPr fontId="6"/>
  </si>
  <si>
    <t>ｽﾎﾟｰﾂ</t>
    <phoneticPr fontId="6"/>
  </si>
  <si>
    <t>資料：総務省統計局「社会生活基本調査」</t>
    <rPh sb="5" eb="6">
      <t>ショウ</t>
    </rPh>
    <phoneticPr fontId="7"/>
  </si>
  <si>
    <t xml:space="preserve"> 煙樹海岸,</t>
    <phoneticPr fontId="6"/>
  </si>
  <si>
    <t xml:space="preserve">  田辺,</t>
    <phoneticPr fontId="6"/>
  </si>
  <si>
    <t>高野山</t>
    <phoneticPr fontId="6"/>
  </si>
  <si>
    <t xml:space="preserve"> 白崎海岸,</t>
    <phoneticPr fontId="6"/>
  </si>
  <si>
    <t>龍神温泉,</t>
    <phoneticPr fontId="6"/>
  </si>
  <si>
    <t xml:space="preserve">  中辺路,</t>
    <phoneticPr fontId="6"/>
  </si>
  <si>
    <t xml:space="preserve"> 白浜温泉,</t>
    <phoneticPr fontId="6"/>
  </si>
  <si>
    <t xml:space="preserve"> 道成寺,</t>
    <phoneticPr fontId="6"/>
  </si>
  <si>
    <t>　百間山,</t>
    <rPh sb="1" eb="2">
      <t>ヒャッ</t>
    </rPh>
    <rPh sb="2" eb="3">
      <t>アイダ</t>
    </rPh>
    <rPh sb="3" eb="4">
      <t>ヤマ</t>
    </rPh>
    <phoneticPr fontId="7"/>
  </si>
  <si>
    <t xml:space="preserve"> 椿温泉</t>
    <phoneticPr fontId="6"/>
  </si>
  <si>
    <t>　　　他</t>
    <rPh sb="3" eb="4">
      <t>ホカ</t>
    </rPh>
    <phoneticPr fontId="7"/>
  </si>
  <si>
    <t>串 本</t>
    <phoneticPr fontId="6"/>
  </si>
  <si>
    <t xml:space="preserve"> 海南生石</t>
    <rPh sb="4" eb="5">
      <t>イシ</t>
    </rPh>
    <phoneticPr fontId="7"/>
  </si>
  <si>
    <t>紀仙郷</t>
    <rPh sb="2" eb="3">
      <t>キョウ</t>
    </rPh>
    <phoneticPr fontId="7"/>
  </si>
  <si>
    <t>橋本周辺</t>
    <rPh sb="0" eb="2">
      <t>ハシモト</t>
    </rPh>
    <rPh sb="2" eb="4">
      <t>シュウヘン</t>
    </rPh>
    <phoneticPr fontId="7"/>
  </si>
  <si>
    <t xml:space="preserve"> 山周辺</t>
    <rPh sb="1" eb="2">
      <t>ヤマ</t>
    </rPh>
    <rPh sb="2" eb="4">
      <t>シュウヘン</t>
    </rPh>
    <phoneticPr fontId="7"/>
  </si>
  <si>
    <t>資料：県観光振興課「観光客動態調査報告書」</t>
    <rPh sb="6" eb="8">
      <t>シンコウ</t>
    </rPh>
    <phoneticPr fontId="7"/>
  </si>
  <si>
    <t xml:space="preserve">  紀美野町</t>
    <rPh sb="2" eb="5">
      <t>キミノ</t>
    </rPh>
    <phoneticPr fontId="6"/>
  </si>
  <si>
    <t>　有田川町</t>
    <rPh sb="1" eb="3">
      <t>アリダ</t>
    </rPh>
    <rPh sb="3" eb="4">
      <t>ガワ</t>
    </rPh>
    <rPh sb="4" eb="5">
      <t>チョウ</t>
    </rPh>
    <phoneticPr fontId="6"/>
  </si>
  <si>
    <t xml:space="preserve">  みなべ町</t>
    <rPh sb="5" eb="6">
      <t>マチ</t>
    </rPh>
    <phoneticPr fontId="6"/>
  </si>
  <si>
    <t xml:space="preserve">  日高川町</t>
    <rPh sb="2" eb="4">
      <t>ヒダカ</t>
    </rPh>
    <rPh sb="4" eb="5">
      <t>ガワ</t>
    </rPh>
    <rPh sb="5" eb="6">
      <t>マチ</t>
    </rPh>
    <phoneticPr fontId="6"/>
  </si>
  <si>
    <t xml:space="preserve">  串 本 町</t>
    <rPh sb="2" eb="3">
      <t>クシ</t>
    </rPh>
    <rPh sb="4" eb="5">
      <t>ホン</t>
    </rPh>
    <rPh sb="6" eb="7">
      <t>マチ</t>
    </rPh>
    <phoneticPr fontId="6"/>
  </si>
  <si>
    <t>農林漁業従事者</t>
    <rPh sb="4" eb="6">
      <t>ジュウジ</t>
    </rPh>
    <phoneticPr fontId="6"/>
  </si>
  <si>
    <t>生産工程従事者</t>
    <rPh sb="0" eb="2">
      <t>セイサン</t>
    </rPh>
    <rPh sb="2" eb="4">
      <t>コウテイ</t>
    </rPh>
    <rPh sb="4" eb="7">
      <t>ジュウジシャ</t>
    </rPh>
    <phoneticPr fontId="6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</si>
  <si>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6"/>
  </si>
  <si>
    <t>建設・採掘従事者</t>
    <rPh sb="0" eb="2">
      <t>ケンセツ</t>
    </rPh>
    <rPh sb="3" eb="5">
      <t>サイクツ</t>
    </rPh>
    <rPh sb="5" eb="8">
      <t>ジュウジシャ</t>
    </rPh>
    <phoneticPr fontId="6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</si>
  <si>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6"/>
  </si>
  <si>
    <t>上記以外の者</t>
    <rPh sb="0" eb="2">
      <t>ジョウキ</t>
    </rPh>
    <rPh sb="2" eb="4">
      <t>イガイ</t>
    </rPh>
    <rPh sb="5" eb="6">
      <t>モノ</t>
    </rPh>
    <phoneticPr fontId="7"/>
  </si>
  <si>
    <t>平成24年(2012年)</t>
    <rPh sb="0" eb="2">
      <t>ヘイセイ</t>
    </rPh>
    <rPh sb="4" eb="5">
      <t>ネン</t>
    </rPh>
    <rPh sb="10" eb="11">
      <t>ネン</t>
    </rPh>
    <phoneticPr fontId="6"/>
  </si>
  <si>
    <t>平成25年(2013年)</t>
    <rPh sb="0" eb="2">
      <t>ヘイセイ</t>
    </rPh>
    <rPh sb="4" eb="5">
      <t>ネン</t>
    </rPh>
    <rPh sb="10" eb="11">
      <t>ネン</t>
    </rPh>
    <phoneticPr fontId="6"/>
  </si>
  <si>
    <t>資料：県教育庁生涯学習課</t>
    <rPh sb="6" eb="7">
      <t>チョウ</t>
    </rPh>
    <rPh sb="7" eb="9">
      <t>ショウガイ</t>
    </rPh>
    <rPh sb="9" eb="11">
      <t>ガクシュウ</t>
    </rPh>
    <phoneticPr fontId="10"/>
  </si>
  <si>
    <t>前年度
貸出冊数</t>
    <rPh sb="4" eb="6">
      <t>カシダシ</t>
    </rPh>
    <rPh sb="6" eb="8">
      <t>サッスウ</t>
    </rPh>
    <phoneticPr fontId="6"/>
  </si>
  <si>
    <t xml:space="preserve"> 館外貸出
登録者数</t>
    <rPh sb="6" eb="9">
      <t>トウロクシャ</t>
    </rPh>
    <rPh sb="9" eb="10">
      <t>スウ</t>
    </rPh>
    <phoneticPr fontId="6"/>
  </si>
  <si>
    <t>専任
職員数</t>
    <rPh sb="3" eb="5">
      <t>ショクイン</t>
    </rPh>
    <rPh sb="5" eb="6">
      <t>スウ</t>
    </rPh>
    <phoneticPr fontId="6"/>
  </si>
  <si>
    <t xml:space="preserve"> 建物の総
(延)床面積</t>
    <rPh sb="7" eb="8">
      <t>ノ</t>
    </rPh>
    <rPh sb="9" eb="10">
      <t>ユカ</t>
    </rPh>
    <rPh sb="10" eb="12">
      <t>メンセキ</t>
    </rPh>
    <phoneticPr fontId="6"/>
  </si>
  <si>
    <t>席</t>
    <rPh sb="0" eb="1">
      <t>セキ</t>
    </rPh>
    <phoneticPr fontId="6"/>
  </si>
  <si>
    <t>紀南図書館(田辺市)</t>
    <rPh sb="2" eb="4">
      <t>トショ</t>
    </rPh>
    <phoneticPr fontId="9"/>
  </si>
  <si>
    <t>和歌山市民図書館</t>
    <rPh sb="4" eb="5">
      <t>ミン</t>
    </rPh>
    <phoneticPr fontId="9"/>
  </si>
  <si>
    <t>海南市児童図書館</t>
  </si>
  <si>
    <t>海南市下津図書館</t>
    <rPh sb="0" eb="3">
      <t>カイナンシ</t>
    </rPh>
    <rPh sb="3" eb="5">
      <t>シモツ</t>
    </rPh>
    <rPh sb="5" eb="8">
      <t>トショカン</t>
    </rPh>
    <phoneticPr fontId="9"/>
  </si>
  <si>
    <t>橋本市図書館</t>
  </si>
  <si>
    <t>有田市図書館</t>
  </si>
  <si>
    <t>岩出市立駅前ﾗｲﾌﾞﾗﾘｰ</t>
    <rPh sb="2" eb="3">
      <t>シ</t>
    </rPh>
    <rPh sb="4" eb="6">
      <t>エキマエ</t>
    </rPh>
    <phoneticPr fontId="9"/>
  </si>
  <si>
    <t>有田川町立金屋図書館</t>
    <rPh sb="0" eb="2">
      <t>アリダ</t>
    </rPh>
    <rPh sb="2" eb="3">
      <t>ガワ</t>
    </rPh>
    <rPh sb="3" eb="5">
      <t>チョウリツ</t>
    </rPh>
    <rPh sb="5" eb="7">
      <t>カナヤ</t>
    </rPh>
    <rPh sb="7" eb="10">
      <t>トショカン</t>
    </rPh>
    <phoneticPr fontId="9"/>
  </si>
  <si>
    <t>みなべ町立図書館</t>
    <rPh sb="3" eb="5">
      <t>チョウリツ</t>
    </rPh>
    <phoneticPr fontId="9"/>
  </si>
  <si>
    <t>みなべ町立図書館上南部分館</t>
    <rPh sb="3" eb="5">
      <t>チョウリツ</t>
    </rPh>
    <rPh sb="8" eb="9">
      <t>ウエ</t>
    </rPh>
    <rPh sb="9" eb="11">
      <t>ナンブ</t>
    </rPh>
    <rPh sb="11" eb="13">
      <t>ブンカン</t>
    </rPh>
    <phoneticPr fontId="9"/>
  </si>
  <si>
    <t>串本町図書館</t>
  </si>
  <si>
    <t>無形文化財</t>
    <rPh sb="0" eb="2">
      <t>ムケイ</t>
    </rPh>
    <rPh sb="2" eb="5">
      <t>ブンカザイ</t>
    </rPh>
    <phoneticPr fontId="6"/>
  </si>
  <si>
    <t>国</t>
    <rPh sb="0" eb="1">
      <t>クニ</t>
    </rPh>
    <phoneticPr fontId="6"/>
  </si>
  <si>
    <t>県</t>
    <rPh sb="0" eb="1">
      <t>ケン</t>
    </rPh>
    <phoneticPr fontId="6"/>
  </si>
  <si>
    <t>資料：県教育庁文化遺産課</t>
    <rPh sb="6" eb="7">
      <t>チョウ</t>
    </rPh>
    <rPh sb="7" eb="9">
      <t>ブンカ</t>
    </rPh>
    <rPh sb="9" eb="11">
      <t>イサン</t>
    </rPh>
    <phoneticPr fontId="7"/>
  </si>
  <si>
    <t>-</t>
  </si>
  <si>
    <t>身の
回りの
用事</t>
    <rPh sb="0" eb="1">
      <t>ミ</t>
    </rPh>
    <rPh sb="3" eb="4">
      <t>マワ</t>
    </rPh>
    <rPh sb="7" eb="9">
      <t>ヨウジ</t>
    </rPh>
    <phoneticPr fontId="6"/>
  </si>
  <si>
    <t>食 事</t>
    <phoneticPr fontId="6"/>
  </si>
  <si>
    <t>睡 眠</t>
    <phoneticPr fontId="6"/>
  </si>
  <si>
    <t>通勤・
通学</t>
    <rPh sb="4" eb="6">
      <t>ツウガク</t>
    </rPh>
    <phoneticPr fontId="6"/>
  </si>
  <si>
    <t>介護・
看護</t>
    <rPh sb="4" eb="6">
      <t>カンゴ</t>
    </rPh>
    <phoneticPr fontId="6"/>
  </si>
  <si>
    <t>移動(通
勤・通学
を除く)</t>
    <rPh sb="3" eb="4">
      <t>ツウ</t>
    </rPh>
    <rPh sb="5" eb="6">
      <t>ツトム</t>
    </rPh>
    <rPh sb="7" eb="9">
      <t>ツウガク</t>
    </rPh>
    <rPh sb="11" eb="12">
      <t>ノゾ</t>
    </rPh>
    <phoneticPr fontId="6"/>
  </si>
  <si>
    <t>ﾃﾚﾋﾞ･ﾗｼﾞｵ･新
聞･雑誌</t>
    <rPh sb="10" eb="11">
      <t>シン</t>
    </rPh>
    <rPh sb="12" eb="13">
      <t>ザツ</t>
    </rPh>
    <rPh sb="14" eb="16">
      <t>ザッシ</t>
    </rPh>
    <phoneticPr fontId="6"/>
  </si>
  <si>
    <t>休養･
くつろぎ</t>
    <phoneticPr fontId="6"/>
  </si>
  <si>
    <t>趣味・
娯楽</t>
    <rPh sb="4" eb="6">
      <t>ゴラク</t>
    </rPh>
    <phoneticPr fontId="6"/>
  </si>
  <si>
    <t>ﾎﾞﾗﾝﾃｨｱ
活動･社会
参加活動</t>
    <rPh sb="8" eb="10">
      <t>カツドウ</t>
    </rPh>
    <rPh sb="11" eb="13">
      <t>シャカイ</t>
    </rPh>
    <rPh sb="14" eb="16">
      <t>サンカ</t>
    </rPh>
    <rPh sb="16" eb="18">
      <t>カツドウ</t>
    </rPh>
    <phoneticPr fontId="6"/>
  </si>
  <si>
    <t>交際・
付き合い</t>
    <rPh sb="4" eb="5">
      <t>ツ</t>
    </rPh>
    <rPh sb="6" eb="7">
      <t>ア</t>
    </rPh>
    <phoneticPr fontId="6"/>
  </si>
  <si>
    <t>受診・
療養</t>
    <rPh sb="4" eb="6">
      <t>リョウヨウ</t>
    </rPh>
    <phoneticPr fontId="6"/>
  </si>
  <si>
    <t>資料：文部科学省「学校基本調査」</t>
    <rPh sb="3" eb="5">
      <t>モンブ</t>
    </rPh>
    <rPh sb="5" eb="8">
      <t>カガクショウ</t>
    </rPh>
    <rPh sb="9" eb="11">
      <t>ガッコウ</t>
    </rPh>
    <rPh sb="11" eb="13">
      <t>キホン</t>
    </rPh>
    <rPh sb="13" eb="15">
      <t>チョウサ</t>
    </rPh>
    <phoneticPr fontId="6"/>
  </si>
  <si>
    <t>生徒数</t>
    <rPh sb="0" eb="2">
      <t>セイト</t>
    </rPh>
    <phoneticPr fontId="6"/>
  </si>
  <si>
    <t>就職者</t>
    <rPh sb="0" eb="3">
      <t>シュウショクシャ</t>
    </rPh>
    <phoneticPr fontId="6"/>
  </si>
  <si>
    <t>不詳・</t>
    <rPh sb="0" eb="2">
      <t>フショウ</t>
    </rPh>
    <phoneticPr fontId="6"/>
  </si>
  <si>
    <t>正規の</t>
    <rPh sb="0" eb="2">
      <t>セイキ</t>
    </rPh>
    <phoneticPr fontId="6"/>
  </si>
  <si>
    <t>正規の職員</t>
    <rPh sb="0" eb="2">
      <t>セイキ</t>
    </rPh>
    <rPh sb="3" eb="5">
      <t>ショクイン</t>
    </rPh>
    <phoneticPr fontId="6"/>
  </si>
  <si>
    <t>死亡</t>
    <rPh sb="0" eb="2">
      <t>シボウ</t>
    </rPh>
    <phoneticPr fontId="6"/>
  </si>
  <si>
    <t>職員等</t>
    <rPh sb="0" eb="2">
      <t>ショクイン</t>
    </rPh>
    <rPh sb="2" eb="3">
      <t>トウ</t>
    </rPh>
    <phoneticPr fontId="6"/>
  </si>
  <si>
    <t>等でない者</t>
    <rPh sb="0" eb="1">
      <t>トウ</t>
    </rPh>
    <rPh sb="4" eb="5">
      <t>モノ</t>
    </rPh>
    <phoneticPr fontId="6"/>
  </si>
  <si>
    <t>の者</t>
    <rPh sb="1" eb="2">
      <t>モノ</t>
    </rPh>
    <phoneticPr fontId="6"/>
  </si>
  <si>
    <t>注）大学の集計は「学校数」「教員数」は大学本部の所在地とし、「在学者数」のみ学部所在地とした。</t>
    <rPh sb="0" eb="1">
      <t>チュウ</t>
    </rPh>
    <rPh sb="31" eb="34">
      <t>ザイガクシャ</t>
    </rPh>
    <rPh sb="38" eb="40">
      <t>ガクブ</t>
    </rPh>
    <rPh sb="40" eb="41">
      <t>ショザイチ</t>
    </rPh>
    <phoneticPr fontId="7"/>
  </si>
  <si>
    <r>
      <t>Ａ．学級編制方式別学級数及び児童数の推移</t>
    </r>
    <r>
      <rPr>
        <sz val="14"/>
        <rFont val="ＭＳ 明朝"/>
        <family val="1"/>
        <charset val="128"/>
      </rPr>
      <t>（ 5月 1日現在）</t>
    </r>
    <rPh sb="23" eb="24">
      <t>ガツ</t>
    </rPh>
    <rPh sb="26" eb="27">
      <t>ニチ</t>
    </rPh>
    <rPh sb="27" eb="29">
      <t>ゲンザイ</t>
    </rPh>
    <phoneticPr fontId="6"/>
  </si>
  <si>
    <r>
      <t>Ｄ．市町村別小学校数，学級編制方式別学級数及び児童数</t>
    </r>
    <r>
      <rPr>
        <sz val="14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6"/>
  </si>
  <si>
    <t>（注</t>
    <rPh sb="1" eb="2">
      <t>チュウ</t>
    </rPh>
    <phoneticPr fontId="6"/>
  </si>
  <si>
    <r>
      <t>Ｂ．市町村別中学校数，学級編制方式別学級数及び生徒数</t>
    </r>
    <r>
      <rPr>
        <sz val="14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6"/>
  </si>
  <si>
    <r>
      <t>Ａ．卒業後の状況</t>
    </r>
    <r>
      <rPr>
        <sz val="14"/>
        <rFont val="ＭＳ 明朝"/>
        <family val="1"/>
        <charset val="128"/>
      </rPr>
      <t>（ 3月卒業者）</t>
    </r>
    <rPh sb="11" eb="12">
      <t>ガツ</t>
    </rPh>
    <rPh sb="12" eb="15">
      <t>ソツギョウシャ</t>
    </rPh>
    <phoneticPr fontId="6"/>
  </si>
  <si>
    <r>
      <t>Ｂ．高等学校等への入学志願者数</t>
    </r>
    <r>
      <rPr>
        <sz val="14"/>
        <rFont val="ＭＳ 明朝"/>
        <family val="1"/>
        <charset val="128"/>
      </rPr>
      <t>（ 3月卒業者）</t>
    </r>
    <rPh sb="18" eb="19">
      <t>ガツ</t>
    </rPh>
    <rPh sb="19" eb="22">
      <t>ソツギョウシャ</t>
    </rPh>
    <phoneticPr fontId="6"/>
  </si>
  <si>
    <r>
      <t>Ｃ．産業及び就職地別就職者数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6"/>
  </si>
  <si>
    <r>
      <t>Ｂ．産業及び就職地別就職者数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6"/>
  </si>
  <si>
    <r>
      <t>Ｃ．就職先都道府県別就職者数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6"/>
  </si>
  <si>
    <r>
      <t>Ｄ．職業別就職者数</t>
    </r>
    <r>
      <rPr>
        <sz val="14"/>
        <rFont val="ＭＳ 明朝"/>
        <family val="1"/>
        <charset val="128"/>
      </rPr>
      <t>（ 3月卒業者）</t>
    </r>
    <rPh sb="12" eb="13">
      <t>ガツ</t>
    </rPh>
    <rPh sb="13" eb="16">
      <t>ソツギョウシャ</t>
    </rPh>
    <phoneticPr fontId="6"/>
  </si>
  <si>
    <t>人</t>
    <rPh sb="0" eb="1">
      <t>ニン</t>
    </rPh>
    <phoneticPr fontId="6"/>
  </si>
  <si>
    <r>
      <t>Ｃ．市町村別中学校数，教職員数及び学年別生徒数－続き－</t>
    </r>
    <r>
      <rPr>
        <sz val="14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6"/>
  </si>
  <si>
    <r>
      <t xml:space="preserve"> 特別支援学校　</t>
    </r>
    <r>
      <rPr>
        <sz val="14"/>
        <rFont val="ＭＳ 明朝"/>
        <family val="1"/>
        <charset val="128"/>
      </rPr>
      <t>（注　</t>
    </r>
    <rPh sb="1" eb="3">
      <t>トクベツ</t>
    </rPh>
    <rPh sb="3" eb="5">
      <t>シエン</t>
    </rPh>
    <rPh sb="5" eb="7">
      <t>ガッコウ</t>
    </rPh>
    <rPh sb="9" eb="10">
      <t>チュウ</t>
    </rPh>
    <phoneticPr fontId="6"/>
  </si>
  <si>
    <t>サービス業,</t>
    <rPh sb="4" eb="5">
      <t>ギョウ</t>
    </rPh>
    <phoneticPr fontId="6"/>
  </si>
  <si>
    <t>（各年 3月卒業）</t>
    <rPh sb="6" eb="8">
      <t>ソツギョウ</t>
    </rPh>
    <phoneticPr fontId="6"/>
  </si>
  <si>
    <t>３次</t>
    <phoneticPr fontId="6"/>
  </si>
  <si>
    <t>１次</t>
    <phoneticPr fontId="6"/>
  </si>
  <si>
    <t>２次</t>
    <phoneticPr fontId="6"/>
  </si>
  <si>
    <t xml:space="preserve">        単位：分</t>
    <rPh sb="11" eb="12">
      <t>フン</t>
    </rPh>
    <phoneticPr fontId="6"/>
  </si>
  <si>
    <t>校</t>
    <rPh sb="0" eb="1">
      <t>コウ</t>
    </rPh>
    <phoneticPr fontId="6"/>
  </si>
  <si>
    <t xml:space="preserve"> 注1)</t>
    <rPh sb="1" eb="2">
      <t>チュウ</t>
    </rPh>
    <phoneticPr fontId="7"/>
  </si>
  <si>
    <t>(年度末現在)</t>
    <rPh sb="1" eb="3">
      <t>ネンド</t>
    </rPh>
    <phoneticPr fontId="6"/>
  </si>
  <si>
    <t xml:space="preserve"> 活動</t>
    <phoneticPr fontId="6"/>
  </si>
  <si>
    <t>飲食</t>
    <rPh sb="0" eb="2">
      <t>インショク</t>
    </rPh>
    <phoneticPr fontId="6"/>
  </si>
  <si>
    <t>平成20年度(2008年度)</t>
    <rPh sb="0" eb="2">
      <t>ヘイセイ</t>
    </rPh>
    <phoneticPr fontId="6"/>
  </si>
  <si>
    <t>平成21年度(2009年度)</t>
    <rPh sb="0" eb="2">
      <t>ヘイセイ</t>
    </rPh>
    <phoneticPr fontId="6"/>
  </si>
  <si>
    <t>平成22年度(2010年度)</t>
    <rPh sb="0" eb="2">
      <t>ヘイセイ</t>
    </rPh>
    <phoneticPr fontId="6"/>
  </si>
  <si>
    <t>平成23年度(2011年度)</t>
    <rPh sb="0" eb="2">
      <t>ヘイセイ</t>
    </rPh>
    <phoneticPr fontId="6"/>
  </si>
  <si>
    <t>平成24年度(2012年度)</t>
    <rPh sb="4" eb="6">
      <t>ネンド</t>
    </rPh>
    <rPh sb="11" eb="13">
      <t>ネンド</t>
    </rPh>
    <phoneticPr fontId="6"/>
  </si>
  <si>
    <t>平成26年(2014年)</t>
    <rPh sb="0" eb="2">
      <t>ヘイセイ</t>
    </rPh>
    <rPh sb="4" eb="5">
      <t>ネン</t>
    </rPh>
    <rPh sb="10" eb="11">
      <t>ネン</t>
    </rPh>
    <phoneticPr fontId="6"/>
  </si>
  <si>
    <t xml:space="preserve">  みなべ</t>
    <phoneticPr fontId="7"/>
  </si>
  <si>
    <t>文化的</t>
    <rPh sb="0" eb="3">
      <t>ブンカテキ</t>
    </rPh>
    <phoneticPr fontId="6"/>
  </si>
  <si>
    <t>景観</t>
    <rPh sb="0" eb="2">
      <t>ケイカン</t>
    </rPh>
    <phoneticPr fontId="6"/>
  </si>
  <si>
    <t>資料：日本放送協会「放送受信契約数統計要覧」</t>
    <rPh sb="3" eb="5">
      <t>ニホン</t>
    </rPh>
    <rPh sb="5" eb="7">
      <t>ホウソウ</t>
    </rPh>
    <rPh sb="7" eb="9">
      <t>キョウカイ</t>
    </rPh>
    <rPh sb="10" eb="12">
      <t>ホウソウ</t>
    </rPh>
    <rPh sb="12" eb="14">
      <t>ジュシン</t>
    </rPh>
    <rPh sb="14" eb="16">
      <t>ケイヤク</t>
    </rPh>
    <rPh sb="16" eb="17">
      <t>スウ</t>
    </rPh>
    <rPh sb="17" eb="19">
      <t>トウケイ</t>
    </rPh>
    <rPh sb="19" eb="21">
      <t>ヨウラン</t>
    </rPh>
    <phoneticPr fontId="6"/>
  </si>
  <si>
    <t>大学 　　（注</t>
  </si>
  <si>
    <t>…</t>
  </si>
  <si>
    <t>在学者数に
占める不登
校児童比率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3" eb="15">
      <t>ジドウ</t>
    </rPh>
    <rPh sb="15" eb="17">
      <t>ヒリツ</t>
    </rPh>
    <phoneticPr fontId="7"/>
  </si>
  <si>
    <t>在学者数に
占める不登
校生徒比率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2" eb="13">
      <t>コウ</t>
    </rPh>
    <rPh sb="13" eb="15">
      <t>セイト</t>
    </rPh>
    <rPh sb="15" eb="17">
      <t>ヒリツ</t>
    </rPh>
    <phoneticPr fontId="7"/>
  </si>
  <si>
    <t>　「社会生活基本調査」は、国民の生活時間の配分、自由時間における活動の内容等を明らかに</t>
    <phoneticPr fontId="6"/>
  </si>
  <si>
    <t>第１次産業</t>
    <rPh sb="0" eb="1">
      <t>ダイ</t>
    </rPh>
    <rPh sb="2" eb="3">
      <t>ジ</t>
    </rPh>
    <rPh sb="3" eb="5">
      <t>サンギョウ</t>
    </rPh>
    <phoneticPr fontId="7"/>
  </si>
  <si>
    <t>第２次産業</t>
    <rPh sb="0" eb="1">
      <t>ダイ</t>
    </rPh>
    <rPh sb="2" eb="3">
      <t>ジ</t>
    </rPh>
    <rPh sb="3" eb="5">
      <t>サンギョウ</t>
    </rPh>
    <phoneticPr fontId="7"/>
  </si>
  <si>
    <t>第３次産業</t>
    <rPh sb="0" eb="1">
      <t>ダイ</t>
    </rPh>
    <rPh sb="2" eb="3">
      <t>ジ</t>
    </rPh>
    <rPh sb="3" eb="5">
      <t>サンギョウ</t>
    </rPh>
    <phoneticPr fontId="7"/>
  </si>
  <si>
    <t>平成27年(2015年)</t>
    <rPh sb="0" eb="2">
      <t>ヘイセイ</t>
    </rPh>
    <rPh sb="4" eb="5">
      <t>ネン</t>
    </rPh>
    <rPh sb="10" eb="11">
      <t>ネン</t>
    </rPh>
    <phoneticPr fontId="6"/>
  </si>
  <si>
    <t>特別支援学校</t>
    <rPh sb="0" eb="2">
      <t>トクベツ</t>
    </rPh>
    <rPh sb="2" eb="4">
      <t>シエン</t>
    </rPh>
    <rPh sb="4" eb="6">
      <t>ガッコウ</t>
    </rPh>
    <phoneticPr fontId="6"/>
  </si>
  <si>
    <t>国　立</t>
    <rPh sb="0" eb="1">
      <t>クニ</t>
    </rPh>
    <rPh sb="2" eb="3">
      <t>リツ</t>
    </rPh>
    <phoneticPr fontId="6"/>
  </si>
  <si>
    <t>短期大学 （注</t>
    <rPh sb="6" eb="7">
      <t>チュウ</t>
    </rPh>
    <phoneticPr fontId="6"/>
  </si>
  <si>
    <t>平成25年度(2013年度)</t>
    <rPh sb="4" eb="6">
      <t>ネンド</t>
    </rPh>
    <rPh sb="11" eb="13">
      <t>ネンド</t>
    </rPh>
    <phoneticPr fontId="6"/>
  </si>
  <si>
    <t>平成26年(2014年)</t>
    <rPh sb="10" eb="11">
      <t>ネン</t>
    </rPh>
    <phoneticPr fontId="6"/>
  </si>
  <si>
    <t>平成13年(2001年)</t>
    <rPh sb="0" eb="2">
      <t>ヘイセイ</t>
    </rPh>
    <rPh sb="4" eb="5">
      <t>ネン</t>
    </rPh>
    <rPh sb="10" eb="11">
      <t>ネン</t>
    </rPh>
    <phoneticPr fontId="6"/>
  </si>
  <si>
    <t>⑥ 上記以外の者</t>
    <rPh sb="2" eb="4">
      <t>ジョウキ</t>
    </rPh>
    <rPh sb="4" eb="6">
      <t>イガイ</t>
    </rPh>
    <rPh sb="7" eb="8">
      <t>モノ</t>
    </rPh>
    <phoneticPr fontId="7"/>
  </si>
  <si>
    <t>平成27年(2015年)</t>
    <rPh sb="0" eb="2">
      <t>ヘイセイ</t>
    </rPh>
    <rPh sb="4" eb="5">
      <t>ネン</t>
    </rPh>
    <rPh sb="10" eb="11">
      <t>ネン</t>
    </rPh>
    <phoneticPr fontId="7"/>
  </si>
  <si>
    <t>平成28年(2016年)</t>
    <rPh sb="0" eb="2">
      <t>ヘイセイ</t>
    </rPh>
    <rPh sb="4" eb="5">
      <t>ネン</t>
    </rPh>
    <rPh sb="10" eb="11">
      <t>ネン</t>
    </rPh>
    <phoneticPr fontId="7"/>
  </si>
  <si>
    <t>平成28年(2016年)</t>
    <rPh sb="0" eb="2">
      <t>ヘイセイ</t>
    </rPh>
    <rPh sb="4" eb="5">
      <t>ネン</t>
    </rPh>
    <rPh sb="10" eb="11">
      <t>ネン</t>
    </rPh>
    <phoneticPr fontId="6"/>
  </si>
  <si>
    <t>Ｕ-03 市町村幼保連携型認定こども園数,在園者数及び教員数</t>
    <rPh sb="8" eb="10">
      <t>ヨウホ</t>
    </rPh>
    <rPh sb="10" eb="13">
      <t>レンケイガタ</t>
    </rPh>
    <rPh sb="13" eb="15">
      <t>ニンテイ</t>
    </rPh>
    <rPh sb="18" eb="19">
      <t>エン</t>
    </rPh>
    <phoneticPr fontId="6"/>
  </si>
  <si>
    <r>
      <t>Ａ．幼保連携型認定こども園（公立，私立合計）</t>
    </r>
    <r>
      <rPr>
        <sz val="14"/>
        <rFont val="ＭＳ 明朝"/>
        <family val="1"/>
        <charset val="128"/>
      </rPr>
      <t>（ 5月  1日現在）</t>
    </r>
    <rPh sb="2" eb="4">
      <t>ヨウホ</t>
    </rPh>
    <rPh sb="4" eb="7">
      <t>レンケイガタ</t>
    </rPh>
    <rPh sb="7" eb="9">
      <t>ニンテイ</t>
    </rPh>
    <rPh sb="12" eb="13">
      <t>エン</t>
    </rPh>
    <rPh sb="25" eb="26">
      <t>ガツ</t>
    </rPh>
    <rPh sb="29" eb="30">
      <t>ニチ</t>
    </rPh>
    <rPh sb="30" eb="32">
      <t>ゲンザイ</t>
    </rPh>
    <phoneticPr fontId="6"/>
  </si>
  <si>
    <r>
      <t>Ｂ．公立幼保連携型認定こども園</t>
    </r>
    <r>
      <rPr>
        <sz val="14"/>
        <rFont val="ＭＳ 明朝"/>
        <family val="1"/>
        <charset val="128"/>
      </rPr>
      <t>（ 5月  1日現在）</t>
    </r>
    <rPh sb="2" eb="4">
      <t>コウリツ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ガツ</t>
    </rPh>
    <rPh sb="22" eb="23">
      <t>ニチ</t>
    </rPh>
    <rPh sb="23" eb="25">
      <t>ゲンザイ</t>
    </rPh>
    <phoneticPr fontId="6"/>
  </si>
  <si>
    <r>
      <t>Ｃ．私立幼保連携型認定こども園</t>
    </r>
    <r>
      <rPr>
        <sz val="14"/>
        <rFont val="ＭＳ 明朝"/>
        <family val="1"/>
        <charset val="128"/>
      </rPr>
      <t>（ 5月  1日現在）</t>
    </r>
    <rPh sb="2" eb="4">
      <t>シリツ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ガツ</t>
    </rPh>
    <rPh sb="22" eb="23">
      <t>ニチ</t>
    </rPh>
    <rPh sb="23" eb="25">
      <t>ゲンザイ</t>
    </rPh>
    <phoneticPr fontId="6"/>
  </si>
  <si>
    <t>平成26年度(2014年度)</t>
    <rPh sb="4" eb="6">
      <t>ネンド</t>
    </rPh>
    <rPh sb="11" eb="13">
      <t>ネンド</t>
    </rPh>
    <phoneticPr fontId="6"/>
  </si>
  <si>
    <t xml:space="preserve"> Ｕ-05 中学校</t>
    <rPh sb="6" eb="7">
      <t>ナカ</t>
    </rPh>
    <phoneticPr fontId="7"/>
  </si>
  <si>
    <t>Ｕ-08 特別支援学校</t>
    <rPh sb="5" eb="7">
      <t>トクベツ</t>
    </rPh>
    <rPh sb="7" eb="9">
      <t>シエン</t>
    </rPh>
    <rPh sb="9" eb="11">
      <t>ガッコウ</t>
    </rPh>
    <phoneticPr fontId="6"/>
  </si>
  <si>
    <t>平成27年(2015年)</t>
    <rPh sb="10" eb="11">
      <t>ネン</t>
    </rPh>
    <phoneticPr fontId="6"/>
  </si>
  <si>
    <t>平成28年(2016年)</t>
    <rPh sb="10" eb="11">
      <t>ネン</t>
    </rPh>
    <phoneticPr fontId="6"/>
  </si>
  <si>
    <t>平成27年</t>
  </si>
  <si>
    <t>Ｕ-11 高等学校卒業後の状況</t>
    <rPh sb="5" eb="7">
      <t>コウトウ</t>
    </rPh>
    <rPh sb="7" eb="9">
      <t>ガッコウ</t>
    </rPh>
    <phoneticPr fontId="6"/>
  </si>
  <si>
    <t>紀の川市立河北図書館</t>
    <rPh sb="0" eb="1">
      <t>キ</t>
    </rPh>
    <rPh sb="2" eb="4">
      <t>カワシ</t>
    </rPh>
    <rPh sb="4" eb="5">
      <t>リツ</t>
    </rPh>
    <rPh sb="5" eb="7">
      <t>カホク</t>
    </rPh>
    <rPh sb="7" eb="10">
      <t>トショカン</t>
    </rPh>
    <phoneticPr fontId="9"/>
  </si>
  <si>
    <t>紀の川市立河南図書館</t>
    <rPh sb="0" eb="1">
      <t>キ</t>
    </rPh>
    <rPh sb="2" eb="4">
      <t>カワシ</t>
    </rPh>
    <rPh sb="4" eb="5">
      <t>リツ</t>
    </rPh>
    <rPh sb="5" eb="7">
      <t>カナン</t>
    </rPh>
    <rPh sb="7" eb="10">
      <t>トショカン</t>
    </rPh>
    <phoneticPr fontId="9"/>
  </si>
  <si>
    <t>平成29年(2017年)</t>
    <rPh sb="0" eb="2">
      <t>ヘイセイ</t>
    </rPh>
    <rPh sb="4" eb="5">
      <t>ネン</t>
    </rPh>
    <rPh sb="10" eb="11">
      <t>ネン</t>
    </rPh>
    <phoneticPr fontId="6"/>
  </si>
  <si>
    <t>Ｕ-16 市町村別テレビ契約数</t>
    <phoneticPr fontId="6"/>
  </si>
  <si>
    <t>放送受信契約数</t>
    <phoneticPr fontId="6"/>
  </si>
  <si>
    <t>うち衛星契約数</t>
    <phoneticPr fontId="6"/>
  </si>
  <si>
    <t>Ｕ-19 男女，年齢，行動の種類別１日の生活配分平均時間</t>
    <phoneticPr fontId="6"/>
  </si>
  <si>
    <t>するため、昭和51年調査以来、 5年ごとに実施され、平成28年調査は9回目に当たる。調査時期は、</t>
    <phoneticPr fontId="6"/>
  </si>
  <si>
    <t>10月15日から10月23日までの 9日間のうち、指定された連続する2日間である。</t>
    <phoneticPr fontId="6"/>
  </si>
  <si>
    <r>
      <t>Ａ．平日</t>
    </r>
    <r>
      <rPr>
        <sz val="14"/>
        <rFont val="ＭＳ 明朝"/>
        <family val="1"/>
        <charset val="128"/>
      </rPr>
      <t>（平成28年（2016年））</t>
    </r>
    <rPh sb="15" eb="16">
      <t>ネン</t>
    </rPh>
    <phoneticPr fontId="6"/>
  </si>
  <si>
    <t>Ｕ-19 男女，年齢，行動の種類別１日の生活配分平均時間</t>
    <rPh sb="24" eb="26">
      <t>ヘイキン</t>
    </rPh>
    <rPh sb="26" eb="28">
      <t>ジカン</t>
    </rPh>
    <phoneticPr fontId="6"/>
  </si>
  <si>
    <t>Ｂ．日曜日（平成28年（2016年））</t>
    <rPh sb="16" eb="17">
      <t>ネン</t>
    </rPh>
    <phoneticPr fontId="6"/>
  </si>
  <si>
    <t>１次</t>
    <phoneticPr fontId="6"/>
  </si>
  <si>
    <t>睡 眠</t>
    <phoneticPr fontId="6"/>
  </si>
  <si>
    <t>食 事</t>
    <phoneticPr fontId="6"/>
  </si>
  <si>
    <t>２次</t>
    <phoneticPr fontId="6"/>
  </si>
  <si>
    <t xml:space="preserve"> 活動</t>
    <phoneticPr fontId="6"/>
  </si>
  <si>
    <t>買い物</t>
    <phoneticPr fontId="6"/>
  </si>
  <si>
    <t>３次</t>
    <phoneticPr fontId="6"/>
  </si>
  <si>
    <t>休養･
くつろぎ</t>
    <phoneticPr fontId="6"/>
  </si>
  <si>
    <t>ｽﾎﾟｰﾂ</t>
    <phoneticPr fontId="6"/>
  </si>
  <si>
    <t>Ｕ-20 主要観光地別宿泊観光客数</t>
    <phoneticPr fontId="6"/>
  </si>
  <si>
    <t>Ｕ-21 市町村別宿泊施設数及び観光客数</t>
    <phoneticPr fontId="6"/>
  </si>
  <si>
    <t>観光客数</t>
    <phoneticPr fontId="6"/>
  </si>
  <si>
    <t>民 宿</t>
    <phoneticPr fontId="6"/>
  </si>
  <si>
    <t>宿泊客</t>
    <phoneticPr fontId="6"/>
  </si>
  <si>
    <t>日帰客</t>
    <phoneticPr fontId="6"/>
  </si>
  <si>
    <t xml:space="preserve">  和歌山市</t>
    <phoneticPr fontId="6"/>
  </si>
  <si>
    <t xml:space="preserve">  海 南 市</t>
    <phoneticPr fontId="6"/>
  </si>
  <si>
    <t xml:space="preserve">  橋 本 市</t>
    <phoneticPr fontId="6"/>
  </si>
  <si>
    <t xml:space="preserve">  有 田 市</t>
    <phoneticPr fontId="6"/>
  </si>
  <si>
    <t xml:space="preserve">  御 坊 市</t>
    <phoneticPr fontId="6"/>
  </si>
  <si>
    <t xml:space="preserve">  田 辺 市</t>
    <phoneticPr fontId="6"/>
  </si>
  <si>
    <t xml:space="preserve">  新 宮 市</t>
    <phoneticPr fontId="6"/>
  </si>
  <si>
    <t xml:space="preserve">  かつらぎ町</t>
    <phoneticPr fontId="6"/>
  </si>
  <si>
    <t xml:space="preserve">  九度山町</t>
    <phoneticPr fontId="6"/>
  </si>
  <si>
    <t xml:space="preserve">  高 野 町</t>
    <phoneticPr fontId="6"/>
  </si>
  <si>
    <t xml:space="preserve">  湯 浅 町</t>
    <phoneticPr fontId="6"/>
  </si>
  <si>
    <t xml:space="preserve">  広 川 町</t>
    <phoneticPr fontId="6"/>
  </si>
  <si>
    <t xml:space="preserve">  美 浜 町</t>
    <phoneticPr fontId="6"/>
  </si>
  <si>
    <t xml:space="preserve">  日 高 町</t>
    <phoneticPr fontId="6"/>
  </si>
  <si>
    <t xml:space="preserve">  由 良 町</t>
    <phoneticPr fontId="6"/>
  </si>
  <si>
    <t xml:space="preserve">  印 南 町</t>
    <phoneticPr fontId="6"/>
  </si>
  <si>
    <t xml:space="preserve">  白 浜 町</t>
    <phoneticPr fontId="6"/>
  </si>
  <si>
    <t xml:space="preserve">  上富田町</t>
    <phoneticPr fontId="6"/>
  </si>
  <si>
    <t xml:space="preserve">  すさみ町</t>
    <phoneticPr fontId="6"/>
  </si>
  <si>
    <t xml:space="preserve">  那智勝浦町</t>
    <phoneticPr fontId="6"/>
  </si>
  <si>
    <t xml:space="preserve">  太 地 町</t>
    <phoneticPr fontId="6"/>
  </si>
  <si>
    <t xml:space="preserve">  古座川町</t>
    <phoneticPr fontId="6"/>
  </si>
  <si>
    <t xml:space="preserve">  北 山 村</t>
    <phoneticPr fontId="6"/>
  </si>
  <si>
    <t xml:space="preserve"> </t>
    <phoneticPr fontId="6"/>
  </si>
  <si>
    <t>注）「帰国児童」とは、海外勤務者等の児童で、引き続き１年を超える期間海外に</t>
    <rPh sb="0" eb="1">
      <t>チュウ</t>
    </rPh>
    <rPh sb="5" eb="7">
      <t>ジドウ</t>
    </rPh>
    <rPh sb="18" eb="20">
      <t>ジドウ</t>
    </rPh>
    <phoneticPr fontId="6"/>
  </si>
  <si>
    <t xml:space="preserve">学習･自己啓発・訓練(学業以外) </t>
    <rPh sb="3" eb="5">
      <t>ジコ</t>
    </rPh>
    <rPh sb="5" eb="7">
      <t>ケイハツ</t>
    </rPh>
    <rPh sb="8" eb="10">
      <t>クンレン</t>
    </rPh>
    <rPh sb="11" eb="13">
      <t>ガクギョウ</t>
    </rPh>
    <rPh sb="13" eb="14">
      <t>イ</t>
    </rPh>
    <rPh sb="14" eb="15">
      <t>ソト</t>
    </rPh>
    <phoneticPr fontId="6"/>
  </si>
  <si>
    <t xml:space="preserve">学習･自己啓発・訓練(学業以外) </t>
    <phoneticPr fontId="6"/>
  </si>
  <si>
    <t xml:space="preserve">   総 数</t>
  </si>
  <si>
    <t>　紀の川市</t>
    <rPh sb="1" eb="2">
      <t>キ</t>
    </rPh>
    <rPh sb="3" eb="5">
      <t>カワシ</t>
    </rPh>
    <phoneticPr fontId="7"/>
  </si>
  <si>
    <t>　岩 出 市</t>
    <rPh sb="1" eb="2">
      <t>イワ</t>
    </rPh>
    <rPh sb="3" eb="4">
      <t>デ</t>
    </rPh>
    <rPh sb="5" eb="6">
      <t>シ</t>
    </rPh>
    <phoneticPr fontId="7"/>
  </si>
  <si>
    <t>　紀美野町</t>
    <rPh sb="1" eb="3">
      <t>ノリミ</t>
    </rPh>
    <rPh sb="3" eb="5">
      <t>ノマチ</t>
    </rPh>
    <phoneticPr fontId="7"/>
  </si>
  <si>
    <t>　有田川町</t>
    <rPh sb="1" eb="3">
      <t>アリダ</t>
    </rPh>
    <rPh sb="3" eb="4">
      <t>カワ</t>
    </rPh>
    <rPh sb="4" eb="5">
      <t>チョウ</t>
    </rPh>
    <phoneticPr fontId="7"/>
  </si>
  <si>
    <t>　日高川町</t>
    <rPh sb="1" eb="3">
      <t>ヒダカ</t>
    </rPh>
    <rPh sb="3" eb="4">
      <t>ガワ</t>
    </rPh>
    <rPh sb="4" eb="5">
      <t>マチ</t>
    </rPh>
    <phoneticPr fontId="7"/>
  </si>
  <si>
    <t>和歌山市民図書館（西分館）</t>
    <rPh sb="0" eb="3">
      <t>ワカヤマ</t>
    </rPh>
    <rPh sb="3" eb="5">
      <t>シミン</t>
    </rPh>
    <rPh sb="5" eb="8">
      <t>トショカン</t>
    </rPh>
    <rPh sb="9" eb="11">
      <t>ニシブン</t>
    </rPh>
    <rPh sb="11" eb="12">
      <t>カン</t>
    </rPh>
    <phoneticPr fontId="6"/>
  </si>
  <si>
    <t>Ｕ-15 市郡別，系統別宗教法人数</t>
    <phoneticPr fontId="6"/>
  </si>
  <si>
    <t>資料：県総務課</t>
    <phoneticPr fontId="6"/>
  </si>
  <si>
    <t>平成29年</t>
    <rPh sb="0" eb="2">
      <t>ヘイセイ</t>
    </rPh>
    <rPh sb="4" eb="5">
      <t>ネン</t>
    </rPh>
    <phoneticPr fontId="6"/>
  </si>
  <si>
    <t>平成29年度</t>
    <rPh sb="5" eb="6">
      <t>ド</t>
    </rPh>
    <phoneticPr fontId="6"/>
  </si>
  <si>
    <t>ha</t>
  </si>
  <si>
    <t>平成30年(2018年)</t>
    <rPh sb="0" eb="2">
      <t>ヘイセイ</t>
    </rPh>
    <rPh sb="4" eb="5">
      <t>ネン</t>
    </rPh>
    <rPh sb="10" eb="11">
      <t>ネン</t>
    </rPh>
    <phoneticPr fontId="6"/>
  </si>
  <si>
    <t>義務教育学校</t>
    <rPh sb="0" eb="2">
      <t>ギム</t>
    </rPh>
    <rPh sb="2" eb="4">
      <t>キョウイク</t>
    </rPh>
    <rPh sb="4" eb="6">
      <t>ガッコウ</t>
    </rPh>
    <phoneticPr fontId="6"/>
  </si>
  <si>
    <t>平成29年(2017年)</t>
    <rPh sb="0" eb="2">
      <t>ヘイセイ</t>
    </rPh>
    <rPh sb="4" eb="5">
      <t>ネン</t>
    </rPh>
    <rPh sb="10" eb="11">
      <t>ネン</t>
    </rPh>
    <phoneticPr fontId="7"/>
  </si>
  <si>
    <t>総  数</t>
    <phoneticPr fontId="6"/>
  </si>
  <si>
    <t>女</t>
    <phoneticPr fontId="6"/>
  </si>
  <si>
    <t>男</t>
    <phoneticPr fontId="6"/>
  </si>
  <si>
    <t>学級数</t>
    <phoneticPr fontId="6"/>
  </si>
  <si>
    <t>(本務者)</t>
    <phoneticPr fontId="6"/>
  </si>
  <si>
    <t>教員数</t>
    <phoneticPr fontId="6"/>
  </si>
  <si>
    <t>学校数</t>
    <phoneticPr fontId="6"/>
  </si>
  <si>
    <r>
      <t>Ａ．高等専門学校及び短期大学</t>
    </r>
    <r>
      <rPr>
        <sz val="14"/>
        <rFont val="ＭＳ 明朝"/>
        <family val="1"/>
        <charset val="128"/>
      </rPr>
      <t xml:space="preserve"> ( 5月 1日現在)</t>
    </r>
    <phoneticPr fontId="6"/>
  </si>
  <si>
    <t xml:space="preserve">      養護学校</t>
    <phoneticPr fontId="6"/>
  </si>
  <si>
    <t>中学部</t>
    <phoneticPr fontId="6"/>
  </si>
  <si>
    <t>平成29年(2017年)</t>
    <rPh sb="10" eb="11">
      <t>ネン</t>
    </rPh>
    <phoneticPr fontId="6"/>
  </si>
  <si>
    <t>滋賀県</t>
    <phoneticPr fontId="6"/>
  </si>
  <si>
    <t>兵庫県</t>
    <phoneticPr fontId="6"/>
  </si>
  <si>
    <t>大阪府</t>
    <phoneticPr fontId="6"/>
  </si>
  <si>
    <r>
      <t xml:space="preserve">Ｃ．出身高校の所在地都道府県別 短期大学，大学入学者数 </t>
    </r>
    <r>
      <rPr>
        <sz val="14"/>
        <rFont val="ＭＳ 明朝"/>
        <family val="1"/>
        <charset val="128"/>
      </rPr>
      <t>（ 5月 1日現在在籍者）</t>
    </r>
    <phoneticPr fontId="6"/>
  </si>
  <si>
    <r>
      <t>Ｂ．大学・大学院</t>
    </r>
    <r>
      <rPr>
        <sz val="14"/>
        <rFont val="ＭＳ 明朝"/>
        <family val="1"/>
        <charset val="128"/>
      </rPr>
      <t>（ 5月 1日現在）</t>
    </r>
    <phoneticPr fontId="6"/>
  </si>
  <si>
    <t>平成28年</t>
  </si>
  <si>
    <t>Ｕ-11 高等学校卒業後の状況</t>
    <phoneticPr fontId="6"/>
  </si>
  <si>
    <t>一時的な</t>
    <phoneticPr fontId="6"/>
  </si>
  <si>
    <t>「進学者」のうち就職
している者（再掲）</t>
    <phoneticPr fontId="6"/>
  </si>
  <si>
    <t>Ｕ-12 大学・短期大学卒業後の状況</t>
    <phoneticPr fontId="6"/>
  </si>
  <si>
    <t>㎝</t>
    <phoneticPr fontId="6"/>
  </si>
  <si>
    <t>全 国</t>
    <phoneticPr fontId="6"/>
  </si>
  <si>
    <t>Ｕ-13 幼児・児童・生徒の発育状況</t>
    <phoneticPr fontId="6"/>
  </si>
  <si>
    <t>平成27年度(2015年度)</t>
    <rPh sb="4" eb="6">
      <t>ネンド</t>
    </rPh>
    <rPh sb="11" eb="13">
      <t>ネンド</t>
    </rPh>
    <phoneticPr fontId="6"/>
  </si>
  <si>
    <t>平成28年度(2016年度)</t>
    <rPh sb="4" eb="6">
      <t>ネンド</t>
    </rPh>
    <rPh sb="11" eb="13">
      <t>ネンド</t>
    </rPh>
    <phoneticPr fontId="6"/>
  </si>
  <si>
    <t>平成29年度(2017年度)</t>
    <rPh sb="4" eb="6">
      <t>ネンド</t>
    </rPh>
    <rPh sb="11" eb="13">
      <t>ネンド</t>
    </rPh>
    <phoneticPr fontId="6"/>
  </si>
  <si>
    <t>注2）小学校には義務教育学校前期課程を含む</t>
    <rPh sb="3" eb="6">
      <t>ショウガッコウ</t>
    </rPh>
    <rPh sb="8" eb="10">
      <t>ギム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6"/>
  </si>
  <si>
    <t xml:space="preserve">資料：～平成26年度　県調査統計課「学校基本調査の概要」 </t>
    <rPh sb="0" eb="2">
      <t>シリョウ</t>
    </rPh>
    <rPh sb="4" eb="6">
      <t>ヘイセイ</t>
    </rPh>
    <rPh sb="8" eb="10">
      <t>ネンド</t>
    </rPh>
    <rPh sb="11" eb="12">
      <t>ケン</t>
    </rPh>
    <rPh sb="12" eb="14">
      <t>チョウサ</t>
    </rPh>
    <rPh sb="14" eb="16">
      <t>トウケイ</t>
    </rPh>
    <rPh sb="16" eb="17">
      <t>カ</t>
    </rPh>
    <rPh sb="18" eb="20">
      <t>ガッコウ</t>
    </rPh>
    <rPh sb="20" eb="22">
      <t>キホン</t>
    </rPh>
    <rPh sb="22" eb="24">
      <t>チョウサ</t>
    </rPh>
    <rPh sb="25" eb="27">
      <t>ガイヨウ</t>
    </rPh>
    <phoneticPr fontId="6"/>
  </si>
  <si>
    <t>注2）中学校には義務教育学校後期課程を含む</t>
    <rPh sb="3" eb="4">
      <t>ナカ</t>
    </rPh>
    <rPh sb="14" eb="16">
      <t>コウキ</t>
    </rPh>
    <phoneticPr fontId="6"/>
  </si>
  <si>
    <t>平成31年(2019年)</t>
    <rPh sb="0" eb="2">
      <t>ヘイセイ</t>
    </rPh>
    <rPh sb="4" eb="5">
      <t>ネン</t>
    </rPh>
    <rPh sb="10" eb="11">
      <t>ネン</t>
    </rPh>
    <phoneticPr fontId="6"/>
  </si>
  <si>
    <t>地域を定め　</t>
    <rPh sb="0" eb="2">
      <t>チイキ</t>
    </rPh>
    <rPh sb="3" eb="4">
      <t>サダ</t>
    </rPh>
    <phoneticPr fontId="6"/>
  </si>
  <si>
    <t>平成30年度</t>
    <rPh sb="0" eb="2">
      <t>ヘイセイ</t>
    </rPh>
    <rPh sb="4" eb="6">
      <t>ネンド</t>
    </rPh>
    <phoneticPr fontId="6"/>
  </si>
  <si>
    <t xml:space="preserve"> </t>
    <phoneticPr fontId="6"/>
  </si>
  <si>
    <t>在学者数</t>
    <phoneticPr fontId="6"/>
  </si>
  <si>
    <t>総 数</t>
    <phoneticPr fontId="6"/>
  </si>
  <si>
    <t>平成30年(2018年)</t>
    <rPh sb="0" eb="2">
      <t>ヘイセイ</t>
    </rPh>
    <rPh sb="4" eb="5">
      <t>ネン</t>
    </rPh>
    <rPh sb="10" eb="11">
      <t>ネン</t>
    </rPh>
    <phoneticPr fontId="7"/>
  </si>
  <si>
    <t>幼保連携型
認定こども園</t>
    <rPh sb="0" eb="2">
      <t>ヨウホ</t>
    </rPh>
    <rPh sb="2" eb="5">
      <t>レンケイガタ</t>
    </rPh>
    <rPh sb="6" eb="8">
      <t>ニンテイ</t>
    </rPh>
    <rPh sb="11" eb="12">
      <t>エン</t>
    </rPh>
    <phoneticPr fontId="6"/>
  </si>
  <si>
    <t>高等学校
 全日制･定時制</t>
    <rPh sb="6" eb="9">
      <t>ゼンニチセイ</t>
    </rPh>
    <rPh sb="10" eb="13">
      <t>テイジセイ</t>
    </rPh>
    <phoneticPr fontId="7"/>
  </si>
  <si>
    <t>高等専門学校</t>
    <rPh sb="0" eb="2">
      <t>コウトウ</t>
    </rPh>
    <rPh sb="2" eb="4">
      <t>センモン</t>
    </rPh>
    <rPh sb="4" eb="6">
      <t>ガッコウ</t>
    </rPh>
    <phoneticPr fontId="6"/>
  </si>
  <si>
    <r>
      <t>　Ａ．幼稚園（公立，私立合計）</t>
    </r>
    <r>
      <rPr>
        <sz val="14"/>
        <rFont val="ＭＳ 明朝"/>
        <family val="1"/>
        <charset val="128"/>
      </rPr>
      <t>（ 5月  1日現在）</t>
    </r>
    <rPh sb="18" eb="19">
      <t>ガツ</t>
    </rPh>
    <rPh sb="22" eb="23">
      <t>ニチ</t>
    </rPh>
    <rPh sb="23" eb="25">
      <t>ゲンザイ</t>
    </rPh>
    <phoneticPr fontId="6"/>
  </si>
  <si>
    <t>３　月</t>
    <phoneticPr fontId="6"/>
  </si>
  <si>
    <t>園 数</t>
    <phoneticPr fontId="6"/>
  </si>
  <si>
    <t>在園者</t>
    <phoneticPr fontId="6"/>
  </si>
  <si>
    <t>３歳</t>
    <phoneticPr fontId="6"/>
  </si>
  <si>
    <t>４歳</t>
    <phoneticPr fontId="6"/>
  </si>
  <si>
    <t>修了者</t>
    <phoneticPr fontId="6"/>
  </si>
  <si>
    <t>総　数</t>
    <phoneticPr fontId="6"/>
  </si>
  <si>
    <t>園</t>
    <phoneticPr fontId="6"/>
  </si>
  <si>
    <t>５歳</t>
    <phoneticPr fontId="6"/>
  </si>
  <si>
    <t>０歳</t>
    <phoneticPr fontId="6"/>
  </si>
  <si>
    <t>１歳</t>
    <phoneticPr fontId="6"/>
  </si>
  <si>
    <t>２歳</t>
    <phoneticPr fontId="6"/>
  </si>
  <si>
    <t>Ｕ-04 小学校</t>
    <phoneticPr fontId="6"/>
  </si>
  <si>
    <t>小学校数</t>
    <phoneticPr fontId="6"/>
  </si>
  <si>
    <t>複式学級</t>
    <phoneticPr fontId="6"/>
  </si>
  <si>
    <r>
      <t>Ｂ．学年別児童数及び教員数の推移</t>
    </r>
    <r>
      <rPr>
        <sz val="14"/>
        <rFont val="ＭＳ 明朝"/>
        <family val="1"/>
        <charset val="128"/>
      </rPr>
      <t>（ 5月 1日現在）</t>
    </r>
    <rPh sb="19" eb="20">
      <t>ガツ</t>
    </rPh>
    <rPh sb="22" eb="23">
      <t>ニチ</t>
    </rPh>
    <rPh sb="23" eb="25">
      <t>ゲンザイ</t>
    </rPh>
    <phoneticPr fontId="6"/>
  </si>
  <si>
    <r>
      <t>Ｃ．市町村別小学校数，学年別児童数及び教職員数</t>
    </r>
    <r>
      <rPr>
        <sz val="14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6"/>
  </si>
  <si>
    <t>１学年</t>
    <phoneticPr fontId="6"/>
  </si>
  <si>
    <t>２学年</t>
    <phoneticPr fontId="6"/>
  </si>
  <si>
    <t>３学年</t>
    <phoneticPr fontId="6"/>
  </si>
  <si>
    <r>
      <t>Ｃ．市町村別小学校数，学年別児童数及び教職員数－続き－</t>
    </r>
    <r>
      <rPr>
        <sz val="14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6"/>
  </si>
  <si>
    <t>昭和60年度(1985年度)</t>
    <rPh sb="0" eb="2">
      <t>ショウワ</t>
    </rPh>
    <rPh sb="4" eb="5">
      <t>ネン</t>
    </rPh>
    <rPh sb="5" eb="6">
      <t>ド</t>
    </rPh>
    <rPh sb="11" eb="12">
      <t>ネン</t>
    </rPh>
    <phoneticPr fontId="6"/>
  </si>
  <si>
    <t>平成 2年度(1990年度)</t>
    <rPh sb="4" eb="5">
      <t>ネン</t>
    </rPh>
    <rPh sb="11" eb="12">
      <t>ネン</t>
    </rPh>
    <phoneticPr fontId="6"/>
  </si>
  <si>
    <t>平成 7年度(1995年度)</t>
    <rPh sb="0" eb="2">
      <t>ヘイセイ</t>
    </rPh>
    <rPh sb="4" eb="5">
      <t>ネン</t>
    </rPh>
    <rPh sb="11" eb="12">
      <t>ネン</t>
    </rPh>
    <phoneticPr fontId="6"/>
  </si>
  <si>
    <t>平成12年度(2000年度)</t>
    <rPh sb="0" eb="2">
      <t>ヘイセイ</t>
    </rPh>
    <rPh sb="4" eb="5">
      <t>ネン</t>
    </rPh>
    <rPh sb="11" eb="12">
      <t>ネン</t>
    </rPh>
    <phoneticPr fontId="6"/>
  </si>
  <si>
    <t>平成17年度(2005年度)</t>
    <rPh sb="0" eb="2">
      <t>ヘイセイ</t>
    </rPh>
    <rPh sb="4" eb="5">
      <t>ネン</t>
    </rPh>
    <rPh sb="11" eb="12">
      <t>ネン</t>
    </rPh>
    <phoneticPr fontId="6"/>
  </si>
  <si>
    <t>平成20年度(2008年度)</t>
    <rPh sb="0" eb="2">
      <t>ヘイセイ</t>
    </rPh>
    <phoneticPr fontId="16"/>
  </si>
  <si>
    <t>Ｆ．帰国児童数及び外国人児童数の推移</t>
    <rPh sb="4" eb="6">
      <t>ジドウ</t>
    </rPh>
    <rPh sb="6" eb="7">
      <t>スウ</t>
    </rPh>
    <rPh sb="16" eb="18">
      <t>スイイ</t>
    </rPh>
    <phoneticPr fontId="6"/>
  </si>
  <si>
    <t>児 童 数</t>
    <phoneticPr fontId="6"/>
  </si>
  <si>
    <t>外国人</t>
    <phoneticPr fontId="6"/>
  </si>
  <si>
    <t>国立</t>
    <rPh sb="0" eb="2">
      <t>コクリツ</t>
    </rPh>
    <phoneticPr fontId="6"/>
  </si>
  <si>
    <t>公立</t>
    <rPh sb="0" eb="2">
      <t>コウリツ</t>
    </rPh>
    <phoneticPr fontId="6"/>
  </si>
  <si>
    <t>私立</t>
    <rPh sb="0" eb="2">
      <t>シリツ</t>
    </rPh>
    <phoneticPr fontId="6"/>
  </si>
  <si>
    <t>平成30年(2018年)</t>
    <rPh sb="4" eb="5">
      <t>ネン</t>
    </rPh>
    <rPh sb="10" eb="11">
      <t>ネン</t>
    </rPh>
    <phoneticPr fontId="6"/>
  </si>
  <si>
    <t>　在留し、前年4月 1日から当年 3月31日までの間に帰国した児童をいう。</t>
    <rPh sb="5" eb="7">
      <t>ゼンネン</t>
    </rPh>
    <rPh sb="14" eb="16">
      <t>トウネン</t>
    </rPh>
    <phoneticPr fontId="7"/>
  </si>
  <si>
    <t>Ｕ-05 中学校</t>
    <phoneticPr fontId="6"/>
  </si>
  <si>
    <r>
      <t>Ａ．学校数，生徒数及び教員数の推移</t>
    </r>
    <r>
      <rPr>
        <sz val="14"/>
        <rFont val="ＭＳ 明朝"/>
        <family val="1"/>
        <charset val="128"/>
      </rPr>
      <t>（ 5月 1日現在）</t>
    </r>
    <rPh sb="20" eb="21">
      <t>ガツ</t>
    </rPh>
    <rPh sb="23" eb="24">
      <t>ニチ</t>
    </rPh>
    <rPh sb="24" eb="26">
      <t>ゲンザイ</t>
    </rPh>
    <phoneticPr fontId="6"/>
  </si>
  <si>
    <t>生徒数</t>
    <phoneticPr fontId="6"/>
  </si>
  <si>
    <r>
      <t>Ｃ．市町村別中学校数，学年別生徒数及び教職員数</t>
    </r>
    <r>
      <rPr>
        <sz val="14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6"/>
  </si>
  <si>
    <t>生徒 総数</t>
    <phoneticPr fontId="6"/>
  </si>
  <si>
    <t>中学校数</t>
    <phoneticPr fontId="6"/>
  </si>
  <si>
    <t>Ｅ．帰国生徒数及び外国人生徒数の推移</t>
    <rPh sb="4" eb="6">
      <t>セイト</t>
    </rPh>
    <rPh sb="6" eb="7">
      <t>スウ</t>
    </rPh>
    <rPh sb="16" eb="18">
      <t>スイイ</t>
    </rPh>
    <phoneticPr fontId="6"/>
  </si>
  <si>
    <t>生 徒 数</t>
    <rPh sb="0" eb="1">
      <t>セイ</t>
    </rPh>
    <rPh sb="2" eb="3">
      <t>ト</t>
    </rPh>
    <phoneticPr fontId="6"/>
  </si>
  <si>
    <t>注）「帰国生徒」とは、海外勤務者等の生徒で、引き続き１年を超える期間海外に</t>
    <rPh sb="0" eb="1">
      <t>チュウ</t>
    </rPh>
    <rPh sb="5" eb="7">
      <t>セイト</t>
    </rPh>
    <rPh sb="18" eb="20">
      <t>セイト</t>
    </rPh>
    <phoneticPr fontId="6"/>
  </si>
  <si>
    <t>　在留し、前年 4月 1日から当年 3月31日までの間に帰国した生徒をいう。</t>
    <rPh sb="5" eb="7">
      <t>ゼンネン</t>
    </rPh>
    <rPh sb="15" eb="17">
      <t>トウネン</t>
    </rPh>
    <phoneticPr fontId="7"/>
  </si>
  <si>
    <t>Ｕ-06 不就学学齢児童生徒数及び学齢児童生徒死亡者数等の推移</t>
    <rPh sb="8" eb="10">
      <t>ガクレイ</t>
    </rPh>
    <rPh sb="10" eb="12">
      <t>ジドウ</t>
    </rPh>
    <rPh sb="12" eb="14">
      <t>セイト</t>
    </rPh>
    <rPh sb="14" eb="15">
      <t>スウ</t>
    </rPh>
    <rPh sb="25" eb="26">
      <t>シャ</t>
    </rPh>
    <rPh sb="27" eb="28">
      <t>トウ</t>
    </rPh>
    <rPh sb="29" eb="31">
      <t>スイイ</t>
    </rPh>
    <phoneticPr fontId="6"/>
  </si>
  <si>
    <t xml:space="preserve"> ( 5月 1日現在)</t>
    <phoneticPr fontId="6"/>
  </si>
  <si>
    <t>就学免除者数</t>
    <rPh sb="5" eb="6">
      <t>スウ</t>
    </rPh>
    <phoneticPr fontId="6"/>
  </si>
  <si>
    <t>就学猶予者数</t>
    <rPh sb="5" eb="6">
      <t>スウ</t>
    </rPh>
    <phoneticPr fontId="6"/>
  </si>
  <si>
    <t>1年以上居所不明者数</t>
    <rPh sb="9" eb="10">
      <t>スウ</t>
    </rPh>
    <phoneticPr fontId="6"/>
  </si>
  <si>
    <t>学齢児童生徒死亡者数（前年度間）</t>
    <rPh sb="8" eb="9">
      <t>シャ</t>
    </rPh>
    <rPh sb="11" eb="14">
      <t>ゼンネンド</t>
    </rPh>
    <rPh sb="14" eb="15">
      <t>カン</t>
    </rPh>
    <phoneticPr fontId="6"/>
  </si>
  <si>
    <t>6～11歳</t>
    <phoneticPr fontId="6"/>
  </si>
  <si>
    <t>12～14歳</t>
    <phoneticPr fontId="6"/>
  </si>
  <si>
    <t>注）年齢は当年4月1日現在（「学齢児童生徒志望者数」のみ前年4月1日現在）の満年齢</t>
    <rPh sb="2" eb="4">
      <t>ネンレイ</t>
    </rPh>
    <rPh sb="5" eb="7">
      <t>トウネン</t>
    </rPh>
    <rPh sb="8" eb="9">
      <t>ガツ</t>
    </rPh>
    <rPh sb="10" eb="11">
      <t>ニチ</t>
    </rPh>
    <rPh sb="11" eb="13">
      <t>ゲンザイ</t>
    </rPh>
    <rPh sb="15" eb="17">
      <t>ガクレイ</t>
    </rPh>
    <rPh sb="17" eb="19">
      <t>ジドウ</t>
    </rPh>
    <rPh sb="19" eb="21">
      <t>セイト</t>
    </rPh>
    <rPh sb="21" eb="23">
      <t>シボウ</t>
    </rPh>
    <rPh sb="23" eb="24">
      <t>シャ</t>
    </rPh>
    <rPh sb="24" eb="25">
      <t>スウ</t>
    </rPh>
    <rPh sb="28" eb="30">
      <t>ゼンネン</t>
    </rPh>
    <rPh sb="31" eb="32">
      <t>ガツ</t>
    </rPh>
    <rPh sb="33" eb="36">
      <t>ニチゲンザイ</t>
    </rPh>
    <rPh sb="38" eb="41">
      <t>マンネンレイ</t>
    </rPh>
    <phoneticPr fontId="6"/>
  </si>
  <si>
    <t>Ｕ-07 高等学校</t>
    <phoneticPr fontId="6"/>
  </si>
  <si>
    <t>Ａ．学科別生徒数の推移</t>
    <rPh sb="9" eb="11">
      <t>スイイ</t>
    </rPh>
    <phoneticPr fontId="6"/>
  </si>
  <si>
    <t xml:space="preserve"> ( 5月 1日現在)</t>
  </si>
  <si>
    <t>普通科</t>
    <phoneticPr fontId="6"/>
  </si>
  <si>
    <t>農業科</t>
    <phoneticPr fontId="6"/>
  </si>
  <si>
    <t>工業科</t>
    <phoneticPr fontId="6"/>
  </si>
  <si>
    <t>商業科</t>
    <phoneticPr fontId="6"/>
  </si>
  <si>
    <t>家庭科</t>
    <phoneticPr fontId="6"/>
  </si>
  <si>
    <t>看護科</t>
    <phoneticPr fontId="6"/>
  </si>
  <si>
    <t>総 合</t>
    <phoneticPr fontId="6"/>
  </si>
  <si>
    <t>Ｂ．市町村別高等学校数，学年別生徒数及び教職員数</t>
    <rPh sb="10" eb="11">
      <t>スウ</t>
    </rPh>
    <phoneticPr fontId="7"/>
  </si>
  <si>
    <t>高  等</t>
    <phoneticPr fontId="6"/>
  </si>
  <si>
    <r>
      <t>Ｂ．市町村別高等学校数,教職員数及び学年別生徒数－続き－</t>
    </r>
    <r>
      <rPr>
        <sz val="14"/>
        <rFont val="ＭＳ 明朝"/>
        <family val="1"/>
        <charset val="128"/>
      </rPr>
      <t>( 5月 1日現在)</t>
    </r>
    <phoneticPr fontId="6"/>
  </si>
  <si>
    <t>生徒数</t>
    <rPh sb="0" eb="3">
      <t>セイトスウ</t>
    </rPh>
    <phoneticPr fontId="6"/>
  </si>
  <si>
    <t xml:space="preserve">   本 科</t>
  </si>
  <si>
    <t>専攻科</t>
    <phoneticPr fontId="6"/>
  </si>
  <si>
    <t>…</t>
    <phoneticPr fontId="6"/>
  </si>
  <si>
    <t>平成30年(2019年)</t>
    <rPh sb="0" eb="2">
      <t>ヘイセイ</t>
    </rPh>
    <rPh sb="4" eb="5">
      <t>ネン</t>
    </rPh>
    <rPh sb="10" eb="11">
      <t>ネン</t>
    </rPh>
    <phoneticPr fontId="6"/>
  </si>
  <si>
    <t>学生数</t>
    <phoneticPr fontId="6"/>
  </si>
  <si>
    <t>注）「学校数」「教員数」及び「職員数」は大学本部の所在地による。</t>
    <rPh sb="3" eb="6">
      <t>ガッコウスウ</t>
    </rPh>
    <rPh sb="8" eb="11">
      <t>キョウインスウ</t>
    </rPh>
    <rPh sb="12" eb="13">
      <t>オヨ</t>
    </rPh>
    <rPh sb="15" eb="18">
      <t>ショクインスウ</t>
    </rPh>
    <rPh sb="20" eb="22">
      <t>ダイガク</t>
    </rPh>
    <rPh sb="22" eb="24">
      <t>ホンブ</t>
    </rPh>
    <rPh sb="25" eb="28">
      <t>ショザイチ</t>
    </rPh>
    <phoneticPr fontId="6"/>
  </si>
  <si>
    <t>平成30年(2018年)</t>
    <rPh sb="10" eb="11">
      <t>ネン</t>
    </rPh>
    <phoneticPr fontId="6"/>
  </si>
  <si>
    <t>平成29年</t>
  </si>
  <si>
    <t>①～④のうち就職している者</t>
    <phoneticPr fontId="6"/>
  </si>
  <si>
    <t>林 業</t>
    <phoneticPr fontId="6"/>
  </si>
  <si>
    <t>採石業,</t>
    <rPh sb="0" eb="2">
      <t>サイセキ</t>
    </rPh>
    <rPh sb="2" eb="3">
      <t>ギョウ</t>
    </rPh>
    <phoneticPr fontId="6"/>
  </si>
  <si>
    <t>運輸業,</t>
    <rPh sb="0" eb="3">
      <t>ウンユギョウ</t>
    </rPh>
    <phoneticPr fontId="7"/>
  </si>
  <si>
    <t xml:space="preserve"> 卸売業,</t>
    <rPh sb="3" eb="4">
      <t>ギョウ</t>
    </rPh>
    <phoneticPr fontId="6"/>
  </si>
  <si>
    <t>砂利採取業</t>
    <rPh sb="0" eb="2">
      <t>ジャリ</t>
    </rPh>
    <rPh sb="2" eb="4">
      <t>サイシュ</t>
    </rPh>
    <rPh sb="4" eb="5">
      <t>ギョウ</t>
    </rPh>
    <phoneticPr fontId="6"/>
  </si>
  <si>
    <t>・水道業</t>
    <phoneticPr fontId="6"/>
  </si>
  <si>
    <t>郵便業</t>
    <rPh sb="0" eb="2">
      <t>ユウビン</t>
    </rPh>
    <rPh sb="2" eb="3">
      <t>ギョウ</t>
    </rPh>
    <phoneticPr fontId="6"/>
  </si>
  <si>
    <t>小売業</t>
    <phoneticPr fontId="6"/>
  </si>
  <si>
    <t>宿泊業,</t>
    <rPh sb="0" eb="2">
      <t>シュクハク</t>
    </rPh>
    <rPh sb="2" eb="3">
      <t>ギョウ</t>
    </rPh>
    <phoneticPr fontId="6"/>
  </si>
  <si>
    <t>金融業,</t>
    <rPh sb="2" eb="3">
      <t>ギョウ</t>
    </rPh>
    <phoneticPr fontId="6"/>
  </si>
  <si>
    <t>不動産業,</t>
    <phoneticPr fontId="6"/>
  </si>
  <si>
    <t>飲食店・</t>
    <rPh sb="0" eb="3">
      <t>インショクテン</t>
    </rPh>
    <phoneticPr fontId="7"/>
  </si>
  <si>
    <t>左記以外</t>
    <rPh sb="0" eb="2">
      <t>サキ</t>
    </rPh>
    <rPh sb="2" eb="4">
      <t>イガイ</t>
    </rPh>
    <phoneticPr fontId="7"/>
  </si>
  <si>
    <t>物品賃貸業</t>
    <rPh sb="0" eb="2">
      <t>ブッピン</t>
    </rPh>
    <rPh sb="2" eb="5">
      <t>チンタイギョウ</t>
    </rPh>
    <phoneticPr fontId="6"/>
  </si>
  <si>
    <t>娯楽業</t>
    <rPh sb="0" eb="3">
      <t>ゴラクギョウ</t>
    </rPh>
    <phoneticPr fontId="6"/>
  </si>
  <si>
    <t xml:space="preserve"> 福祉</t>
    <rPh sb="1" eb="3">
      <t>フクシ</t>
    </rPh>
    <phoneticPr fontId="7"/>
  </si>
  <si>
    <t>大 学</t>
    <phoneticPr fontId="6"/>
  </si>
  <si>
    <t>進学者</t>
    <phoneticPr fontId="6"/>
  </si>
  <si>
    <t>臨床</t>
    <phoneticPr fontId="6"/>
  </si>
  <si>
    <t>仕事に就</t>
    <phoneticPr fontId="6"/>
  </si>
  <si>
    <t>左記以外</t>
    <phoneticPr fontId="6"/>
  </si>
  <si>
    <t>注）「幼稚園」には幼保連携型認定こども園を、「小学校」には義務教育学校1年～6年を、</t>
    <rPh sb="0" eb="1">
      <t>チュウ</t>
    </rPh>
    <rPh sb="3" eb="6">
      <t>ヨウチエン</t>
    </rPh>
    <rPh sb="9" eb="11">
      <t>ヨウホ</t>
    </rPh>
    <rPh sb="11" eb="13">
      <t>レンケイ</t>
    </rPh>
    <rPh sb="13" eb="14">
      <t>ガタ</t>
    </rPh>
    <rPh sb="14" eb="16">
      <t>ニンテイ</t>
    </rPh>
    <rPh sb="19" eb="20">
      <t>エン</t>
    </rPh>
    <rPh sb="23" eb="26">
      <t>ショウガッコウ</t>
    </rPh>
    <rPh sb="29" eb="31">
      <t>ギム</t>
    </rPh>
    <rPh sb="31" eb="33">
      <t>キョウイク</t>
    </rPh>
    <rPh sb="33" eb="35">
      <t>ガッコウ</t>
    </rPh>
    <rPh sb="36" eb="37">
      <t>ネン</t>
    </rPh>
    <rPh sb="39" eb="40">
      <t>ネン</t>
    </rPh>
    <phoneticPr fontId="6"/>
  </si>
  <si>
    <t>「中学校」には義務教育学校7年～9年を、それぞれ含む。</t>
    <rPh sb="1" eb="4">
      <t>チュウガッコウ</t>
    </rPh>
    <rPh sb="7" eb="9">
      <t>ギム</t>
    </rPh>
    <rPh sb="9" eb="11">
      <t>キョウイク</t>
    </rPh>
    <rPh sb="11" eb="13">
      <t>ガッコウ</t>
    </rPh>
    <rPh sb="14" eb="15">
      <t>ネン</t>
    </rPh>
    <rPh sb="17" eb="18">
      <t>ネン</t>
    </rPh>
    <rPh sb="24" eb="25">
      <t>フク</t>
    </rPh>
    <phoneticPr fontId="6"/>
  </si>
  <si>
    <t>平成30年</t>
    <rPh sb="0" eb="2">
      <t>ヘイセイ</t>
    </rPh>
    <rPh sb="4" eb="5">
      <t>ネン</t>
    </rPh>
    <phoneticPr fontId="6"/>
  </si>
  <si>
    <t>-</t>
    <phoneticPr fontId="6"/>
  </si>
  <si>
    <t>平成30年度(2018年度)</t>
    <rPh sb="4" eb="6">
      <t>ネンド</t>
    </rPh>
    <rPh sb="11" eb="13">
      <t>ネンド</t>
    </rPh>
    <phoneticPr fontId="6"/>
  </si>
  <si>
    <t xml:space="preserve">  （年末現在）</t>
    <rPh sb="3" eb="4">
      <t>ネン</t>
    </rPh>
    <phoneticPr fontId="6"/>
  </si>
  <si>
    <t xml:space="preserve">      に関する調査」</t>
    <rPh sb="7" eb="8">
      <t>カン</t>
    </rPh>
    <phoneticPr fontId="6"/>
  </si>
  <si>
    <t>旅館</t>
    <rPh sb="0" eb="2">
      <t>リョカン</t>
    </rPh>
    <phoneticPr fontId="6"/>
  </si>
  <si>
    <t>ゲストハウス</t>
    <phoneticPr fontId="6"/>
  </si>
  <si>
    <t>宿坊</t>
    <rPh sb="0" eb="2">
      <t>シュクボウ</t>
    </rPh>
    <phoneticPr fontId="6"/>
  </si>
  <si>
    <t>国民
宿舎
休暇村</t>
    <rPh sb="0" eb="2">
      <t>コクミン</t>
    </rPh>
    <rPh sb="3" eb="5">
      <t>シュクシャ</t>
    </rPh>
    <rPh sb="6" eb="8">
      <t>キュウカ</t>
    </rPh>
    <rPh sb="8" eb="9">
      <t>ムラ</t>
    </rPh>
    <phoneticPr fontId="6"/>
  </si>
  <si>
    <t>民泊</t>
    <rPh sb="0" eb="2">
      <t>ミンパク</t>
    </rPh>
    <phoneticPr fontId="6"/>
  </si>
  <si>
    <t xml:space="preserve"> 和歌山県</t>
    <rPh sb="1" eb="5">
      <t>ワカヤマケン</t>
    </rPh>
    <phoneticPr fontId="6"/>
  </si>
  <si>
    <t xml:space="preserve">    なお、大学・短期大学の在学者数には、大学院,専攻科及び別科の学生並びに聴講生等は含まない。</t>
    <rPh sb="7" eb="9">
      <t>ダイガク</t>
    </rPh>
    <rPh sb="10" eb="12">
      <t>タンキ</t>
    </rPh>
    <rPh sb="12" eb="14">
      <t>ダイガク</t>
    </rPh>
    <phoneticPr fontId="7"/>
  </si>
  <si>
    <t>長期欠席者 注1)</t>
    <rPh sb="4" eb="5">
      <t>シャ</t>
    </rPh>
    <rPh sb="6" eb="7">
      <t>チュウ</t>
    </rPh>
    <phoneticPr fontId="7"/>
  </si>
  <si>
    <t>注2) 家事手伝いなど、進学でも就職でもないことが明らかな者</t>
    <rPh sb="4" eb="6">
      <t>カジ</t>
    </rPh>
    <rPh sb="6" eb="8">
      <t>テツダ</t>
    </rPh>
    <rPh sb="12" eb="14">
      <t>シンガク</t>
    </rPh>
    <rPh sb="16" eb="18">
      <t>シュウショク</t>
    </rPh>
    <rPh sb="25" eb="26">
      <t>アキ</t>
    </rPh>
    <rPh sb="29" eb="30">
      <t>モノ</t>
    </rPh>
    <phoneticPr fontId="7"/>
  </si>
  <si>
    <t>　　　平成27年度～　文部科学省「児童生徒の問題行動・不登校等生徒指導上の諸課題に関</t>
    <rPh sb="3" eb="5">
      <t>ヘイセイ</t>
    </rPh>
    <rPh sb="7" eb="9">
      <t>ネンド</t>
    </rPh>
    <rPh sb="11" eb="13">
      <t>モンブ</t>
    </rPh>
    <rPh sb="13" eb="16">
      <t>カガクショウ</t>
    </rPh>
    <phoneticPr fontId="6"/>
  </si>
  <si>
    <t>　　　平成27年度～　文部科学省「児童生徒の問題行動・不登校等生徒指導上の諸課題</t>
    <rPh sb="3" eb="5">
      <t>ヘイセイ</t>
    </rPh>
    <rPh sb="7" eb="9">
      <t>ネンド</t>
    </rPh>
    <rPh sb="11" eb="13">
      <t>モンブ</t>
    </rPh>
    <rPh sb="13" eb="16">
      <t>カガクショウ</t>
    </rPh>
    <phoneticPr fontId="6"/>
  </si>
  <si>
    <t>令和元年(2019年)</t>
    <rPh sb="0" eb="2">
      <t>レイワ</t>
    </rPh>
    <rPh sb="2" eb="4">
      <t>ガンネン</t>
    </rPh>
    <rPh sb="4" eb="5">
      <t>ヘイネン</t>
    </rPh>
    <rPh sb="9" eb="10">
      <t>ネン</t>
    </rPh>
    <phoneticPr fontId="6"/>
  </si>
  <si>
    <t xml:space="preserve">   2019年 1月</t>
  </si>
  <si>
    <t xml:space="preserve">   2019年 1月</t>
    <phoneticPr fontId="6"/>
  </si>
  <si>
    <t xml:space="preserve">   2019年 2月</t>
  </si>
  <si>
    <t xml:space="preserve">   2019年 3月</t>
  </si>
  <si>
    <t xml:space="preserve">   2019年 4月</t>
  </si>
  <si>
    <t xml:space="preserve">   2019年 5月</t>
  </si>
  <si>
    <t xml:space="preserve">   2019年 6月</t>
  </si>
  <si>
    <t xml:space="preserve">   2019年 7月</t>
  </si>
  <si>
    <t xml:space="preserve">   2019年 7月</t>
    <phoneticPr fontId="6"/>
  </si>
  <si>
    <t xml:space="preserve">   2019年 8月</t>
  </si>
  <si>
    <t xml:space="preserve">   2019年 9月</t>
  </si>
  <si>
    <t xml:space="preserve">   2019年10月</t>
  </si>
  <si>
    <t xml:space="preserve">   2019年10月</t>
    <phoneticPr fontId="6"/>
  </si>
  <si>
    <t xml:space="preserve">   2019年11月</t>
  </si>
  <si>
    <t xml:space="preserve">   2019年11月</t>
    <phoneticPr fontId="6"/>
  </si>
  <si>
    <t xml:space="preserve">   2019年12月</t>
  </si>
  <si>
    <t xml:space="preserve">   2019年12月</t>
    <phoneticPr fontId="6"/>
  </si>
  <si>
    <t>令和元年</t>
    <rPh sb="0" eb="2">
      <t>レイワ</t>
    </rPh>
    <rPh sb="2" eb="3">
      <t>ガン</t>
    </rPh>
    <rPh sb="3" eb="4">
      <t>ネン</t>
    </rPh>
    <phoneticPr fontId="6"/>
  </si>
  <si>
    <t>Ｕ-01 設置者別学校数，在学者数及び教員数</t>
    <phoneticPr fontId="6"/>
  </si>
  <si>
    <t xml:space="preserve"> ( 5月 1日現在)</t>
    <phoneticPr fontId="6"/>
  </si>
  <si>
    <t>教員数(本務者)</t>
    <phoneticPr fontId="6"/>
  </si>
  <si>
    <t>総 数</t>
    <phoneticPr fontId="6"/>
  </si>
  <si>
    <t>本 校</t>
    <phoneticPr fontId="6"/>
  </si>
  <si>
    <t>分 校</t>
    <phoneticPr fontId="6"/>
  </si>
  <si>
    <t xml:space="preserve"> 総 数</t>
    <phoneticPr fontId="6"/>
  </si>
  <si>
    <t>令和元年(2019年)</t>
    <rPh sb="0" eb="2">
      <t>レイワ</t>
    </rPh>
    <rPh sb="2" eb="4">
      <t>ガンネン</t>
    </rPh>
    <rPh sb="4" eb="5">
      <t>ヘイネン</t>
    </rPh>
    <rPh sb="9" eb="10">
      <t>ネン</t>
    </rPh>
    <phoneticPr fontId="7"/>
  </si>
  <si>
    <t>中学校</t>
    <phoneticPr fontId="6"/>
  </si>
  <si>
    <t xml:space="preserve"> [年齢別在園者数]</t>
    <rPh sb="2" eb="4">
      <t>ネンレイ</t>
    </rPh>
    <phoneticPr fontId="6"/>
  </si>
  <si>
    <t>在園者</t>
    <phoneticPr fontId="6"/>
  </si>
  <si>
    <t>男</t>
    <phoneticPr fontId="6"/>
  </si>
  <si>
    <t>女</t>
    <phoneticPr fontId="6"/>
  </si>
  <si>
    <t>男</t>
    <phoneticPr fontId="6"/>
  </si>
  <si>
    <t xml:space="preserve"> </t>
    <phoneticPr fontId="6"/>
  </si>
  <si>
    <t xml:space="preserve"> </t>
    <phoneticPr fontId="6"/>
  </si>
  <si>
    <t>[年齢別在園者数]</t>
    <rPh sb="1" eb="3">
      <t>ネンレイ</t>
    </rPh>
    <phoneticPr fontId="6"/>
  </si>
  <si>
    <t>３　月</t>
    <phoneticPr fontId="6"/>
  </si>
  <si>
    <t>園 数</t>
    <phoneticPr fontId="6"/>
  </si>
  <si>
    <t>３歳</t>
    <phoneticPr fontId="6"/>
  </si>
  <si>
    <t>４歳</t>
    <phoneticPr fontId="6"/>
  </si>
  <si>
    <t>男</t>
    <phoneticPr fontId="6"/>
  </si>
  <si>
    <t>女</t>
    <phoneticPr fontId="6"/>
  </si>
  <si>
    <t>男</t>
    <phoneticPr fontId="6"/>
  </si>
  <si>
    <t>女</t>
    <phoneticPr fontId="6"/>
  </si>
  <si>
    <t>総　数</t>
    <phoneticPr fontId="6"/>
  </si>
  <si>
    <t xml:space="preserve"> </t>
    <phoneticPr fontId="6"/>
  </si>
  <si>
    <t>園 数</t>
    <phoneticPr fontId="6"/>
  </si>
  <si>
    <t>在園者</t>
    <phoneticPr fontId="6"/>
  </si>
  <si>
    <t>３歳</t>
    <phoneticPr fontId="6"/>
  </si>
  <si>
    <t>修了者</t>
    <phoneticPr fontId="6"/>
  </si>
  <si>
    <t>総  数</t>
    <phoneticPr fontId="6"/>
  </si>
  <si>
    <t>男</t>
    <phoneticPr fontId="6"/>
  </si>
  <si>
    <t>女</t>
    <phoneticPr fontId="6"/>
  </si>
  <si>
    <t>男</t>
    <phoneticPr fontId="6"/>
  </si>
  <si>
    <t>女</t>
    <phoneticPr fontId="6"/>
  </si>
  <si>
    <t>総　数</t>
    <phoneticPr fontId="6"/>
  </si>
  <si>
    <t>総　数</t>
    <phoneticPr fontId="6"/>
  </si>
  <si>
    <t>[年齢別在園者数]</t>
    <phoneticPr fontId="6"/>
  </si>
  <si>
    <t>園 数</t>
    <phoneticPr fontId="6"/>
  </si>
  <si>
    <t>０歳</t>
    <phoneticPr fontId="6"/>
  </si>
  <si>
    <t>１歳</t>
    <phoneticPr fontId="6"/>
  </si>
  <si>
    <t>２歳</t>
    <phoneticPr fontId="6"/>
  </si>
  <si>
    <t>４歳</t>
    <phoneticPr fontId="6"/>
  </si>
  <si>
    <t>女</t>
    <phoneticPr fontId="6"/>
  </si>
  <si>
    <t>男</t>
    <phoneticPr fontId="6"/>
  </si>
  <si>
    <t>令和元年(2019年)</t>
    <rPh sb="0" eb="2">
      <t>レイワ</t>
    </rPh>
    <rPh sb="2" eb="4">
      <t>ガンネン</t>
    </rPh>
    <rPh sb="9" eb="10">
      <t>ネン</t>
    </rPh>
    <phoneticPr fontId="6"/>
  </si>
  <si>
    <t xml:space="preserve"> </t>
    <phoneticPr fontId="6"/>
  </si>
  <si>
    <t>[年齢別在園者数]</t>
  </si>
  <si>
    <t>園 数</t>
    <phoneticPr fontId="6"/>
  </si>
  <si>
    <t>１歳</t>
    <phoneticPr fontId="6"/>
  </si>
  <si>
    <t>２歳</t>
    <phoneticPr fontId="6"/>
  </si>
  <si>
    <t>３歳</t>
    <phoneticPr fontId="6"/>
  </si>
  <si>
    <t>女</t>
    <phoneticPr fontId="6"/>
  </si>
  <si>
    <t>女</t>
    <phoneticPr fontId="6"/>
  </si>
  <si>
    <t>園</t>
    <phoneticPr fontId="6"/>
  </si>
  <si>
    <t xml:space="preserve"> </t>
    <phoneticPr fontId="6"/>
  </si>
  <si>
    <t>在園者</t>
    <phoneticPr fontId="6"/>
  </si>
  <si>
    <t>０歳</t>
    <phoneticPr fontId="6"/>
  </si>
  <si>
    <t>４歳</t>
    <phoneticPr fontId="6"/>
  </si>
  <si>
    <t>総  数</t>
    <phoneticPr fontId="6"/>
  </si>
  <si>
    <t>男</t>
    <phoneticPr fontId="6"/>
  </si>
  <si>
    <t>園</t>
    <phoneticPr fontId="6"/>
  </si>
  <si>
    <t xml:space="preserve"> </t>
    <phoneticPr fontId="6"/>
  </si>
  <si>
    <t>学級数</t>
    <phoneticPr fontId="6"/>
  </si>
  <si>
    <t>児童数</t>
    <phoneticPr fontId="6"/>
  </si>
  <si>
    <t>単式学級</t>
    <phoneticPr fontId="6"/>
  </si>
  <si>
    <t>複式学級</t>
    <phoneticPr fontId="6"/>
  </si>
  <si>
    <t>総  数</t>
    <phoneticPr fontId="6"/>
  </si>
  <si>
    <t>　</t>
    <phoneticPr fontId="6"/>
  </si>
  <si>
    <t>教 員</t>
    <phoneticPr fontId="6"/>
  </si>
  <si>
    <t>Ｕ-04 小学校</t>
    <phoneticPr fontId="6"/>
  </si>
  <si>
    <t>児童数 総数</t>
    <phoneticPr fontId="6"/>
  </si>
  <si>
    <t>２学年</t>
    <phoneticPr fontId="6"/>
  </si>
  <si>
    <t>３学年</t>
    <phoneticPr fontId="6"/>
  </si>
  <si>
    <t>小学校数</t>
    <phoneticPr fontId="6"/>
  </si>
  <si>
    <t>Ｕ-04 小学校</t>
    <phoneticPr fontId="6"/>
  </si>
  <si>
    <t>４学年</t>
    <phoneticPr fontId="6"/>
  </si>
  <si>
    <t>５学年</t>
    <phoneticPr fontId="6"/>
  </si>
  <si>
    <t>６学年</t>
    <phoneticPr fontId="6"/>
  </si>
  <si>
    <t>教員数</t>
    <phoneticPr fontId="6"/>
  </si>
  <si>
    <t>職員数</t>
    <phoneticPr fontId="6"/>
  </si>
  <si>
    <t xml:space="preserve"> (本務者)</t>
    <phoneticPr fontId="6"/>
  </si>
  <si>
    <t>Ｕ-04 小学校</t>
    <phoneticPr fontId="6"/>
  </si>
  <si>
    <t>学級数</t>
    <phoneticPr fontId="6"/>
  </si>
  <si>
    <t>児童数</t>
    <phoneticPr fontId="6"/>
  </si>
  <si>
    <t>単式学級</t>
    <phoneticPr fontId="6"/>
  </si>
  <si>
    <t>単式学級</t>
    <phoneticPr fontId="6"/>
  </si>
  <si>
    <t>経済的理由</t>
    <phoneticPr fontId="6"/>
  </si>
  <si>
    <t>不登校</t>
    <phoneticPr fontId="6"/>
  </si>
  <si>
    <t>％</t>
    <phoneticPr fontId="6"/>
  </si>
  <si>
    <t>平成19年度(2007年度)</t>
    <rPh sb="0" eb="2">
      <t>ヘイセイ</t>
    </rPh>
    <phoneticPr fontId="2"/>
  </si>
  <si>
    <t>令和元年度(2019年度)</t>
    <rPh sb="0" eb="2">
      <t>レイワ</t>
    </rPh>
    <rPh sb="2" eb="4">
      <t>ガンネン</t>
    </rPh>
    <rPh sb="4" eb="5">
      <t>ド</t>
    </rPh>
    <rPh sb="10" eb="11">
      <t>ネン</t>
    </rPh>
    <rPh sb="11" eb="12">
      <t>ド</t>
    </rPh>
    <phoneticPr fontId="6"/>
  </si>
  <si>
    <t>注1）長期欠席者とは年度間に30日以上欠席した者</t>
    <phoneticPr fontId="6"/>
  </si>
  <si>
    <t>帰　　国</t>
    <phoneticPr fontId="6"/>
  </si>
  <si>
    <t>5月1日現在</t>
    <phoneticPr fontId="6"/>
  </si>
  <si>
    <t>　　　県調査統計課「学校基本調査の概要」</t>
    <phoneticPr fontId="6"/>
  </si>
  <si>
    <t>３学年</t>
    <phoneticPr fontId="6"/>
  </si>
  <si>
    <t>単式学級</t>
    <phoneticPr fontId="6"/>
  </si>
  <si>
    <t>複式学級</t>
    <phoneticPr fontId="6"/>
  </si>
  <si>
    <t>Ｕ-05 中学校</t>
    <phoneticPr fontId="6"/>
  </si>
  <si>
    <t>職員数</t>
    <phoneticPr fontId="6"/>
  </si>
  <si>
    <t xml:space="preserve"> (本務者)</t>
    <phoneticPr fontId="6"/>
  </si>
  <si>
    <t>(本務者)</t>
    <phoneticPr fontId="6"/>
  </si>
  <si>
    <t>不登校</t>
    <phoneticPr fontId="6"/>
  </si>
  <si>
    <t xml:space="preserve">      する調査」</t>
    <phoneticPr fontId="6"/>
  </si>
  <si>
    <t>外国人</t>
    <phoneticPr fontId="6"/>
  </si>
  <si>
    <t xml:space="preserve"> 7～11歳</t>
    <phoneticPr fontId="6"/>
  </si>
  <si>
    <t>令和元年(2019年)</t>
    <phoneticPr fontId="6"/>
  </si>
  <si>
    <t xml:space="preserve"> 本  科</t>
    <phoneticPr fontId="6"/>
  </si>
  <si>
    <t>令和元年(2019年)</t>
  </si>
  <si>
    <t>生徒数</t>
    <phoneticPr fontId="6"/>
  </si>
  <si>
    <t>本 科</t>
    <phoneticPr fontId="6"/>
  </si>
  <si>
    <t>１学年</t>
    <phoneticPr fontId="6"/>
  </si>
  <si>
    <t>Ｕ-07 高等学校</t>
    <phoneticPr fontId="6"/>
  </si>
  <si>
    <t>４学年</t>
    <phoneticPr fontId="6"/>
  </si>
  <si>
    <t>…</t>
    <phoneticPr fontId="6"/>
  </si>
  <si>
    <t>( 5月 1日現在)</t>
    <phoneticPr fontId="6"/>
  </si>
  <si>
    <t>学校数</t>
    <phoneticPr fontId="6"/>
  </si>
  <si>
    <t>学級数</t>
    <phoneticPr fontId="6"/>
  </si>
  <si>
    <t>在学者</t>
    <phoneticPr fontId="6"/>
  </si>
  <si>
    <t>教員数</t>
    <phoneticPr fontId="6"/>
  </si>
  <si>
    <t>職員数</t>
    <phoneticPr fontId="6"/>
  </si>
  <si>
    <t>総  数</t>
    <phoneticPr fontId="6"/>
  </si>
  <si>
    <t>幼稚部</t>
    <phoneticPr fontId="6"/>
  </si>
  <si>
    <t>小学部</t>
    <phoneticPr fontId="6"/>
  </si>
  <si>
    <t>高等部</t>
    <phoneticPr fontId="6"/>
  </si>
  <si>
    <t>(本務者)</t>
    <phoneticPr fontId="6"/>
  </si>
  <si>
    <t>Ｕ-09 高等教育機関</t>
    <phoneticPr fontId="6"/>
  </si>
  <si>
    <t>うち男</t>
    <phoneticPr fontId="6"/>
  </si>
  <si>
    <t>三重県</t>
    <phoneticPr fontId="6"/>
  </si>
  <si>
    <t>奈良県</t>
    <phoneticPr fontId="6"/>
  </si>
  <si>
    <t>Ｕ-10 中学校卒業後の状況</t>
    <phoneticPr fontId="6"/>
  </si>
  <si>
    <t>平成30年</t>
  </si>
  <si>
    <t>平成31年</t>
    <rPh sb="0" eb="2">
      <t>ヘイセイ</t>
    </rPh>
    <rPh sb="4" eb="5">
      <t>ドシ</t>
    </rPh>
    <phoneticPr fontId="6"/>
  </si>
  <si>
    <t>⑤ 就職者等　注)</t>
    <rPh sb="5" eb="6">
      <t>トウ</t>
    </rPh>
    <rPh sb="7" eb="8">
      <t>チュウ</t>
    </rPh>
    <phoneticPr fontId="6"/>
  </si>
  <si>
    <t>うち臨時労働者</t>
    <rPh sb="2" eb="4">
      <t>リンジ</t>
    </rPh>
    <rPh sb="4" eb="7">
      <t>ロウドウシャ</t>
    </rPh>
    <phoneticPr fontId="6"/>
  </si>
  <si>
    <t>…</t>
    <phoneticPr fontId="6"/>
  </si>
  <si>
    <t>…</t>
    <phoneticPr fontId="6"/>
  </si>
  <si>
    <t>⑦ 不詳・死亡の者</t>
    <phoneticPr fontId="6"/>
  </si>
  <si>
    <t>注) 就職進学者を含まない。また、平成29年以前は臨時労働者を含まない。</t>
    <rPh sb="0" eb="1">
      <t>チュウ</t>
    </rPh>
    <rPh sb="3" eb="5">
      <t>シュウショク</t>
    </rPh>
    <rPh sb="5" eb="8">
      <t>シンガクシャ</t>
    </rPh>
    <rPh sb="9" eb="10">
      <t>フク</t>
    </rPh>
    <rPh sb="17" eb="19">
      <t>ヘイセイ</t>
    </rPh>
    <rPh sb="21" eb="24">
      <t>ネンイゼン</t>
    </rPh>
    <rPh sb="25" eb="27">
      <t>リンジ</t>
    </rPh>
    <rPh sb="27" eb="30">
      <t>ロウドウシャ</t>
    </rPh>
    <rPh sb="31" eb="32">
      <t>フク</t>
    </rPh>
    <phoneticPr fontId="6"/>
  </si>
  <si>
    <r>
      <t xml:space="preserve"> 就職者 総数</t>
    </r>
    <r>
      <rPr>
        <sz val="14"/>
        <rFont val="ＭＳ 明朝"/>
        <family val="1"/>
        <charset val="128"/>
      </rPr>
      <t>　注)</t>
    </r>
    <rPh sb="8" eb="9">
      <t>チュウ</t>
    </rPh>
    <phoneticPr fontId="6"/>
  </si>
  <si>
    <t xml:space="preserve">    うち県内</t>
    <phoneticPr fontId="6"/>
  </si>
  <si>
    <t>注) 「Ａ．卒業後の状況」の就職者等のうち臨時労働者を含まず、就職進学者を含む。</t>
    <rPh sb="0" eb="1">
      <t>チュウ</t>
    </rPh>
    <rPh sb="14" eb="17">
      <t>シュウショクシャ</t>
    </rPh>
    <rPh sb="17" eb="18">
      <t>トウ</t>
    </rPh>
    <rPh sb="21" eb="23">
      <t>リンジ</t>
    </rPh>
    <rPh sb="23" eb="26">
      <t>ロウドウシャ</t>
    </rPh>
    <rPh sb="27" eb="28">
      <t>フク</t>
    </rPh>
    <rPh sb="31" eb="33">
      <t>シュウショク</t>
    </rPh>
    <rPh sb="33" eb="36">
      <t>シンガクシャ</t>
    </rPh>
    <rPh sb="37" eb="38">
      <t>フク</t>
    </rPh>
    <phoneticPr fontId="6"/>
  </si>
  <si>
    <t>Ｕ-11 高等学校卒業後の状況</t>
    <phoneticPr fontId="6"/>
  </si>
  <si>
    <t xml:space="preserve"> Ａ．卒業後の状況</t>
    <phoneticPr fontId="6"/>
  </si>
  <si>
    <t>正規の職員等</t>
    <phoneticPr fontId="6"/>
  </si>
  <si>
    <t>正規の職員等でない者</t>
    <phoneticPr fontId="6"/>
  </si>
  <si>
    <t>⑦ 上記以外の者</t>
    <rPh sb="2" eb="4">
      <t>ジョウキ</t>
    </rPh>
    <rPh sb="4" eb="6">
      <t>イガイ</t>
    </rPh>
    <rPh sb="7" eb="8">
      <t>モノ</t>
    </rPh>
    <phoneticPr fontId="6"/>
  </si>
  <si>
    <t>⑧ 不詳・死亡の者</t>
    <rPh sb="2" eb="4">
      <t>フショウ</t>
    </rPh>
    <rPh sb="5" eb="7">
      <t>シボウ</t>
    </rPh>
    <rPh sb="8" eb="9">
      <t>モノ</t>
    </rPh>
    <phoneticPr fontId="6"/>
  </si>
  <si>
    <t>①～④のうち就職している者</t>
    <phoneticPr fontId="6"/>
  </si>
  <si>
    <t>正規の職員等</t>
    <phoneticPr fontId="6"/>
  </si>
  <si>
    <t>正規の職員等でない者</t>
    <phoneticPr fontId="6"/>
  </si>
  <si>
    <t>正規の職員等</t>
    <phoneticPr fontId="6"/>
  </si>
  <si>
    <t>正規の職員等でない者</t>
    <phoneticPr fontId="6"/>
  </si>
  <si>
    <t>正規の職員等</t>
    <phoneticPr fontId="6"/>
  </si>
  <si>
    <t>正規の職員等でない者</t>
    <phoneticPr fontId="6"/>
  </si>
  <si>
    <t>資料：文部科学省「学校基本調査」</t>
    <phoneticPr fontId="6"/>
  </si>
  <si>
    <t>　　　県調査統計課「学校基本調査の概要」</t>
    <phoneticPr fontId="6"/>
  </si>
  <si>
    <t>Ｕ-11 高等学校卒業後の状況</t>
    <phoneticPr fontId="6"/>
  </si>
  <si>
    <t>鉱 業,</t>
    <phoneticPr fontId="6"/>
  </si>
  <si>
    <t>電気･ｶﾞｽ</t>
    <phoneticPr fontId="6"/>
  </si>
  <si>
    <t xml:space="preserve"> 注2)</t>
    <rPh sb="1" eb="2">
      <t>チュウ</t>
    </rPh>
    <phoneticPr fontId="7"/>
  </si>
  <si>
    <t xml:space="preserve"> 注3)</t>
    <phoneticPr fontId="6"/>
  </si>
  <si>
    <t>農 業</t>
    <phoneticPr fontId="6"/>
  </si>
  <si>
    <t>農 業,</t>
    <phoneticPr fontId="6"/>
  </si>
  <si>
    <t>漁 業</t>
    <phoneticPr fontId="6"/>
  </si>
  <si>
    <t>建設業</t>
    <phoneticPr fontId="6"/>
  </si>
  <si>
    <t>林 業</t>
    <phoneticPr fontId="6"/>
  </si>
  <si>
    <t>…</t>
    <phoneticPr fontId="6"/>
  </si>
  <si>
    <t>…</t>
    <phoneticPr fontId="6"/>
  </si>
  <si>
    <t>平成31年(2019年)</t>
  </si>
  <si>
    <t>男</t>
    <rPh sb="0" eb="1">
      <t>オトコ</t>
    </rPh>
    <phoneticPr fontId="6"/>
  </si>
  <si>
    <t>…</t>
    <phoneticPr fontId="6"/>
  </si>
  <si>
    <t>女</t>
    <rPh sb="0" eb="1">
      <t>オンナ</t>
    </rPh>
    <phoneticPr fontId="6"/>
  </si>
  <si>
    <t>うち県外就職者</t>
    <rPh sb="2" eb="4">
      <t>ケンガイ</t>
    </rPh>
    <rPh sb="4" eb="7">
      <t>シュウショクシャ</t>
    </rPh>
    <phoneticPr fontId="6"/>
  </si>
  <si>
    <t xml:space="preserve"> 教育・</t>
    <phoneticPr fontId="6"/>
  </si>
  <si>
    <t xml:space="preserve"> 注4)</t>
    <phoneticPr fontId="6"/>
  </si>
  <si>
    <t xml:space="preserve"> 学習</t>
    <phoneticPr fontId="6"/>
  </si>
  <si>
    <t>ｻ-ﾋﾞｽ業</t>
    <phoneticPr fontId="6"/>
  </si>
  <si>
    <t>公 務</t>
    <phoneticPr fontId="6"/>
  </si>
  <si>
    <t>…</t>
    <phoneticPr fontId="6"/>
  </si>
  <si>
    <t>注1) 「Ａ．卒業後の状況」の⑤就職者及び①～④のうち就職している者</t>
    <rPh sb="0" eb="1">
      <t>チュウ</t>
    </rPh>
    <rPh sb="16" eb="19">
      <t>シュウショクシャ</t>
    </rPh>
    <rPh sb="19" eb="20">
      <t>オヨ</t>
    </rPh>
    <rPh sb="27" eb="29">
      <t>シュウショク</t>
    </rPh>
    <rPh sb="33" eb="34">
      <t>モノ</t>
    </rPh>
    <phoneticPr fontId="7"/>
  </si>
  <si>
    <t>注2) 平成14年度以前は「運輸・通信業」　</t>
    <rPh sb="0" eb="1">
      <t>チュウ</t>
    </rPh>
    <rPh sb="4" eb="6">
      <t>ヘイセイ</t>
    </rPh>
    <rPh sb="8" eb="10">
      <t>ネンド</t>
    </rPh>
    <rPh sb="10" eb="12">
      <t>イゼン</t>
    </rPh>
    <rPh sb="14" eb="16">
      <t>ウンユ</t>
    </rPh>
    <rPh sb="17" eb="20">
      <t>ツウシンギョウ</t>
    </rPh>
    <phoneticPr fontId="7"/>
  </si>
  <si>
    <t>注3) 平成14年度以前は「卸売・小売業，飲食店」</t>
    <phoneticPr fontId="6"/>
  </si>
  <si>
    <t>注4) 平成14年度以前は「サービス業」</t>
    <rPh sb="4" eb="6">
      <t>ヘイセイ</t>
    </rPh>
    <rPh sb="8" eb="10">
      <t>ネンド</t>
    </rPh>
    <rPh sb="10" eb="12">
      <t>イゼン</t>
    </rPh>
    <rPh sb="18" eb="19">
      <t>ギョウ</t>
    </rPh>
    <phoneticPr fontId="7"/>
  </si>
  <si>
    <t xml:space="preserve"> 注)</t>
    <rPh sb="1" eb="2">
      <t>チュウ</t>
    </rPh>
    <phoneticPr fontId="7"/>
  </si>
  <si>
    <t xml:space="preserve">   総  数</t>
    <phoneticPr fontId="6"/>
  </si>
  <si>
    <t>埼玉県</t>
    <phoneticPr fontId="6"/>
  </si>
  <si>
    <t>千葉県</t>
    <rPh sb="0" eb="3">
      <t>チバケン</t>
    </rPh>
    <phoneticPr fontId="6"/>
  </si>
  <si>
    <t>東京都</t>
  </si>
  <si>
    <t>神奈川県</t>
  </si>
  <si>
    <t>三重県</t>
  </si>
  <si>
    <t>滋賀県</t>
  </si>
  <si>
    <t>大阪府</t>
  </si>
  <si>
    <t>兵庫県</t>
  </si>
  <si>
    <t>奈良県</t>
  </si>
  <si>
    <t>広島県</t>
    <rPh sb="0" eb="3">
      <t>ヒロシマケン</t>
    </rPh>
    <phoneticPr fontId="6"/>
  </si>
  <si>
    <t>山口県</t>
    <rPh sb="0" eb="3">
      <t>ヤマグチケン</t>
    </rPh>
    <phoneticPr fontId="6"/>
  </si>
  <si>
    <t>注) 「Ａ．卒業後の状況」の⑤就職者及び①～④のうち就職している者</t>
    <rPh sb="0" eb="1">
      <t>チュウ</t>
    </rPh>
    <rPh sb="15" eb="18">
      <t>シュウショクシャ</t>
    </rPh>
    <rPh sb="18" eb="19">
      <t>オヨ</t>
    </rPh>
    <rPh sb="26" eb="28">
      <t>シュウショク</t>
    </rPh>
    <rPh sb="32" eb="33">
      <t>モノ</t>
    </rPh>
    <phoneticPr fontId="7"/>
  </si>
  <si>
    <t>　　　県調査統計課「学校基本調査の概要」</t>
    <phoneticPr fontId="6"/>
  </si>
  <si>
    <t>平成30年(2018年)4月入学者</t>
    <phoneticPr fontId="6"/>
  </si>
  <si>
    <t xml:space="preserve">  平成31年(2019年)4月入学者（県内高校出身）</t>
    <rPh sb="12" eb="13">
      <t>ネン</t>
    </rPh>
    <phoneticPr fontId="6"/>
  </si>
  <si>
    <t>（県内高校出身）</t>
  </si>
  <si>
    <t>研修医</t>
    <phoneticPr fontId="6"/>
  </si>
  <si>
    <t>　　大 学</t>
    <phoneticPr fontId="6"/>
  </si>
  <si>
    <t>-</t>
    <phoneticPr fontId="6"/>
  </si>
  <si>
    <t>平成31年(2019年)</t>
    <rPh sb="10" eb="11">
      <t>ネン</t>
    </rPh>
    <phoneticPr fontId="6"/>
  </si>
  <si>
    <t>平成元年</t>
    <rPh sb="0" eb="2">
      <t>ヘイセイ</t>
    </rPh>
    <rPh sb="2" eb="4">
      <t>ガンネン</t>
    </rPh>
    <phoneticPr fontId="6"/>
  </si>
  <si>
    <t>令和元年</t>
    <rPh sb="0" eb="2">
      <t>レイワ</t>
    </rPh>
    <rPh sb="2" eb="4">
      <t>ガンネン</t>
    </rPh>
    <phoneticPr fontId="6"/>
  </si>
  <si>
    <t>Ｕ-14 公立図書館</t>
    <phoneticPr fontId="6"/>
  </si>
  <si>
    <t>(令和 2年 4月 1日現在)</t>
    <rPh sb="1" eb="3">
      <t>レイワ</t>
    </rPh>
    <phoneticPr fontId="10"/>
  </si>
  <si>
    <t>うち司書</t>
    <phoneticPr fontId="6"/>
  </si>
  <si>
    <t>海南市海南図書館</t>
    <rPh sb="0" eb="3">
      <t>カイナンシ</t>
    </rPh>
    <rPh sb="3" eb="5">
      <t>カイナン</t>
    </rPh>
    <rPh sb="5" eb="8">
      <t>トショカン</t>
    </rPh>
    <phoneticPr fontId="9"/>
  </si>
  <si>
    <t>約450</t>
    <rPh sb="0" eb="1">
      <t>ヤク</t>
    </rPh>
    <phoneticPr fontId="6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</si>
  <si>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6"/>
  </si>
  <si>
    <t>Ｕ-17 市町村別都市公園</t>
    <phoneticPr fontId="6"/>
  </si>
  <si>
    <t>（平成31年 3月末現在）</t>
    <rPh sb="1" eb="3">
      <t>ヘイセイ</t>
    </rPh>
    <rPh sb="5" eb="6">
      <t>ネン</t>
    </rPh>
    <rPh sb="8" eb="9">
      <t>ツキ</t>
    </rPh>
    <rPh sb="9" eb="10">
      <t>マツ</t>
    </rPh>
    <rPh sb="10" eb="12">
      <t>ゲンザイ</t>
    </rPh>
    <phoneticPr fontId="6"/>
  </si>
  <si>
    <t>総数</t>
    <phoneticPr fontId="6"/>
  </si>
  <si>
    <t>街区公園</t>
    <phoneticPr fontId="6"/>
  </si>
  <si>
    <t>近隣公園</t>
    <phoneticPr fontId="6"/>
  </si>
  <si>
    <t>運動公園</t>
    <phoneticPr fontId="6"/>
  </si>
  <si>
    <t>その他の都市公園</t>
    <phoneticPr fontId="6"/>
  </si>
  <si>
    <t>Ｕ-18 市町村別国・県指定文化財数</t>
    <phoneticPr fontId="6"/>
  </si>
  <si>
    <t>（令和2年4月1日現在）</t>
    <rPh sb="1" eb="3">
      <t>レイワ</t>
    </rPh>
    <phoneticPr fontId="6"/>
  </si>
  <si>
    <t>記念物</t>
    <phoneticPr fontId="6"/>
  </si>
  <si>
    <t>民  俗</t>
    <phoneticPr fontId="6"/>
  </si>
  <si>
    <t>絵 画</t>
    <phoneticPr fontId="6"/>
  </si>
  <si>
    <t>彫 刻</t>
    <phoneticPr fontId="6"/>
  </si>
  <si>
    <t>工 芸</t>
    <phoneticPr fontId="6"/>
  </si>
  <si>
    <t>その他</t>
    <phoneticPr fontId="6"/>
  </si>
  <si>
    <t>文化財</t>
    <phoneticPr fontId="6"/>
  </si>
  <si>
    <t>国</t>
    <phoneticPr fontId="6"/>
  </si>
  <si>
    <t>県</t>
    <phoneticPr fontId="6"/>
  </si>
  <si>
    <t>県</t>
    <phoneticPr fontId="6"/>
  </si>
  <si>
    <t>国</t>
    <phoneticPr fontId="6"/>
  </si>
  <si>
    <t>県</t>
    <phoneticPr fontId="6"/>
  </si>
  <si>
    <t>国</t>
    <phoneticPr fontId="6"/>
  </si>
  <si>
    <t>国</t>
    <phoneticPr fontId="6"/>
  </si>
  <si>
    <t>県</t>
    <phoneticPr fontId="6"/>
  </si>
  <si>
    <t>ないもの</t>
    <phoneticPr fontId="6"/>
  </si>
  <si>
    <t>出典：令和元年度和歌山県文化財パトロールハンドブック</t>
    <rPh sb="0" eb="2">
      <t>シュッテン</t>
    </rPh>
    <rPh sb="3" eb="5">
      <t>レイワ</t>
    </rPh>
    <rPh sb="5" eb="7">
      <t>ガンネン</t>
    </rPh>
    <rPh sb="7" eb="8">
      <t>ド</t>
    </rPh>
    <rPh sb="8" eb="12">
      <t>ワカヤマケン</t>
    </rPh>
    <rPh sb="12" eb="15">
      <t>ブンカザイ</t>
    </rPh>
    <phoneticPr fontId="6"/>
  </si>
  <si>
    <t>ホテル</t>
    <phoneticPr fontId="6"/>
  </si>
  <si>
    <t>その他</t>
    <rPh sb="2" eb="3">
      <t>タ</t>
    </rPh>
    <phoneticPr fontId="6"/>
  </si>
  <si>
    <t>注)青少年旅行村、青年の家、少年自然の家、年金保養センター、寮保養所、貸別荘、キャンプ場を含む。
資料：県観光振興課「観光客動態調査報告書」</t>
    <phoneticPr fontId="6"/>
  </si>
  <si>
    <t>※指定管理のため職員数は委託・派遣職員のみ</t>
    <rPh sb="1" eb="3">
      <t>シテイ</t>
    </rPh>
    <rPh sb="3" eb="5">
      <t>カンリ</t>
    </rPh>
    <rPh sb="8" eb="11">
      <t>ショクインスウ</t>
    </rPh>
    <rPh sb="12" eb="14">
      <t>イタク</t>
    </rPh>
    <rPh sb="15" eb="17">
      <t>ハケン</t>
    </rPh>
    <rPh sb="17" eb="19">
      <t>ショクイン</t>
    </rPh>
    <phoneticPr fontId="6"/>
  </si>
  <si>
    <t>※指定管理のため職員数は委託・派遣職員のみ</t>
    <phoneticPr fontId="6"/>
  </si>
  <si>
    <t>※2020年1月で閉館</t>
    <rPh sb="5" eb="6">
      <t>ネン</t>
    </rPh>
    <rPh sb="7" eb="8">
      <t>ツキ</t>
    </rPh>
    <rPh sb="9" eb="11">
      <t>ヘイカン</t>
    </rPh>
    <phoneticPr fontId="6"/>
  </si>
  <si>
    <t>※指定管理のため職員数は委託・派遣職員のみ</t>
  </si>
  <si>
    <r>
      <t xml:space="preserve"> 御坊</t>
    </r>
    <r>
      <rPr>
        <sz val="11"/>
        <rFont val="ＭＳ Ｐゴシック"/>
        <family val="3"/>
        <charset val="128"/>
      </rPr>
      <t>,</t>
    </r>
    <r>
      <rPr>
        <sz val="14"/>
        <rFont val="ＭＳ 明朝"/>
        <family val="1"/>
        <charset val="128"/>
      </rPr>
      <t>他</t>
    </r>
    <rPh sb="4" eb="5">
      <t>ホカ</t>
    </rPh>
    <phoneticPr fontId="7"/>
  </si>
  <si>
    <r>
      <t>　　　　　　　　　　　　　　　　　第３次産業　-続き</t>
    </r>
    <r>
      <rPr>
        <sz val="11"/>
        <rFont val="ＭＳ Ｐゴシック"/>
        <family val="3"/>
        <charset val="128"/>
      </rPr>
      <t>-</t>
    </r>
    <rPh sb="17" eb="18">
      <t>ダイ</t>
    </rPh>
    <rPh sb="19" eb="20">
      <t>ジ</t>
    </rPh>
    <rPh sb="20" eb="22">
      <t>サンギョウ</t>
    </rPh>
    <rPh sb="24" eb="25">
      <t>ツヅ</t>
    </rPh>
    <phoneticPr fontId="7"/>
  </si>
  <si>
    <t>令和 2年(2020年)</t>
    <rPh sb="0" eb="2">
      <t>レイワ</t>
    </rPh>
    <rPh sb="4" eb="5">
      <t>ネン</t>
    </rPh>
    <rPh sb="10" eb="11">
      <t>ネン</t>
    </rPh>
    <phoneticPr fontId="6"/>
  </si>
  <si>
    <t>ユース
ホステル</t>
    <phoneticPr fontId="6"/>
  </si>
  <si>
    <t>和歌山城,</t>
    <rPh sb="0" eb="3">
      <t>ワカヤマ</t>
    </rPh>
    <rPh sb="3" eb="4">
      <t>ジョウ</t>
    </rPh>
    <phoneticPr fontId="6"/>
  </si>
  <si>
    <t>紀三井寺,</t>
    <phoneticPr fontId="6"/>
  </si>
  <si>
    <r>
      <t>護摩壇山</t>
    </r>
    <r>
      <rPr>
        <sz val="14"/>
        <color theme="0"/>
        <rFont val="ＭＳ 明朝"/>
        <family val="1"/>
        <charset val="128"/>
      </rPr>
      <t>,</t>
    </r>
    <rPh sb="2" eb="3">
      <t>ダン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</si>
</sst>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.0_ "/>
    <numFmt numFmtId="179" formatCode="0_);[Red]\(0\)"/>
    <numFmt numFmtId="180" formatCode="0_ "/>
    <numFmt numFmtId="181" formatCode="#,##0.000_ 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</numFmts>
  <fonts count="4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4"/>
      <color theme="0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9">
    <xf numFmtId="0" fontId="0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7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82" fontId="20" fillId="0" borderId="0" applyFill="0" applyBorder="0" applyAlignment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0" fontId="22" fillId="0" borderId="0">
      <alignment horizontal="left"/>
    </xf>
    <xf numFmtId="38" fontId="23" fillId="16" borderId="0" applyNumberFormat="0" applyBorder="0" applyAlignment="0" applyProtection="0"/>
    <xf numFmtId="0" fontId="24" fillId="0" borderId="26" applyNumberFormat="0" applyAlignment="0" applyProtection="0">
      <alignment horizontal="left" vertical="center"/>
    </xf>
    <xf numFmtId="0" fontId="24" fillId="0" borderId="24">
      <alignment horizontal="left" vertical="center"/>
    </xf>
    <xf numFmtId="10" fontId="23" fillId="17" borderId="23" applyNumberFormat="0" applyBorder="0" applyAlignment="0" applyProtection="0"/>
    <xf numFmtId="185" fontId="12" fillId="0" borderId="0"/>
    <xf numFmtId="0" fontId="21" fillId="0" borderId="0"/>
    <xf numFmtId="10" fontId="21" fillId="0" borderId="0" applyFont="0" applyFill="0" applyBorder="0" applyAlignment="0" applyProtection="0"/>
    <xf numFmtId="4" fontId="22" fillId="0" borderId="0">
      <alignment horizontal="right"/>
    </xf>
    <xf numFmtId="4" fontId="25" fillId="0" borderId="0">
      <alignment horizontal="right"/>
    </xf>
    <xf numFmtId="0" fontId="26" fillId="0" borderId="0">
      <alignment horizontal="left"/>
    </xf>
    <xf numFmtId="0" fontId="27" fillId="0" borderId="0"/>
    <xf numFmtId="0" fontId="28" fillId="0" borderId="0">
      <alignment horizont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2" borderId="27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8" fillId="24" borderId="28" applyNumberFormat="0" applyFont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5" borderId="3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1" fillId="25" borderId="3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7" borderId="30" applyNumberFormat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575">
    <xf numFmtId="0" fontId="0" fillId="0" borderId="0" xfId="0">
      <alignment vertical="center"/>
    </xf>
    <xf numFmtId="176" fontId="7" fillId="0" borderId="7" xfId="0" applyNumberFormat="1" applyFont="1" applyFill="1" applyBorder="1">
      <alignment vertical="center"/>
    </xf>
    <xf numFmtId="176" fontId="7" fillId="0" borderId="1" xfId="0" applyNumberFormat="1" applyFont="1" applyFill="1" applyBorder="1">
      <alignment vertical="center"/>
    </xf>
    <xf numFmtId="176" fontId="7" fillId="0" borderId="7" xfId="0" quotePrefix="1" applyNumberFormat="1" applyFont="1" applyFill="1" applyBorder="1" applyAlignment="1" applyProtection="1">
      <alignment horizontal="right"/>
      <protection locked="0"/>
    </xf>
    <xf numFmtId="176" fontId="7" fillId="0" borderId="1" xfId="0" quotePrefix="1" applyNumberFormat="1" applyFont="1" applyFill="1" applyBorder="1" applyAlignment="1" applyProtection="1">
      <alignment horizontal="right"/>
      <protection locked="0"/>
    </xf>
    <xf numFmtId="176" fontId="9" fillId="0" borderId="0" xfId="0" applyNumberFormat="1" applyFont="1">
      <alignment vertical="center"/>
    </xf>
    <xf numFmtId="176" fontId="7" fillId="0" borderId="0" xfId="0" applyNumberFormat="1" applyFont="1" applyFill="1" applyAlignment="1" applyProtection="1">
      <alignment horizontal="right"/>
    </xf>
    <xf numFmtId="176" fontId="7" fillId="0" borderId="1" xfId="0" applyNumberFormat="1" applyFont="1" applyFill="1" applyBorder="1" applyProtection="1">
      <alignment vertical="center"/>
      <protection locked="0"/>
    </xf>
    <xf numFmtId="176" fontId="7" fillId="0" borderId="2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Border="1" applyProtection="1">
      <alignment vertical="center"/>
      <protection locked="0"/>
    </xf>
    <xf numFmtId="176" fontId="9" fillId="0" borderId="0" xfId="0" applyNumberFormat="1" applyFont="1" applyFill="1" applyProtection="1">
      <alignment vertical="center"/>
    </xf>
    <xf numFmtId="176" fontId="7" fillId="0" borderId="0" xfId="0" applyNumberFormat="1" applyFont="1" applyFill="1" applyBorder="1" applyAlignment="1" applyProtection="1">
      <alignment horizontal="right"/>
      <protection locked="0"/>
    </xf>
    <xf numFmtId="176" fontId="9" fillId="0" borderId="1" xfId="0" applyNumberFormat="1" applyFont="1" applyFill="1" applyBorder="1" applyProtection="1">
      <alignment vertical="center"/>
    </xf>
    <xf numFmtId="176" fontId="7" fillId="0" borderId="1" xfId="0" applyNumberFormat="1" applyFont="1" applyFill="1" applyBorder="1" applyAlignment="1" applyProtection="1">
      <alignment horizontal="left"/>
    </xf>
    <xf numFmtId="176" fontId="9" fillId="0" borderId="2" xfId="0" applyNumberFormat="1" applyFont="1" applyFill="1" applyBorder="1" applyProtection="1">
      <alignment vertical="center"/>
    </xf>
    <xf numFmtId="176" fontId="9" fillId="0" borderId="4" xfId="0" applyNumberFormat="1" applyFont="1" applyFill="1" applyBorder="1" applyProtection="1">
      <alignment vertical="center"/>
    </xf>
    <xf numFmtId="176" fontId="7" fillId="0" borderId="2" xfId="0" applyNumberFormat="1" applyFont="1" applyFill="1" applyBorder="1" applyAlignment="1" applyProtection="1">
      <alignment horizontal="left"/>
    </xf>
    <xf numFmtId="176" fontId="7" fillId="0" borderId="3" xfId="0" applyNumberFormat="1" applyFont="1" applyFill="1" applyBorder="1">
      <alignment vertical="center"/>
    </xf>
    <xf numFmtId="176" fontId="7" fillId="0" borderId="3" xfId="0" applyNumberFormat="1" applyFont="1" applyFill="1" applyBorder="1" applyAlignment="1" applyProtection="1">
      <alignment horizontal="left"/>
    </xf>
    <xf numFmtId="176" fontId="7" fillId="0" borderId="7" xfId="0" applyNumberFormat="1" applyFont="1" applyFill="1" applyBorder="1" applyProtection="1">
      <alignment vertical="center"/>
      <protection locked="0"/>
    </xf>
    <xf numFmtId="176" fontId="7" fillId="0" borderId="2" xfId="0" applyNumberFormat="1" applyFont="1" applyFill="1" applyBorder="1" applyAlignment="1">
      <alignment horizontal="right"/>
    </xf>
    <xf numFmtId="177" fontId="7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177" fontId="9" fillId="0" borderId="0" xfId="0" applyNumberFormat="1" applyFont="1" applyFill="1">
      <alignment vertical="center"/>
    </xf>
    <xf numFmtId="177" fontId="7" fillId="0" borderId="1" xfId="0" applyNumberFormat="1" applyFont="1" applyFill="1" applyBorder="1">
      <alignment vertical="center"/>
    </xf>
    <xf numFmtId="176" fontId="7" fillId="0" borderId="2" xfId="0" applyNumberFormat="1" applyFont="1" applyFill="1" applyBorder="1" applyProtection="1">
      <alignment vertical="center"/>
    </xf>
    <xf numFmtId="176" fontId="7" fillId="0" borderId="0" xfId="0" applyNumberFormat="1" applyFont="1" applyFill="1" applyBorder="1" applyProtection="1">
      <alignment vertical="center"/>
    </xf>
    <xf numFmtId="176" fontId="7" fillId="0" borderId="0" xfId="0" quotePrefix="1" applyNumberFormat="1" applyFont="1" applyFill="1" applyBorder="1" applyAlignment="1" applyProtection="1">
      <alignment horizontal="right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176" fontId="7" fillId="0" borderId="6" xfId="0" applyNumberFormat="1" applyFont="1" applyFill="1" applyBorder="1">
      <alignment vertical="center"/>
    </xf>
    <xf numFmtId="177" fontId="7" fillId="0" borderId="1" xfId="0" applyNumberFormat="1" applyFont="1" applyFill="1" applyBorder="1" applyProtection="1">
      <alignment vertical="center"/>
      <protection locked="0"/>
    </xf>
    <xf numFmtId="176" fontId="7" fillId="0" borderId="22" xfId="0" applyNumberFormat="1" applyFont="1" applyFill="1" applyBorder="1">
      <alignment vertical="center"/>
    </xf>
    <xf numFmtId="176" fontId="7" fillId="0" borderId="21" xfId="0" applyNumberFormat="1" applyFont="1" applyFill="1" applyBorder="1">
      <alignment vertical="center"/>
    </xf>
    <xf numFmtId="176" fontId="7" fillId="0" borderId="24" xfId="0" applyNumberFormat="1" applyFont="1" applyFill="1" applyBorder="1">
      <alignment vertical="center"/>
    </xf>
    <xf numFmtId="176" fontId="7" fillId="0" borderId="18" xfId="0" applyNumberFormat="1" applyFont="1" applyFill="1" applyBorder="1">
      <alignment vertical="center"/>
    </xf>
    <xf numFmtId="176" fontId="7" fillId="0" borderId="14" xfId="0" applyNumberFormat="1" applyFont="1" applyFill="1" applyBorder="1" applyAlignment="1">
      <alignment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right"/>
    </xf>
    <xf numFmtId="41" fontId="9" fillId="0" borderId="0" xfId="0" quotePrefix="1" applyNumberFormat="1" applyFont="1" applyFill="1" applyBorder="1" applyAlignment="1" applyProtection="1">
      <alignment horizontal="right" vertical="center"/>
    </xf>
    <xf numFmtId="41" fontId="7" fillId="0" borderId="0" xfId="0" applyNumberFormat="1" applyFont="1" applyFill="1" applyAlignment="1" applyProtection="1">
      <alignment horizontal="left"/>
    </xf>
    <xf numFmtId="41" fontId="7" fillId="0" borderId="0" xfId="0" applyNumberFormat="1" applyFont="1" applyFill="1" applyBorder="1" applyAlignment="1" applyProtection="1">
      <alignment horizontal="left"/>
    </xf>
    <xf numFmtId="43" fontId="7" fillId="0" borderId="0" xfId="0" applyNumberFormat="1" applyFont="1" applyFill="1" applyBorder="1" applyProtection="1">
      <alignment vertical="center"/>
    </xf>
    <xf numFmtId="43" fontId="7" fillId="0" borderId="0" xfId="0" applyNumberFormat="1" applyFont="1" applyFill="1" applyBorder="1">
      <alignment vertical="center"/>
    </xf>
    <xf numFmtId="43" fontId="7" fillId="0" borderId="0" xfId="0" applyNumberFormat="1" applyFont="1" applyFill="1" applyBorder="1" applyProtection="1">
      <alignment vertical="center"/>
      <protection locked="0"/>
    </xf>
    <xf numFmtId="41" fontId="7" fillId="0" borderId="0" xfId="0" quotePrefix="1" applyNumberFormat="1" applyFont="1" applyFill="1" applyBorder="1" applyAlignment="1" applyProtection="1">
      <alignment horizontal="right" vertical="center"/>
    </xf>
    <xf numFmtId="41" fontId="7" fillId="0" borderId="0" xfId="0" applyNumberFormat="1" applyFont="1" applyFill="1" applyBorder="1" applyAlignment="1" applyProtection="1">
      <alignment horizontal="right" vertical="center"/>
    </xf>
    <xf numFmtId="176" fontId="7" fillId="0" borderId="25" xfId="0" applyNumberFormat="1" applyFont="1" applyFill="1" applyBorder="1">
      <alignment vertical="center"/>
    </xf>
    <xf numFmtId="41" fontId="7" fillId="0" borderId="7" xfId="0" applyNumberFormat="1" applyFont="1" applyFill="1" applyBorder="1" applyAlignment="1" applyProtection="1">
      <alignment horizontal="right"/>
      <protection locked="0"/>
    </xf>
    <xf numFmtId="41" fontId="7" fillId="0" borderId="1" xfId="0" applyNumberFormat="1" applyFont="1" applyFill="1" applyBorder="1" applyAlignment="1" applyProtection="1">
      <alignment horizontal="right"/>
      <protection locked="0"/>
    </xf>
    <xf numFmtId="41" fontId="7" fillId="0" borderId="1" xfId="0" applyNumberFormat="1" applyFont="1" applyFill="1" applyBorder="1" applyAlignment="1" applyProtection="1">
      <alignment horizontal="right"/>
    </xf>
    <xf numFmtId="176" fontId="9" fillId="0" borderId="1" xfId="0" applyNumberFormat="1" applyFont="1" applyFill="1" applyBorder="1" applyAlignment="1" applyProtection="1">
      <alignment horizontal="left"/>
    </xf>
    <xf numFmtId="176" fontId="7" fillId="0" borderId="1" xfId="0" applyNumberFormat="1" applyFont="1" applyFill="1" applyBorder="1" applyAlignment="1" applyProtection="1">
      <alignment horizontal="right"/>
    </xf>
    <xf numFmtId="176" fontId="7" fillId="0" borderId="0" xfId="0" applyNumberFormat="1" applyFont="1" applyFill="1" applyProtection="1">
      <alignment vertical="center"/>
    </xf>
    <xf numFmtId="176" fontId="7" fillId="0" borderId="12" xfId="0" applyNumberFormat="1" applyFont="1" applyFill="1" applyBorder="1" applyAlignment="1" applyProtection="1">
      <alignment horizontal="center" shrinkToFit="1"/>
    </xf>
    <xf numFmtId="176" fontId="7" fillId="0" borderId="9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 applyProtection="1">
      <alignment horizontal="right"/>
    </xf>
    <xf numFmtId="176" fontId="7" fillId="0" borderId="13" xfId="0" applyNumberFormat="1" applyFont="1" applyFill="1" applyBorder="1" applyAlignment="1" applyProtection="1"/>
    <xf numFmtId="176" fontId="7" fillId="0" borderId="0" xfId="0" applyNumberFormat="1" applyFont="1" applyFill="1" applyAlignment="1">
      <alignment horizontal="right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shrinkToFit="1"/>
    </xf>
    <xf numFmtId="176" fontId="7" fillId="0" borderId="14" xfId="0" applyNumberFormat="1" applyFont="1" applyFill="1" applyBorder="1" applyAlignment="1" applyProtection="1">
      <alignment horizontal="left" shrinkToFit="1"/>
    </xf>
    <xf numFmtId="176" fontId="7" fillId="0" borderId="2" xfId="0" applyNumberFormat="1" applyFont="1" applyFill="1" applyBorder="1" applyAlignment="1" applyProtection="1">
      <alignment horizontal="left" shrinkToFit="1"/>
    </xf>
    <xf numFmtId="176" fontId="7" fillId="0" borderId="2" xfId="0" applyNumberFormat="1" applyFont="1" applyFill="1" applyBorder="1" applyAlignment="1">
      <alignment vertical="center" shrinkToFit="1"/>
    </xf>
    <xf numFmtId="176" fontId="7" fillId="0" borderId="12" xfId="0" applyNumberFormat="1" applyFont="1" applyFill="1" applyBorder="1" applyAlignment="1">
      <alignment vertical="center" shrinkToFit="1"/>
    </xf>
    <xf numFmtId="176" fontId="7" fillId="0" borderId="9" xfId="0" applyNumberFormat="1" applyFont="1" applyFill="1" applyBorder="1" applyAlignment="1" applyProtection="1">
      <alignment horizontal="center" shrinkToFit="1"/>
    </xf>
    <xf numFmtId="176" fontId="7" fillId="0" borderId="3" xfId="0" applyNumberFormat="1" applyFont="1" applyFill="1" applyBorder="1" applyAlignment="1" applyProtection="1">
      <alignment horizontal="center" shrinkToFit="1"/>
    </xf>
    <xf numFmtId="176" fontId="7" fillId="0" borderId="3" xfId="0" applyNumberFormat="1" applyFont="1" applyFill="1" applyBorder="1" applyAlignment="1">
      <alignment vertical="center" shrinkToFit="1"/>
    </xf>
    <xf numFmtId="41" fontId="7" fillId="0" borderId="0" xfId="0" applyNumberFormat="1" applyFont="1" applyFill="1" applyBorder="1" applyProtection="1">
      <alignment vertical="center"/>
      <protection locked="0"/>
    </xf>
    <xf numFmtId="41" fontId="7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Fill="1" applyAlignment="1">
      <alignment vertical="center" shrinkToFit="1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25" xfId="0" applyNumberFormat="1" applyFont="1" applyFill="1" applyBorder="1" applyAlignment="1">
      <alignment vertical="center" shrinkToFit="1"/>
    </xf>
    <xf numFmtId="176" fontId="7" fillId="0" borderId="17" xfId="0" applyNumberFormat="1" applyFont="1" applyFill="1" applyBorder="1">
      <alignment vertical="center"/>
    </xf>
    <xf numFmtId="41" fontId="9" fillId="0" borderId="0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Border="1">
      <alignment vertical="center"/>
    </xf>
    <xf numFmtId="180" fontId="7" fillId="0" borderId="0" xfId="0" applyNumberFormat="1" applyFont="1" applyFill="1" applyBorder="1" applyAlignment="1" applyProtection="1">
      <alignment horizontal="center"/>
    </xf>
    <xf numFmtId="180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/>
    </xf>
    <xf numFmtId="176" fontId="7" fillId="0" borderId="2" xfId="1" applyNumberFormat="1" applyFont="1" applyFill="1" applyBorder="1" applyProtection="1">
      <alignment vertical="center"/>
      <protection locked="0"/>
    </xf>
    <xf numFmtId="176" fontId="7" fillId="0" borderId="0" xfId="1" applyNumberFormat="1" applyFont="1" applyFill="1" applyBorder="1" applyProtection="1">
      <alignment vertical="center"/>
      <protection locked="0"/>
    </xf>
    <xf numFmtId="41" fontId="7" fillId="0" borderId="2" xfId="0" quotePrefix="1" applyNumberFormat="1" applyFont="1" applyFill="1" applyBorder="1" applyAlignment="1" applyProtection="1">
      <alignment horizontal="right"/>
    </xf>
    <xf numFmtId="176" fontId="7" fillId="0" borderId="0" xfId="0" applyNumberFormat="1" applyFont="1">
      <alignment vertical="center"/>
    </xf>
    <xf numFmtId="41" fontId="7" fillId="0" borderId="2" xfId="0" applyNumberFormat="1" applyFont="1" applyFill="1" applyBorder="1" applyAlignment="1">
      <alignment horizontal="right"/>
    </xf>
    <xf numFmtId="41" fontId="7" fillId="0" borderId="0" xfId="0" applyNumberFormat="1" applyFont="1" applyFill="1" applyBorder="1" applyAlignment="1">
      <alignment horizontal="right"/>
    </xf>
    <xf numFmtId="41" fontId="7" fillId="0" borderId="0" xfId="0" applyNumberFormat="1" applyFont="1" applyFill="1" applyAlignment="1">
      <alignment horizontal="right"/>
    </xf>
    <xf numFmtId="41" fontId="7" fillId="0" borderId="2" xfId="0" applyNumberFormat="1" applyFont="1" applyFill="1" applyBorder="1" applyAlignment="1" applyProtection="1">
      <alignment horizontal="right"/>
    </xf>
    <xf numFmtId="41" fontId="7" fillId="0" borderId="0" xfId="0" applyNumberFormat="1" applyFont="1" applyFill="1" applyBorder="1" applyAlignment="1" applyProtection="1">
      <alignment horizontal="right"/>
    </xf>
    <xf numFmtId="41" fontId="7" fillId="0" borderId="0" xfId="0" quotePrefix="1" applyNumberFormat="1" applyFont="1" applyFill="1" applyAlignment="1" applyProtection="1">
      <alignment horizontal="right"/>
      <protection locked="0"/>
    </xf>
    <xf numFmtId="41" fontId="7" fillId="0" borderId="0" xfId="0" applyNumberFormat="1" applyFont="1" applyFill="1" applyAlignment="1" applyProtection="1">
      <alignment horizontal="right"/>
    </xf>
    <xf numFmtId="41" fontId="7" fillId="0" borderId="0" xfId="0" applyNumberFormat="1" applyFont="1" applyFill="1" applyAlignment="1" applyProtection="1">
      <alignment horizontal="right"/>
      <protection locked="0"/>
    </xf>
    <xf numFmtId="41" fontId="7" fillId="0" borderId="0" xfId="0" quotePrefix="1" applyNumberFormat="1" applyFont="1" applyFill="1" applyAlignment="1" applyProtection="1">
      <alignment horizontal="right"/>
    </xf>
    <xf numFmtId="41" fontId="7" fillId="0" borderId="0" xfId="0" applyNumberFormat="1" applyFont="1" applyFill="1">
      <alignment vertical="center"/>
    </xf>
    <xf numFmtId="41" fontId="7" fillId="0" borderId="0" xfId="0" applyNumberFormat="1" applyFont="1" applyFill="1" applyBorder="1" applyAlignment="1" applyProtection="1">
      <alignment horizontal="right"/>
      <protection locked="0"/>
    </xf>
    <xf numFmtId="41" fontId="7" fillId="0" borderId="0" xfId="0" quotePrefix="1" applyNumberFormat="1" applyFont="1" applyFill="1" applyBorder="1" applyAlignment="1" applyProtection="1">
      <alignment horizontal="right"/>
      <protection locked="0"/>
    </xf>
    <xf numFmtId="41" fontId="7" fillId="0" borderId="0" xfId="0" applyNumberFormat="1" applyFont="1" applyFill="1" applyBorder="1">
      <alignment vertical="center"/>
    </xf>
    <xf numFmtId="176" fontId="7" fillId="0" borderId="0" xfId="0" applyNumberFormat="1" applyFont="1" applyFill="1" applyAlignment="1" applyProtection="1">
      <alignment horizontal="left"/>
    </xf>
    <xf numFmtId="176" fontId="7" fillId="0" borderId="0" xfId="0" applyNumberFormat="1" applyFont="1" applyFill="1">
      <alignment vertical="center"/>
    </xf>
    <xf numFmtId="176" fontId="7" fillId="0" borderId="0" xfId="0" applyNumberFormat="1" applyFont="1" applyBorder="1">
      <alignment vertical="center"/>
    </xf>
    <xf numFmtId="41" fontId="7" fillId="0" borderId="2" xfId="0" quotePrefix="1" applyNumberFormat="1" applyFont="1" applyFill="1" applyBorder="1" applyAlignment="1" applyProtection="1">
      <alignment horizontal="right"/>
      <protection locked="0"/>
    </xf>
    <xf numFmtId="41" fontId="7" fillId="0" borderId="2" xfId="0" applyNumberFormat="1" applyFont="1" applyFill="1" applyBorder="1" applyAlignment="1" applyProtection="1">
      <alignment horizontal="right"/>
      <protection locked="0"/>
    </xf>
    <xf numFmtId="41" fontId="9" fillId="0" borderId="0" xfId="0" applyNumberFormat="1" applyFont="1" applyFill="1" applyAlignment="1" applyProtection="1">
      <alignment horizontal="right"/>
    </xf>
    <xf numFmtId="41" fontId="9" fillId="0" borderId="2" xfId="0" applyNumberFormat="1" applyFont="1" applyFill="1" applyBorder="1" applyAlignment="1">
      <alignment horizontal="right"/>
    </xf>
    <xf numFmtId="41" fontId="9" fillId="0" borderId="0" xfId="0" applyNumberFormat="1" applyFont="1" applyFill="1" applyAlignment="1">
      <alignment horizontal="right"/>
    </xf>
    <xf numFmtId="43" fontId="7" fillId="0" borderId="0" xfId="0" applyNumberFormat="1" applyFont="1" applyFill="1" applyBorder="1" applyAlignment="1" applyProtection="1">
      <alignment horizontal="right"/>
      <protection locked="0"/>
    </xf>
    <xf numFmtId="176" fontId="7" fillId="0" borderId="0" xfId="0" applyNumberFormat="1" applyFont="1" applyFill="1" applyAlignment="1" applyProtection="1">
      <alignment horizontal="center"/>
    </xf>
    <xf numFmtId="176" fontId="7" fillId="0" borderId="2" xfId="0" applyNumberFormat="1" applyFont="1" applyFill="1" applyBorder="1" applyAlignment="1" applyProtection="1">
      <alignment horizontal="right"/>
    </xf>
    <xf numFmtId="41" fontId="7" fillId="0" borderId="0" xfId="0" applyNumberFormat="1" applyFont="1">
      <alignment vertical="center"/>
    </xf>
    <xf numFmtId="176" fontId="7" fillId="0" borderId="2" xfId="0" applyNumberFormat="1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41" fontId="7" fillId="0" borderId="0" xfId="0" applyNumberFormat="1" applyFont="1" applyFill="1" applyBorder="1" applyProtection="1">
      <alignment vertical="center"/>
    </xf>
    <xf numFmtId="176" fontId="9" fillId="0" borderId="0" xfId="0" applyNumberFormat="1" applyFont="1" applyFill="1">
      <alignment vertical="center"/>
    </xf>
    <xf numFmtId="176" fontId="7" fillId="0" borderId="4" xfId="0" applyNumberFormat="1" applyFont="1" applyFill="1" applyBorder="1" applyAlignment="1" applyProtection="1">
      <alignment horizontal="left"/>
    </xf>
    <xf numFmtId="176" fontId="7" fillId="0" borderId="0" xfId="0" applyNumberFormat="1" applyFont="1" applyFill="1" applyBorder="1">
      <alignment vertical="center"/>
    </xf>
    <xf numFmtId="176" fontId="7" fillId="0" borderId="0" xfId="0" applyNumberFormat="1" applyFont="1" applyFill="1" applyAlignment="1">
      <alignment horizontal="right"/>
    </xf>
    <xf numFmtId="177" fontId="7" fillId="0" borderId="0" xfId="0" applyNumberFormat="1" applyFont="1" applyBorder="1">
      <alignment vertical="center"/>
    </xf>
    <xf numFmtId="177" fontId="7" fillId="0" borderId="0" xfId="0" applyNumberFormat="1" applyFont="1" applyFill="1" applyBorder="1">
      <alignment vertical="center"/>
    </xf>
    <xf numFmtId="177" fontId="7" fillId="0" borderId="0" xfId="0" applyNumberFormat="1" applyFont="1" applyFill="1">
      <alignment vertical="center"/>
    </xf>
    <xf numFmtId="41" fontId="9" fillId="0" borderId="0" xfId="0" applyNumberFormat="1" applyFont="1" applyFill="1" applyBorder="1" applyAlignment="1" applyProtection="1">
      <alignment horizontal="right"/>
    </xf>
    <xf numFmtId="41" fontId="7" fillId="0" borderId="0" xfId="0" quotePrefix="1" applyNumberFormat="1" applyFont="1" applyFill="1" applyBorder="1" applyAlignment="1" applyProtection="1">
      <alignment horizontal="right"/>
    </xf>
    <xf numFmtId="177" fontId="7" fillId="0" borderId="4" xfId="0" applyNumberFormat="1" applyFont="1" applyFill="1" applyBorder="1">
      <alignment vertical="center"/>
    </xf>
    <xf numFmtId="177" fontId="7" fillId="0" borderId="3" xfId="0" applyNumberFormat="1" applyFont="1" applyFill="1" applyBorder="1" applyAlignment="1" applyProtection="1">
      <alignment horizontal="center"/>
    </xf>
    <xf numFmtId="41" fontId="9" fillId="0" borderId="0" xfId="0" applyNumberFormat="1" applyFont="1" applyFill="1" applyAlignment="1" applyProtection="1">
      <alignment horizontal="right"/>
      <protection locked="0"/>
    </xf>
    <xf numFmtId="176" fontId="9" fillId="0" borderId="0" xfId="0" applyNumberFormat="1" applyFont="1" applyFill="1" applyAlignment="1" applyProtection="1">
      <alignment horizontal="right"/>
    </xf>
    <xf numFmtId="41" fontId="9" fillId="0" borderId="0" xfId="0" applyNumberFormat="1" applyFont="1" applyFill="1" applyBorder="1" applyAlignment="1" applyProtection="1">
      <alignment horizontal="right"/>
      <protection locked="0"/>
    </xf>
    <xf numFmtId="176" fontId="7" fillId="0" borderId="0" xfId="0" quotePrefix="1" applyNumberFormat="1" applyFont="1" applyFill="1" applyBorder="1" applyAlignment="1" applyProtection="1">
      <alignment horizontal="right"/>
      <protection locked="0"/>
    </xf>
    <xf numFmtId="41" fontId="9" fillId="0" borderId="0" xfId="0" applyNumberFormat="1" applyFont="1" applyFill="1" applyBorder="1" applyAlignment="1">
      <alignment horizontal="right"/>
    </xf>
    <xf numFmtId="41" fontId="7" fillId="0" borderId="0" xfId="0" applyNumberFormat="1" applyFont="1" applyFill="1" applyAlignment="1"/>
    <xf numFmtId="176" fontId="7" fillId="0" borderId="0" xfId="0" applyNumberFormat="1" applyFont="1" applyFill="1" applyAlignment="1" applyProtection="1"/>
    <xf numFmtId="176" fontId="9" fillId="0" borderId="0" xfId="0" applyNumberFormat="1" applyFont="1" applyFill="1" applyAlignment="1" applyProtection="1">
      <alignment horizontal="center" shrinkToFit="1"/>
    </xf>
    <xf numFmtId="176" fontId="7" fillId="0" borderId="0" xfId="0" quotePrefix="1" applyNumberFormat="1" applyFont="1" applyFill="1" applyBorder="1" applyAlignment="1" applyProtection="1">
      <alignment vertical="center"/>
    </xf>
    <xf numFmtId="176" fontId="7" fillId="26" borderId="0" xfId="0" applyNumberFormat="1" applyFont="1" applyFill="1">
      <alignment vertical="center"/>
    </xf>
    <xf numFmtId="41" fontId="7" fillId="27" borderId="0" xfId="0" applyNumberFormat="1" applyFont="1" applyFill="1">
      <alignment vertical="center"/>
    </xf>
    <xf numFmtId="41" fontId="7" fillId="27" borderId="0" xfId="0" applyNumberFormat="1" applyFont="1" applyFill="1" applyAlignment="1" applyProtection="1">
      <alignment horizontal="left"/>
    </xf>
    <xf numFmtId="178" fontId="7" fillId="0" borderId="7" xfId="0" applyNumberFormat="1" applyFont="1" applyFill="1" applyBorder="1">
      <alignment vertical="center"/>
    </xf>
    <xf numFmtId="178" fontId="7" fillId="0" borderId="0" xfId="0" applyNumberFormat="1" applyFont="1" applyFill="1" applyAlignment="1" applyProtection="1">
      <alignment horizontal="left"/>
    </xf>
    <xf numFmtId="178" fontId="7" fillId="0" borderId="1" xfId="0" applyNumberFormat="1" applyFont="1" applyFill="1" applyBorder="1">
      <alignment vertical="center"/>
    </xf>
    <xf numFmtId="178" fontId="7" fillId="0" borderId="3" xfId="0" applyNumberFormat="1" applyFont="1" applyFill="1" applyBorder="1">
      <alignment vertical="center"/>
    </xf>
    <xf numFmtId="178" fontId="7" fillId="0" borderId="1" xfId="0" applyNumberFormat="1" applyFont="1" applyFill="1" applyBorder="1" applyAlignment="1" applyProtection="1">
      <alignment horizontal="left"/>
    </xf>
    <xf numFmtId="178" fontId="7" fillId="0" borderId="0" xfId="0" applyNumberFormat="1" applyFont="1">
      <alignment vertical="center"/>
    </xf>
    <xf numFmtId="178" fontId="7" fillId="0" borderId="0" xfId="0" applyNumberFormat="1" applyFont="1" applyFill="1">
      <alignment vertical="center"/>
    </xf>
    <xf numFmtId="178" fontId="7" fillId="0" borderId="0" xfId="0" applyNumberFormat="1" applyFont="1" applyFill="1" applyAlignment="1" applyProtection="1">
      <alignment horizontal="right"/>
    </xf>
    <xf numFmtId="178" fontId="7" fillId="0" borderId="2" xfId="0" applyNumberFormat="1" applyFont="1" applyFill="1" applyBorder="1">
      <alignment vertical="center"/>
    </xf>
    <xf numFmtId="178" fontId="7" fillId="0" borderId="4" xfId="0" applyNumberFormat="1" applyFont="1" applyFill="1" applyBorder="1">
      <alignment vertical="center"/>
    </xf>
    <xf numFmtId="178" fontId="7" fillId="0" borderId="3" xfId="0" applyNumberFormat="1" applyFont="1" applyFill="1" applyBorder="1" applyAlignment="1" applyProtection="1">
      <alignment horizontal="center"/>
    </xf>
    <xf numFmtId="178" fontId="7" fillId="0" borderId="0" xfId="0" applyNumberFormat="1" applyFont="1" applyFill="1" applyAlignment="1">
      <alignment horizontal="right" vertical="center"/>
    </xf>
    <xf numFmtId="178" fontId="7" fillId="0" borderId="2" xfId="0" applyNumberFormat="1" applyFont="1" applyFill="1" applyBorder="1" applyAlignment="1" applyProtection="1">
      <alignment horizontal="right"/>
    </xf>
    <xf numFmtId="178" fontId="7" fillId="0" borderId="22" xfId="0" applyNumberFormat="1" applyFont="1" applyFill="1" applyBorder="1" applyAlignment="1" applyProtection="1">
      <alignment horizontal="center"/>
    </xf>
    <xf numFmtId="180" fontId="7" fillId="0" borderId="3" xfId="0" applyNumberFormat="1" applyFont="1" applyFill="1" applyBorder="1" applyAlignment="1" applyProtection="1">
      <alignment horizontal="center"/>
    </xf>
    <xf numFmtId="180" fontId="7" fillId="0" borderId="3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 applyProtection="1">
      <alignment horizontal="center"/>
    </xf>
    <xf numFmtId="176" fontId="7" fillId="0" borderId="0" xfId="0" quotePrefix="1" applyNumberFormat="1" applyFont="1" applyFill="1" applyAlignment="1" applyProtection="1">
      <alignment horizontal="left"/>
      <protection locked="0"/>
    </xf>
    <xf numFmtId="176" fontId="7" fillId="0" borderId="7" xfId="0" applyNumberFormat="1" applyFont="1" applyFill="1" applyBorder="1" applyProtection="1">
      <alignment vertical="center"/>
    </xf>
    <xf numFmtId="176" fontId="7" fillId="0" borderId="1" xfId="0" applyNumberFormat="1" applyFont="1" applyFill="1" applyBorder="1" applyProtection="1">
      <alignment vertical="center"/>
    </xf>
    <xf numFmtId="178" fontId="7" fillId="0" borderId="0" xfId="0" applyNumberFormat="1" applyFont="1" applyFill="1" applyBorder="1">
      <alignment vertical="center"/>
    </xf>
    <xf numFmtId="176" fontId="7" fillId="0" borderId="36" xfId="0" applyNumberFormat="1" applyFont="1" applyFill="1" applyBorder="1" applyAlignment="1" applyProtection="1">
      <alignment horizontal="center"/>
      <protection locked="0"/>
    </xf>
    <xf numFmtId="176" fontId="7" fillId="0" borderId="36" xfId="0" applyNumberFormat="1" applyFont="1" applyFill="1" applyBorder="1" applyAlignment="1" applyProtection="1">
      <alignment horizontal="left"/>
    </xf>
    <xf numFmtId="176" fontId="7" fillId="0" borderId="36" xfId="0" applyNumberFormat="1" applyFont="1" applyFill="1" applyBorder="1">
      <alignment vertical="center"/>
    </xf>
    <xf numFmtId="41" fontId="7" fillId="0" borderId="0" xfId="0" quotePrefix="1" applyNumberFormat="1" applyFont="1" applyFill="1" applyAlignment="1" applyProtection="1">
      <alignment horizontal="right" vertical="center"/>
    </xf>
    <xf numFmtId="176" fontId="7" fillId="0" borderId="6" xfId="0" applyNumberFormat="1" applyFont="1" applyFill="1" applyBorder="1" applyAlignment="1" applyProtection="1">
      <alignment horizontal="center" shrinkToFit="1"/>
    </xf>
    <xf numFmtId="41" fontId="7" fillId="0" borderId="0" xfId="0" applyNumberFormat="1" applyFont="1" applyFill="1" applyBorder="1" applyAlignment="1"/>
    <xf numFmtId="176" fontId="9" fillId="0" borderId="36" xfId="0" applyNumberFormat="1" applyFont="1" applyFill="1" applyBorder="1" applyAlignment="1" applyProtection="1">
      <alignment horizontal="center" shrinkToFit="1"/>
    </xf>
    <xf numFmtId="41" fontId="7" fillId="0" borderId="0" xfId="0" applyNumberFormat="1" applyFont="1" applyFill="1" applyBorder="1" applyAlignment="1">
      <alignment shrinkToFit="1"/>
    </xf>
    <xf numFmtId="41" fontId="7" fillId="0" borderId="2" xfId="0" applyNumberFormat="1" applyFont="1" applyFill="1" applyBorder="1" applyAlignment="1">
      <alignment shrinkToFit="1"/>
    </xf>
    <xf numFmtId="41" fontId="7" fillId="0" borderId="0" xfId="0" applyNumberFormat="1" applyFont="1" applyFill="1" applyAlignment="1">
      <alignment shrinkToFit="1"/>
    </xf>
    <xf numFmtId="41" fontId="9" fillId="0" borderId="0" xfId="0" applyNumberFormat="1" applyFont="1" applyFill="1" applyBorder="1" applyAlignment="1"/>
    <xf numFmtId="176" fontId="9" fillId="0" borderId="36" xfId="0" applyNumberFormat="1" applyFont="1" applyFill="1" applyBorder="1" applyAlignment="1" applyProtection="1">
      <alignment horizontal="center"/>
    </xf>
    <xf numFmtId="41" fontId="9" fillId="0" borderId="2" xfId="0" applyNumberFormat="1" applyFont="1" applyFill="1" applyBorder="1" applyAlignment="1"/>
    <xf numFmtId="41" fontId="7" fillId="0" borderId="2" xfId="0" applyNumberFormat="1" applyFont="1" applyFill="1" applyBorder="1" applyAlignment="1" applyProtection="1"/>
    <xf numFmtId="41" fontId="7" fillId="0" borderId="0" xfId="0" applyNumberFormat="1" applyFont="1" applyFill="1" applyAlignment="1" applyProtection="1"/>
    <xf numFmtId="41" fontId="7" fillId="0" borderId="0" xfId="0" applyNumberFormat="1" applyFont="1" applyFill="1" applyBorder="1" applyAlignment="1" applyProtection="1"/>
    <xf numFmtId="41" fontId="7" fillId="0" borderId="2" xfId="0" applyNumberFormat="1" applyFont="1" applyFill="1" applyBorder="1" applyAlignment="1" applyProtection="1">
      <protection locked="0"/>
    </xf>
    <xf numFmtId="41" fontId="7" fillId="0" borderId="2" xfId="0" applyNumberFormat="1" applyFont="1" applyFill="1" applyBorder="1" applyAlignment="1"/>
    <xf numFmtId="41" fontId="7" fillId="0" borderId="0" xfId="0" applyNumberFormat="1" applyFont="1" applyFill="1" applyAlignment="1" applyProtection="1">
      <protection locked="0"/>
    </xf>
    <xf numFmtId="41" fontId="7" fillId="0" borderId="36" xfId="0" applyNumberFormat="1" applyFont="1" applyFill="1" applyBorder="1" applyAlignment="1"/>
    <xf numFmtId="41" fontId="7" fillId="0" borderId="36" xfId="0" quotePrefix="1" applyNumberFormat="1" applyFont="1" applyFill="1" applyBorder="1" applyAlignment="1" applyProtection="1">
      <alignment horizontal="right"/>
      <protection locked="0"/>
    </xf>
    <xf numFmtId="177" fontId="7" fillId="0" borderId="0" xfId="0" applyNumberFormat="1" applyFont="1" applyFill="1" applyAlignment="1"/>
    <xf numFmtId="176" fontId="9" fillId="0" borderId="36" xfId="0" applyNumberFormat="1" applyFont="1" applyFill="1" applyBorder="1" applyAlignment="1" applyProtection="1"/>
    <xf numFmtId="176" fontId="7" fillId="0" borderId="0" xfId="0" applyNumberFormat="1" applyFont="1" applyFill="1" applyAlignment="1"/>
    <xf numFmtId="176" fontId="7" fillId="0" borderId="36" xfId="0" applyNumberFormat="1" applyFont="1" applyFill="1" applyBorder="1" applyAlignment="1"/>
    <xf numFmtId="176" fontId="7" fillId="0" borderId="36" xfId="0" applyNumberFormat="1" applyFont="1" applyFill="1" applyBorder="1" applyAlignment="1" applyProtection="1"/>
    <xf numFmtId="41" fontId="7" fillId="0" borderId="0" xfId="0" applyNumberFormat="1" applyFont="1" applyFill="1" applyAlignment="1" applyProtection="1">
      <alignment horizontal="center"/>
      <protection locked="0"/>
    </xf>
    <xf numFmtId="41" fontId="7" fillId="0" borderId="0" xfId="0" quotePrefix="1" applyNumberFormat="1" applyFont="1" applyFill="1" applyBorder="1" applyAlignment="1" applyProtection="1">
      <alignment horizontal="center"/>
    </xf>
    <xf numFmtId="179" fontId="7" fillId="0" borderId="0" xfId="0" applyNumberFormat="1" applyFont="1" applyFill="1" applyAlignment="1">
      <alignment horizontal="right"/>
    </xf>
    <xf numFmtId="176" fontId="7" fillId="0" borderId="12" xfId="0" applyNumberFormat="1" applyFont="1" applyFill="1" applyBorder="1" applyAlignment="1">
      <alignment horizontal="left" vertical="center" shrinkToFit="1"/>
    </xf>
    <xf numFmtId="176" fontId="7" fillId="0" borderId="9" xfId="0" applyNumberFormat="1" applyFont="1" applyFill="1" applyBorder="1" applyAlignment="1">
      <alignment horizontal="left" vertical="center" shrinkToFit="1"/>
    </xf>
    <xf numFmtId="41" fontId="9" fillId="0" borderId="0" xfId="0" quotePrefix="1" applyNumberFormat="1" applyFont="1" applyFill="1" applyBorder="1" applyAlignment="1" applyProtection="1">
      <alignment horizontal="right"/>
      <protection locked="0"/>
    </xf>
    <xf numFmtId="178" fontId="7" fillId="0" borderId="2" xfId="0" applyNumberFormat="1" applyFont="1" applyFill="1" applyBorder="1" applyAlignment="1" applyProtection="1">
      <protection locked="0"/>
    </xf>
    <xf numFmtId="178" fontId="7" fillId="0" borderId="0" xfId="0" applyNumberFormat="1" applyFont="1" applyFill="1" applyAlignment="1"/>
    <xf numFmtId="178" fontId="7" fillId="0" borderId="0" xfId="0" applyNumberFormat="1" applyFont="1" applyFill="1" applyAlignment="1" applyProtection="1">
      <protection locked="0"/>
    </xf>
    <xf numFmtId="178" fontId="7" fillId="0" borderId="36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>
      <alignment horizontal="left" vertical="center" indent="2"/>
    </xf>
    <xf numFmtId="176" fontId="7" fillId="0" borderId="6" xfId="0" applyNumberFormat="1" applyFont="1" applyFill="1" applyBorder="1" applyAlignment="1" applyProtection="1">
      <alignment horizontal="center"/>
      <protection locked="0"/>
    </xf>
    <xf numFmtId="176" fontId="7" fillId="0" borderId="3" xfId="0" applyNumberFormat="1" applyFont="1" applyFill="1" applyBorder="1" applyAlignment="1" applyProtection="1">
      <alignment horizontal="center"/>
    </xf>
    <xf numFmtId="41" fontId="9" fillId="0" borderId="2" xfId="0" applyNumberFormat="1" applyFont="1" applyFill="1" applyBorder="1" applyAlignment="1" applyProtection="1">
      <alignment horizontal="right"/>
    </xf>
    <xf numFmtId="176" fontId="7" fillId="0" borderId="7" xfId="0" applyNumberFormat="1" applyFont="1" applyFill="1" applyBorder="1" applyAlignment="1"/>
    <xf numFmtId="176" fontId="7" fillId="0" borderId="1" xfId="0" applyNumberFormat="1" applyFont="1" applyFill="1" applyBorder="1" applyAlignment="1"/>
    <xf numFmtId="177" fontId="7" fillId="0" borderId="0" xfId="0" applyNumberFormat="1" applyFont="1" applyFill="1" applyBorder="1" applyProtection="1">
      <alignment vertical="center"/>
      <protection locked="0"/>
    </xf>
    <xf numFmtId="41" fontId="7" fillId="0" borderId="3" xfId="0" applyNumberFormat="1" applyFont="1" applyFill="1" applyBorder="1" applyAlignment="1">
      <alignment horizontal="right"/>
    </xf>
    <xf numFmtId="41" fontId="7" fillId="0" borderId="4" xfId="0" applyNumberFormat="1" applyFont="1" applyFill="1" applyBorder="1" applyAlignment="1">
      <alignment horizontal="right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/>
    <xf numFmtId="176" fontId="7" fillId="0" borderId="2" xfId="0" applyNumberFormat="1" applyFont="1" applyFill="1" applyBorder="1" applyAlignment="1">
      <alignment horizontal="centerContinuous" vertical="center"/>
    </xf>
    <xf numFmtId="176" fontId="7" fillId="0" borderId="4" xfId="0" applyNumberFormat="1" applyFont="1" applyFill="1" applyBorder="1" applyAlignment="1">
      <alignment horizontal="centerContinuous" vertical="center"/>
    </xf>
    <xf numFmtId="176" fontId="9" fillId="0" borderId="36" xfId="0" applyNumberFormat="1" applyFont="1" applyFill="1" applyBorder="1" applyAlignment="1" applyProtection="1">
      <alignment horizontal="left" shrinkToFit="1"/>
    </xf>
    <xf numFmtId="176" fontId="7" fillId="0" borderId="36" xfId="0" applyNumberFormat="1" applyFont="1" applyFill="1" applyBorder="1" applyAlignment="1">
      <alignment vertical="center" shrinkToFit="1"/>
    </xf>
    <xf numFmtId="176" fontId="7" fillId="0" borderId="36" xfId="0" applyNumberFormat="1" applyFont="1" applyFill="1" applyBorder="1" applyAlignment="1" applyProtection="1">
      <alignment horizontal="left" shrinkToFit="1"/>
    </xf>
    <xf numFmtId="176" fontId="7" fillId="0" borderId="36" xfId="0" applyNumberFormat="1" applyFont="1" applyFill="1" applyBorder="1" applyAlignment="1" applyProtection="1">
      <alignment horizontal="center" shrinkToFit="1"/>
    </xf>
    <xf numFmtId="176" fontId="9" fillId="0" borderId="0" xfId="0" applyNumberFormat="1" applyFont="1" applyFill="1" applyAlignment="1" applyProtection="1">
      <alignment horizontal="center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 applyProtection="1">
      <alignment horizontal="center"/>
    </xf>
    <xf numFmtId="176" fontId="7" fillId="0" borderId="4" xfId="0" applyNumberFormat="1" applyFont="1" applyFill="1" applyBorder="1" applyAlignment="1" applyProtection="1">
      <alignment horizontal="center"/>
    </xf>
    <xf numFmtId="176" fontId="7" fillId="0" borderId="8" xfId="0" applyNumberFormat="1" applyFont="1" applyFill="1" applyBorder="1" applyAlignment="1" applyProtection="1">
      <alignment horizontal="center"/>
    </xf>
    <xf numFmtId="176" fontId="7" fillId="0" borderId="22" xfId="0" applyNumberFormat="1" applyFont="1" applyFill="1" applyBorder="1" applyAlignment="1" applyProtection="1">
      <alignment horizont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/>
    </xf>
    <xf numFmtId="176" fontId="7" fillId="0" borderId="36" xfId="0" applyNumberFormat="1" applyFont="1" applyFill="1" applyBorder="1" applyAlignment="1" applyProtection="1">
      <alignment horizontal="center"/>
    </xf>
    <xf numFmtId="176" fontId="7" fillId="0" borderId="0" xfId="0" applyNumberFormat="1" applyFont="1" applyFill="1" applyBorder="1" applyAlignment="1" applyProtection="1">
      <alignment horizontal="center"/>
    </xf>
    <xf numFmtId="176" fontId="7" fillId="0" borderId="16" xfId="0" applyNumberFormat="1" applyFont="1" applyFill="1" applyBorder="1">
      <alignment vertical="center"/>
    </xf>
    <xf numFmtId="176" fontId="7" fillId="0" borderId="23" xfId="0" applyNumberFormat="1" applyFont="1" applyFill="1" applyBorder="1" applyAlignment="1" applyProtection="1">
      <alignment horizontal="center"/>
    </xf>
    <xf numFmtId="177" fontId="7" fillId="0" borderId="2" xfId="0" applyNumberFormat="1" applyFont="1" applyFill="1" applyBorder="1">
      <alignment vertical="center"/>
    </xf>
    <xf numFmtId="176" fontId="7" fillId="0" borderId="0" xfId="0" applyNumberFormat="1" applyFont="1" applyFill="1" applyProtection="1">
      <alignment vertical="center"/>
      <protection locked="0"/>
    </xf>
    <xf numFmtId="176" fontId="7" fillId="0" borderId="1" xfId="0" applyNumberFormat="1" applyFont="1" applyFill="1" applyBorder="1" applyAlignment="1" applyProtection="1">
      <alignment horizontal="center"/>
    </xf>
    <xf numFmtId="176" fontId="7" fillId="0" borderId="1" xfId="0" applyNumberFormat="1" applyFont="1" applyFill="1" applyBorder="1" applyAlignment="1" applyProtection="1">
      <alignment horizontal="left"/>
      <protection locked="0"/>
    </xf>
    <xf numFmtId="41" fontId="7" fillId="0" borderId="2" xfId="0" quotePrefix="1" applyNumberFormat="1" applyFont="1" applyFill="1" applyBorder="1" applyAlignment="1" applyProtection="1">
      <alignment horizontal="right" vertical="center"/>
    </xf>
    <xf numFmtId="41" fontId="7" fillId="0" borderId="5" xfId="0" quotePrefix="1" applyNumberFormat="1" applyFont="1" applyFill="1" applyBorder="1" applyAlignment="1" applyProtection="1">
      <alignment horizontal="right" vertical="center"/>
    </xf>
    <xf numFmtId="41" fontId="7" fillId="0" borderId="2" xfId="0" quotePrefix="1" applyNumberFormat="1" applyFont="1" applyFill="1" applyBorder="1" applyAlignment="1" applyProtection="1">
      <alignment horizontal="right" vertical="center"/>
      <protection locked="0"/>
    </xf>
    <xf numFmtId="41" fontId="7" fillId="0" borderId="0" xfId="0" applyNumberFormat="1" applyFont="1" applyFill="1" applyAlignment="1" applyProtection="1">
      <alignment horizontal="right" vertical="center"/>
    </xf>
    <xf numFmtId="176" fontId="7" fillId="0" borderId="7" xfId="0" applyNumberFormat="1" applyFont="1" applyFill="1" applyBorder="1" applyAlignment="1" applyProtection="1">
      <alignment horizontal="right"/>
      <protection locked="0"/>
    </xf>
    <xf numFmtId="176" fontId="7" fillId="0" borderId="1" xfId="0" applyNumberFormat="1" applyFont="1" applyFill="1" applyBorder="1" applyAlignment="1" applyProtection="1">
      <alignment horizontal="right"/>
      <protection locked="0"/>
    </xf>
    <xf numFmtId="176" fontId="46" fillId="0" borderId="0" xfId="0" applyNumberFormat="1" applyFont="1" applyFill="1" applyAlignment="1">
      <alignment vertical="top" wrapText="1"/>
    </xf>
    <xf numFmtId="176" fontId="7" fillId="0" borderId="2" xfId="0" applyNumberFormat="1" applyFont="1" applyFill="1" applyBorder="1" applyAlignment="1" applyProtection="1"/>
    <xf numFmtId="176" fontId="7" fillId="0" borderId="3" xfId="0" applyNumberFormat="1" applyFont="1" applyFill="1" applyBorder="1" applyAlignment="1" applyProtection="1"/>
    <xf numFmtId="181" fontId="7" fillId="0" borderId="0" xfId="0" applyNumberFormat="1" applyFont="1" applyFill="1">
      <alignment vertical="center"/>
    </xf>
    <xf numFmtId="176" fontId="9" fillId="0" borderId="5" xfId="0" applyNumberFormat="1" applyFont="1" applyFill="1" applyBorder="1">
      <alignment vertical="center"/>
    </xf>
    <xf numFmtId="181" fontId="7" fillId="0" borderId="2" xfId="0" applyNumberFormat="1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9" fillId="0" borderId="1" xfId="0" applyFont="1" applyFill="1" applyBorder="1" applyAlignment="1" applyProtection="1">
      <alignment horizontal="left"/>
    </xf>
    <xf numFmtId="41" fontId="7" fillId="0" borderId="15" xfId="0" applyNumberFormat="1" applyFont="1" applyFill="1" applyBorder="1">
      <alignment vertical="center"/>
    </xf>
    <xf numFmtId="41" fontId="7" fillId="0" borderId="4" xfId="0" applyNumberFormat="1" applyFont="1" applyFill="1" applyBorder="1">
      <alignment vertical="center"/>
    </xf>
    <xf numFmtId="41" fontId="7" fillId="0" borderId="2" xfId="0" applyNumberFormat="1" applyFont="1" applyFill="1" applyBorder="1" applyAlignment="1" applyProtection="1">
      <alignment horizontal="left"/>
    </xf>
    <xf numFmtId="41" fontId="7" fillId="0" borderId="5" xfId="0" applyNumberFormat="1" applyFont="1" applyFill="1" applyBorder="1">
      <alignment vertical="center"/>
    </xf>
    <xf numFmtId="41" fontId="7" fillId="0" borderId="2" xfId="0" applyNumberFormat="1" applyFont="1" applyFill="1" applyBorder="1" applyAlignment="1" applyProtection="1">
      <alignment horizontal="center"/>
    </xf>
    <xf numFmtId="41" fontId="7" fillId="0" borderId="2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 applyProtection="1">
      <alignment horizontal="center" vertical="center"/>
    </xf>
    <xf numFmtId="41" fontId="7" fillId="0" borderId="16" xfId="0" applyNumberFormat="1" applyFont="1" applyFill="1" applyBorder="1">
      <alignment vertical="center"/>
    </xf>
    <xf numFmtId="41" fontId="7" fillId="0" borderId="3" xfId="0" applyNumberFormat="1" applyFont="1" applyFill="1" applyBorder="1">
      <alignment vertical="center"/>
    </xf>
    <xf numFmtId="41" fontId="7" fillId="0" borderId="3" xfId="0" applyNumberFormat="1" applyFont="1" applyFill="1" applyBorder="1" applyAlignment="1">
      <alignment horizontal="center" vertical="center"/>
    </xf>
    <xf numFmtId="41" fontId="9" fillId="0" borderId="0" xfId="0" applyNumberFormat="1" applyFont="1" applyFill="1" applyAlignment="1" applyProtection="1">
      <alignment horizontal="left"/>
    </xf>
    <xf numFmtId="41" fontId="7" fillId="0" borderId="0" xfId="0" applyNumberFormat="1" applyFont="1" applyFill="1" applyProtection="1">
      <alignment vertical="center"/>
    </xf>
    <xf numFmtId="41" fontId="7" fillId="0" borderId="5" xfId="0" applyNumberFormat="1" applyFont="1" applyFill="1" applyBorder="1" applyAlignment="1" applyProtection="1">
      <alignment horizontal="left"/>
    </xf>
    <xf numFmtId="41" fontId="7" fillId="0" borderId="0" xfId="0" applyNumberFormat="1" applyFont="1" applyFill="1" applyBorder="1" applyAlignment="1" applyProtection="1">
      <alignment vertical="center" shrinkToFit="1"/>
    </xf>
    <xf numFmtId="41" fontId="7" fillId="0" borderId="0" xfId="0" applyNumberFormat="1" applyFont="1" applyFill="1" applyBorder="1" applyAlignment="1" applyProtection="1">
      <alignment horizontal="left" vertical="center" shrinkToFit="1"/>
    </xf>
    <xf numFmtId="41" fontId="7" fillId="0" borderId="1" xfId="0" applyNumberFormat="1" applyFont="1" applyFill="1" applyBorder="1">
      <alignment vertical="center"/>
    </xf>
    <xf numFmtId="41" fontId="7" fillId="0" borderId="1" xfId="0" applyNumberFormat="1" applyFont="1" applyFill="1" applyBorder="1" applyAlignment="1" applyProtection="1">
      <alignment horizontal="left"/>
    </xf>
    <xf numFmtId="41" fontId="7" fillId="0" borderId="6" xfId="0" applyNumberFormat="1" applyFont="1" applyFill="1" applyBorder="1" applyAlignment="1" applyProtection="1">
      <alignment horizontal="left"/>
    </xf>
    <xf numFmtId="41" fontId="7" fillId="0" borderId="1" xfId="0" applyNumberFormat="1" applyFont="1" applyFill="1" applyBorder="1" applyProtection="1">
      <alignment vertical="center"/>
    </xf>
    <xf numFmtId="41" fontId="7" fillId="0" borderId="4" xfId="0" applyNumberFormat="1" applyFont="1" applyFill="1" applyBorder="1" applyProtection="1">
      <alignment vertical="center"/>
    </xf>
    <xf numFmtId="41" fontId="7" fillId="0" borderId="6" xfId="0" applyNumberFormat="1" applyFont="1" applyFill="1" applyBorder="1">
      <alignment vertical="center"/>
    </xf>
    <xf numFmtId="41" fontId="9" fillId="0" borderId="1" xfId="0" applyNumberFormat="1" applyFont="1" applyFill="1" applyBorder="1" applyAlignment="1" applyProtection="1">
      <alignment horizontal="left"/>
    </xf>
    <xf numFmtId="41" fontId="7" fillId="0" borderId="1" xfId="0" applyNumberFormat="1" applyFont="1" applyFill="1" applyBorder="1" applyAlignment="1" applyProtection="1"/>
    <xf numFmtId="41" fontId="7" fillId="0" borderId="2" xfId="0" applyNumberFormat="1" applyFont="1" applyFill="1" applyBorder="1" applyAlignment="1" applyProtection="1">
      <alignment shrinkToFit="1"/>
    </xf>
    <xf numFmtId="41" fontId="7" fillId="0" borderId="2" xfId="0" applyNumberFormat="1" applyFont="1" applyFill="1" applyBorder="1" applyAlignment="1" applyProtection="1">
      <alignment horizontal="left" shrinkToFit="1"/>
    </xf>
    <xf numFmtId="41" fontId="7" fillId="0" borderId="2" xfId="0" applyNumberFormat="1" applyFont="1" applyFill="1" applyBorder="1" applyAlignment="1" applyProtection="1">
      <alignment horizontal="center" shrinkToFit="1"/>
    </xf>
    <xf numFmtId="42" fontId="7" fillId="0" borderId="0" xfId="0" applyNumberFormat="1" applyFont="1" applyFill="1" applyAlignment="1">
      <alignment horizontal="right" vertical="center"/>
    </xf>
    <xf numFmtId="41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/>
    </xf>
    <xf numFmtId="0" fontId="7" fillId="0" borderId="4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7" fillId="0" borderId="4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9" fillId="0" borderId="36" xfId="0" applyFont="1" applyFill="1" applyBorder="1" applyAlignment="1" applyProtection="1">
      <alignment horizontal="center"/>
    </xf>
    <xf numFmtId="0" fontId="7" fillId="0" borderId="0" xfId="0" applyFont="1" applyFill="1" applyAlignment="1">
      <alignment horizontal="right" vertical="center"/>
    </xf>
    <xf numFmtId="0" fontId="7" fillId="0" borderId="36" xfId="0" applyFont="1" applyFill="1" applyBorder="1" applyAlignment="1" applyProtection="1">
      <alignment horizontal="center"/>
    </xf>
    <xf numFmtId="43" fontId="7" fillId="0" borderId="0" xfId="0" applyNumberFormat="1" applyFont="1" applyFill="1" applyAlignment="1" applyProtection="1">
      <alignment horizontal="right"/>
    </xf>
    <xf numFmtId="43" fontId="7" fillId="0" borderId="0" xfId="0" applyNumberFormat="1" applyFont="1" applyFill="1">
      <alignment vertical="center"/>
    </xf>
    <xf numFmtId="41" fontId="9" fillId="0" borderId="0" xfId="0" applyNumberFormat="1" applyFont="1" applyFill="1" applyBorder="1" applyProtection="1">
      <alignment vertical="center"/>
    </xf>
    <xf numFmtId="43" fontId="9" fillId="0" borderId="0" xfId="0" applyNumberFormat="1" applyFont="1" applyFill="1" applyBorder="1" applyProtection="1">
      <alignment vertical="center"/>
    </xf>
    <xf numFmtId="43" fontId="9" fillId="0" borderId="0" xfId="0" applyNumberFormat="1" applyFont="1" applyFill="1" applyProtection="1">
      <alignment vertical="center"/>
    </xf>
    <xf numFmtId="0" fontId="7" fillId="0" borderId="6" xfId="0" applyFont="1" applyFill="1" applyBorder="1">
      <alignment vertical="center"/>
    </xf>
    <xf numFmtId="176" fontId="7" fillId="0" borderId="14" xfId="0" applyNumberFormat="1" applyFont="1" applyFill="1" applyBorder="1" applyAlignment="1" applyProtection="1">
      <alignment horizontal="center"/>
    </xf>
    <xf numFmtId="176" fontId="7" fillId="0" borderId="0" xfId="0" applyNumberFormat="1" applyFont="1" applyFill="1" applyBorder="1" applyAlignment="1">
      <alignment horizontal="center" vertical="center"/>
    </xf>
    <xf numFmtId="180" fontId="7" fillId="0" borderId="9" xfId="0" applyNumberFormat="1" applyFont="1" applyFill="1" applyBorder="1" applyAlignment="1" applyProtection="1">
      <alignment horizontal="center"/>
    </xf>
    <xf numFmtId="180" fontId="7" fillId="0" borderId="4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 applyAlignment="1" applyProtection="1">
      <alignment horizontal="left"/>
    </xf>
    <xf numFmtId="178" fontId="7" fillId="0" borderId="36" xfId="0" applyNumberFormat="1" applyFont="1" applyFill="1" applyBorder="1" applyAlignment="1"/>
    <xf numFmtId="176" fontId="9" fillId="0" borderId="0" xfId="0" applyNumberFormat="1" applyFont="1" applyFill="1" applyAlignment="1" applyProtection="1">
      <alignment horizontal="left"/>
    </xf>
    <xf numFmtId="176" fontId="7" fillId="0" borderId="1" xfId="0" applyNumberFormat="1" applyFont="1" applyFill="1" applyBorder="1" applyAlignment="1">
      <alignment horizontal="right" vertical="center"/>
    </xf>
    <xf numFmtId="176" fontId="11" fillId="0" borderId="2" xfId="0" applyNumberFormat="1" applyFont="1" applyFill="1" applyBorder="1" applyAlignment="1">
      <alignment horizontal="center" vertical="center" shrinkToFit="1"/>
    </xf>
    <xf numFmtId="176" fontId="7" fillId="0" borderId="22" xfId="0" applyNumberFormat="1" applyFont="1" applyFill="1" applyBorder="1" applyAlignment="1">
      <alignment horizontal="center" vertical="center" shrinkToFit="1"/>
    </xf>
    <xf numFmtId="176" fontId="11" fillId="0" borderId="2" xfId="0" applyNumberFormat="1" applyFont="1" applyFill="1" applyBorder="1" applyAlignment="1" applyProtection="1">
      <alignment horizontal="center" vertical="center" shrinkToFit="1"/>
    </xf>
    <xf numFmtId="176" fontId="7" fillId="0" borderId="0" xfId="0" applyNumberFormat="1" applyFont="1" applyFill="1" applyBorder="1" applyAlignment="1" applyProtection="1">
      <alignment horizontal="center" shrinkToFit="1"/>
    </xf>
    <xf numFmtId="176" fontId="7" fillId="0" borderId="14" xfId="0" applyNumberFormat="1" applyFont="1" applyFill="1" applyBorder="1" applyAlignment="1" applyProtection="1">
      <alignment horizontal="center" shrinkToFit="1"/>
    </xf>
    <xf numFmtId="176" fontId="7" fillId="0" borderId="22" xfId="0" applyNumberFormat="1" applyFont="1" applyFill="1" applyBorder="1" applyAlignment="1" applyProtection="1">
      <alignment horizontal="left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11" fillId="0" borderId="3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 applyProtection="1">
      <alignment horizontal="left" shrinkToFit="1"/>
    </xf>
    <xf numFmtId="176" fontId="7" fillId="0" borderId="9" xfId="0" applyNumberFormat="1" applyFont="1" applyFill="1" applyBorder="1" applyAlignment="1" applyProtection="1">
      <alignment horizontal="left" shrinkToFit="1"/>
    </xf>
    <xf numFmtId="176" fontId="7" fillId="0" borderId="4" xfId="0" applyNumberFormat="1" applyFont="1" applyFill="1" applyBorder="1" applyAlignment="1" applyProtection="1">
      <alignment horizontal="center" shrinkToFit="1"/>
    </xf>
    <xf numFmtId="41" fontId="7" fillId="0" borderId="22" xfId="0" applyNumberFormat="1" applyFont="1" applyFill="1" applyBorder="1" applyAlignment="1">
      <alignment horizontal="right"/>
    </xf>
    <xf numFmtId="41" fontId="7" fillId="0" borderId="21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 applyProtection="1">
      <alignment horizontal="left"/>
    </xf>
    <xf numFmtId="176" fontId="7" fillId="0" borderId="15" xfId="0" applyNumberFormat="1" applyFont="1" applyFill="1" applyBorder="1" applyAlignment="1" applyProtection="1">
      <alignment horizontal="left"/>
    </xf>
    <xf numFmtId="176" fontId="7" fillId="0" borderId="19" xfId="0" applyNumberFormat="1" applyFont="1" applyFill="1" applyBorder="1" applyAlignment="1" applyProtection="1">
      <alignment horizontal="centerContinuous"/>
    </xf>
    <xf numFmtId="176" fontId="7" fillId="0" borderId="13" xfId="0" applyNumberFormat="1" applyFont="1" applyFill="1" applyBorder="1" applyAlignment="1">
      <alignment horizontal="centerContinuous" vertical="center"/>
    </xf>
    <xf numFmtId="176" fontId="7" fillId="0" borderId="15" xfId="0" applyNumberFormat="1" applyFont="1" applyFill="1" applyBorder="1" applyAlignment="1">
      <alignment horizontal="centerContinuous" vertical="center"/>
    </xf>
    <xf numFmtId="176" fontId="7" fillId="0" borderId="2" xfId="0" applyNumberFormat="1" applyFont="1" applyFill="1" applyBorder="1" applyAlignment="1" applyProtection="1">
      <alignment horizontal="centerContinuous"/>
    </xf>
    <xf numFmtId="176" fontId="7" fillId="0" borderId="0" xfId="0" applyNumberFormat="1" applyFont="1" applyFill="1" applyBorder="1" applyAlignment="1">
      <alignment horizontal="centerContinuous" vertical="center"/>
    </xf>
    <xf numFmtId="176" fontId="7" fillId="0" borderId="16" xfId="0" applyNumberFormat="1" applyFont="1" applyFill="1" applyBorder="1" applyAlignment="1">
      <alignment horizontal="centerContinuous" vertical="center"/>
    </xf>
    <xf numFmtId="176" fontId="7" fillId="0" borderId="16" xfId="0" applyNumberFormat="1" applyFont="1" applyFill="1" applyBorder="1" applyAlignment="1" applyProtection="1">
      <alignment horizontal="left"/>
    </xf>
    <xf numFmtId="176" fontId="9" fillId="0" borderId="36" xfId="0" applyNumberFormat="1" applyFont="1" applyFill="1" applyBorder="1" applyAlignment="1" applyProtection="1">
      <alignment horizontal="center" vertical="center"/>
    </xf>
    <xf numFmtId="179" fontId="7" fillId="0" borderId="19" xfId="0" applyNumberFormat="1" applyFont="1" applyFill="1" applyBorder="1" applyAlignment="1" applyProtection="1">
      <alignment horizontal="center"/>
    </xf>
    <xf numFmtId="179" fontId="7" fillId="0" borderId="3" xfId="0" applyNumberFormat="1" applyFont="1" applyFill="1" applyBorder="1" applyAlignment="1" applyProtection="1">
      <alignment horizontal="center"/>
    </xf>
    <xf numFmtId="176" fontId="7" fillId="0" borderId="25" xfId="0" applyNumberFormat="1" applyFont="1" applyFill="1" applyBorder="1" applyAlignment="1">
      <alignment horizontal="right" vertical="center" indent="5"/>
    </xf>
    <xf numFmtId="176" fontId="9" fillId="0" borderId="36" xfId="0" applyNumberFormat="1" applyFont="1" applyFill="1" applyBorder="1" applyAlignment="1" applyProtection="1">
      <alignment horizontal="left"/>
    </xf>
    <xf numFmtId="176" fontId="7" fillId="0" borderId="36" xfId="0" applyNumberFormat="1" applyFont="1" applyFill="1" applyBorder="1" applyAlignment="1" applyProtection="1">
      <alignment horizontal="left" indent="2"/>
    </xf>
    <xf numFmtId="176" fontId="9" fillId="0" borderId="6" xfId="0" applyNumberFormat="1" applyFont="1" applyFill="1" applyBorder="1" applyAlignment="1" applyProtection="1">
      <alignment horizontal="left"/>
    </xf>
    <xf numFmtId="176" fontId="7" fillId="0" borderId="2" xfId="0" applyNumberFormat="1" applyFont="1" applyFill="1" applyBorder="1" applyAlignment="1"/>
    <xf numFmtId="176" fontId="7" fillId="0" borderId="7" xfId="0" applyNumberFormat="1" applyFont="1" applyFill="1" applyBorder="1" applyAlignment="1" applyProtection="1">
      <protection locked="0"/>
    </xf>
    <xf numFmtId="176" fontId="7" fillId="0" borderId="0" xfId="0" applyNumberFormat="1" applyFont="1" applyFill="1" applyBorder="1" applyAlignment="1" applyProtection="1">
      <protection locked="0"/>
    </xf>
    <xf numFmtId="176" fontId="7" fillId="0" borderId="2" xfId="0" applyNumberFormat="1" applyFont="1" applyFill="1" applyBorder="1" applyAlignment="1">
      <alignment horizontal="center" vertical="center" shrinkToFit="1"/>
    </xf>
    <xf numFmtId="176" fontId="7" fillId="0" borderId="22" xfId="0" applyNumberFormat="1" applyFont="1" applyFill="1" applyBorder="1" applyAlignment="1">
      <alignment vertical="center" shrinkToFit="1"/>
    </xf>
    <xf numFmtId="176" fontId="7" fillId="0" borderId="2" xfId="0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Alignment="1" applyProtection="1">
      <alignment horizontal="left" indent="3"/>
    </xf>
    <xf numFmtId="176" fontId="7" fillId="0" borderId="0" xfId="0" applyNumberFormat="1" applyFont="1" applyFill="1" applyAlignment="1" applyProtection="1">
      <alignment horizontal="left" indent="1"/>
    </xf>
    <xf numFmtId="176" fontId="7" fillId="0" borderId="4" xfId="0" applyNumberFormat="1" applyFont="1" applyFill="1" applyBorder="1" applyAlignment="1">
      <alignment horizontal="left"/>
    </xf>
    <xf numFmtId="176" fontId="7" fillId="0" borderId="6" xfId="0" applyNumberFormat="1" applyFont="1" applyFill="1" applyBorder="1" applyAlignment="1">
      <alignment horizontal="left"/>
    </xf>
    <xf numFmtId="41" fontId="7" fillId="0" borderId="7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Alignment="1" applyProtection="1">
      <alignment horizontal="left"/>
    </xf>
    <xf numFmtId="177" fontId="7" fillId="0" borderId="1" xfId="0" applyNumberFormat="1" applyFont="1" applyFill="1" applyBorder="1" applyAlignment="1" applyProtection="1">
      <alignment horizontal="left"/>
    </xf>
    <xf numFmtId="177" fontId="9" fillId="0" borderId="1" xfId="0" applyNumberFormat="1" applyFont="1" applyFill="1" applyBorder="1" applyAlignment="1" applyProtection="1">
      <alignment horizontal="left"/>
    </xf>
    <xf numFmtId="179" fontId="7" fillId="0" borderId="0" xfId="0" applyNumberFormat="1" applyFont="1" applyFill="1" applyBorder="1" applyAlignment="1" applyProtection="1">
      <alignment horizontal="center"/>
    </xf>
    <xf numFmtId="177" fontId="7" fillId="0" borderId="23" xfId="0" applyNumberFormat="1" applyFont="1" applyFill="1" applyBorder="1" applyAlignment="1" applyProtection="1">
      <alignment horizontal="center"/>
    </xf>
    <xf numFmtId="177" fontId="7" fillId="0" borderId="0" xfId="0" applyNumberFormat="1" applyFont="1" applyFill="1" applyBorder="1" applyAlignment="1" applyProtection="1">
      <alignment horizontal="center"/>
    </xf>
    <xf numFmtId="177" fontId="9" fillId="0" borderId="0" xfId="0" applyNumberFormat="1" applyFont="1" applyFill="1" applyAlignment="1" applyProtection="1"/>
    <xf numFmtId="177" fontId="9" fillId="0" borderId="0" xfId="0" applyNumberFormat="1" applyFont="1" applyFill="1" applyAlignment="1" applyProtection="1">
      <alignment horizontal="left"/>
    </xf>
    <xf numFmtId="177" fontId="9" fillId="0" borderId="0" xfId="0" applyNumberFormat="1" applyFont="1" applyFill="1" applyBorder="1">
      <alignment vertical="center"/>
    </xf>
    <xf numFmtId="177" fontId="7" fillId="0" borderId="7" xfId="0" applyNumberFormat="1" applyFont="1" applyFill="1" applyBorder="1" applyProtection="1">
      <alignment vertical="center"/>
      <protection locked="0"/>
    </xf>
    <xf numFmtId="177" fontId="7" fillId="0" borderId="25" xfId="0" applyNumberFormat="1" applyFont="1" applyFill="1" applyBorder="1">
      <alignment vertical="center"/>
    </xf>
    <xf numFmtId="177" fontId="9" fillId="0" borderId="0" xfId="0" applyNumberFormat="1" applyFont="1" applyFill="1" applyAlignment="1"/>
    <xf numFmtId="177" fontId="9" fillId="0" borderId="36" xfId="0" applyNumberFormat="1" applyFont="1" applyFill="1" applyBorder="1" applyAlignment="1" applyProtection="1"/>
    <xf numFmtId="177" fontId="7" fillId="0" borderId="36" xfId="0" applyNumberFormat="1" applyFont="1" applyFill="1" applyBorder="1" applyAlignment="1"/>
    <xf numFmtId="177" fontId="7" fillId="0" borderId="0" xfId="0" applyNumberFormat="1" applyFont="1" applyFill="1" applyAlignment="1" applyProtection="1">
      <alignment horizontal="center"/>
    </xf>
    <xf numFmtId="177" fontId="7" fillId="0" borderId="6" xfId="0" applyNumberFormat="1" applyFont="1" applyFill="1" applyBorder="1">
      <alignment vertical="center"/>
    </xf>
    <xf numFmtId="177" fontId="9" fillId="0" borderId="36" xfId="0" applyNumberFormat="1" applyFont="1" applyFill="1" applyBorder="1" applyAlignment="1"/>
    <xf numFmtId="177" fontId="7" fillId="0" borderId="6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Alignment="1">
      <alignment horizontal="center"/>
    </xf>
    <xf numFmtId="176" fontId="7" fillId="0" borderId="2" xfId="0" applyNumberFormat="1" applyFont="1" applyFill="1" applyBorder="1" applyAlignment="1" applyProtection="1">
      <protection locked="0"/>
    </xf>
    <xf numFmtId="176" fontId="7" fillId="0" borderId="0" xfId="0" applyNumberFormat="1" applyFont="1" applyFill="1" applyAlignment="1" applyProtection="1">
      <protection locked="0"/>
    </xf>
    <xf numFmtId="176" fontId="7" fillId="0" borderId="0" xfId="0" applyNumberFormat="1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Continuous" vertical="center"/>
    </xf>
    <xf numFmtId="176" fontId="7" fillId="0" borderId="3" xfId="0" applyNumberFormat="1" applyFont="1" applyFill="1" applyBorder="1" applyAlignment="1">
      <alignment horizontal="centerContinuous" vertical="center"/>
    </xf>
    <xf numFmtId="176" fontId="7" fillId="0" borderId="8" xfId="0" applyNumberFormat="1" applyFont="1" applyFill="1" applyBorder="1" applyAlignment="1" applyProtection="1">
      <alignment horizontal="centerContinuous"/>
    </xf>
    <xf numFmtId="176" fontId="7" fillId="0" borderId="18" xfId="0" applyNumberFormat="1" applyFont="1" applyFill="1" applyBorder="1" applyAlignment="1" applyProtection="1">
      <alignment horizontal="centerContinuous"/>
    </xf>
    <xf numFmtId="176" fontId="7" fillId="0" borderId="3" xfId="0" applyNumberFormat="1" applyFont="1" applyFill="1" applyBorder="1" applyAlignment="1" applyProtection="1">
      <alignment horizontal="centerContinuous"/>
    </xf>
    <xf numFmtId="176" fontId="7" fillId="0" borderId="4" xfId="0" applyNumberFormat="1" applyFont="1" applyFill="1" applyBorder="1" applyAlignment="1" applyProtection="1">
      <alignment horizontal="centerContinuous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 applyProtection="1"/>
    <xf numFmtId="176" fontId="7" fillId="0" borderId="4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 applyProtection="1">
      <protection locked="0"/>
    </xf>
    <xf numFmtId="41" fontId="7" fillId="0" borderId="36" xfId="0" applyNumberFormat="1" applyFont="1" applyFill="1" applyBorder="1" applyAlignment="1" applyProtection="1">
      <alignment horizontal="right"/>
      <protection locked="0"/>
    </xf>
    <xf numFmtId="176" fontId="7" fillId="0" borderId="8" xfId="0" applyNumberFormat="1" applyFont="1" applyFill="1" applyBorder="1" applyAlignment="1" applyProtection="1">
      <alignment horizontal="center" shrinkToFit="1"/>
    </xf>
    <xf numFmtId="176" fontId="7" fillId="0" borderId="15" xfId="0" applyNumberFormat="1" applyFont="1" applyFill="1" applyBorder="1">
      <alignment vertical="center"/>
    </xf>
    <xf numFmtId="176" fontId="7" fillId="0" borderId="10" xfId="0" applyNumberFormat="1" applyFont="1" applyFill="1" applyBorder="1" applyAlignment="1">
      <alignment horizontal="centerContinuous"/>
    </xf>
    <xf numFmtId="176" fontId="7" fillId="0" borderId="14" xfId="0" applyNumberFormat="1" applyFont="1" applyFill="1" applyBorder="1" applyAlignment="1">
      <alignment horizontal="centerContinuous"/>
    </xf>
    <xf numFmtId="176" fontId="7" fillId="0" borderId="9" xfId="0" applyNumberFormat="1" applyFont="1" applyFill="1" applyBorder="1" applyAlignment="1" applyProtection="1">
      <alignment horizontal="center"/>
    </xf>
    <xf numFmtId="176" fontId="7" fillId="0" borderId="0" xfId="0" applyNumberFormat="1" applyFont="1" applyFill="1" applyAlignment="1">
      <alignment horizontal="left"/>
    </xf>
    <xf numFmtId="176" fontId="7" fillId="0" borderId="13" xfId="0" applyNumberFormat="1" applyFont="1" applyFill="1" applyBorder="1" applyAlignment="1" applyProtection="1">
      <alignment horizontal="center"/>
    </xf>
    <xf numFmtId="176" fontId="7" fillId="0" borderId="19" xfId="0" applyNumberFormat="1" applyFont="1" applyFill="1" applyBorder="1" applyAlignment="1" applyProtection="1">
      <alignment horizontal="center"/>
    </xf>
    <xf numFmtId="176" fontId="7" fillId="0" borderId="17" xfId="0" applyNumberFormat="1" applyFont="1" applyFill="1" applyBorder="1" applyAlignment="1" applyProtection="1">
      <alignment horizontal="center"/>
    </xf>
    <xf numFmtId="176" fontId="7" fillId="0" borderId="10" xfId="0" applyNumberFormat="1" applyFont="1" applyFill="1" applyBorder="1">
      <alignment vertical="center"/>
    </xf>
    <xf numFmtId="176" fontId="7" fillId="0" borderId="12" xfId="0" applyNumberFormat="1" applyFont="1" applyFill="1" applyBorder="1" applyAlignment="1" applyProtection="1">
      <alignment horizontal="center"/>
    </xf>
    <xf numFmtId="176" fontId="7" fillId="0" borderId="14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right" vertical="center"/>
    </xf>
    <xf numFmtId="176" fontId="7" fillId="0" borderId="21" xfId="0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>
      <alignment vertical="center"/>
    </xf>
    <xf numFmtId="176" fontId="7" fillId="0" borderId="13" xfId="0" applyNumberFormat="1" applyFont="1" applyFill="1" applyBorder="1" applyAlignment="1" applyProtection="1">
      <alignment horizontal="left"/>
    </xf>
    <xf numFmtId="176" fontId="7" fillId="0" borderId="37" xfId="0" applyNumberFormat="1" applyFont="1" applyFill="1" applyBorder="1" applyAlignment="1" applyProtection="1">
      <alignment horizontal="center"/>
    </xf>
    <xf numFmtId="176" fontId="7" fillId="0" borderId="20" xfId="0" applyNumberFormat="1" applyFont="1" applyFill="1" applyBorder="1" applyAlignment="1" applyProtection="1">
      <alignment horizontal="center"/>
    </xf>
    <xf numFmtId="176" fontId="7" fillId="0" borderId="21" xfId="0" applyNumberFormat="1" applyFont="1" applyFill="1" applyBorder="1" applyAlignment="1" applyProtection="1">
      <alignment horizontal="right"/>
    </xf>
    <xf numFmtId="176" fontId="7" fillId="0" borderId="0" xfId="0" applyNumberFormat="1" applyFont="1" applyFill="1" applyAlignment="1" applyProtection="1">
      <alignment horizontal="right"/>
      <protection locked="0"/>
    </xf>
    <xf numFmtId="176" fontId="7" fillId="0" borderId="4" xfId="0" applyNumberFormat="1" applyFont="1" applyFill="1" applyBorder="1" applyAlignment="1">
      <alignment horizontal="centerContinuous"/>
    </xf>
    <xf numFmtId="176" fontId="7" fillId="0" borderId="9" xfId="0" applyNumberFormat="1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11" xfId="0" applyNumberFormat="1" applyFont="1" applyFill="1" applyBorder="1">
      <alignment vertical="center"/>
    </xf>
    <xf numFmtId="176" fontId="7" fillId="0" borderId="22" xfId="0" applyNumberFormat="1" applyFont="1" applyFill="1" applyBorder="1" applyAlignment="1" applyProtection="1">
      <alignment horizontal="right"/>
    </xf>
    <xf numFmtId="176" fontId="7" fillId="0" borderId="19" xfId="0" applyNumberFormat="1" applyFont="1" applyFill="1" applyBorder="1" applyAlignment="1" applyProtection="1">
      <alignment horizontal="left"/>
    </xf>
    <xf numFmtId="176" fontId="8" fillId="0" borderId="0" xfId="0" applyNumberFormat="1" applyFont="1" applyFill="1" applyAlignment="1" applyProtection="1">
      <alignment horizontal="left"/>
    </xf>
    <xf numFmtId="0" fontId="7" fillId="0" borderId="0" xfId="0" applyFont="1" applyFill="1" applyAlignment="1">
      <alignment horizontal="left"/>
    </xf>
    <xf numFmtId="0" fontId="45" fillId="0" borderId="0" xfId="0" applyFont="1" applyFill="1" applyAlignment="1">
      <alignment horizontal="left"/>
    </xf>
    <xf numFmtId="176" fontId="0" fillId="0" borderId="0" xfId="0" applyNumberFormat="1" applyFont="1" applyFill="1" applyAlignment="1"/>
    <xf numFmtId="0" fontId="47" fillId="0" borderId="0" xfId="68" applyFont="1" applyFill="1">
      <alignment vertical="center"/>
    </xf>
    <xf numFmtId="41" fontId="7" fillId="0" borderId="2" xfId="0" applyNumberFormat="1" applyFont="1" applyFill="1" applyBorder="1">
      <alignment vertical="center"/>
    </xf>
    <xf numFmtId="0" fontId="0" fillId="0" borderId="0" xfId="0" applyFont="1" applyFill="1" applyAlignment="1"/>
    <xf numFmtId="176" fontId="7" fillId="0" borderId="2" xfId="0" applyNumberFormat="1" applyFont="1" applyFill="1" applyBorder="1" applyAlignment="1" applyProtection="1">
      <alignment horizontal="center"/>
    </xf>
    <xf numFmtId="176" fontId="7" fillId="0" borderId="12" xfId="0" applyNumberFormat="1" applyFont="1" applyFill="1" applyBorder="1" applyAlignment="1" applyProtection="1">
      <alignment horizontal="center"/>
    </xf>
    <xf numFmtId="176" fontId="7" fillId="0" borderId="9" xfId="0" applyNumberFormat="1" applyFont="1" applyFill="1" applyBorder="1" applyAlignment="1" applyProtection="1">
      <alignment horizontal="center"/>
    </xf>
    <xf numFmtId="176" fontId="7" fillId="0" borderId="36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6" fontId="7" fillId="0" borderId="16" xfId="0" applyNumberFormat="1" applyFont="1" applyBorder="1">
      <alignment vertical="center"/>
    </xf>
    <xf numFmtId="176" fontId="7" fillId="0" borderId="23" xfId="0" applyNumberFormat="1" applyFont="1" applyBorder="1" applyAlignment="1" applyProtection="1">
      <alignment horizontal="center"/>
    </xf>
    <xf numFmtId="176" fontId="7" fillId="0" borderId="3" xfId="0" applyNumberFormat="1" applyFont="1" applyBorder="1" applyAlignment="1" applyProtection="1">
      <alignment horizontal="center"/>
    </xf>
    <xf numFmtId="176" fontId="7" fillId="0" borderId="0" xfId="0" applyNumberFormat="1" applyFont="1" applyBorder="1" applyAlignment="1" applyProtection="1">
      <alignment horizontal="center"/>
    </xf>
    <xf numFmtId="176" fontId="7" fillId="0" borderId="0" xfId="0" quotePrefix="1" applyNumberFormat="1" applyFont="1" applyAlignment="1" applyProtection="1">
      <alignment horizontal="center"/>
    </xf>
    <xf numFmtId="177" fontId="7" fillId="0" borderId="2" xfId="0" applyNumberFormat="1" applyFont="1" applyBorder="1">
      <alignment vertical="center"/>
    </xf>
    <xf numFmtId="176" fontId="7" fillId="0" borderId="0" xfId="0" applyNumberFormat="1" applyFont="1" applyProtection="1">
      <alignment vertical="center"/>
    </xf>
    <xf numFmtId="176" fontId="7" fillId="0" borderId="0" xfId="0" applyNumberFormat="1" applyFont="1" applyAlignment="1" applyProtection="1">
      <alignment horizontal="right" indent="1"/>
    </xf>
    <xf numFmtId="176" fontId="7" fillId="0" borderId="0" xfId="0" applyNumberFormat="1" applyFont="1" applyProtection="1">
      <alignment vertical="center"/>
      <protection locked="0"/>
    </xf>
    <xf numFmtId="0" fontId="0" fillId="0" borderId="36" xfId="0" applyFont="1" applyBorder="1" applyAlignment="1">
      <alignment horizontal="right" vertical="center" indent="1"/>
    </xf>
    <xf numFmtId="41" fontId="7" fillId="0" borderId="0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176" fontId="7" fillId="0" borderId="1" xfId="0" applyNumberFormat="1" applyFont="1" applyBorder="1" applyAlignment="1" applyProtection="1">
      <alignment horizontal="center"/>
    </xf>
    <xf numFmtId="176" fontId="7" fillId="0" borderId="1" xfId="0" applyNumberFormat="1" applyFont="1" applyBorder="1" applyProtection="1">
      <alignment vertical="center"/>
      <protection locked="0"/>
    </xf>
    <xf numFmtId="176" fontId="7" fillId="0" borderId="0" xfId="0" applyNumberFormat="1" applyFont="1" applyBorder="1" applyProtection="1">
      <alignment vertical="center"/>
      <protection locked="0"/>
    </xf>
    <xf numFmtId="176" fontId="7" fillId="0" borderId="0" xfId="0" applyNumberFormat="1" applyFont="1" applyAlignment="1" applyProtection="1">
      <alignment horizontal="left"/>
    </xf>
    <xf numFmtId="176" fontId="7" fillId="0" borderId="11" xfId="0" applyNumberFormat="1" applyFont="1" applyFill="1" applyBorder="1" applyAlignment="1" applyProtection="1">
      <alignment horizontal="center"/>
    </xf>
    <xf numFmtId="176" fontId="7" fillId="0" borderId="2" xfId="0" applyNumberFormat="1" applyFont="1" applyFill="1" applyBorder="1" applyAlignment="1" applyProtection="1">
      <alignment horizontal="center"/>
    </xf>
    <xf numFmtId="176" fontId="8" fillId="0" borderId="0" xfId="0" applyNumberFormat="1" applyFont="1" applyFill="1" applyAlignment="1" applyProtection="1">
      <alignment horizontal="center"/>
    </xf>
    <xf numFmtId="176" fontId="9" fillId="0" borderId="0" xfId="0" applyNumberFormat="1" applyFont="1" applyFill="1" applyAlignment="1" applyProtection="1">
      <alignment horizontal="center"/>
    </xf>
    <xf numFmtId="176" fontId="7" fillId="0" borderId="1" xfId="0" applyNumberFormat="1" applyFont="1" applyFill="1" applyBorder="1" applyAlignment="1" applyProtection="1">
      <alignment horizontal="center"/>
    </xf>
    <xf numFmtId="0" fontId="7" fillId="0" borderId="0" xfId="0" applyFont="1" applyFill="1" applyAlignment="1">
      <alignment wrapText="1"/>
    </xf>
    <xf numFmtId="0" fontId="7" fillId="0" borderId="36" xfId="0" applyFont="1" applyFill="1" applyBorder="1" applyAlignment="1">
      <alignment wrapText="1"/>
    </xf>
    <xf numFmtId="176" fontId="7" fillId="0" borderId="0" xfId="0" applyNumberFormat="1" applyFont="1" applyFill="1" applyAlignment="1" applyProtection="1">
      <alignment horizontal="left" wrapText="1"/>
    </xf>
    <xf numFmtId="0" fontId="0" fillId="0" borderId="36" xfId="0" applyFont="1" applyFill="1" applyBorder="1" applyAlignment="1"/>
    <xf numFmtId="176" fontId="7" fillId="0" borderId="17" xfId="0" applyNumberFormat="1" applyFont="1" applyFill="1" applyBorder="1" applyAlignment="1" applyProtection="1">
      <alignment horizontal="center"/>
    </xf>
    <xf numFmtId="176" fontId="7" fillId="0" borderId="10" xfId="0" applyNumberFormat="1" applyFont="1" applyFill="1" applyBorder="1" applyAlignment="1" applyProtection="1">
      <alignment horizontal="center"/>
    </xf>
    <xf numFmtId="176" fontId="7" fillId="0" borderId="8" xfId="0" applyNumberFormat="1" applyFont="1" applyFill="1" applyBorder="1" applyAlignment="1" applyProtection="1">
      <alignment horizontal="center"/>
    </xf>
    <xf numFmtId="176" fontId="7" fillId="0" borderId="18" xfId="0" applyNumberFormat="1" applyFont="1" applyFill="1" applyBorder="1" applyAlignment="1" applyProtection="1">
      <alignment horizontal="center"/>
    </xf>
    <xf numFmtId="176" fontId="7" fillId="0" borderId="22" xfId="0" applyNumberFormat="1" applyFont="1" applyFill="1" applyBorder="1" applyAlignment="1" applyProtection="1">
      <alignment horizontal="center"/>
    </xf>
    <xf numFmtId="176" fontId="7" fillId="0" borderId="25" xfId="0" applyNumberFormat="1" applyFont="1" applyFill="1" applyBorder="1" applyAlignment="1" applyProtection="1">
      <alignment horizontal="center"/>
    </xf>
    <xf numFmtId="176" fontId="9" fillId="0" borderId="0" xfId="0" applyNumberFormat="1" applyFont="1" applyFill="1" applyAlignment="1" applyProtection="1">
      <alignment horizontal="center" wrapText="1"/>
    </xf>
    <xf numFmtId="176" fontId="7" fillId="0" borderId="20" xfId="0" applyNumberFormat="1" applyFont="1" applyFill="1" applyBorder="1" applyAlignment="1" applyProtection="1">
      <alignment horizontal="center"/>
    </xf>
    <xf numFmtId="176" fontId="7" fillId="0" borderId="4" xfId="0" applyNumberFormat="1" applyFont="1" applyFill="1" applyBorder="1" applyAlignment="1" applyProtection="1">
      <alignment horizont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13" fillId="0" borderId="19" xfId="0" applyNumberFormat="1" applyFont="1" applyFill="1" applyBorder="1" applyAlignment="1">
      <alignment horizontal="center" vertical="top" wrapText="1"/>
    </xf>
    <xf numFmtId="0" fontId="15" fillId="0" borderId="3" xfId="0" applyFont="1" applyFill="1" applyBorder="1">
      <alignment vertical="center"/>
    </xf>
    <xf numFmtId="0" fontId="0" fillId="0" borderId="10" xfId="0" applyFont="1" applyFill="1" applyBorder="1" applyAlignment="1">
      <alignment horizontal="center"/>
    </xf>
    <xf numFmtId="176" fontId="7" fillId="0" borderId="3" xfId="0" applyNumberFormat="1" applyFont="1" applyFill="1" applyBorder="1" applyAlignment="1" applyProtection="1">
      <alignment horizontal="center"/>
    </xf>
    <xf numFmtId="176" fontId="7" fillId="0" borderId="16" xfId="0" applyNumberFormat="1" applyFont="1" applyFill="1" applyBorder="1" applyAlignment="1" applyProtection="1">
      <alignment horizont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top" wrapText="1"/>
    </xf>
    <xf numFmtId="176" fontId="13" fillId="0" borderId="3" xfId="0" applyNumberFormat="1" applyFont="1" applyFill="1" applyBorder="1" applyAlignment="1">
      <alignment horizontal="center" vertical="top" wrapText="1"/>
    </xf>
    <xf numFmtId="176" fontId="7" fillId="0" borderId="20" xfId="0" applyNumberFormat="1" applyFont="1" applyFill="1" applyBorder="1" applyAlignment="1" applyProtection="1">
      <alignment horizontal="center" shrinkToFit="1"/>
    </xf>
    <xf numFmtId="176" fontId="7" fillId="0" borderId="10" xfId="0" applyNumberFormat="1" applyFont="1" applyFill="1" applyBorder="1" applyAlignment="1" applyProtection="1">
      <alignment horizontal="center" shrinkToFit="1"/>
    </xf>
    <xf numFmtId="176" fontId="7" fillId="0" borderId="19" xfId="0" applyNumberFormat="1" applyFont="1" applyFill="1" applyBorder="1" applyAlignment="1" applyProtection="1">
      <alignment horizontal="center" shrinkToFit="1"/>
    </xf>
    <xf numFmtId="176" fontId="7" fillId="0" borderId="13" xfId="0" applyNumberFormat="1" applyFont="1" applyFill="1" applyBorder="1" applyAlignment="1" applyProtection="1">
      <alignment horizontal="center" shrinkToFit="1"/>
    </xf>
    <xf numFmtId="176" fontId="9" fillId="0" borderId="0" xfId="0" applyNumberFormat="1" applyFont="1" applyFill="1" applyAlignment="1" applyProtection="1">
      <alignment horizontal="center"/>
      <protection locked="0"/>
    </xf>
    <xf numFmtId="176" fontId="7" fillId="0" borderId="0" xfId="0" applyNumberFormat="1" applyFont="1" applyFill="1" applyAlignment="1" applyProtection="1">
      <alignment horizontal="left"/>
    </xf>
    <xf numFmtId="177" fontId="9" fillId="0" borderId="0" xfId="0" applyNumberFormat="1" applyFont="1" applyFill="1" applyAlignment="1" applyProtection="1">
      <alignment horizontal="center"/>
    </xf>
    <xf numFmtId="177" fontId="7" fillId="0" borderId="13" xfId="0" applyNumberFormat="1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176" fontId="7" fillId="0" borderId="17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 applyProtection="1">
      <alignment shrinkToFit="1"/>
    </xf>
    <xf numFmtId="176" fontId="7" fillId="0" borderId="36" xfId="0" applyNumberFormat="1" applyFont="1" applyFill="1" applyBorder="1" applyAlignment="1" applyProtection="1">
      <alignment shrinkToFit="1"/>
    </xf>
    <xf numFmtId="176" fontId="12" fillId="0" borderId="19" xfId="0" applyNumberFormat="1" applyFont="1" applyFill="1" applyBorder="1" applyAlignment="1">
      <alignment horizontal="center" vertical="center" wrapText="1" shrinkToFit="1"/>
    </xf>
    <xf numFmtId="176" fontId="12" fillId="0" borderId="13" xfId="0" applyNumberFormat="1" applyFont="1" applyFill="1" applyBorder="1" applyAlignment="1">
      <alignment horizontal="center" vertical="center" wrapText="1" shrinkToFit="1"/>
    </xf>
    <xf numFmtId="176" fontId="12" fillId="0" borderId="3" xfId="0" applyNumberFormat="1" applyFont="1" applyFill="1" applyBorder="1" applyAlignment="1">
      <alignment horizontal="center" vertical="center" wrapText="1" shrinkToFit="1"/>
    </xf>
    <xf numFmtId="176" fontId="12" fillId="0" borderId="4" xfId="0" applyNumberFormat="1" applyFont="1" applyFill="1" applyBorder="1" applyAlignment="1">
      <alignment horizontal="center" vertical="center" wrapText="1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176" fontId="7" fillId="0" borderId="18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 applyProtection="1"/>
    <xf numFmtId="178" fontId="9" fillId="0" borderId="0" xfId="0" applyNumberFormat="1" applyFont="1" applyFill="1" applyAlignment="1" applyProtection="1">
      <alignment horizontal="center"/>
    </xf>
    <xf numFmtId="178" fontId="7" fillId="0" borderId="4" xfId="0" applyNumberFormat="1" applyFont="1" applyFill="1" applyBorder="1" applyAlignment="1" applyProtection="1">
      <alignment horizontal="center"/>
    </xf>
    <xf numFmtId="0" fontId="0" fillId="0" borderId="4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/>
      <protection locked="0"/>
    </xf>
    <xf numFmtId="176" fontId="7" fillId="0" borderId="11" xfId="0" applyNumberFormat="1" applyFont="1" applyFill="1" applyBorder="1" applyAlignment="1" applyProtection="1">
      <alignment horizontal="center" vertical="center" wrapText="1"/>
    </xf>
    <xf numFmtId="176" fontId="7" fillId="0" borderId="12" xfId="0" applyNumberFormat="1" applyFont="1" applyFill="1" applyBorder="1" applyAlignment="1" applyProtection="1">
      <alignment horizontal="center" vertical="center"/>
    </xf>
    <xf numFmtId="176" fontId="7" fillId="0" borderId="9" xfId="0" applyNumberFormat="1" applyFont="1" applyFill="1" applyBorder="1" applyAlignment="1" applyProtection="1">
      <alignment horizontal="center" vertical="center"/>
    </xf>
    <xf numFmtId="176" fontId="7" fillId="0" borderId="19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 applyProtection="1">
      <alignment horizontal="center" vertical="center"/>
    </xf>
    <xf numFmtId="176" fontId="7" fillId="0" borderId="22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176" fontId="7" fillId="0" borderId="0" xfId="1" quotePrefix="1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Alignment="1" applyProtection="1">
      <alignment horizontal="right" indent="1"/>
    </xf>
    <xf numFmtId="0" fontId="0" fillId="0" borderId="36" xfId="0" applyBorder="1" applyAlignment="1">
      <alignment horizontal="right" indent="1"/>
    </xf>
    <xf numFmtId="176" fontId="7" fillId="0" borderId="0" xfId="0" applyNumberFormat="1" applyFont="1" applyFill="1" applyBorder="1" applyAlignment="1">
      <alignment horizontal="right" vertical="center"/>
    </xf>
    <xf numFmtId="41" fontId="7" fillId="0" borderId="0" xfId="0" quotePrefix="1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ont="1" applyFill="1" applyAlignment="1"/>
    <xf numFmtId="176" fontId="9" fillId="0" borderId="0" xfId="0" applyNumberFormat="1" applyFont="1" applyAlignment="1" applyProtection="1">
      <alignment horizontal="center"/>
    </xf>
    <xf numFmtId="176" fontId="7" fillId="0" borderId="1" xfId="0" applyNumberFormat="1" applyFont="1" applyBorder="1" applyAlignment="1" applyProtection="1">
      <alignment horizontal="center"/>
    </xf>
    <xf numFmtId="176" fontId="7" fillId="0" borderId="0" xfId="0" applyNumberFormat="1" applyFont="1" applyBorder="1" applyAlignment="1" applyProtection="1">
      <alignment horizontal="center"/>
    </xf>
    <xf numFmtId="176" fontId="7" fillId="0" borderId="19" xfId="0" applyNumberFormat="1" applyFont="1" applyBorder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horizontal="center" vertical="center"/>
    </xf>
    <xf numFmtId="176" fontId="7" fillId="0" borderId="36" xfId="0" applyNumberFormat="1" applyFont="1" applyBorder="1" applyAlignment="1" applyProtection="1">
      <alignment horizontal="right" indent="1"/>
    </xf>
    <xf numFmtId="0" fontId="0" fillId="0" borderId="36" xfId="0" applyFont="1" applyBorder="1" applyAlignment="1">
      <alignment horizontal="right" vertical="center" indent="1"/>
    </xf>
    <xf numFmtId="0" fontId="0" fillId="0" borderId="36" xfId="0" applyFont="1" applyBorder="1" applyAlignment="1">
      <alignment horizontal="right" indent="1"/>
    </xf>
    <xf numFmtId="176" fontId="9" fillId="0" borderId="0" xfId="0" applyNumberFormat="1" applyFont="1" applyFill="1" applyBorder="1" applyAlignment="1" applyProtection="1">
      <alignment horizontal="center"/>
    </xf>
    <xf numFmtId="176" fontId="7" fillId="0" borderId="19" xfId="0" applyNumberFormat="1" applyFont="1" applyFill="1" applyBorder="1" applyAlignment="1" applyProtection="1">
      <alignment horizontal="center" vertical="center"/>
    </xf>
    <xf numFmtId="176" fontId="7" fillId="0" borderId="13" xfId="0" applyNumberFormat="1" applyFont="1" applyFill="1" applyBorder="1" applyAlignment="1" applyProtection="1">
      <alignment horizontal="center" vertical="center"/>
    </xf>
    <xf numFmtId="176" fontId="7" fillId="0" borderId="4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/>
    </xf>
    <xf numFmtId="0" fontId="7" fillId="0" borderId="24" xfId="0" applyFont="1" applyFill="1" applyBorder="1" applyAlignment="1" applyProtection="1">
      <alignment horizontal="center"/>
    </xf>
    <xf numFmtId="176" fontId="14" fillId="0" borderId="0" xfId="0" applyNumberFormat="1" applyFont="1" applyFill="1" applyAlignment="1" applyProtection="1">
      <alignment horizontal="center"/>
    </xf>
    <xf numFmtId="176" fontId="7" fillId="0" borderId="0" xfId="0" applyNumberFormat="1" applyFont="1" applyFill="1" applyBorder="1" applyAlignment="1" applyProtection="1">
      <alignment horizont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7" fillId="0" borderId="21" xfId="0" applyNumberFormat="1" applyFont="1" applyFill="1" applyBorder="1" applyAlignment="1" applyProtection="1">
      <alignment horizont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/>
    </xf>
    <xf numFmtId="176" fontId="7" fillId="0" borderId="36" xfId="0" applyNumberFormat="1" applyFont="1" applyFill="1" applyBorder="1" applyAlignment="1" applyProtection="1">
      <alignment horizontal="center"/>
    </xf>
    <xf numFmtId="176" fontId="7" fillId="0" borderId="24" xfId="0" applyNumberFormat="1" applyFont="1" applyFill="1" applyBorder="1" applyAlignment="1" applyProtection="1">
      <alignment horizontal="center"/>
    </xf>
    <xf numFmtId="41" fontId="11" fillId="0" borderId="14" xfId="0" applyNumberFormat="1" applyFont="1" applyFill="1" applyBorder="1" applyAlignment="1" applyProtection="1">
      <alignment horizontal="center" vertical="center" wrapText="1"/>
    </xf>
    <xf numFmtId="41" fontId="11" fillId="0" borderId="12" xfId="0" applyNumberFormat="1" applyFont="1" applyFill="1" applyBorder="1" applyAlignment="1" applyProtection="1">
      <alignment horizontal="center" vertical="center" wrapText="1"/>
    </xf>
    <xf numFmtId="41" fontId="11" fillId="0" borderId="9" xfId="0" applyNumberFormat="1" applyFont="1" applyFill="1" applyBorder="1" applyAlignment="1" applyProtection="1">
      <alignment horizontal="center" vertical="center" wrapText="1"/>
    </xf>
    <xf numFmtId="41" fontId="7" fillId="0" borderId="14" xfId="0" applyNumberFormat="1" applyFont="1" applyFill="1" applyBorder="1" applyAlignment="1" applyProtection="1">
      <alignment horizontal="center" vertical="center" wrapText="1"/>
    </xf>
    <xf numFmtId="41" fontId="7" fillId="0" borderId="12" xfId="0" applyNumberFormat="1" applyFont="1" applyFill="1" applyBorder="1" applyAlignment="1" applyProtection="1">
      <alignment horizontal="center" vertical="center"/>
    </xf>
    <xf numFmtId="41" fontId="7" fillId="0" borderId="9" xfId="0" applyNumberFormat="1" applyFont="1" applyFill="1" applyBorder="1" applyAlignment="1" applyProtection="1">
      <alignment horizontal="center" vertical="center"/>
    </xf>
    <xf numFmtId="41" fontId="7" fillId="0" borderId="22" xfId="0" applyNumberFormat="1" applyFont="1" applyFill="1" applyBorder="1" applyAlignment="1" applyProtection="1">
      <alignment horizontal="center" vertical="center"/>
    </xf>
    <xf numFmtId="41" fontId="7" fillId="0" borderId="2" xfId="0" applyNumberFormat="1" applyFont="1" applyFill="1" applyBorder="1" applyAlignment="1" applyProtection="1">
      <alignment horizontal="center" vertical="center"/>
    </xf>
    <xf numFmtId="41" fontId="7" fillId="0" borderId="3" xfId="0" applyNumberFormat="1" applyFont="1" applyFill="1" applyBorder="1" applyAlignment="1" applyProtection="1">
      <alignment horizontal="center" vertical="center"/>
    </xf>
    <xf numFmtId="41" fontId="11" fillId="0" borderId="14" xfId="0" applyNumberFormat="1" applyFont="1" applyFill="1" applyBorder="1" applyAlignment="1" applyProtection="1">
      <alignment horizontal="center" vertical="center" wrapText="1" shrinkToFit="1"/>
    </xf>
    <xf numFmtId="41" fontId="11" fillId="0" borderId="12" xfId="0" applyNumberFormat="1" applyFont="1" applyFill="1" applyBorder="1" applyAlignment="1" applyProtection="1">
      <alignment horizontal="center" vertical="center" shrinkToFit="1"/>
    </xf>
    <xf numFmtId="41" fontId="11" fillId="0" borderId="9" xfId="0" applyNumberFormat="1" applyFont="1" applyFill="1" applyBorder="1" applyAlignment="1" applyProtection="1">
      <alignment horizontal="center" vertical="center" shrinkToFit="1"/>
    </xf>
    <xf numFmtId="41" fontId="12" fillId="0" borderId="14" xfId="0" applyNumberFormat="1" applyFont="1" applyFill="1" applyBorder="1" applyAlignment="1" applyProtection="1">
      <alignment horizontal="center" vertical="center" wrapText="1" shrinkToFit="1"/>
    </xf>
    <xf numFmtId="0" fontId="0" fillId="0" borderId="12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 shrinkToFit="1"/>
    </xf>
    <xf numFmtId="41" fontId="7" fillId="0" borderId="14" xfId="0" applyNumberFormat="1" applyFont="1" applyFill="1" applyBorder="1" applyAlignment="1" applyProtection="1">
      <alignment horizontal="center" vertical="center"/>
    </xf>
    <xf numFmtId="41" fontId="9" fillId="0" borderId="0" xfId="0" applyNumberFormat="1" applyFont="1" applyFill="1" applyAlignment="1" applyProtection="1">
      <alignment horizontal="center"/>
    </xf>
    <xf numFmtId="41" fontId="7" fillId="0" borderId="12" xfId="0" applyNumberFormat="1" applyFont="1" applyFill="1" applyBorder="1" applyAlignment="1" applyProtection="1">
      <alignment horizontal="center" vertical="center" wrapText="1"/>
    </xf>
    <xf numFmtId="41" fontId="7" fillId="0" borderId="9" xfId="0" applyNumberFormat="1" applyFont="1" applyFill="1" applyBorder="1" applyAlignment="1" applyProtection="1">
      <alignment horizontal="center" vertical="center" wrapText="1"/>
    </xf>
    <xf numFmtId="41" fontId="12" fillId="0" borderId="14" xfId="0" applyNumberFormat="1" applyFont="1" applyFill="1" applyBorder="1" applyAlignment="1" applyProtection="1">
      <alignment horizontal="center" vertical="center" wrapText="1"/>
    </xf>
    <xf numFmtId="0" fontId="15" fillId="0" borderId="12" xfId="0" applyFont="1" applyFill="1" applyBorder="1">
      <alignment vertical="center"/>
    </xf>
    <xf numFmtId="0" fontId="15" fillId="0" borderId="9" xfId="0" applyFont="1" applyFill="1" applyBorder="1">
      <alignment vertical="center"/>
    </xf>
    <xf numFmtId="176" fontId="46" fillId="0" borderId="13" xfId="0" applyNumberFormat="1" applyFont="1" applyFill="1" applyBorder="1" applyAlignment="1" applyProtection="1">
      <alignment horizontal="left" vertical="top" wrapText="1"/>
      <protection locked="0"/>
    </xf>
    <xf numFmtId="176" fontId="46" fillId="0" borderId="13" xfId="0" applyNumberFormat="1" applyFont="1" applyFill="1" applyBorder="1" applyAlignment="1" applyProtection="1">
      <alignment horizontal="left" vertical="top"/>
      <protection locked="0"/>
    </xf>
    <xf numFmtId="176" fontId="46" fillId="0" borderId="0" xfId="0" applyNumberFormat="1" applyFont="1" applyFill="1" applyBorder="1" applyAlignment="1" applyProtection="1">
      <alignment horizontal="left" vertical="top"/>
      <protection locked="0"/>
    </xf>
    <xf numFmtId="176" fontId="7" fillId="0" borderId="14" xfId="0" applyNumberFormat="1" applyFont="1" applyFill="1" applyBorder="1" applyAlignment="1" applyProtection="1">
      <alignment horizontal="center" vertical="center"/>
    </xf>
    <xf numFmtId="176" fontId="13" fillId="0" borderId="11" xfId="0" applyNumberFormat="1" applyFont="1" applyFill="1" applyBorder="1" applyAlignment="1" applyProtection="1">
      <alignment horizontal="center" vertical="center" wrapText="1"/>
    </xf>
    <xf numFmtId="176" fontId="13" fillId="0" borderId="12" xfId="0" applyNumberFormat="1" applyFont="1" applyFill="1" applyBorder="1" applyAlignment="1" applyProtection="1">
      <alignment horizontal="center" vertical="center" wrapText="1"/>
    </xf>
    <xf numFmtId="176" fontId="13" fillId="0" borderId="9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/>
    </xf>
    <xf numFmtId="176" fontId="7" fillId="0" borderId="36" xfId="0" applyNumberFormat="1" applyFont="1" applyFill="1" applyBorder="1" applyAlignment="1" applyProtection="1">
      <alignment horizontal="center" vertical="center"/>
    </xf>
    <xf numFmtId="176" fontId="7" fillId="0" borderId="16" xfId="0" applyNumberFormat="1" applyFont="1" applyFill="1" applyBorder="1" applyAlignment="1" applyProtection="1">
      <alignment horizontal="center" vertical="center"/>
    </xf>
    <xf numFmtId="176" fontId="7" fillId="0" borderId="11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 wrapText="1"/>
    </xf>
    <xf numFmtId="176" fontId="7" fillId="0" borderId="11" xfId="0" applyNumberFormat="1" applyFont="1" applyFill="1" applyBorder="1" applyAlignment="1" applyProtection="1">
      <alignment horizontal="center" wrapText="1"/>
    </xf>
    <xf numFmtId="176" fontId="7" fillId="0" borderId="12" xfId="0" applyNumberFormat="1" applyFont="1" applyFill="1" applyBorder="1" applyAlignment="1" applyProtection="1">
      <alignment horizontal="center"/>
    </xf>
    <xf numFmtId="176" fontId="7" fillId="0" borderId="9" xfId="0" applyNumberFormat="1" applyFont="1" applyFill="1" applyBorder="1" applyAlignment="1" applyProtection="1">
      <alignment horizontal="center"/>
    </xf>
  </cellXfs>
  <cellStyles count="69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alc Currency (0)" xfId="22"/>
    <cellStyle name="Comma [0]_Full Year FY96" xfId="23"/>
    <cellStyle name="Comma_Full Year FY96" xfId="24"/>
    <cellStyle name="Currency [0]_CCOCPX" xfId="25"/>
    <cellStyle name="Currency_CCOCPX" xfId="26"/>
    <cellStyle name="entry" xfId="27"/>
    <cellStyle name="Grey" xfId="28"/>
    <cellStyle name="Header1" xfId="29"/>
    <cellStyle name="Header2" xfId="30"/>
    <cellStyle name="Input [yellow]" xfId="31"/>
    <cellStyle name="Normal - Style1" xfId="32"/>
    <cellStyle name="Normal_#18-Internet" xfId="33"/>
    <cellStyle name="Percent [2]" xfId="34"/>
    <cellStyle name="price" xfId="35"/>
    <cellStyle name="revised" xfId="36"/>
    <cellStyle name="section" xfId="37"/>
    <cellStyle name="subhead" xfId="38"/>
    <cellStyle name="title" xfId="39"/>
    <cellStyle name="アクセント 1 2" xfId="40"/>
    <cellStyle name="アクセント 2 2" xfId="41"/>
    <cellStyle name="アクセント 3 2" xfId="42"/>
    <cellStyle name="アクセント 4 2" xfId="43"/>
    <cellStyle name="アクセント 5 2" xfId="44"/>
    <cellStyle name="アクセント 6 2" xfId="45"/>
    <cellStyle name="センター" xfId="46"/>
    <cellStyle name="タイトル 2" xfId="47"/>
    <cellStyle name="チェック セル 2" xfId="48"/>
    <cellStyle name="どちらでもない 2" xfId="49"/>
    <cellStyle name="メモ 2" xfId="50"/>
    <cellStyle name="リンク セル 2" xfId="51"/>
    <cellStyle name="悪い 2" xfId="52"/>
    <cellStyle name="計算 2" xfId="53"/>
    <cellStyle name="警告文 2" xfId="54"/>
    <cellStyle name="見出し 1 2" xfId="55"/>
    <cellStyle name="見出し 2 2" xfId="56"/>
    <cellStyle name="見出し 3 2" xfId="57"/>
    <cellStyle name="見出し 4 2" xfId="58"/>
    <cellStyle name="集計 2" xfId="59"/>
    <cellStyle name="出力 2" xfId="60"/>
    <cellStyle name="説明文 2" xfId="61"/>
    <cellStyle name="入力 2" xfId="62"/>
    <cellStyle name="標準" xfId="0" builtinId="0"/>
    <cellStyle name="標準 2" xfId="1"/>
    <cellStyle name="標準 2 2" xfId="3"/>
    <cellStyle name="標準 3" xfId="2"/>
    <cellStyle name="標準 3 2" xfId="64"/>
    <cellStyle name="標準 3 2 2" xfId="66"/>
    <cellStyle name="標準 3 2 3" xfId="67"/>
    <cellStyle name="標準 3 2 3 2" xfId="68"/>
    <cellStyle name="標準 3 3" xfId="65"/>
    <cellStyle name="良い 2" xfId="63"/>
  </cellStyles>
  <dxfs count="149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</xdr:colOff>
      <xdr:row>12</xdr:row>
      <xdr:rowOff>88900</xdr:rowOff>
    </xdr:from>
    <xdr:to>
      <xdr:col>9</xdr:col>
      <xdr:colOff>203200</xdr:colOff>
      <xdr:row>13</xdr:row>
      <xdr:rowOff>139700</xdr:rowOff>
    </xdr:to>
    <xdr:sp macro="" textlink="">
      <xdr:nvSpPr>
        <xdr:cNvPr id="2" name="右中かっこ 1"/>
        <xdr:cNvSpPr/>
      </xdr:nvSpPr>
      <xdr:spPr>
        <a:xfrm>
          <a:off x="8423275" y="27273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16</xdr:row>
      <xdr:rowOff>63500</xdr:rowOff>
    </xdr:from>
    <xdr:to>
      <xdr:col>9</xdr:col>
      <xdr:colOff>228600</xdr:colOff>
      <xdr:row>17</xdr:row>
      <xdr:rowOff>114300</xdr:rowOff>
    </xdr:to>
    <xdr:sp macro="" textlink="">
      <xdr:nvSpPr>
        <xdr:cNvPr id="3" name="右中かっこ 2"/>
        <xdr:cNvSpPr/>
      </xdr:nvSpPr>
      <xdr:spPr>
        <a:xfrm>
          <a:off x="8448675" y="35782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26</xdr:row>
      <xdr:rowOff>38100</xdr:rowOff>
    </xdr:from>
    <xdr:to>
      <xdr:col>9</xdr:col>
      <xdr:colOff>215900</xdr:colOff>
      <xdr:row>27</xdr:row>
      <xdr:rowOff>88900</xdr:rowOff>
    </xdr:to>
    <xdr:sp macro="" textlink="">
      <xdr:nvSpPr>
        <xdr:cNvPr id="4" name="右中かっこ 3"/>
        <xdr:cNvSpPr/>
      </xdr:nvSpPr>
      <xdr:spPr>
        <a:xfrm>
          <a:off x="8435975" y="57435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28</xdr:row>
      <xdr:rowOff>101600</xdr:rowOff>
    </xdr:from>
    <xdr:to>
      <xdr:col>9</xdr:col>
      <xdr:colOff>203200</xdr:colOff>
      <xdr:row>29</xdr:row>
      <xdr:rowOff>152400</xdr:rowOff>
    </xdr:to>
    <xdr:sp macro="" textlink="">
      <xdr:nvSpPr>
        <xdr:cNvPr id="5" name="右中かっこ 4"/>
        <xdr:cNvSpPr/>
      </xdr:nvSpPr>
      <xdr:spPr>
        <a:xfrm>
          <a:off x="8423275" y="62452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101600</xdr:colOff>
      <xdr:row>28</xdr:row>
      <xdr:rowOff>88900</xdr:rowOff>
    </xdr:from>
    <xdr:to>
      <xdr:col>8</xdr:col>
      <xdr:colOff>254000</xdr:colOff>
      <xdr:row>29</xdr:row>
      <xdr:rowOff>139700</xdr:rowOff>
    </xdr:to>
    <xdr:sp macro="" textlink="">
      <xdr:nvSpPr>
        <xdr:cNvPr id="6" name="右中かっこ 5"/>
        <xdr:cNvSpPr/>
      </xdr:nvSpPr>
      <xdr:spPr>
        <a:xfrm>
          <a:off x="7445375" y="62325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25400</xdr:colOff>
      <xdr:row>28</xdr:row>
      <xdr:rowOff>114300</xdr:rowOff>
    </xdr:from>
    <xdr:to>
      <xdr:col>7</xdr:col>
      <xdr:colOff>177800</xdr:colOff>
      <xdr:row>29</xdr:row>
      <xdr:rowOff>165100</xdr:rowOff>
    </xdr:to>
    <xdr:sp macro="" textlink="">
      <xdr:nvSpPr>
        <xdr:cNvPr id="7" name="右中かっこ 6"/>
        <xdr:cNvSpPr/>
      </xdr:nvSpPr>
      <xdr:spPr>
        <a:xfrm>
          <a:off x="6340475" y="62579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30</xdr:row>
      <xdr:rowOff>88900</xdr:rowOff>
    </xdr:from>
    <xdr:to>
      <xdr:col>9</xdr:col>
      <xdr:colOff>228600</xdr:colOff>
      <xdr:row>31</xdr:row>
      <xdr:rowOff>139700</xdr:rowOff>
    </xdr:to>
    <xdr:sp macro="" textlink="">
      <xdr:nvSpPr>
        <xdr:cNvPr id="8" name="右中かっこ 7"/>
        <xdr:cNvSpPr/>
      </xdr:nvSpPr>
      <xdr:spPr>
        <a:xfrm>
          <a:off x="8448675" y="66706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35</xdr:row>
      <xdr:rowOff>101600</xdr:rowOff>
    </xdr:from>
    <xdr:to>
      <xdr:col>9</xdr:col>
      <xdr:colOff>203200</xdr:colOff>
      <xdr:row>36</xdr:row>
      <xdr:rowOff>152400</xdr:rowOff>
    </xdr:to>
    <xdr:sp macro="" textlink="">
      <xdr:nvSpPr>
        <xdr:cNvPr id="9" name="右中かっこ 8"/>
        <xdr:cNvSpPr/>
      </xdr:nvSpPr>
      <xdr:spPr>
        <a:xfrm>
          <a:off x="8423275" y="77787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88900</xdr:colOff>
      <xdr:row>35</xdr:row>
      <xdr:rowOff>88900</xdr:rowOff>
    </xdr:from>
    <xdr:to>
      <xdr:col>10</xdr:col>
      <xdr:colOff>241300</xdr:colOff>
      <xdr:row>36</xdr:row>
      <xdr:rowOff>139700</xdr:rowOff>
    </xdr:to>
    <xdr:sp macro="" textlink="">
      <xdr:nvSpPr>
        <xdr:cNvPr id="10" name="右中かっこ 9"/>
        <xdr:cNvSpPr/>
      </xdr:nvSpPr>
      <xdr:spPr>
        <a:xfrm>
          <a:off x="9490075" y="77660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165100</xdr:colOff>
      <xdr:row>35</xdr:row>
      <xdr:rowOff>76200</xdr:rowOff>
    </xdr:from>
    <xdr:to>
      <xdr:col>11</xdr:col>
      <xdr:colOff>317500</xdr:colOff>
      <xdr:row>36</xdr:row>
      <xdr:rowOff>127000</xdr:rowOff>
    </xdr:to>
    <xdr:sp macro="" textlink="">
      <xdr:nvSpPr>
        <xdr:cNvPr id="11" name="右中かっこ 10"/>
        <xdr:cNvSpPr/>
      </xdr:nvSpPr>
      <xdr:spPr>
        <a:xfrm>
          <a:off x="10585450" y="77533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5"/>
  <sheetViews>
    <sheetView tabSelected="1" view="pageBreakPreview" zoomScale="70" zoomScaleNormal="75" zoomScaleSheetLayoutView="70" workbookViewId="0">
      <selection activeCell="B6" sqref="B6:N6"/>
    </sheetView>
  </sheetViews>
  <sheetFormatPr defaultColWidth="13.375" defaultRowHeight="17.25"/>
  <cols>
    <col min="1" max="1" width="13.375" style="98" customWidth="1"/>
    <col min="2" max="2" width="1" style="98" customWidth="1"/>
    <col min="3" max="3" width="5" style="98" customWidth="1"/>
    <col min="4" max="4" width="17.625" style="98" customWidth="1"/>
    <col min="5" max="7" width="12" style="98" customWidth="1"/>
    <col min="8" max="13" width="14.125" style="98" customWidth="1"/>
    <col min="14" max="14" width="3.125" style="98" customWidth="1"/>
    <col min="15" max="18" width="13.375" style="98"/>
    <col min="19" max="16384" width="13.375" style="83"/>
  </cols>
  <sheetData>
    <row r="1" spans="1:14">
      <c r="A1" s="97"/>
    </row>
    <row r="6" spans="1:14" ht="28.5">
      <c r="B6" s="432" t="s">
        <v>0</v>
      </c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</row>
    <row r="7" spans="1:14" ht="16.5" customHeight="1">
      <c r="G7" s="401"/>
    </row>
    <row r="8" spans="1:14">
      <c r="B8" s="433" t="s">
        <v>815</v>
      </c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</row>
    <row r="9" spans="1:14" ht="18" thickBot="1">
      <c r="B9" s="229"/>
      <c r="C9" s="229"/>
      <c r="D9" s="229"/>
      <c r="E9" s="229"/>
      <c r="F9" s="229"/>
      <c r="G9" s="229"/>
      <c r="H9" s="434" t="s">
        <v>816</v>
      </c>
      <c r="I9" s="434"/>
      <c r="J9" s="229"/>
      <c r="K9" s="229"/>
      <c r="L9" s="229"/>
      <c r="M9" s="229"/>
    </row>
    <row r="10" spans="1:14">
      <c r="E10" s="109"/>
      <c r="H10" s="109"/>
      <c r="K10" s="109"/>
    </row>
    <row r="11" spans="1:14">
      <c r="E11" s="17"/>
      <c r="F11" s="217" t="s">
        <v>1</v>
      </c>
      <c r="G11" s="110"/>
      <c r="H11" s="17"/>
      <c r="I11" s="217" t="s">
        <v>673</v>
      </c>
      <c r="J11" s="110"/>
      <c r="K11" s="17"/>
      <c r="L11" s="113" t="s">
        <v>817</v>
      </c>
      <c r="M11" s="110"/>
    </row>
    <row r="12" spans="1:14">
      <c r="B12" s="110"/>
      <c r="C12" s="110"/>
      <c r="D12" s="110"/>
      <c r="E12" s="216" t="s">
        <v>818</v>
      </c>
      <c r="F12" s="216" t="s">
        <v>819</v>
      </c>
      <c r="G12" s="216" t="s">
        <v>820</v>
      </c>
      <c r="H12" s="216" t="s">
        <v>818</v>
      </c>
      <c r="I12" s="216" t="s">
        <v>2</v>
      </c>
      <c r="J12" s="216" t="s">
        <v>3</v>
      </c>
      <c r="K12" s="216" t="s">
        <v>821</v>
      </c>
      <c r="L12" s="216" t="s">
        <v>4</v>
      </c>
      <c r="M12" s="216" t="s">
        <v>5</v>
      </c>
    </row>
    <row r="13" spans="1:14">
      <c r="E13" s="399" t="s">
        <v>6</v>
      </c>
      <c r="F13" s="6" t="s">
        <v>6</v>
      </c>
      <c r="G13" s="6" t="s">
        <v>6</v>
      </c>
      <c r="H13" s="6" t="s">
        <v>7</v>
      </c>
      <c r="I13" s="6" t="s">
        <v>7</v>
      </c>
      <c r="J13" s="6" t="s">
        <v>7</v>
      </c>
      <c r="K13" s="6" t="s">
        <v>7</v>
      </c>
      <c r="L13" s="6" t="s">
        <v>7</v>
      </c>
      <c r="M13" s="6" t="s">
        <v>7</v>
      </c>
    </row>
    <row r="14" spans="1:14">
      <c r="C14" s="97" t="s">
        <v>556</v>
      </c>
      <c r="D14" s="407"/>
      <c r="E14" s="84">
        <v>644</v>
      </c>
      <c r="F14" s="85">
        <v>626</v>
      </c>
      <c r="G14" s="85">
        <v>18</v>
      </c>
      <c r="H14" s="85">
        <v>129985</v>
      </c>
      <c r="I14" s="85">
        <v>66931</v>
      </c>
      <c r="J14" s="85">
        <v>63054</v>
      </c>
      <c r="K14" s="85">
        <v>11549</v>
      </c>
      <c r="L14" s="85">
        <v>5509</v>
      </c>
      <c r="M14" s="85">
        <v>6040</v>
      </c>
    </row>
    <row r="15" spans="1:14">
      <c r="C15" s="97" t="s">
        <v>557</v>
      </c>
      <c r="D15" s="407"/>
      <c r="E15" s="84">
        <v>638</v>
      </c>
      <c r="F15" s="85">
        <v>621</v>
      </c>
      <c r="G15" s="85">
        <v>17</v>
      </c>
      <c r="H15" s="85">
        <v>128379</v>
      </c>
      <c r="I15" s="85">
        <v>66099</v>
      </c>
      <c r="J15" s="85">
        <v>62280</v>
      </c>
      <c r="K15" s="85">
        <v>11643</v>
      </c>
      <c r="L15" s="85">
        <v>5518</v>
      </c>
      <c r="M15" s="85">
        <v>6125</v>
      </c>
    </row>
    <row r="16" spans="1:14">
      <c r="C16" s="97" t="s">
        <v>638</v>
      </c>
      <c r="D16" s="407"/>
      <c r="E16" s="84">
        <v>635</v>
      </c>
      <c r="F16" s="85">
        <v>618</v>
      </c>
      <c r="G16" s="85">
        <v>17</v>
      </c>
      <c r="H16" s="85">
        <v>126859</v>
      </c>
      <c r="I16" s="85">
        <v>65392</v>
      </c>
      <c r="J16" s="85">
        <v>61467</v>
      </c>
      <c r="K16" s="85">
        <v>11845</v>
      </c>
      <c r="L16" s="85">
        <v>5466</v>
      </c>
      <c r="M16" s="85">
        <v>6379</v>
      </c>
    </row>
    <row r="17" spans="3:13">
      <c r="C17" s="97" t="s">
        <v>675</v>
      </c>
      <c r="D17" s="407"/>
      <c r="E17" s="84">
        <v>626</v>
      </c>
      <c r="F17" s="85">
        <v>610</v>
      </c>
      <c r="G17" s="85">
        <v>16</v>
      </c>
      <c r="H17" s="85">
        <v>125072</v>
      </c>
      <c r="I17" s="85">
        <v>64479</v>
      </c>
      <c r="J17" s="85">
        <v>60593</v>
      </c>
      <c r="K17" s="85">
        <v>11889</v>
      </c>
      <c r="L17" s="85">
        <v>5480</v>
      </c>
      <c r="M17" s="85">
        <v>6409</v>
      </c>
    </row>
    <row r="18" spans="3:13">
      <c r="C18" s="97" t="s">
        <v>822</v>
      </c>
      <c r="D18" s="407"/>
      <c r="E18" s="84">
        <v>616</v>
      </c>
      <c r="F18" s="85">
        <v>602</v>
      </c>
      <c r="G18" s="85">
        <v>14</v>
      </c>
      <c r="H18" s="85">
        <v>123237</v>
      </c>
      <c r="I18" s="85">
        <v>63643</v>
      </c>
      <c r="J18" s="85">
        <v>59594</v>
      </c>
      <c r="K18" s="85">
        <v>12003</v>
      </c>
      <c r="L18" s="85">
        <v>5463</v>
      </c>
      <c r="M18" s="85">
        <v>6540</v>
      </c>
    </row>
    <row r="19" spans="3:13" ht="34.5" customHeight="1">
      <c r="C19" s="407"/>
      <c r="D19" s="97" t="s">
        <v>8</v>
      </c>
      <c r="E19" s="87">
        <v>5</v>
      </c>
      <c r="F19" s="88">
        <v>5</v>
      </c>
      <c r="G19" s="88">
        <v>0</v>
      </c>
      <c r="H19" s="88">
        <v>5865</v>
      </c>
      <c r="I19" s="88">
        <v>3773</v>
      </c>
      <c r="J19" s="88">
        <v>2092</v>
      </c>
      <c r="K19" s="88">
        <v>422</v>
      </c>
      <c r="L19" s="88">
        <v>315</v>
      </c>
      <c r="M19" s="88">
        <v>107</v>
      </c>
    </row>
    <row r="20" spans="3:13">
      <c r="C20" s="407"/>
      <c r="D20" s="97" t="s">
        <v>9</v>
      </c>
      <c r="E20" s="87">
        <v>473</v>
      </c>
      <c r="F20" s="88">
        <v>460</v>
      </c>
      <c r="G20" s="88">
        <v>13</v>
      </c>
      <c r="H20" s="88">
        <v>93784</v>
      </c>
      <c r="I20" s="88">
        <v>47852</v>
      </c>
      <c r="J20" s="88">
        <v>45932</v>
      </c>
      <c r="K20" s="88">
        <v>9605</v>
      </c>
      <c r="L20" s="88">
        <v>4561</v>
      </c>
      <c r="M20" s="88">
        <v>5044</v>
      </c>
    </row>
    <row r="21" spans="3:13">
      <c r="C21" s="407"/>
      <c r="D21" s="97" t="s">
        <v>11</v>
      </c>
      <c r="E21" s="87">
        <v>138</v>
      </c>
      <c r="F21" s="88">
        <v>137</v>
      </c>
      <c r="G21" s="88">
        <v>1</v>
      </c>
      <c r="H21" s="88">
        <v>23588</v>
      </c>
      <c r="I21" s="88">
        <v>12018</v>
      </c>
      <c r="J21" s="88">
        <v>11570</v>
      </c>
      <c r="K21" s="88">
        <v>1976</v>
      </c>
      <c r="L21" s="88">
        <v>587</v>
      </c>
      <c r="M21" s="88">
        <v>1389</v>
      </c>
    </row>
    <row r="22" spans="3:13" ht="34.5" customHeight="1">
      <c r="C22" s="97" t="s">
        <v>10</v>
      </c>
      <c r="D22" s="407"/>
      <c r="E22" s="87">
        <v>72</v>
      </c>
      <c r="F22" s="90">
        <v>72</v>
      </c>
      <c r="G22" s="89">
        <v>0</v>
      </c>
      <c r="H22" s="90">
        <v>5270</v>
      </c>
      <c r="I22" s="90">
        <v>2702</v>
      </c>
      <c r="J22" s="90">
        <v>2568</v>
      </c>
      <c r="K22" s="90">
        <v>475</v>
      </c>
      <c r="L22" s="90">
        <v>25</v>
      </c>
      <c r="M22" s="90">
        <v>450</v>
      </c>
    </row>
    <row r="23" spans="3:13">
      <c r="C23" s="407"/>
      <c r="D23" s="97" t="s">
        <v>9</v>
      </c>
      <c r="E23" s="87">
        <v>42</v>
      </c>
      <c r="F23" s="91">
        <v>42</v>
      </c>
      <c r="G23" s="89">
        <v>0</v>
      </c>
      <c r="H23" s="90">
        <v>1480</v>
      </c>
      <c r="I23" s="91">
        <v>763</v>
      </c>
      <c r="J23" s="91">
        <v>717</v>
      </c>
      <c r="K23" s="90">
        <v>200</v>
      </c>
      <c r="L23" s="91">
        <v>10</v>
      </c>
      <c r="M23" s="91">
        <v>190</v>
      </c>
    </row>
    <row r="24" spans="3:13">
      <c r="C24" s="407"/>
      <c r="D24" s="97" t="s">
        <v>11</v>
      </c>
      <c r="E24" s="87">
        <v>30</v>
      </c>
      <c r="F24" s="91">
        <v>30</v>
      </c>
      <c r="G24" s="89">
        <v>0</v>
      </c>
      <c r="H24" s="90">
        <v>3790</v>
      </c>
      <c r="I24" s="91">
        <v>1939</v>
      </c>
      <c r="J24" s="91">
        <v>1851</v>
      </c>
      <c r="K24" s="90">
        <v>275</v>
      </c>
      <c r="L24" s="91">
        <v>15</v>
      </c>
      <c r="M24" s="91">
        <v>260</v>
      </c>
    </row>
    <row r="25" spans="3:13" ht="39.950000000000003" customHeight="1">
      <c r="C25" s="435" t="s">
        <v>676</v>
      </c>
      <c r="D25" s="436"/>
      <c r="E25" s="87">
        <v>40</v>
      </c>
      <c r="F25" s="91">
        <v>39</v>
      </c>
      <c r="G25" s="92">
        <v>1</v>
      </c>
      <c r="H25" s="128">
        <v>6402</v>
      </c>
      <c r="I25" s="128">
        <v>3225</v>
      </c>
      <c r="J25" s="128">
        <v>3177</v>
      </c>
      <c r="K25" s="90">
        <v>971</v>
      </c>
      <c r="L25" s="91">
        <v>37</v>
      </c>
      <c r="M25" s="91">
        <v>934</v>
      </c>
    </row>
    <row r="26" spans="3:13">
      <c r="C26" s="407"/>
      <c r="D26" s="97" t="s">
        <v>9</v>
      </c>
      <c r="E26" s="87">
        <v>4</v>
      </c>
      <c r="F26" s="91">
        <v>4</v>
      </c>
      <c r="G26" s="92">
        <v>0</v>
      </c>
      <c r="H26" s="128">
        <v>733</v>
      </c>
      <c r="I26" s="128">
        <v>396</v>
      </c>
      <c r="J26" s="128">
        <v>337</v>
      </c>
      <c r="K26" s="90">
        <v>109</v>
      </c>
      <c r="L26" s="91">
        <v>2</v>
      </c>
      <c r="M26" s="91">
        <v>107</v>
      </c>
    </row>
    <row r="27" spans="3:13">
      <c r="C27" s="407"/>
      <c r="D27" s="97" t="s">
        <v>11</v>
      </c>
      <c r="E27" s="87">
        <v>36</v>
      </c>
      <c r="F27" s="91">
        <v>35</v>
      </c>
      <c r="G27" s="92">
        <v>1</v>
      </c>
      <c r="H27" s="128">
        <v>5669</v>
      </c>
      <c r="I27" s="128">
        <v>2829</v>
      </c>
      <c r="J27" s="128">
        <v>2840</v>
      </c>
      <c r="K27" s="90">
        <v>862</v>
      </c>
      <c r="L27" s="91">
        <v>35</v>
      </c>
      <c r="M27" s="91">
        <v>827</v>
      </c>
    </row>
    <row r="28" spans="3:13" ht="34.5" customHeight="1">
      <c r="C28" s="97" t="s">
        <v>12</v>
      </c>
      <c r="D28" s="407"/>
      <c r="E28" s="87">
        <v>249</v>
      </c>
      <c r="F28" s="90">
        <v>242</v>
      </c>
      <c r="G28" s="90">
        <v>7</v>
      </c>
      <c r="H28" s="90">
        <v>45438</v>
      </c>
      <c r="I28" s="90">
        <v>23070</v>
      </c>
      <c r="J28" s="90">
        <v>22368</v>
      </c>
      <c r="K28" s="90">
        <v>3900</v>
      </c>
      <c r="L28" s="90">
        <v>1516</v>
      </c>
      <c r="M28" s="90">
        <v>2384</v>
      </c>
    </row>
    <row r="29" spans="3:13">
      <c r="C29" s="407"/>
      <c r="D29" s="97" t="s">
        <v>8</v>
      </c>
      <c r="E29" s="87">
        <v>1</v>
      </c>
      <c r="F29" s="91">
        <v>1</v>
      </c>
      <c r="G29" s="89">
        <v>0</v>
      </c>
      <c r="H29" s="90">
        <v>542</v>
      </c>
      <c r="I29" s="91">
        <v>268</v>
      </c>
      <c r="J29" s="91">
        <v>274</v>
      </c>
      <c r="K29" s="90">
        <v>29</v>
      </c>
      <c r="L29" s="91">
        <v>18</v>
      </c>
      <c r="M29" s="91">
        <v>11</v>
      </c>
    </row>
    <row r="30" spans="3:13">
      <c r="C30" s="407"/>
      <c r="D30" s="97" t="s">
        <v>9</v>
      </c>
      <c r="E30" s="87">
        <v>246</v>
      </c>
      <c r="F30" s="91">
        <v>239</v>
      </c>
      <c r="G30" s="91">
        <v>7</v>
      </c>
      <c r="H30" s="90">
        <v>44331</v>
      </c>
      <c r="I30" s="91">
        <v>22519</v>
      </c>
      <c r="J30" s="91">
        <v>21812</v>
      </c>
      <c r="K30" s="90">
        <v>3831</v>
      </c>
      <c r="L30" s="91">
        <v>1479</v>
      </c>
      <c r="M30" s="91">
        <v>2352</v>
      </c>
    </row>
    <row r="31" spans="3:13">
      <c r="C31" s="407"/>
      <c r="D31" s="97" t="s">
        <v>11</v>
      </c>
      <c r="E31" s="87">
        <v>2</v>
      </c>
      <c r="F31" s="91">
        <v>2</v>
      </c>
      <c r="G31" s="89">
        <v>0</v>
      </c>
      <c r="H31" s="90">
        <v>565</v>
      </c>
      <c r="I31" s="91">
        <v>283</v>
      </c>
      <c r="J31" s="91">
        <v>282</v>
      </c>
      <c r="K31" s="90">
        <v>40</v>
      </c>
      <c r="L31" s="91">
        <v>19</v>
      </c>
      <c r="M31" s="91">
        <v>21</v>
      </c>
    </row>
    <row r="32" spans="3:13" ht="34.5" customHeight="1">
      <c r="C32" s="97" t="s">
        <v>823</v>
      </c>
      <c r="D32" s="407"/>
      <c r="E32" s="87">
        <v>129</v>
      </c>
      <c r="F32" s="90">
        <v>127</v>
      </c>
      <c r="G32" s="90">
        <v>2</v>
      </c>
      <c r="H32" s="90">
        <v>23809</v>
      </c>
      <c r="I32" s="90">
        <v>12199</v>
      </c>
      <c r="J32" s="90">
        <v>11610</v>
      </c>
      <c r="K32" s="90">
        <v>2276</v>
      </c>
      <c r="L32" s="90">
        <v>1261</v>
      </c>
      <c r="M32" s="90">
        <v>1015</v>
      </c>
    </row>
    <row r="33" spans="3:13">
      <c r="C33" s="407"/>
      <c r="D33" s="97" t="s">
        <v>8</v>
      </c>
      <c r="E33" s="87">
        <v>1</v>
      </c>
      <c r="F33" s="91">
        <v>1</v>
      </c>
      <c r="G33" s="89">
        <v>0</v>
      </c>
      <c r="H33" s="90">
        <v>417</v>
      </c>
      <c r="I33" s="91">
        <v>217</v>
      </c>
      <c r="J33" s="91">
        <v>200</v>
      </c>
      <c r="K33" s="90">
        <v>25</v>
      </c>
      <c r="L33" s="91">
        <v>16</v>
      </c>
      <c r="M33" s="91">
        <v>9</v>
      </c>
    </row>
    <row r="34" spans="3:13">
      <c r="C34" s="407"/>
      <c r="D34" s="97" t="s">
        <v>9</v>
      </c>
      <c r="E34" s="87">
        <v>121</v>
      </c>
      <c r="F34" s="91">
        <v>119</v>
      </c>
      <c r="G34" s="91">
        <v>2</v>
      </c>
      <c r="H34" s="90">
        <v>21172</v>
      </c>
      <c r="I34" s="91">
        <v>10914</v>
      </c>
      <c r="J34" s="91">
        <v>10258</v>
      </c>
      <c r="K34" s="90">
        <v>2108</v>
      </c>
      <c r="L34" s="91">
        <v>1157</v>
      </c>
      <c r="M34" s="91">
        <v>951</v>
      </c>
    </row>
    <row r="35" spans="3:13">
      <c r="C35" s="407"/>
      <c r="D35" s="97" t="s">
        <v>11</v>
      </c>
      <c r="E35" s="87">
        <v>7</v>
      </c>
      <c r="F35" s="91">
        <v>7</v>
      </c>
      <c r="G35" s="89">
        <v>0</v>
      </c>
      <c r="H35" s="90">
        <v>2220</v>
      </c>
      <c r="I35" s="91">
        <v>1068</v>
      </c>
      <c r="J35" s="91">
        <v>1152</v>
      </c>
      <c r="K35" s="90">
        <v>143</v>
      </c>
      <c r="L35" s="91">
        <v>88</v>
      </c>
      <c r="M35" s="91">
        <v>55</v>
      </c>
    </row>
    <row r="36" spans="3:13" ht="34.5" customHeight="1">
      <c r="C36" s="402" t="s">
        <v>637</v>
      </c>
      <c r="D36" s="97"/>
      <c r="E36" s="87">
        <v>1</v>
      </c>
      <c r="F36" s="91">
        <v>1</v>
      </c>
      <c r="G36" s="89">
        <v>0</v>
      </c>
      <c r="H36" s="90">
        <v>703</v>
      </c>
      <c r="I36" s="91">
        <v>374</v>
      </c>
      <c r="J36" s="91">
        <v>329</v>
      </c>
      <c r="K36" s="90">
        <v>47</v>
      </c>
      <c r="L36" s="91">
        <v>22</v>
      </c>
      <c r="M36" s="91">
        <v>25</v>
      </c>
    </row>
    <row r="37" spans="3:13">
      <c r="C37" s="403"/>
      <c r="D37" s="157" t="s">
        <v>9</v>
      </c>
      <c r="E37" s="88">
        <v>1</v>
      </c>
      <c r="F37" s="91">
        <v>1</v>
      </c>
      <c r="G37" s="89">
        <v>0</v>
      </c>
      <c r="H37" s="90">
        <v>703</v>
      </c>
      <c r="I37" s="91">
        <v>374</v>
      </c>
      <c r="J37" s="91">
        <v>329</v>
      </c>
      <c r="K37" s="90">
        <v>47</v>
      </c>
      <c r="L37" s="91">
        <v>22</v>
      </c>
      <c r="M37" s="91">
        <v>25</v>
      </c>
    </row>
    <row r="38" spans="3:13" ht="39.950000000000003" customHeight="1">
      <c r="C38" s="437" t="s">
        <v>677</v>
      </c>
      <c r="D38" s="438"/>
      <c r="E38" s="87">
        <v>47</v>
      </c>
      <c r="F38" s="90">
        <v>43</v>
      </c>
      <c r="G38" s="90">
        <v>4</v>
      </c>
      <c r="H38" s="90">
        <v>25524</v>
      </c>
      <c r="I38" s="90">
        <v>12963</v>
      </c>
      <c r="J38" s="90">
        <v>12561</v>
      </c>
      <c r="K38" s="90">
        <v>2149</v>
      </c>
      <c r="L38" s="90">
        <v>1404</v>
      </c>
      <c r="M38" s="90">
        <v>745</v>
      </c>
    </row>
    <row r="39" spans="3:13">
      <c r="C39" s="407"/>
      <c r="D39" s="97" t="s">
        <v>9</v>
      </c>
      <c r="E39" s="87">
        <v>38</v>
      </c>
      <c r="F39" s="90">
        <v>34</v>
      </c>
      <c r="G39" s="90">
        <v>4</v>
      </c>
      <c r="H39" s="90">
        <v>20824</v>
      </c>
      <c r="I39" s="90">
        <v>10583</v>
      </c>
      <c r="J39" s="90">
        <v>10241</v>
      </c>
      <c r="K39" s="90">
        <v>1846</v>
      </c>
      <c r="L39" s="90">
        <v>1178</v>
      </c>
      <c r="M39" s="90">
        <v>668</v>
      </c>
    </row>
    <row r="40" spans="3:13">
      <c r="C40" s="407"/>
      <c r="D40" s="97" t="s">
        <v>11</v>
      </c>
      <c r="E40" s="87">
        <v>9</v>
      </c>
      <c r="F40" s="91">
        <v>9</v>
      </c>
      <c r="G40" s="91">
        <v>0</v>
      </c>
      <c r="H40" s="90">
        <v>4700</v>
      </c>
      <c r="I40" s="91">
        <v>2380</v>
      </c>
      <c r="J40" s="91">
        <v>2320</v>
      </c>
      <c r="K40" s="90">
        <v>303</v>
      </c>
      <c r="L40" s="91">
        <v>226</v>
      </c>
      <c r="M40" s="91">
        <v>77</v>
      </c>
    </row>
    <row r="41" spans="3:13" ht="24.95" customHeight="1">
      <c r="C41" s="97" t="s">
        <v>13</v>
      </c>
      <c r="D41" s="407"/>
      <c r="E41" s="84">
        <v>6</v>
      </c>
      <c r="F41" s="86">
        <v>6</v>
      </c>
      <c r="G41" s="86">
        <v>0</v>
      </c>
      <c r="H41" s="86">
        <v>1692</v>
      </c>
      <c r="I41" s="86">
        <v>857</v>
      </c>
      <c r="J41" s="86">
        <v>835</v>
      </c>
      <c r="K41" s="86">
        <v>54</v>
      </c>
      <c r="L41" s="86">
        <v>31</v>
      </c>
      <c r="M41" s="86">
        <v>23</v>
      </c>
    </row>
    <row r="42" spans="3:13">
      <c r="C42" s="97"/>
      <c r="D42" s="97" t="s">
        <v>9</v>
      </c>
      <c r="E42" s="84">
        <v>3</v>
      </c>
      <c r="F42" s="86">
        <v>3</v>
      </c>
      <c r="G42" s="89">
        <v>0</v>
      </c>
      <c r="H42" s="86">
        <v>1509</v>
      </c>
      <c r="I42" s="86">
        <v>737</v>
      </c>
      <c r="J42" s="86">
        <v>772</v>
      </c>
      <c r="K42" s="86">
        <v>44</v>
      </c>
      <c r="L42" s="86">
        <v>24</v>
      </c>
      <c r="M42" s="86">
        <v>20</v>
      </c>
    </row>
    <row r="43" spans="3:13">
      <c r="C43" s="97"/>
      <c r="D43" s="97" t="s">
        <v>11</v>
      </c>
      <c r="E43" s="84">
        <v>3</v>
      </c>
      <c r="F43" s="86">
        <v>3</v>
      </c>
      <c r="G43" s="89">
        <v>0</v>
      </c>
      <c r="H43" s="86">
        <v>183</v>
      </c>
      <c r="I43" s="86">
        <v>120</v>
      </c>
      <c r="J43" s="85">
        <v>63</v>
      </c>
      <c r="K43" s="86">
        <v>10</v>
      </c>
      <c r="L43" s="86">
        <v>7</v>
      </c>
      <c r="M43" s="86">
        <v>3</v>
      </c>
    </row>
    <row r="44" spans="3:13" ht="34.5" customHeight="1">
      <c r="C44" s="97" t="s">
        <v>549</v>
      </c>
      <c r="D44" s="407"/>
      <c r="E44" s="87">
        <v>12</v>
      </c>
      <c r="F44" s="91">
        <v>12</v>
      </c>
      <c r="G44" s="92">
        <v>0</v>
      </c>
      <c r="H44" s="90">
        <v>1483</v>
      </c>
      <c r="I44" s="91">
        <v>1019</v>
      </c>
      <c r="J44" s="91">
        <v>464</v>
      </c>
      <c r="K44" s="90">
        <v>978</v>
      </c>
      <c r="L44" s="91">
        <v>378</v>
      </c>
      <c r="M44" s="91">
        <v>600</v>
      </c>
    </row>
    <row r="45" spans="3:13">
      <c r="C45" s="97" t="s">
        <v>372</v>
      </c>
      <c r="D45" s="179" t="s">
        <v>550</v>
      </c>
      <c r="E45" s="87">
        <v>1</v>
      </c>
      <c r="F45" s="91">
        <v>1</v>
      </c>
      <c r="G45" s="89">
        <v>0</v>
      </c>
      <c r="H45" s="90">
        <v>56</v>
      </c>
      <c r="I45" s="91">
        <v>38</v>
      </c>
      <c r="J45" s="91">
        <v>18</v>
      </c>
      <c r="K45" s="90">
        <v>30</v>
      </c>
      <c r="L45" s="91">
        <v>12</v>
      </c>
      <c r="M45" s="91">
        <v>18</v>
      </c>
    </row>
    <row r="46" spans="3:13">
      <c r="C46" s="97"/>
      <c r="D46" s="97" t="s">
        <v>9</v>
      </c>
      <c r="E46" s="87">
        <v>11</v>
      </c>
      <c r="F46" s="91">
        <v>11</v>
      </c>
      <c r="G46" s="89">
        <v>0</v>
      </c>
      <c r="H46" s="90">
        <v>1427</v>
      </c>
      <c r="I46" s="91">
        <v>981</v>
      </c>
      <c r="J46" s="91">
        <v>446</v>
      </c>
      <c r="K46" s="90">
        <v>948</v>
      </c>
      <c r="L46" s="91">
        <v>366</v>
      </c>
      <c r="M46" s="91">
        <v>582</v>
      </c>
    </row>
    <row r="47" spans="3:13" ht="34.5" customHeight="1">
      <c r="C47" s="97" t="s">
        <v>678</v>
      </c>
      <c r="D47" s="407"/>
      <c r="E47" s="87">
        <v>1</v>
      </c>
      <c r="F47" s="91">
        <v>1</v>
      </c>
      <c r="G47" s="89">
        <v>0</v>
      </c>
      <c r="H47" s="90">
        <v>864</v>
      </c>
      <c r="I47" s="91">
        <v>689</v>
      </c>
      <c r="J47" s="91">
        <v>175</v>
      </c>
      <c r="K47" s="90">
        <v>62</v>
      </c>
      <c r="L47" s="91">
        <v>57</v>
      </c>
      <c r="M47" s="91">
        <v>5</v>
      </c>
    </row>
    <row r="48" spans="3:13">
      <c r="C48" s="97"/>
      <c r="D48" s="97" t="s">
        <v>8</v>
      </c>
      <c r="E48" s="87">
        <v>1</v>
      </c>
      <c r="F48" s="91">
        <v>1</v>
      </c>
      <c r="G48" s="89">
        <v>0</v>
      </c>
      <c r="H48" s="90">
        <v>864</v>
      </c>
      <c r="I48" s="91">
        <v>689</v>
      </c>
      <c r="J48" s="91">
        <v>175</v>
      </c>
      <c r="K48" s="90">
        <v>62</v>
      </c>
      <c r="L48" s="91">
        <v>57</v>
      </c>
      <c r="M48" s="91">
        <v>5</v>
      </c>
    </row>
    <row r="49" spans="1:13" ht="34.5" customHeight="1">
      <c r="C49" s="97" t="s">
        <v>551</v>
      </c>
      <c r="D49" s="407"/>
      <c r="E49" s="87">
        <v>1</v>
      </c>
      <c r="F49" s="90">
        <v>1</v>
      </c>
      <c r="G49" s="89">
        <v>0</v>
      </c>
      <c r="H49" s="90">
        <v>385</v>
      </c>
      <c r="I49" s="89">
        <v>0</v>
      </c>
      <c r="J49" s="90">
        <v>385</v>
      </c>
      <c r="K49" s="90">
        <v>26</v>
      </c>
      <c r="L49" s="90">
        <v>13</v>
      </c>
      <c r="M49" s="90">
        <v>13</v>
      </c>
    </row>
    <row r="50" spans="1:13">
      <c r="C50" s="407"/>
      <c r="D50" s="97" t="s">
        <v>11</v>
      </c>
      <c r="E50" s="87">
        <v>1</v>
      </c>
      <c r="F50" s="91">
        <v>1</v>
      </c>
      <c r="G50" s="89">
        <v>0</v>
      </c>
      <c r="H50" s="90">
        <v>385</v>
      </c>
      <c r="I50" s="89">
        <v>0</v>
      </c>
      <c r="J50" s="90">
        <v>385</v>
      </c>
      <c r="K50" s="90">
        <v>26</v>
      </c>
      <c r="L50" s="90">
        <v>13</v>
      </c>
      <c r="M50" s="90">
        <v>13</v>
      </c>
    </row>
    <row r="51" spans="1:13" ht="34.5" customHeight="1">
      <c r="C51" s="97" t="s">
        <v>540</v>
      </c>
      <c r="D51" s="407"/>
      <c r="E51" s="87">
        <v>4</v>
      </c>
      <c r="F51" s="90">
        <v>4</v>
      </c>
      <c r="G51" s="89">
        <v>0</v>
      </c>
      <c r="H51" s="90">
        <v>7297</v>
      </c>
      <c r="I51" s="90">
        <v>4488</v>
      </c>
      <c r="J51" s="90">
        <v>2809</v>
      </c>
      <c r="K51" s="90">
        <v>704</v>
      </c>
      <c r="L51" s="90">
        <v>543</v>
      </c>
      <c r="M51" s="90">
        <v>161</v>
      </c>
    </row>
    <row r="52" spans="1:13">
      <c r="C52" s="407"/>
      <c r="D52" s="97" t="s">
        <v>8</v>
      </c>
      <c r="E52" s="87">
        <v>1</v>
      </c>
      <c r="F52" s="91">
        <v>1</v>
      </c>
      <c r="G52" s="89">
        <v>0</v>
      </c>
      <c r="H52" s="90">
        <v>3986</v>
      </c>
      <c r="I52" s="91">
        <v>2561</v>
      </c>
      <c r="J52" s="91">
        <v>1425</v>
      </c>
      <c r="K52" s="90">
        <v>276</v>
      </c>
      <c r="L52" s="91">
        <v>212</v>
      </c>
      <c r="M52" s="91">
        <v>64</v>
      </c>
    </row>
    <row r="53" spans="1:13">
      <c r="C53" s="407"/>
      <c r="D53" s="97" t="s">
        <v>9</v>
      </c>
      <c r="E53" s="87">
        <v>1</v>
      </c>
      <c r="F53" s="91">
        <v>1</v>
      </c>
      <c r="G53" s="89">
        <v>0</v>
      </c>
      <c r="H53" s="90">
        <v>945</v>
      </c>
      <c r="I53" s="91">
        <v>431</v>
      </c>
      <c r="J53" s="91">
        <v>514</v>
      </c>
      <c r="K53" s="90">
        <v>392</v>
      </c>
      <c r="L53" s="91">
        <v>305</v>
      </c>
      <c r="M53" s="91">
        <v>87</v>
      </c>
    </row>
    <row r="54" spans="1:13">
      <c r="C54" s="407"/>
      <c r="D54" s="97" t="s">
        <v>11</v>
      </c>
      <c r="E54" s="87">
        <v>2</v>
      </c>
      <c r="F54" s="91">
        <v>2</v>
      </c>
      <c r="G54" s="89">
        <v>0</v>
      </c>
      <c r="H54" s="90">
        <v>2366</v>
      </c>
      <c r="I54" s="91">
        <v>1496</v>
      </c>
      <c r="J54" s="91">
        <v>870</v>
      </c>
      <c r="K54" s="90">
        <v>36</v>
      </c>
      <c r="L54" s="91">
        <v>26</v>
      </c>
      <c r="M54" s="91">
        <v>10</v>
      </c>
    </row>
    <row r="55" spans="1:13" ht="34.5" customHeight="1">
      <c r="C55" s="97" t="s">
        <v>15</v>
      </c>
      <c r="D55" s="407"/>
      <c r="E55" s="87">
        <v>23</v>
      </c>
      <c r="F55" s="91">
        <v>23</v>
      </c>
      <c r="G55" s="89">
        <v>0</v>
      </c>
      <c r="H55" s="90">
        <v>2617</v>
      </c>
      <c r="I55" s="91">
        <v>1106</v>
      </c>
      <c r="J55" s="91">
        <v>1511</v>
      </c>
      <c r="K55" s="90">
        <v>205</v>
      </c>
      <c r="L55" s="91">
        <v>71</v>
      </c>
      <c r="M55" s="91">
        <v>134</v>
      </c>
    </row>
    <row r="56" spans="1:13">
      <c r="C56" s="407"/>
      <c r="D56" s="97" t="s">
        <v>9</v>
      </c>
      <c r="E56" s="87">
        <v>6</v>
      </c>
      <c r="F56" s="91">
        <v>6</v>
      </c>
      <c r="G56" s="89">
        <v>0</v>
      </c>
      <c r="H56" s="90">
        <v>660</v>
      </c>
      <c r="I56" s="91">
        <v>154</v>
      </c>
      <c r="J56" s="91">
        <v>506</v>
      </c>
      <c r="K56" s="90">
        <v>80</v>
      </c>
      <c r="L56" s="91">
        <v>18</v>
      </c>
      <c r="M56" s="91">
        <v>62</v>
      </c>
    </row>
    <row r="57" spans="1:13">
      <c r="C57" s="407"/>
      <c r="D57" s="97" t="s">
        <v>11</v>
      </c>
      <c r="E57" s="87">
        <v>17</v>
      </c>
      <c r="F57" s="91">
        <v>17</v>
      </c>
      <c r="G57" s="92">
        <v>0</v>
      </c>
      <c r="H57" s="90">
        <v>1957</v>
      </c>
      <c r="I57" s="91">
        <v>952</v>
      </c>
      <c r="J57" s="91">
        <v>1005</v>
      </c>
      <c r="K57" s="90">
        <v>125</v>
      </c>
      <c r="L57" s="91">
        <v>53</v>
      </c>
      <c r="M57" s="91">
        <v>72</v>
      </c>
    </row>
    <row r="58" spans="1:13" ht="34.5" customHeight="1">
      <c r="C58" s="97" t="s">
        <v>16</v>
      </c>
      <c r="D58" s="407"/>
      <c r="E58" s="87">
        <v>31</v>
      </c>
      <c r="F58" s="91">
        <v>31</v>
      </c>
      <c r="G58" s="89">
        <v>0</v>
      </c>
      <c r="H58" s="90">
        <v>1753</v>
      </c>
      <c r="I58" s="91">
        <v>951</v>
      </c>
      <c r="J58" s="91">
        <v>802</v>
      </c>
      <c r="K58" s="90">
        <v>156</v>
      </c>
      <c r="L58" s="89">
        <v>105</v>
      </c>
      <c r="M58" s="91">
        <v>51</v>
      </c>
    </row>
    <row r="59" spans="1:13">
      <c r="C59" s="407"/>
      <c r="D59" s="157" t="s">
        <v>11</v>
      </c>
      <c r="E59" s="161">
        <v>31</v>
      </c>
      <c r="F59" s="161">
        <v>31</v>
      </c>
      <c r="G59" s="161">
        <v>0</v>
      </c>
      <c r="H59" s="161">
        <v>1753</v>
      </c>
      <c r="I59" s="161">
        <v>951</v>
      </c>
      <c r="J59" s="161">
        <v>802</v>
      </c>
      <c r="K59" s="161">
        <v>156</v>
      </c>
      <c r="L59" s="161">
        <v>105</v>
      </c>
      <c r="M59" s="161">
        <v>51</v>
      </c>
    </row>
    <row r="60" spans="1:13" ht="18" thickBot="1">
      <c r="B60" s="2"/>
      <c r="C60" s="2"/>
      <c r="D60" s="30"/>
      <c r="E60" s="1"/>
      <c r="F60" s="2"/>
      <c r="G60" s="2"/>
      <c r="H60" s="2"/>
      <c r="I60" s="2"/>
      <c r="J60" s="2"/>
      <c r="K60" s="2"/>
      <c r="L60" s="2"/>
      <c r="M60" s="2"/>
    </row>
    <row r="61" spans="1:13">
      <c r="D61" s="6"/>
      <c r="E61" s="97" t="s">
        <v>505</v>
      </c>
    </row>
    <row r="62" spans="1:13">
      <c r="E62" s="97" t="s">
        <v>791</v>
      </c>
    </row>
    <row r="63" spans="1:13">
      <c r="E63" s="97" t="s">
        <v>224</v>
      </c>
    </row>
    <row r="64" spans="1:13">
      <c r="A64" s="97"/>
    </row>
    <row r="65" spans="3:3">
      <c r="C65" s="97"/>
    </row>
  </sheetData>
  <mergeCells count="5">
    <mergeCell ref="B6:N6"/>
    <mergeCell ref="B8:M8"/>
    <mergeCell ref="H9:I9"/>
    <mergeCell ref="C25:D25"/>
    <mergeCell ref="C38:D38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0"/>
  <sheetViews>
    <sheetView view="pageBreakPreview" zoomScale="75" zoomScaleNormal="75" workbookViewId="0">
      <selection activeCell="I11" sqref="I11"/>
    </sheetView>
  </sheetViews>
  <sheetFormatPr defaultColWidth="10.875" defaultRowHeight="17.25"/>
  <cols>
    <col min="1" max="1" width="13.375" style="98" customWidth="1"/>
    <col min="2" max="2" width="22.625" style="98" customWidth="1"/>
    <col min="3" max="12" width="12.125" style="98" customWidth="1"/>
    <col min="13" max="18" width="10.875" style="98"/>
    <col min="19" max="16384" width="10.875" style="83"/>
  </cols>
  <sheetData>
    <row r="1" spans="1:18" ht="18" customHeight="1">
      <c r="A1" s="97"/>
    </row>
    <row r="2" spans="1:18" ht="18" customHeight="1"/>
    <row r="3" spans="1:18" ht="18" customHeight="1"/>
    <row r="4" spans="1:18" ht="18" customHeight="1"/>
    <row r="5" spans="1:18" ht="18" customHeight="1"/>
    <row r="6" spans="1:18" ht="18" customHeight="1">
      <c r="B6" s="433" t="s">
        <v>891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</row>
    <row r="7" spans="1:18" ht="18" customHeight="1" thickBot="1">
      <c r="B7" s="2"/>
      <c r="C7" s="52" t="s">
        <v>700</v>
      </c>
      <c r="D7" s="2"/>
      <c r="E7" s="2"/>
      <c r="F7" s="2"/>
      <c r="G7" s="2"/>
      <c r="H7" s="2"/>
      <c r="I7" s="2"/>
      <c r="J7" s="2"/>
      <c r="K7" s="13"/>
      <c r="L7" s="53"/>
    </row>
    <row r="8" spans="1:18" ht="18" customHeight="1">
      <c r="C8" s="446" t="s">
        <v>892</v>
      </c>
      <c r="D8" s="440"/>
      <c r="E8" s="446" t="s">
        <v>893</v>
      </c>
      <c r="F8" s="440"/>
      <c r="G8" s="446" t="s">
        <v>894</v>
      </c>
      <c r="H8" s="439"/>
      <c r="I8" s="222" t="s">
        <v>895</v>
      </c>
      <c r="J8" s="110"/>
      <c r="K8" s="110"/>
      <c r="L8" s="222" t="s">
        <v>896</v>
      </c>
    </row>
    <row r="9" spans="1:18" ht="18" customHeight="1">
      <c r="B9" s="110"/>
      <c r="C9" s="216" t="s">
        <v>2</v>
      </c>
      <c r="D9" s="216" t="s">
        <v>3</v>
      </c>
      <c r="E9" s="216" t="s">
        <v>2</v>
      </c>
      <c r="F9" s="216" t="s">
        <v>3</v>
      </c>
      <c r="G9" s="216" t="s">
        <v>2</v>
      </c>
      <c r="H9" s="216" t="s">
        <v>3</v>
      </c>
      <c r="I9" s="18" t="s">
        <v>897</v>
      </c>
      <c r="J9" s="216" t="s">
        <v>2</v>
      </c>
      <c r="K9" s="216" t="s">
        <v>3</v>
      </c>
      <c r="L9" s="216" t="s">
        <v>48</v>
      </c>
    </row>
    <row r="10" spans="1:18" ht="18" customHeight="1">
      <c r="B10" s="48"/>
      <c r="C10" s="387" t="s">
        <v>516</v>
      </c>
      <c r="D10" s="59" t="s">
        <v>516</v>
      </c>
      <c r="E10" s="59" t="s">
        <v>516</v>
      </c>
      <c r="F10" s="59" t="s">
        <v>516</v>
      </c>
      <c r="G10" s="59" t="s">
        <v>516</v>
      </c>
      <c r="H10" s="59" t="s">
        <v>516</v>
      </c>
      <c r="I10" s="79" t="s">
        <v>7</v>
      </c>
      <c r="J10" s="6" t="s">
        <v>7</v>
      </c>
      <c r="K10" s="6" t="s">
        <v>7</v>
      </c>
      <c r="L10" s="6" t="s">
        <v>7</v>
      </c>
    </row>
    <row r="11" spans="1:18" s="5" customFormat="1" ht="18" customHeight="1">
      <c r="A11" s="112"/>
      <c r="B11" s="162" t="s">
        <v>861</v>
      </c>
      <c r="C11" s="103">
        <v>3897</v>
      </c>
      <c r="D11" s="127">
        <v>3640</v>
      </c>
      <c r="E11" s="127">
        <v>3987</v>
      </c>
      <c r="F11" s="127">
        <v>3867</v>
      </c>
      <c r="G11" s="127">
        <v>4001</v>
      </c>
      <c r="H11" s="127">
        <v>3846</v>
      </c>
      <c r="I11" s="119">
        <v>3900</v>
      </c>
      <c r="J11" s="119">
        <v>1516</v>
      </c>
      <c r="K11" s="119">
        <v>2384</v>
      </c>
      <c r="L11" s="119">
        <v>838</v>
      </c>
      <c r="M11" s="112"/>
      <c r="N11" s="112"/>
      <c r="O11" s="112"/>
      <c r="P11" s="112"/>
      <c r="Q11" s="112"/>
      <c r="R11" s="112"/>
    </row>
    <row r="12" spans="1:18" ht="36" customHeight="1">
      <c r="B12" s="157" t="s">
        <v>19</v>
      </c>
      <c r="C12" s="164">
        <v>1474</v>
      </c>
      <c r="D12" s="165">
        <v>1403</v>
      </c>
      <c r="E12" s="165">
        <v>1553</v>
      </c>
      <c r="F12" s="165">
        <v>1510</v>
      </c>
      <c r="G12" s="165">
        <v>1533</v>
      </c>
      <c r="H12" s="165">
        <v>1468</v>
      </c>
      <c r="I12" s="165">
        <v>1167</v>
      </c>
      <c r="J12" s="165">
        <v>456</v>
      </c>
      <c r="K12" s="165">
        <v>711</v>
      </c>
      <c r="L12" s="165">
        <v>173</v>
      </c>
    </row>
    <row r="13" spans="1:18" ht="18" customHeight="1">
      <c r="B13" s="157" t="s">
        <v>20</v>
      </c>
      <c r="C13" s="164">
        <v>174</v>
      </c>
      <c r="D13" s="165">
        <v>162</v>
      </c>
      <c r="E13" s="165">
        <v>178</v>
      </c>
      <c r="F13" s="165">
        <v>201</v>
      </c>
      <c r="G13" s="165">
        <v>200</v>
      </c>
      <c r="H13" s="165">
        <v>170</v>
      </c>
      <c r="I13" s="165">
        <v>197</v>
      </c>
      <c r="J13" s="165">
        <v>71</v>
      </c>
      <c r="K13" s="165">
        <v>126</v>
      </c>
      <c r="L13" s="165">
        <v>50</v>
      </c>
    </row>
    <row r="14" spans="1:18" ht="18" customHeight="1">
      <c r="B14" s="157" t="s">
        <v>21</v>
      </c>
      <c r="C14" s="164">
        <v>283</v>
      </c>
      <c r="D14" s="165">
        <v>210</v>
      </c>
      <c r="E14" s="165">
        <v>280</v>
      </c>
      <c r="F14" s="165">
        <v>253</v>
      </c>
      <c r="G14" s="165">
        <v>250</v>
      </c>
      <c r="H14" s="165">
        <v>269</v>
      </c>
      <c r="I14" s="165">
        <v>263</v>
      </c>
      <c r="J14" s="165">
        <v>104</v>
      </c>
      <c r="K14" s="165">
        <v>159</v>
      </c>
      <c r="L14" s="165">
        <v>56</v>
      </c>
    </row>
    <row r="15" spans="1:18" ht="18" customHeight="1">
      <c r="B15" s="157" t="s">
        <v>22</v>
      </c>
      <c r="C15" s="164">
        <v>117</v>
      </c>
      <c r="D15" s="165">
        <v>107</v>
      </c>
      <c r="E15" s="165">
        <v>120</v>
      </c>
      <c r="F15" s="165">
        <v>91</v>
      </c>
      <c r="G15" s="165">
        <v>107</v>
      </c>
      <c r="H15" s="165">
        <v>89</v>
      </c>
      <c r="I15" s="165">
        <v>125</v>
      </c>
      <c r="J15" s="165">
        <v>42</v>
      </c>
      <c r="K15" s="165">
        <v>83</v>
      </c>
      <c r="L15" s="165">
        <v>15</v>
      </c>
    </row>
    <row r="16" spans="1:18" ht="18" customHeight="1">
      <c r="B16" s="157" t="s">
        <v>23</v>
      </c>
      <c r="C16" s="164">
        <v>82</v>
      </c>
      <c r="D16" s="165">
        <v>103</v>
      </c>
      <c r="E16" s="165">
        <v>86</v>
      </c>
      <c r="F16" s="165">
        <v>84</v>
      </c>
      <c r="G16" s="165">
        <v>108</v>
      </c>
      <c r="H16" s="165">
        <v>85</v>
      </c>
      <c r="I16" s="165">
        <v>103</v>
      </c>
      <c r="J16" s="165">
        <v>41</v>
      </c>
      <c r="K16" s="165">
        <v>62</v>
      </c>
      <c r="L16" s="165">
        <v>22</v>
      </c>
    </row>
    <row r="17" spans="2:12" ht="18" customHeight="1">
      <c r="B17" s="157" t="s">
        <v>24</v>
      </c>
      <c r="C17" s="164">
        <v>309</v>
      </c>
      <c r="D17" s="165">
        <v>325</v>
      </c>
      <c r="E17" s="165">
        <v>328</v>
      </c>
      <c r="F17" s="165">
        <v>327</v>
      </c>
      <c r="G17" s="165">
        <v>293</v>
      </c>
      <c r="H17" s="165">
        <v>318</v>
      </c>
      <c r="I17" s="165">
        <v>348</v>
      </c>
      <c r="J17" s="165">
        <v>149</v>
      </c>
      <c r="K17" s="165">
        <v>199</v>
      </c>
      <c r="L17" s="165">
        <v>99</v>
      </c>
    </row>
    <row r="18" spans="2:12" ht="18" customHeight="1">
      <c r="B18" s="157" t="s">
        <v>25</v>
      </c>
      <c r="C18" s="164">
        <v>120</v>
      </c>
      <c r="D18" s="165">
        <v>84</v>
      </c>
      <c r="E18" s="165">
        <v>111</v>
      </c>
      <c r="F18" s="165">
        <v>96</v>
      </c>
      <c r="G18" s="165">
        <v>120</v>
      </c>
      <c r="H18" s="165">
        <v>115</v>
      </c>
      <c r="I18" s="165">
        <v>106</v>
      </c>
      <c r="J18" s="165">
        <v>41</v>
      </c>
      <c r="K18" s="165">
        <v>65</v>
      </c>
      <c r="L18" s="165">
        <v>43</v>
      </c>
    </row>
    <row r="19" spans="2:12" ht="18" customHeight="1">
      <c r="B19" s="157" t="s">
        <v>241</v>
      </c>
      <c r="C19" s="164">
        <v>227</v>
      </c>
      <c r="D19" s="165">
        <v>246</v>
      </c>
      <c r="E19" s="165">
        <v>245</v>
      </c>
      <c r="F19" s="165">
        <v>259</v>
      </c>
      <c r="G19" s="165">
        <v>268</v>
      </c>
      <c r="H19" s="165">
        <v>274</v>
      </c>
      <c r="I19" s="165">
        <v>273</v>
      </c>
      <c r="J19" s="165">
        <v>106</v>
      </c>
      <c r="K19" s="165">
        <v>167</v>
      </c>
      <c r="L19" s="165">
        <v>65</v>
      </c>
    </row>
    <row r="20" spans="2:12" ht="18" customHeight="1">
      <c r="B20" s="157" t="s">
        <v>242</v>
      </c>
      <c r="C20" s="164">
        <v>277</v>
      </c>
      <c r="D20" s="165">
        <v>254</v>
      </c>
      <c r="E20" s="165">
        <v>247</v>
      </c>
      <c r="F20" s="165">
        <v>248</v>
      </c>
      <c r="G20" s="165">
        <v>274</v>
      </c>
      <c r="H20" s="165">
        <v>248</v>
      </c>
      <c r="I20" s="165">
        <v>184</v>
      </c>
      <c r="J20" s="165">
        <v>65</v>
      </c>
      <c r="K20" s="165">
        <v>119</v>
      </c>
      <c r="L20" s="165">
        <v>24</v>
      </c>
    </row>
    <row r="21" spans="2:12" ht="36" customHeight="1">
      <c r="B21" s="157" t="s">
        <v>243</v>
      </c>
      <c r="C21" s="164">
        <v>33</v>
      </c>
      <c r="D21" s="165">
        <v>19</v>
      </c>
      <c r="E21" s="165">
        <v>23</v>
      </c>
      <c r="F21" s="165">
        <v>21</v>
      </c>
      <c r="G21" s="165">
        <v>18</v>
      </c>
      <c r="H21" s="165">
        <v>25</v>
      </c>
      <c r="I21" s="91">
        <v>35</v>
      </c>
      <c r="J21" s="91">
        <v>17</v>
      </c>
      <c r="K21" s="90">
        <v>18</v>
      </c>
      <c r="L21" s="91">
        <v>16</v>
      </c>
    </row>
    <row r="22" spans="2:12" ht="36" customHeight="1">
      <c r="B22" s="157" t="s">
        <v>26</v>
      </c>
      <c r="C22" s="164">
        <v>60</v>
      </c>
      <c r="D22" s="165">
        <v>57</v>
      </c>
      <c r="E22" s="165">
        <v>61</v>
      </c>
      <c r="F22" s="165">
        <v>56</v>
      </c>
      <c r="G22" s="165">
        <v>60</v>
      </c>
      <c r="H22" s="165">
        <v>64</v>
      </c>
      <c r="I22" s="165">
        <v>75</v>
      </c>
      <c r="J22" s="165">
        <v>36</v>
      </c>
      <c r="K22" s="165">
        <v>39</v>
      </c>
      <c r="L22" s="165">
        <v>13</v>
      </c>
    </row>
    <row r="23" spans="2:12" ht="18" customHeight="1">
      <c r="B23" s="157" t="s">
        <v>27</v>
      </c>
      <c r="C23" s="164">
        <v>15</v>
      </c>
      <c r="D23" s="165">
        <v>14</v>
      </c>
      <c r="E23" s="165">
        <v>20</v>
      </c>
      <c r="F23" s="165">
        <v>19</v>
      </c>
      <c r="G23" s="165">
        <v>14</v>
      </c>
      <c r="H23" s="165">
        <v>15</v>
      </c>
      <c r="I23" s="165">
        <v>17</v>
      </c>
      <c r="J23" s="165">
        <v>6</v>
      </c>
      <c r="K23" s="165">
        <v>11</v>
      </c>
      <c r="L23" s="165">
        <v>4</v>
      </c>
    </row>
    <row r="24" spans="2:12" ht="18" customHeight="1">
      <c r="B24" s="157" t="s">
        <v>28</v>
      </c>
      <c r="C24" s="164">
        <v>4</v>
      </c>
      <c r="D24" s="165">
        <v>6</v>
      </c>
      <c r="E24" s="165">
        <v>10</v>
      </c>
      <c r="F24" s="165">
        <v>6</v>
      </c>
      <c r="G24" s="165">
        <v>8</v>
      </c>
      <c r="H24" s="165">
        <v>4</v>
      </c>
      <c r="I24" s="165">
        <v>16</v>
      </c>
      <c r="J24" s="165">
        <v>8</v>
      </c>
      <c r="K24" s="165">
        <v>8</v>
      </c>
      <c r="L24" s="165">
        <v>6</v>
      </c>
    </row>
    <row r="25" spans="2:12" ht="36" customHeight="1">
      <c r="B25" s="157" t="s">
        <v>29</v>
      </c>
      <c r="C25" s="164">
        <v>42</v>
      </c>
      <c r="D25" s="165">
        <v>43</v>
      </c>
      <c r="E25" s="165">
        <v>55</v>
      </c>
      <c r="F25" s="165">
        <v>48</v>
      </c>
      <c r="G25" s="165">
        <v>43</v>
      </c>
      <c r="H25" s="165">
        <v>50</v>
      </c>
      <c r="I25" s="165">
        <v>68</v>
      </c>
      <c r="J25" s="165">
        <v>25</v>
      </c>
      <c r="K25" s="165">
        <v>43</v>
      </c>
      <c r="L25" s="165">
        <v>10</v>
      </c>
    </row>
    <row r="26" spans="2:12" ht="18" customHeight="1">
      <c r="B26" s="157" t="s">
        <v>30</v>
      </c>
      <c r="C26" s="164">
        <v>30</v>
      </c>
      <c r="D26" s="165">
        <v>32</v>
      </c>
      <c r="E26" s="165">
        <v>34</v>
      </c>
      <c r="F26" s="165">
        <v>39</v>
      </c>
      <c r="G26" s="165">
        <v>41</v>
      </c>
      <c r="H26" s="165">
        <v>31</v>
      </c>
      <c r="I26" s="165">
        <v>46</v>
      </c>
      <c r="J26" s="165">
        <v>15</v>
      </c>
      <c r="K26" s="165">
        <v>31</v>
      </c>
      <c r="L26" s="165">
        <v>6</v>
      </c>
    </row>
    <row r="27" spans="2:12" ht="18" customHeight="1">
      <c r="B27" s="157" t="s">
        <v>244</v>
      </c>
      <c r="C27" s="164">
        <v>136</v>
      </c>
      <c r="D27" s="165">
        <v>110</v>
      </c>
      <c r="E27" s="165">
        <v>102</v>
      </c>
      <c r="F27" s="165">
        <v>124</v>
      </c>
      <c r="G27" s="165">
        <v>106</v>
      </c>
      <c r="H27" s="165">
        <v>117</v>
      </c>
      <c r="I27" s="165">
        <v>124</v>
      </c>
      <c r="J27" s="165">
        <v>42</v>
      </c>
      <c r="K27" s="165">
        <v>82</v>
      </c>
      <c r="L27" s="165">
        <v>27</v>
      </c>
    </row>
    <row r="28" spans="2:12" ht="36" customHeight="1">
      <c r="B28" s="157" t="s">
        <v>31</v>
      </c>
      <c r="C28" s="164">
        <v>19</v>
      </c>
      <c r="D28" s="165">
        <v>22</v>
      </c>
      <c r="E28" s="165">
        <v>25</v>
      </c>
      <c r="F28" s="165">
        <v>32</v>
      </c>
      <c r="G28" s="165">
        <v>19</v>
      </c>
      <c r="H28" s="165">
        <v>27</v>
      </c>
      <c r="I28" s="165">
        <v>32</v>
      </c>
      <c r="J28" s="165">
        <v>11</v>
      </c>
      <c r="K28" s="165">
        <v>21</v>
      </c>
      <c r="L28" s="165">
        <v>8</v>
      </c>
    </row>
    <row r="29" spans="2:12" ht="18" customHeight="1">
      <c r="B29" s="157" t="s">
        <v>245</v>
      </c>
      <c r="C29" s="164">
        <v>49</v>
      </c>
      <c r="D29" s="165">
        <v>38</v>
      </c>
      <c r="E29" s="165">
        <v>41</v>
      </c>
      <c r="F29" s="165">
        <v>37</v>
      </c>
      <c r="G29" s="165">
        <v>50</v>
      </c>
      <c r="H29" s="165">
        <v>45</v>
      </c>
      <c r="I29" s="165">
        <v>42</v>
      </c>
      <c r="J29" s="165">
        <v>14</v>
      </c>
      <c r="K29" s="165">
        <v>28</v>
      </c>
      <c r="L29" s="165">
        <v>16</v>
      </c>
    </row>
    <row r="30" spans="2:12" ht="18" customHeight="1">
      <c r="B30" s="157" t="s">
        <v>246</v>
      </c>
      <c r="C30" s="164">
        <v>21</v>
      </c>
      <c r="D30" s="165">
        <v>16</v>
      </c>
      <c r="E30" s="165">
        <v>23</v>
      </c>
      <c r="F30" s="165">
        <v>24</v>
      </c>
      <c r="G30" s="165">
        <v>29</v>
      </c>
      <c r="H30" s="165">
        <v>26</v>
      </c>
      <c r="I30" s="165">
        <v>36</v>
      </c>
      <c r="J30" s="165">
        <v>12</v>
      </c>
      <c r="K30" s="165">
        <v>24</v>
      </c>
      <c r="L30" s="165">
        <v>6</v>
      </c>
    </row>
    <row r="31" spans="2:12" ht="18" customHeight="1">
      <c r="B31" s="157" t="s">
        <v>32</v>
      </c>
      <c r="C31" s="164">
        <v>29</v>
      </c>
      <c r="D31" s="165">
        <v>31</v>
      </c>
      <c r="E31" s="165">
        <v>40</v>
      </c>
      <c r="F31" s="165">
        <v>30</v>
      </c>
      <c r="G31" s="165">
        <v>36</v>
      </c>
      <c r="H31" s="165">
        <v>38</v>
      </c>
      <c r="I31" s="165">
        <v>54</v>
      </c>
      <c r="J31" s="165">
        <v>21</v>
      </c>
      <c r="K31" s="165">
        <v>33</v>
      </c>
      <c r="L31" s="165">
        <v>17</v>
      </c>
    </row>
    <row r="32" spans="2:12" ht="18" customHeight="1">
      <c r="B32" s="157" t="s">
        <v>33</v>
      </c>
      <c r="C32" s="164">
        <v>64</v>
      </c>
      <c r="D32" s="165">
        <v>46</v>
      </c>
      <c r="E32" s="165">
        <v>62</v>
      </c>
      <c r="F32" s="165">
        <v>54</v>
      </c>
      <c r="G32" s="165">
        <v>67</v>
      </c>
      <c r="H32" s="165">
        <v>43</v>
      </c>
      <c r="I32" s="165">
        <v>62</v>
      </c>
      <c r="J32" s="165">
        <v>24</v>
      </c>
      <c r="K32" s="165">
        <v>38</v>
      </c>
      <c r="L32" s="165">
        <v>11</v>
      </c>
    </row>
    <row r="33" spans="2:16" ht="18" customHeight="1">
      <c r="B33" s="157" t="s">
        <v>247</v>
      </c>
      <c r="C33" s="164">
        <v>34</v>
      </c>
      <c r="D33" s="165">
        <v>42</v>
      </c>
      <c r="E33" s="165">
        <v>47</v>
      </c>
      <c r="F33" s="165">
        <v>37</v>
      </c>
      <c r="G33" s="165">
        <v>34</v>
      </c>
      <c r="H33" s="165">
        <v>36</v>
      </c>
      <c r="I33" s="165">
        <v>90</v>
      </c>
      <c r="J33" s="165">
        <v>29</v>
      </c>
      <c r="K33" s="165">
        <v>61</v>
      </c>
      <c r="L33" s="165">
        <v>16</v>
      </c>
    </row>
    <row r="34" spans="2:16" ht="36" customHeight="1">
      <c r="B34" s="157" t="s">
        <v>34</v>
      </c>
      <c r="C34" s="164">
        <v>78</v>
      </c>
      <c r="D34" s="165">
        <v>83</v>
      </c>
      <c r="E34" s="165">
        <v>78</v>
      </c>
      <c r="F34" s="165">
        <v>77</v>
      </c>
      <c r="G34" s="165">
        <v>84</v>
      </c>
      <c r="H34" s="165">
        <v>91</v>
      </c>
      <c r="I34" s="165">
        <v>114</v>
      </c>
      <c r="J34" s="165">
        <v>51</v>
      </c>
      <c r="K34" s="165">
        <v>63</v>
      </c>
      <c r="L34" s="165">
        <v>25</v>
      </c>
    </row>
    <row r="35" spans="2:16" ht="18" customHeight="1">
      <c r="B35" s="157" t="s">
        <v>35</v>
      </c>
      <c r="C35" s="164">
        <v>81</v>
      </c>
      <c r="D35" s="165">
        <v>74</v>
      </c>
      <c r="E35" s="165">
        <v>81</v>
      </c>
      <c r="F35" s="165">
        <v>74</v>
      </c>
      <c r="G35" s="165">
        <v>85</v>
      </c>
      <c r="H35" s="165">
        <v>72</v>
      </c>
      <c r="I35" s="165">
        <v>81</v>
      </c>
      <c r="J35" s="165">
        <v>38</v>
      </c>
      <c r="K35" s="165">
        <v>43</v>
      </c>
      <c r="L35" s="165">
        <v>23</v>
      </c>
    </row>
    <row r="36" spans="2:16" ht="18" customHeight="1">
      <c r="B36" s="157" t="s">
        <v>248</v>
      </c>
      <c r="C36" s="164">
        <v>15</v>
      </c>
      <c r="D36" s="165">
        <v>10</v>
      </c>
      <c r="E36" s="165">
        <v>15</v>
      </c>
      <c r="F36" s="165">
        <v>10</v>
      </c>
      <c r="G36" s="165">
        <v>17</v>
      </c>
      <c r="H36" s="165">
        <v>9</v>
      </c>
      <c r="I36" s="165">
        <v>22</v>
      </c>
      <c r="J36" s="165">
        <v>12</v>
      </c>
      <c r="K36" s="165">
        <v>10</v>
      </c>
      <c r="L36" s="165">
        <v>4</v>
      </c>
    </row>
    <row r="37" spans="2:16" ht="36" customHeight="1">
      <c r="B37" s="157" t="s">
        <v>36</v>
      </c>
      <c r="C37" s="164">
        <v>44</v>
      </c>
      <c r="D37" s="165">
        <v>50</v>
      </c>
      <c r="E37" s="165">
        <v>49</v>
      </c>
      <c r="F37" s="165">
        <v>58</v>
      </c>
      <c r="G37" s="165">
        <v>51</v>
      </c>
      <c r="H37" s="165">
        <v>51</v>
      </c>
      <c r="I37" s="165">
        <v>83</v>
      </c>
      <c r="J37" s="165">
        <v>32</v>
      </c>
      <c r="K37" s="165">
        <v>51</v>
      </c>
      <c r="L37" s="165">
        <v>29</v>
      </c>
    </row>
    <row r="38" spans="2:16" ht="18" customHeight="1">
      <c r="B38" s="157" t="s">
        <v>37</v>
      </c>
      <c r="C38" s="164">
        <v>9</v>
      </c>
      <c r="D38" s="165">
        <v>7</v>
      </c>
      <c r="E38" s="165">
        <v>7</v>
      </c>
      <c r="F38" s="165">
        <v>0</v>
      </c>
      <c r="G38" s="165">
        <v>10</v>
      </c>
      <c r="H38" s="165">
        <v>6</v>
      </c>
      <c r="I38" s="165">
        <v>13</v>
      </c>
      <c r="J38" s="165">
        <v>5</v>
      </c>
      <c r="K38" s="165">
        <v>8</v>
      </c>
      <c r="L38" s="165">
        <v>8</v>
      </c>
    </row>
    <row r="39" spans="2:16" ht="18" customHeight="1">
      <c r="B39" s="157" t="s">
        <v>249</v>
      </c>
      <c r="C39" s="164">
        <v>14</v>
      </c>
      <c r="D39" s="165">
        <v>2</v>
      </c>
      <c r="E39" s="165">
        <v>9</v>
      </c>
      <c r="F39" s="165">
        <v>9</v>
      </c>
      <c r="G39" s="165">
        <v>9</v>
      </c>
      <c r="H39" s="165">
        <v>5</v>
      </c>
      <c r="I39" s="165">
        <v>25</v>
      </c>
      <c r="J39" s="165">
        <v>7</v>
      </c>
      <c r="K39" s="165">
        <v>18</v>
      </c>
      <c r="L39" s="165">
        <v>11</v>
      </c>
    </row>
    <row r="40" spans="2:16" ht="18" customHeight="1">
      <c r="B40" s="157" t="s">
        <v>250</v>
      </c>
      <c r="C40" s="164">
        <v>1</v>
      </c>
      <c r="D40" s="165">
        <v>2</v>
      </c>
      <c r="E40" s="165">
        <v>0</v>
      </c>
      <c r="F40" s="165">
        <v>2</v>
      </c>
      <c r="G40" s="165">
        <v>0</v>
      </c>
      <c r="H40" s="165">
        <v>3</v>
      </c>
      <c r="I40" s="165">
        <v>8</v>
      </c>
      <c r="J40" s="165">
        <v>4</v>
      </c>
      <c r="K40" s="165">
        <v>4</v>
      </c>
      <c r="L40" s="165">
        <v>3</v>
      </c>
    </row>
    <row r="41" spans="2:16" ht="18" customHeight="1">
      <c r="B41" s="157" t="s">
        <v>38</v>
      </c>
      <c r="C41" s="101">
        <v>56</v>
      </c>
      <c r="D41" s="165">
        <v>42</v>
      </c>
      <c r="E41" s="165">
        <v>57</v>
      </c>
      <c r="F41" s="165">
        <v>41</v>
      </c>
      <c r="G41" s="165">
        <v>67</v>
      </c>
      <c r="H41" s="165">
        <v>52</v>
      </c>
      <c r="I41" s="165">
        <v>91</v>
      </c>
      <c r="J41" s="165">
        <v>32</v>
      </c>
      <c r="K41" s="165">
        <v>59</v>
      </c>
      <c r="L41" s="165">
        <v>32</v>
      </c>
    </row>
    <row r="42" spans="2:16" ht="18" customHeight="1" thickBot="1">
      <c r="B42" s="30"/>
      <c r="C42" s="1"/>
      <c r="D42" s="2"/>
      <c r="E42" s="2"/>
      <c r="F42" s="2"/>
      <c r="G42" s="2"/>
      <c r="H42" s="2"/>
      <c r="I42" s="2"/>
      <c r="J42" s="2"/>
      <c r="K42" s="2"/>
      <c r="L42" s="2"/>
    </row>
    <row r="43" spans="2:16" ht="18" customHeight="1">
      <c r="C43" s="97" t="s">
        <v>253</v>
      </c>
    </row>
    <row r="44" spans="2:16" ht="18" customHeight="1"/>
    <row r="45" spans="2:16" ht="18" customHeight="1"/>
    <row r="46" spans="2:16">
      <c r="M46" s="112"/>
      <c r="N46" s="112"/>
      <c r="O46" s="112"/>
      <c r="P46" s="112"/>
    </row>
    <row r="50" spans="1:1">
      <c r="A50" s="97"/>
    </row>
  </sheetData>
  <sheetProtection selectLockedCells="1" selectUnlockedCells="1"/>
  <mergeCells count="4">
    <mergeCell ref="B6:L6"/>
    <mergeCell ref="C8:D8"/>
    <mergeCell ref="E8:F8"/>
    <mergeCell ref="G8:H8"/>
  </mergeCells>
  <phoneticPr fontId="6"/>
  <pageMargins left="0.74803149606299213" right="0.74803149606299213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0"/>
  <sheetViews>
    <sheetView view="pageBreakPreview" zoomScale="75" zoomScaleNormal="75" workbookViewId="0">
      <selection activeCell="I11" sqref="I11"/>
    </sheetView>
  </sheetViews>
  <sheetFormatPr defaultColWidth="12.125" defaultRowHeight="17.25"/>
  <cols>
    <col min="1" max="1" width="13.375" style="98" customWidth="1"/>
    <col min="2" max="2" width="22.625" style="98" customWidth="1"/>
    <col min="3" max="11" width="12.625" style="98" customWidth="1"/>
    <col min="12" max="18" width="12.125" style="98"/>
    <col min="19" max="16384" width="12.125" style="83"/>
  </cols>
  <sheetData>
    <row r="1" spans="1:18" ht="18" customHeight="1">
      <c r="A1" s="97"/>
    </row>
    <row r="2" spans="1:18" ht="18" customHeight="1"/>
    <row r="3" spans="1:18" ht="18" customHeight="1"/>
    <row r="4" spans="1:18" ht="18" customHeight="1"/>
    <row r="5" spans="1:18" ht="18" customHeight="1"/>
    <row r="6" spans="1:18" ht="18" customHeight="1">
      <c r="B6" s="433" t="s">
        <v>898</v>
      </c>
      <c r="C6" s="433"/>
      <c r="D6" s="433"/>
      <c r="E6" s="433"/>
      <c r="F6" s="433"/>
      <c r="G6" s="433"/>
      <c r="H6" s="433"/>
      <c r="I6" s="433"/>
      <c r="J6" s="433"/>
      <c r="K6" s="433"/>
    </row>
    <row r="7" spans="1:18" ht="18" customHeight="1" thickBot="1">
      <c r="B7" s="2"/>
      <c r="C7" s="52" t="s">
        <v>507</v>
      </c>
      <c r="D7" s="2"/>
      <c r="E7" s="2"/>
      <c r="F7" s="2"/>
      <c r="G7" s="2"/>
      <c r="H7" s="2"/>
      <c r="I7" s="2"/>
      <c r="J7" s="2"/>
      <c r="K7" s="2"/>
    </row>
    <row r="8" spans="1:18" ht="18" customHeight="1">
      <c r="C8" s="109"/>
      <c r="D8" s="109"/>
      <c r="E8" s="113" t="s">
        <v>43</v>
      </c>
      <c r="F8" s="110"/>
      <c r="G8" s="110"/>
      <c r="H8" s="109"/>
      <c r="I8" s="113" t="s">
        <v>44</v>
      </c>
      <c r="J8" s="110"/>
      <c r="K8" s="110"/>
    </row>
    <row r="9" spans="1:18" ht="18" customHeight="1">
      <c r="C9" s="222" t="s">
        <v>57</v>
      </c>
      <c r="D9" s="222" t="s">
        <v>899</v>
      </c>
      <c r="E9" s="109"/>
      <c r="F9" s="109"/>
      <c r="G9" s="222" t="s">
        <v>254</v>
      </c>
      <c r="H9" s="222" t="s">
        <v>900</v>
      </c>
      <c r="I9" s="220"/>
      <c r="J9" s="220"/>
      <c r="K9" s="222" t="s">
        <v>254</v>
      </c>
    </row>
    <row r="10" spans="1:18" ht="18" customHeight="1">
      <c r="B10" s="110"/>
      <c r="C10" s="397"/>
      <c r="D10" s="216" t="s">
        <v>686</v>
      </c>
      <c r="E10" s="216" t="s">
        <v>901</v>
      </c>
      <c r="F10" s="216" t="s">
        <v>694</v>
      </c>
      <c r="G10" s="216" t="s">
        <v>255</v>
      </c>
      <c r="H10" s="216" t="s">
        <v>686</v>
      </c>
      <c r="I10" s="216" t="s">
        <v>902</v>
      </c>
      <c r="J10" s="216" t="s">
        <v>694</v>
      </c>
      <c r="K10" s="216" t="s">
        <v>255</v>
      </c>
    </row>
    <row r="11" spans="1:18" ht="18" customHeight="1">
      <c r="C11" s="107" t="s">
        <v>6</v>
      </c>
      <c r="D11" s="6" t="s">
        <v>45</v>
      </c>
      <c r="E11" s="6" t="s">
        <v>45</v>
      </c>
      <c r="F11" s="6" t="s">
        <v>45</v>
      </c>
      <c r="G11" s="6" t="s">
        <v>45</v>
      </c>
      <c r="H11" s="6" t="s">
        <v>7</v>
      </c>
      <c r="I11" s="6" t="s">
        <v>7</v>
      </c>
      <c r="J11" s="6" t="s">
        <v>7</v>
      </c>
      <c r="K11" s="6" t="s">
        <v>7</v>
      </c>
    </row>
    <row r="12" spans="1:18" s="5" customFormat="1" ht="18" customHeight="1">
      <c r="A12" s="112"/>
      <c r="B12" s="130" t="s">
        <v>861</v>
      </c>
      <c r="C12" s="103">
        <v>249</v>
      </c>
      <c r="D12" s="127">
        <v>2361</v>
      </c>
      <c r="E12" s="127">
        <v>1775</v>
      </c>
      <c r="F12" s="127">
        <v>127</v>
      </c>
      <c r="G12" s="127">
        <v>459</v>
      </c>
      <c r="H12" s="127">
        <v>45438</v>
      </c>
      <c r="I12" s="127">
        <v>42672</v>
      </c>
      <c r="J12" s="127">
        <v>1021</v>
      </c>
      <c r="K12" s="127">
        <v>1745</v>
      </c>
      <c r="L12" s="112"/>
      <c r="M12" s="112"/>
      <c r="N12" s="112"/>
      <c r="O12" s="112"/>
      <c r="P12" s="112"/>
      <c r="Q12" s="112"/>
      <c r="R12" s="112"/>
    </row>
    <row r="13" spans="1:18" ht="36" customHeight="1">
      <c r="B13" s="157" t="s">
        <v>19</v>
      </c>
      <c r="C13" s="165">
        <v>54</v>
      </c>
      <c r="D13" s="165">
        <v>750</v>
      </c>
      <c r="E13" s="165">
        <v>617</v>
      </c>
      <c r="F13" s="165">
        <v>6</v>
      </c>
      <c r="G13" s="165">
        <v>127</v>
      </c>
      <c r="H13" s="165">
        <v>17676</v>
      </c>
      <c r="I13" s="165">
        <v>17031</v>
      </c>
      <c r="J13" s="165">
        <v>80</v>
      </c>
      <c r="K13" s="165">
        <v>565</v>
      </c>
    </row>
    <row r="14" spans="1:18" ht="18" customHeight="1">
      <c r="B14" s="157" t="s">
        <v>20</v>
      </c>
      <c r="C14" s="165">
        <v>13</v>
      </c>
      <c r="D14" s="165">
        <v>113</v>
      </c>
      <c r="E14" s="165">
        <v>85</v>
      </c>
      <c r="F14" s="165">
        <v>3</v>
      </c>
      <c r="G14" s="165">
        <v>25</v>
      </c>
      <c r="H14" s="165">
        <v>2113</v>
      </c>
      <c r="I14" s="165">
        <v>2027</v>
      </c>
      <c r="J14" s="165">
        <v>13</v>
      </c>
      <c r="K14" s="165">
        <v>73</v>
      </c>
      <c r="L14" s="228"/>
    </row>
    <row r="15" spans="1:18" ht="18" customHeight="1">
      <c r="B15" s="157" t="s">
        <v>21</v>
      </c>
      <c r="C15" s="165">
        <v>15</v>
      </c>
      <c r="D15" s="165">
        <v>172</v>
      </c>
      <c r="E15" s="165">
        <v>128</v>
      </c>
      <c r="F15" s="165">
        <v>2</v>
      </c>
      <c r="G15" s="165">
        <v>42</v>
      </c>
      <c r="H15" s="165">
        <v>2987</v>
      </c>
      <c r="I15" s="165">
        <v>2756</v>
      </c>
      <c r="J15" s="165">
        <v>28</v>
      </c>
      <c r="K15" s="165">
        <v>203</v>
      </c>
      <c r="L15" s="228"/>
    </row>
    <row r="16" spans="1:18" ht="18" customHeight="1">
      <c r="B16" s="157" t="s">
        <v>22</v>
      </c>
      <c r="C16" s="165">
        <v>7</v>
      </c>
      <c r="D16" s="165">
        <v>72</v>
      </c>
      <c r="E16" s="165">
        <v>58</v>
      </c>
      <c r="F16" s="165">
        <v>1</v>
      </c>
      <c r="G16" s="165">
        <v>13</v>
      </c>
      <c r="H16" s="165">
        <v>1238</v>
      </c>
      <c r="I16" s="165">
        <v>1194</v>
      </c>
      <c r="J16" s="165">
        <v>15</v>
      </c>
      <c r="K16" s="165">
        <v>29</v>
      </c>
      <c r="L16" s="228"/>
    </row>
    <row r="17" spans="2:12" ht="18" customHeight="1">
      <c r="B17" s="157" t="s">
        <v>23</v>
      </c>
      <c r="C17" s="165">
        <v>6</v>
      </c>
      <c r="D17" s="165">
        <v>59</v>
      </c>
      <c r="E17" s="165">
        <v>48</v>
      </c>
      <c r="F17" s="165">
        <v>0</v>
      </c>
      <c r="G17" s="165">
        <v>11</v>
      </c>
      <c r="H17" s="165">
        <v>1082</v>
      </c>
      <c r="I17" s="165">
        <v>1051</v>
      </c>
      <c r="J17" s="165">
        <v>0</v>
      </c>
      <c r="K17" s="165">
        <v>31</v>
      </c>
      <c r="L17" s="228"/>
    </row>
    <row r="18" spans="2:12" ht="18" customHeight="1">
      <c r="B18" s="157" t="s">
        <v>24</v>
      </c>
      <c r="C18" s="165">
        <v>25</v>
      </c>
      <c r="D18" s="165">
        <v>207</v>
      </c>
      <c r="E18" s="165">
        <v>141</v>
      </c>
      <c r="F18" s="165">
        <v>24</v>
      </c>
      <c r="G18" s="165">
        <v>42</v>
      </c>
      <c r="H18" s="165">
        <v>3629</v>
      </c>
      <c r="I18" s="165">
        <v>3311</v>
      </c>
      <c r="J18" s="165">
        <v>187</v>
      </c>
      <c r="K18" s="165">
        <v>131</v>
      </c>
      <c r="L18" s="228"/>
    </row>
    <row r="19" spans="2:12" ht="18" customHeight="1">
      <c r="B19" s="157" t="s">
        <v>25</v>
      </c>
      <c r="C19" s="165">
        <v>5</v>
      </c>
      <c r="D19" s="165">
        <v>55</v>
      </c>
      <c r="E19" s="165">
        <v>41</v>
      </c>
      <c r="F19" s="165">
        <v>5</v>
      </c>
      <c r="G19" s="165">
        <v>9</v>
      </c>
      <c r="H19" s="165">
        <v>1268</v>
      </c>
      <c r="I19" s="165">
        <v>1195</v>
      </c>
      <c r="J19" s="165">
        <v>35</v>
      </c>
      <c r="K19" s="165">
        <v>38</v>
      </c>
      <c r="L19" s="228"/>
    </row>
    <row r="20" spans="2:12" ht="18" customHeight="1">
      <c r="B20" s="157" t="s">
        <v>241</v>
      </c>
      <c r="C20" s="165">
        <v>17</v>
      </c>
      <c r="D20" s="165">
        <v>166</v>
      </c>
      <c r="E20" s="165">
        <v>120</v>
      </c>
      <c r="F20" s="165">
        <v>6</v>
      </c>
      <c r="G20" s="165">
        <v>40</v>
      </c>
      <c r="H20" s="165">
        <v>2989</v>
      </c>
      <c r="I20" s="165">
        <v>2756</v>
      </c>
      <c r="J20" s="165">
        <v>48</v>
      </c>
      <c r="K20" s="165">
        <v>185</v>
      </c>
    </row>
    <row r="21" spans="2:12" ht="18" customHeight="1">
      <c r="B21" s="157" t="s">
        <v>242</v>
      </c>
      <c r="C21" s="165">
        <v>6</v>
      </c>
      <c r="D21" s="165">
        <v>121</v>
      </c>
      <c r="E21" s="165">
        <v>99</v>
      </c>
      <c r="F21" s="165">
        <v>0</v>
      </c>
      <c r="G21" s="165">
        <v>22</v>
      </c>
      <c r="H21" s="165">
        <v>3031</v>
      </c>
      <c r="I21" s="165">
        <v>2907</v>
      </c>
      <c r="J21" s="165">
        <v>0</v>
      </c>
      <c r="K21" s="165">
        <v>124</v>
      </c>
      <c r="L21" s="228"/>
    </row>
    <row r="22" spans="2:12" ht="36" customHeight="1">
      <c r="B22" s="157" t="s">
        <v>243</v>
      </c>
      <c r="C22" s="165">
        <v>5</v>
      </c>
      <c r="D22" s="165">
        <v>22</v>
      </c>
      <c r="E22" s="165">
        <v>14</v>
      </c>
      <c r="F22" s="165">
        <v>2</v>
      </c>
      <c r="G22" s="165">
        <v>6</v>
      </c>
      <c r="H22" s="165">
        <v>279</v>
      </c>
      <c r="I22" s="165">
        <v>258</v>
      </c>
      <c r="J22" s="165">
        <v>9</v>
      </c>
      <c r="K22" s="165">
        <v>12</v>
      </c>
      <c r="L22" s="228"/>
    </row>
    <row r="23" spans="2:12" ht="36" customHeight="1">
      <c r="B23" s="157" t="s">
        <v>26</v>
      </c>
      <c r="C23" s="165">
        <v>5</v>
      </c>
      <c r="D23" s="165">
        <v>47</v>
      </c>
      <c r="E23" s="165">
        <v>33</v>
      </c>
      <c r="F23" s="165">
        <v>2</v>
      </c>
      <c r="G23" s="165">
        <v>12</v>
      </c>
      <c r="H23" s="165">
        <v>717</v>
      </c>
      <c r="I23" s="165">
        <v>677</v>
      </c>
      <c r="J23" s="165">
        <v>4</v>
      </c>
      <c r="K23" s="165">
        <v>36</v>
      </c>
      <c r="L23" s="228"/>
    </row>
    <row r="24" spans="2:12" ht="18" customHeight="1">
      <c r="B24" s="157" t="s">
        <v>27</v>
      </c>
      <c r="C24" s="165">
        <v>3</v>
      </c>
      <c r="D24" s="165">
        <v>9</v>
      </c>
      <c r="E24" s="165">
        <v>7</v>
      </c>
      <c r="F24" s="165">
        <v>0</v>
      </c>
      <c r="G24" s="165">
        <v>2</v>
      </c>
      <c r="H24" s="165">
        <v>160</v>
      </c>
      <c r="I24" s="165">
        <v>155</v>
      </c>
      <c r="J24" s="165">
        <v>0</v>
      </c>
      <c r="K24" s="165">
        <v>5</v>
      </c>
    </row>
    <row r="25" spans="2:12" ht="18" customHeight="1">
      <c r="B25" s="157" t="s">
        <v>28</v>
      </c>
      <c r="C25" s="165">
        <v>3</v>
      </c>
      <c r="D25" s="165">
        <v>10</v>
      </c>
      <c r="E25" s="165">
        <v>6</v>
      </c>
      <c r="F25" s="165">
        <v>2</v>
      </c>
      <c r="G25" s="165">
        <v>2</v>
      </c>
      <c r="H25" s="165">
        <v>97</v>
      </c>
      <c r="I25" s="165">
        <v>88</v>
      </c>
      <c r="J25" s="165">
        <v>5</v>
      </c>
      <c r="K25" s="165">
        <v>4</v>
      </c>
      <c r="L25" s="228"/>
    </row>
    <row r="26" spans="2:12" ht="36" customHeight="1">
      <c r="B26" s="157" t="s">
        <v>29</v>
      </c>
      <c r="C26" s="165">
        <v>5</v>
      </c>
      <c r="D26" s="165">
        <v>39</v>
      </c>
      <c r="E26" s="165">
        <v>27</v>
      </c>
      <c r="F26" s="165">
        <v>4</v>
      </c>
      <c r="G26" s="165">
        <v>8</v>
      </c>
      <c r="H26" s="165">
        <v>562</v>
      </c>
      <c r="I26" s="165">
        <v>501</v>
      </c>
      <c r="J26" s="165">
        <v>28</v>
      </c>
      <c r="K26" s="165">
        <v>33</v>
      </c>
      <c r="L26" s="228"/>
    </row>
    <row r="27" spans="2:12" ht="18" customHeight="1">
      <c r="B27" s="157" t="s">
        <v>30</v>
      </c>
      <c r="C27" s="165">
        <v>5</v>
      </c>
      <c r="D27" s="165">
        <v>25</v>
      </c>
      <c r="E27" s="165">
        <v>15</v>
      </c>
      <c r="F27" s="165">
        <v>3</v>
      </c>
      <c r="G27" s="165">
        <v>7</v>
      </c>
      <c r="H27" s="165">
        <v>383</v>
      </c>
      <c r="I27" s="165">
        <v>340</v>
      </c>
      <c r="J27" s="165">
        <v>26</v>
      </c>
      <c r="K27" s="165">
        <v>17</v>
      </c>
      <c r="L27" s="228"/>
    </row>
    <row r="28" spans="2:12" ht="18" customHeight="1">
      <c r="B28" s="157" t="s">
        <v>244</v>
      </c>
      <c r="C28" s="165">
        <v>13</v>
      </c>
      <c r="D28" s="165">
        <v>75</v>
      </c>
      <c r="E28" s="165">
        <v>55</v>
      </c>
      <c r="F28" s="165">
        <v>6</v>
      </c>
      <c r="G28" s="165">
        <v>14</v>
      </c>
      <c r="H28" s="165">
        <v>1347</v>
      </c>
      <c r="I28" s="165">
        <v>1249</v>
      </c>
      <c r="J28" s="165">
        <v>53</v>
      </c>
      <c r="K28" s="165">
        <v>45</v>
      </c>
      <c r="L28" s="228"/>
    </row>
    <row r="29" spans="2:12" ht="36" customHeight="1">
      <c r="B29" s="157" t="s">
        <v>31</v>
      </c>
      <c r="C29" s="165">
        <v>2</v>
      </c>
      <c r="D29" s="165">
        <v>15</v>
      </c>
      <c r="E29" s="165">
        <v>12</v>
      </c>
      <c r="F29" s="165">
        <v>0</v>
      </c>
      <c r="G29" s="165">
        <v>3</v>
      </c>
      <c r="H29" s="165">
        <v>294</v>
      </c>
      <c r="I29" s="165">
        <v>289</v>
      </c>
      <c r="J29" s="165">
        <v>0</v>
      </c>
      <c r="K29" s="165">
        <v>5</v>
      </c>
      <c r="L29" s="228"/>
    </row>
    <row r="30" spans="2:12" ht="18" customHeight="1">
      <c r="B30" s="157" t="s">
        <v>245</v>
      </c>
      <c r="C30" s="165">
        <v>3</v>
      </c>
      <c r="D30" s="165">
        <v>27</v>
      </c>
      <c r="E30" s="165">
        <v>20</v>
      </c>
      <c r="F30" s="165">
        <v>2</v>
      </c>
      <c r="G30" s="165">
        <v>5</v>
      </c>
      <c r="H30" s="165">
        <v>506</v>
      </c>
      <c r="I30" s="165">
        <v>464</v>
      </c>
      <c r="J30" s="165">
        <v>26</v>
      </c>
      <c r="K30" s="165">
        <v>16</v>
      </c>
      <c r="L30" s="228"/>
    </row>
    <row r="31" spans="2:12" ht="18" customHeight="1">
      <c r="B31" s="157" t="s">
        <v>246</v>
      </c>
      <c r="C31" s="165">
        <v>3</v>
      </c>
      <c r="D31" s="165">
        <v>21</v>
      </c>
      <c r="E31" s="165">
        <v>14</v>
      </c>
      <c r="F31" s="165">
        <v>2</v>
      </c>
      <c r="G31" s="165">
        <v>5</v>
      </c>
      <c r="H31" s="165">
        <v>257</v>
      </c>
      <c r="I31" s="165">
        <v>235</v>
      </c>
      <c r="J31" s="165">
        <v>15</v>
      </c>
      <c r="K31" s="165">
        <v>7</v>
      </c>
      <c r="L31" s="228"/>
    </row>
    <row r="32" spans="2:12" ht="18" customHeight="1">
      <c r="B32" s="157" t="s">
        <v>32</v>
      </c>
      <c r="C32" s="165">
        <v>4</v>
      </c>
      <c r="D32" s="165">
        <v>30</v>
      </c>
      <c r="E32" s="165">
        <v>23</v>
      </c>
      <c r="F32" s="165">
        <v>1</v>
      </c>
      <c r="G32" s="165">
        <v>6</v>
      </c>
      <c r="H32" s="165">
        <v>397</v>
      </c>
      <c r="I32" s="165">
        <v>370</v>
      </c>
      <c r="J32" s="165">
        <v>15</v>
      </c>
      <c r="K32" s="165">
        <v>12</v>
      </c>
      <c r="L32" s="228"/>
    </row>
    <row r="33" spans="2:12" ht="18" customHeight="1">
      <c r="B33" s="157" t="s">
        <v>33</v>
      </c>
      <c r="C33" s="165">
        <v>5</v>
      </c>
      <c r="D33" s="165">
        <v>37</v>
      </c>
      <c r="E33" s="165">
        <v>26</v>
      </c>
      <c r="F33" s="165">
        <v>5</v>
      </c>
      <c r="G33" s="165">
        <v>6</v>
      </c>
      <c r="H33" s="165">
        <v>629</v>
      </c>
      <c r="I33" s="165">
        <v>555</v>
      </c>
      <c r="J33" s="165">
        <v>58</v>
      </c>
      <c r="K33" s="165">
        <v>16</v>
      </c>
    </row>
    <row r="34" spans="2:12" ht="18" customHeight="1">
      <c r="B34" s="157" t="s">
        <v>247</v>
      </c>
      <c r="C34" s="165">
        <v>9</v>
      </c>
      <c r="D34" s="165">
        <v>47</v>
      </c>
      <c r="E34" s="165">
        <v>27</v>
      </c>
      <c r="F34" s="165">
        <v>13</v>
      </c>
      <c r="G34" s="165">
        <v>7</v>
      </c>
      <c r="H34" s="165">
        <v>481</v>
      </c>
      <c r="I34" s="165">
        <v>393</v>
      </c>
      <c r="J34" s="165">
        <v>77</v>
      </c>
      <c r="K34" s="165">
        <v>11</v>
      </c>
      <c r="L34" s="228"/>
    </row>
    <row r="35" spans="2:12" ht="36" customHeight="1">
      <c r="B35" s="157" t="s">
        <v>34</v>
      </c>
      <c r="C35" s="165">
        <v>9</v>
      </c>
      <c r="D35" s="165">
        <v>62</v>
      </c>
      <c r="E35" s="165">
        <v>44</v>
      </c>
      <c r="F35" s="165">
        <v>9</v>
      </c>
      <c r="G35" s="165">
        <v>9</v>
      </c>
      <c r="H35" s="165">
        <v>913</v>
      </c>
      <c r="I35" s="165">
        <v>814</v>
      </c>
      <c r="J35" s="165">
        <v>68</v>
      </c>
      <c r="K35" s="165">
        <v>31</v>
      </c>
      <c r="L35" s="228"/>
    </row>
    <row r="36" spans="2:12" ht="18" customHeight="1">
      <c r="B36" s="157" t="s">
        <v>35</v>
      </c>
      <c r="C36" s="165">
        <v>5</v>
      </c>
      <c r="D36" s="165">
        <v>47</v>
      </c>
      <c r="E36" s="165">
        <v>38</v>
      </c>
      <c r="F36" s="165">
        <v>0</v>
      </c>
      <c r="G36" s="165">
        <v>9</v>
      </c>
      <c r="H36" s="165">
        <v>892</v>
      </c>
      <c r="I36" s="165">
        <v>849</v>
      </c>
      <c r="J36" s="165">
        <v>0</v>
      </c>
      <c r="K36" s="165">
        <v>43</v>
      </c>
      <c r="L36" s="228"/>
    </row>
    <row r="37" spans="2:12" ht="18" customHeight="1">
      <c r="B37" s="157" t="s">
        <v>248</v>
      </c>
      <c r="C37" s="165">
        <v>2</v>
      </c>
      <c r="D37" s="165">
        <v>11</v>
      </c>
      <c r="E37" s="165">
        <v>7</v>
      </c>
      <c r="F37" s="165">
        <v>2</v>
      </c>
      <c r="G37" s="165">
        <v>2</v>
      </c>
      <c r="H37" s="165">
        <v>136</v>
      </c>
      <c r="I37" s="165">
        <v>125</v>
      </c>
      <c r="J37" s="165">
        <v>6</v>
      </c>
      <c r="K37" s="165">
        <v>5</v>
      </c>
      <c r="L37" s="228"/>
    </row>
    <row r="38" spans="2:12" ht="36" customHeight="1">
      <c r="B38" s="157" t="s">
        <v>36</v>
      </c>
      <c r="C38" s="165">
        <v>6</v>
      </c>
      <c r="D38" s="165">
        <v>46</v>
      </c>
      <c r="E38" s="165">
        <v>27</v>
      </c>
      <c r="F38" s="165">
        <v>8</v>
      </c>
      <c r="G38" s="165">
        <v>11</v>
      </c>
      <c r="H38" s="165">
        <v>603</v>
      </c>
      <c r="I38" s="165">
        <v>500</v>
      </c>
      <c r="J38" s="165">
        <v>68</v>
      </c>
      <c r="K38" s="165">
        <v>35</v>
      </c>
      <c r="L38" s="394"/>
    </row>
    <row r="39" spans="2:12" ht="18" customHeight="1">
      <c r="B39" s="157" t="s">
        <v>37</v>
      </c>
      <c r="C39" s="165">
        <v>1</v>
      </c>
      <c r="D39" s="165">
        <v>8</v>
      </c>
      <c r="E39" s="165">
        <v>6</v>
      </c>
      <c r="F39" s="165">
        <v>0</v>
      </c>
      <c r="G39" s="165">
        <v>2</v>
      </c>
      <c r="H39" s="165">
        <v>80</v>
      </c>
      <c r="I39" s="165">
        <v>73</v>
      </c>
      <c r="J39" s="165">
        <v>0</v>
      </c>
      <c r="K39" s="165">
        <v>7</v>
      </c>
      <c r="L39" s="394"/>
    </row>
    <row r="40" spans="2:12" ht="18" customHeight="1">
      <c r="B40" s="157" t="s">
        <v>249</v>
      </c>
      <c r="C40" s="165">
        <v>3</v>
      </c>
      <c r="D40" s="165">
        <v>13</v>
      </c>
      <c r="E40" s="165">
        <v>7</v>
      </c>
      <c r="F40" s="165">
        <v>5</v>
      </c>
      <c r="G40" s="165">
        <v>1</v>
      </c>
      <c r="H40" s="165">
        <v>90</v>
      </c>
      <c r="I40" s="165">
        <v>68</v>
      </c>
      <c r="J40" s="165">
        <v>21</v>
      </c>
      <c r="K40" s="165">
        <v>1</v>
      </c>
    </row>
    <row r="41" spans="2:12" ht="18" customHeight="1">
      <c r="B41" s="157" t="s">
        <v>250</v>
      </c>
      <c r="C41" s="165">
        <v>1</v>
      </c>
      <c r="D41" s="165">
        <v>4</v>
      </c>
      <c r="E41" s="165">
        <v>0</v>
      </c>
      <c r="F41" s="165">
        <v>3</v>
      </c>
      <c r="G41" s="165">
        <v>1</v>
      </c>
      <c r="H41" s="165">
        <v>21</v>
      </c>
      <c r="I41" s="165">
        <v>0</v>
      </c>
      <c r="J41" s="165">
        <v>20</v>
      </c>
      <c r="K41" s="165">
        <v>1</v>
      </c>
      <c r="L41" s="228"/>
    </row>
    <row r="42" spans="2:12" ht="18" customHeight="1">
      <c r="B42" s="157" t="s">
        <v>38</v>
      </c>
      <c r="C42" s="165">
        <v>9</v>
      </c>
      <c r="D42" s="165">
        <v>51</v>
      </c>
      <c r="E42" s="165">
        <v>30</v>
      </c>
      <c r="F42" s="165">
        <v>11</v>
      </c>
      <c r="G42" s="165">
        <v>10</v>
      </c>
      <c r="H42" s="165">
        <v>581</v>
      </c>
      <c r="I42" s="165">
        <v>441</v>
      </c>
      <c r="J42" s="165">
        <v>116</v>
      </c>
      <c r="K42" s="165">
        <v>24</v>
      </c>
      <c r="L42" s="228"/>
    </row>
    <row r="43" spans="2:12" ht="18" customHeight="1" thickBot="1">
      <c r="B43" s="2"/>
      <c r="C43" s="1"/>
      <c r="D43" s="2"/>
      <c r="E43" s="7"/>
      <c r="F43" s="7"/>
      <c r="G43" s="7"/>
      <c r="H43" s="2"/>
      <c r="I43" s="2"/>
      <c r="J43" s="2"/>
      <c r="K43" s="2"/>
      <c r="L43" s="228"/>
    </row>
    <row r="44" spans="2:12" ht="18" customHeight="1">
      <c r="C44" s="97" t="s">
        <v>253</v>
      </c>
      <c r="L44" s="228"/>
    </row>
    <row r="45" spans="2:12" ht="18" customHeight="1">
      <c r="L45" s="228"/>
    </row>
    <row r="47" spans="2:12">
      <c r="L47" s="228"/>
    </row>
    <row r="50" spans="1:1">
      <c r="A50" s="97"/>
    </row>
  </sheetData>
  <sheetProtection selectLockedCells="1" selectUnlockedCells="1"/>
  <mergeCells count="1">
    <mergeCell ref="B6:K6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4"/>
  <sheetViews>
    <sheetView view="pageBreakPreview" zoomScale="75" zoomScaleNormal="75" workbookViewId="0">
      <selection activeCell="B6" sqref="B6:I6"/>
    </sheetView>
  </sheetViews>
  <sheetFormatPr defaultColWidth="17.125" defaultRowHeight="17.25"/>
  <cols>
    <col min="1" max="1" width="13.375" style="98" customWidth="1"/>
    <col min="2" max="2" width="26.875" style="98" customWidth="1"/>
    <col min="3" max="3" width="13.875" style="98" customWidth="1"/>
    <col min="4" max="4" width="20" style="98" customWidth="1"/>
    <col min="5" max="10" width="13.875" style="98" customWidth="1"/>
    <col min="11" max="18" width="17.125" style="98"/>
    <col min="19" max="16384" width="17.125" style="83"/>
  </cols>
  <sheetData>
    <row r="1" spans="1:9">
      <c r="A1" s="97"/>
    </row>
    <row r="6" spans="1:9">
      <c r="B6" s="433" t="s">
        <v>891</v>
      </c>
      <c r="C6" s="433"/>
      <c r="D6" s="433"/>
      <c r="E6" s="433"/>
      <c r="F6" s="433"/>
      <c r="G6" s="433"/>
      <c r="H6" s="433"/>
      <c r="I6" s="433"/>
    </row>
    <row r="7" spans="1:9" ht="18" thickBot="1">
      <c r="B7" s="2"/>
      <c r="C7" s="52" t="s">
        <v>256</v>
      </c>
      <c r="D7" s="2"/>
      <c r="E7" s="2"/>
      <c r="F7" s="2"/>
      <c r="G7" s="2"/>
      <c r="H7" s="2"/>
      <c r="I7" s="53"/>
    </row>
    <row r="8" spans="1:9" ht="17.25" customHeight="1">
      <c r="B8" s="374"/>
      <c r="C8" s="448" t="s">
        <v>257</v>
      </c>
      <c r="D8" s="222" t="s">
        <v>792</v>
      </c>
      <c r="E8" s="366" t="s">
        <v>259</v>
      </c>
      <c r="F8" s="395"/>
      <c r="G8" s="395"/>
      <c r="H8" s="375"/>
      <c r="I8" s="450" t="s">
        <v>542</v>
      </c>
    </row>
    <row r="9" spans="1:9" ht="35.25" customHeight="1">
      <c r="B9" s="225"/>
      <c r="C9" s="449"/>
      <c r="D9" s="396" t="s">
        <v>818</v>
      </c>
      <c r="E9" s="216" t="s">
        <v>61</v>
      </c>
      <c r="F9" s="216" t="s">
        <v>903</v>
      </c>
      <c r="G9" s="216" t="s">
        <v>904</v>
      </c>
      <c r="H9" s="377" t="s">
        <v>260</v>
      </c>
      <c r="I9" s="451"/>
    </row>
    <row r="10" spans="1:9">
      <c r="B10" s="48"/>
      <c r="C10" s="59" t="s">
        <v>516</v>
      </c>
      <c r="D10" s="215" t="s">
        <v>516</v>
      </c>
      <c r="E10" s="59" t="s">
        <v>516</v>
      </c>
      <c r="F10" s="59" t="s">
        <v>516</v>
      </c>
      <c r="G10" s="59" t="s">
        <v>516</v>
      </c>
      <c r="H10" s="59" t="s">
        <v>516</v>
      </c>
      <c r="I10" s="59" t="s">
        <v>905</v>
      </c>
    </row>
    <row r="11" spans="1:9">
      <c r="B11" s="223" t="s">
        <v>701</v>
      </c>
      <c r="C11" s="6">
        <v>96193</v>
      </c>
      <c r="D11" s="94">
        <v>227</v>
      </c>
      <c r="E11" s="91">
        <v>146</v>
      </c>
      <c r="F11" s="94">
        <v>25</v>
      </c>
      <c r="G11" s="90">
        <v>22</v>
      </c>
      <c r="H11" s="89">
        <v>34</v>
      </c>
      <c r="I11" s="105">
        <v>0.02</v>
      </c>
    </row>
    <row r="12" spans="1:9">
      <c r="B12" s="223" t="s">
        <v>702</v>
      </c>
      <c r="C12" s="6">
        <v>80475</v>
      </c>
      <c r="D12" s="94">
        <v>275</v>
      </c>
      <c r="E12" s="91">
        <v>132</v>
      </c>
      <c r="F12" s="94">
        <v>1</v>
      </c>
      <c r="G12" s="90">
        <v>83</v>
      </c>
      <c r="H12" s="89">
        <v>59</v>
      </c>
      <c r="I12" s="105">
        <v>0.1</v>
      </c>
    </row>
    <row r="13" spans="1:9">
      <c r="B13" s="223" t="s">
        <v>703</v>
      </c>
      <c r="C13" s="6">
        <v>75323</v>
      </c>
      <c r="D13" s="94">
        <v>849</v>
      </c>
      <c r="E13" s="91">
        <v>424</v>
      </c>
      <c r="F13" s="94">
        <v>2</v>
      </c>
      <c r="G13" s="90">
        <v>283</v>
      </c>
      <c r="H13" s="89">
        <v>140</v>
      </c>
      <c r="I13" s="105">
        <v>0.38</v>
      </c>
    </row>
    <row r="14" spans="1:9">
      <c r="B14" s="223" t="s">
        <v>704</v>
      </c>
      <c r="C14" s="6">
        <v>65133</v>
      </c>
      <c r="D14" s="94">
        <v>912</v>
      </c>
      <c r="E14" s="91">
        <v>453</v>
      </c>
      <c r="F14" s="94">
        <v>5</v>
      </c>
      <c r="G14" s="90">
        <v>374</v>
      </c>
      <c r="H14" s="89">
        <v>80</v>
      </c>
      <c r="I14" s="105">
        <v>0.56999999999999995</v>
      </c>
    </row>
    <row r="15" spans="1:9">
      <c r="B15" s="223" t="s">
        <v>705</v>
      </c>
      <c r="C15" s="6">
        <v>60322</v>
      </c>
      <c r="D15" s="94">
        <v>625</v>
      </c>
      <c r="E15" s="91">
        <v>274</v>
      </c>
      <c r="F15" s="94">
        <v>0</v>
      </c>
      <c r="G15" s="90">
        <v>267</v>
      </c>
      <c r="H15" s="89">
        <v>84</v>
      </c>
      <c r="I15" s="105">
        <v>0.44</v>
      </c>
    </row>
    <row r="16" spans="1:9" ht="34.5" customHeight="1">
      <c r="B16" s="223" t="s">
        <v>906</v>
      </c>
      <c r="C16" s="6">
        <v>58989</v>
      </c>
      <c r="D16" s="94">
        <v>625</v>
      </c>
      <c r="E16" s="91">
        <v>227</v>
      </c>
      <c r="F16" s="94">
        <v>1</v>
      </c>
      <c r="G16" s="90">
        <v>272</v>
      </c>
      <c r="H16" s="89">
        <v>125</v>
      </c>
      <c r="I16" s="105">
        <v>0.46110291749309196</v>
      </c>
    </row>
    <row r="17" spans="2:9">
      <c r="B17" s="223" t="s">
        <v>706</v>
      </c>
      <c r="C17" s="6">
        <v>58259</v>
      </c>
      <c r="D17" s="94">
        <v>542</v>
      </c>
      <c r="E17" s="91">
        <v>206</v>
      </c>
      <c r="F17" s="94">
        <v>0</v>
      </c>
      <c r="G17" s="90">
        <v>258</v>
      </c>
      <c r="H17" s="89">
        <v>78</v>
      </c>
      <c r="I17" s="105">
        <v>0.44</v>
      </c>
    </row>
    <row r="18" spans="2:9">
      <c r="B18" s="223" t="s">
        <v>531</v>
      </c>
      <c r="C18" s="6">
        <v>56892</v>
      </c>
      <c r="D18" s="94">
        <v>472</v>
      </c>
      <c r="E18" s="91">
        <v>154</v>
      </c>
      <c r="F18" s="94">
        <v>0</v>
      </c>
      <c r="G18" s="90">
        <v>199</v>
      </c>
      <c r="H18" s="89">
        <v>119</v>
      </c>
      <c r="I18" s="105">
        <v>0.35</v>
      </c>
    </row>
    <row r="19" spans="2:9">
      <c r="B19" s="223" t="s">
        <v>532</v>
      </c>
      <c r="C19" s="6">
        <v>55625</v>
      </c>
      <c r="D19" s="94">
        <v>471</v>
      </c>
      <c r="E19" s="91">
        <v>184</v>
      </c>
      <c r="F19" s="94">
        <v>1</v>
      </c>
      <c r="G19" s="90">
        <v>175</v>
      </c>
      <c r="H19" s="89">
        <v>111</v>
      </c>
      <c r="I19" s="105">
        <v>0.31</v>
      </c>
    </row>
    <row r="20" spans="2:9">
      <c r="B20" s="223" t="s">
        <v>533</v>
      </c>
      <c r="C20" s="6">
        <v>53912</v>
      </c>
      <c r="D20" s="94">
        <v>507</v>
      </c>
      <c r="E20" s="91">
        <v>164</v>
      </c>
      <c r="F20" s="94" t="s">
        <v>482</v>
      </c>
      <c r="G20" s="90">
        <v>221</v>
      </c>
      <c r="H20" s="89">
        <v>122</v>
      </c>
      <c r="I20" s="105">
        <v>0.41</v>
      </c>
    </row>
    <row r="21" spans="2:9" ht="34.5" customHeight="1">
      <c r="B21" s="223" t="s">
        <v>534</v>
      </c>
      <c r="C21" s="6">
        <v>52139</v>
      </c>
      <c r="D21" s="94">
        <v>497</v>
      </c>
      <c r="E21" s="91">
        <v>166</v>
      </c>
      <c r="F21" s="94" t="s">
        <v>482</v>
      </c>
      <c r="G21" s="90">
        <v>220</v>
      </c>
      <c r="H21" s="89">
        <v>111</v>
      </c>
      <c r="I21" s="105">
        <v>0.42</v>
      </c>
    </row>
    <row r="22" spans="2:9">
      <c r="B22" s="156" t="s">
        <v>552</v>
      </c>
      <c r="C22" s="6">
        <v>50662</v>
      </c>
      <c r="D22" s="94">
        <v>478</v>
      </c>
      <c r="E22" s="91">
        <v>126</v>
      </c>
      <c r="F22" s="94">
        <v>0</v>
      </c>
      <c r="G22" s="90">
        <v>254</v>
      </c>
      <c r="H22" s="89">
        <v>98</v>
      </c>
      <c r="I22" s="105">
        <v>0.5</v>
      </c>
    </row>
    <row r="23" spans="2:9">
      <c r="B23" s="156" t="s">
        <v>563</v>
      </c>
      <c r="C23" s="6">
        <v>49325</v>
      </c>
      <c r="D23" s="94">
        <v>488</v>
      </c>
      <c r="E23" s="91">
        <v>127</v>
      </c>
      <c r="F23" s="94">
        <v>0</v>
      </c>
      <c r="G23" s="90">
        <v>260</v>
      </c>
      <c r="H23" s="89">
        <v>101</v>
      </c>
      <c r="I23" s="105">
        <v>0.53</v>
      </c>
    </row>
    <row r="24" spans="2:9">
      <c r="B24" s="156" t="s">
        <v>663</v>
      </c>
      <c r="C24" s="6">
        <v>48488</v>
      </c>
      <c r="D24" s="94">
        <v>507</v>
      </c>
      <c r="E24" s="91">
        <v>146</v>
      </c>
      <c r="F24" s="94">
        <v>0</v>
      </c>
      <c r="G24" s="90">
        <v>254</v>
      </c>
      <c r="H24" s="89">
        <v>107</v>
      </c>
      <c r="I24" s="105">
        <v>0.52</v>
      </c>
    </row>
    <row r="25" spans="2:9">
      <c r="B25" s="156" t="s">
        <v>664</v>
      </c>
      <c r="C25" s="6">
        <v>47469</v>
      </c>
      <c r="D25" s="94">
        <v>533</v>
      </c>
      <c r="E25" s="91">
        <v>130</v>
      </c>
      <c r="F25" s="94">
        <v>0</v>
      </c>
      <c r="G25" s="90">
        <v>248</v>
      </c>
      <c r="H25" s="89">
        <v>155</v>
      </c>
      <c r="I25" s="105">
        <v>0.52</v>
      </c>
    </row>
    <row r="26" spans="2:9" ht="34.5" customHeight="1">
      <c r="B26" s="156" t="s">
        <v>665</v>
      </c>
      <c r="C26" s="6">
        <v>46827</v>
      </c>
      <c r="D26" s="94">
        <v>491</v>
      </c>
      <c r="E26" s="91">
        <v>95</v>
      </c>
      <c r="F26" s="94">
        <v>0</v>
      </c>
      <c r="G26" s="90">
        <v>220</v>
      </c>
      <c r="H26" s="89">
        <v>176</v>
      </c>
      <c r="I26" s="105">
        <v>0.47</v>
      </c>
    </row>
    <row r="27" spans="2:9">
      <c r="B27" s="156" t="s">
        <v>782</v>
      </c>
      <c r="C27" s="6">
        <v>46525</v>
      </c>
      <c r="D27" s="94">
        <v>548</v>
      </c>
      <c r="E27" s="91">
        <v>121</v>
      </c>
      <c r="F27" s="94">
        <v>0</v>
      </c>
      <c r="G27" s="90">
        <v>263</v>
      </c>
      <c r="H27" s="89">
        <v>164</v>
      </c>
      <c r="I27" s="105">
        <v>0.56999999999999995</v>
      </c>
    </row>
    <row r="28" spans="2:9">
      <c r="B28" s="156" t="s">
        <v>907</v>
      </c>
      <c r="C28" s="6">
        <v>45942</v>
      </c>
      <c r="D28" s="94">
        <v>571</v>
      </c>
      <c r="E28" s="91">
        <v>109</v>
      </c>
      <c r="F28" s="94">
        <v>0</v>
      </c>
      <c r="G28" s="90">
        <v>300</v>
      </c>
      <c r="H28" s="89">
        <v>162</v>
      </c>
      <c r="I28" s="105">
        <v>0.65</v>
      </c>
    </row>
    <row r="29" spans="2:9" ht="18" thickBot="1">
      <c r="B29" s="30"/>
      <c r="C29" s="2"/>
      <c r="D29" s="2"/>
      <c r="E29" s="7"/>
      <c r="F29" s="2"/>
      <c r="G29" s="2"/>
      <c r="H29" s="2"/>
      <c r="I29" s="2"/>
    </row>
    <row r="30" spans="2:9">
      <c r="B30" s="114"/>
      <c r="C30" s="114" t="s">
        <v>908</v>
      </c>
      <c r="D30" s="114"/>
      <c r="E30" s="9"/>
      <c r="F30" s="114"/>
      <c r="G30" s="114"/>
      <c r="H30" s="114"/>
      <c r="I30" s="114"/>
    </row>
    <row r="31" spans="2:9">
      <c r="C31" s="378" t="s">
        <v>666</v>
      </c>
      <c r="E31" s="228"/>
    </row>
    <row r="32" spans="2:9">
      <c r="C32" s="378" t="s">
        <v>667</v>
      </c>
      <c r="E32" s="228"/>
    </row>
    <row r="33" spans="1:11">
      <c r="C33" s="378" t="s">
        <v>795</v>
      </c>
      <c r="E33" s="228"/>
    </row>
    <row r="34" spans="1:11">
      <c r="A34" s="97"/>
      <c r="C34" s="98" t="s">
        <v>784</v>
      </c>
      <c r="E34" s="228"/>
    </row>
    <row r="37" spans="1:11" ht="18" thickBot="1">
      <c r="B37" s="2"/>
      <c r="C37" s="52" t="s">
        <v>707</v>
      </c>
      <c r="D37" s="2"/>
      <c r="E37" s="13"/>
      <c r="F37" s="2"/>
      <c r="G37" s="2"/>
      <c r="H37" s="2"/>
      <c r="I37" s="2"/>
    </row>
    <row r="38" spans="1:11">
      <c r="B38" s="379"/>
      <c r="C38" s="380" t="s">
        <v>909</v>
      </c>
      <c r="D38" s="381"/>
      <c r="E38" s="74"/>
      <c r="F38" s="382"/>
      <c r="G38" s="380" t="s">
        <v>910</v>
      </c>
      <c r="H38" s="74"/>
      <c r="I38" s="74"/>
      <c r="J38" s="74"/>
      <c r="K38" s="292"/>
    </row>
    <row r="39" spans="1:11">
      <c r="B39" s="224"/>
      <c r="C39" s="383" t="s">
        <v>708</v>
      </c>
      <c r="D39" s="287"/>
      <c r="E39" s="384"/>
      <c r="F39" s="384"/>
      <c r="G39" s="383" t="s">
        <v>709</v>
      </c>
      <c r="H39" s="384"/>
      <c r="I39" s="384"/>
      <c r="J39" s="385"/>
      <c r="K39" s="224"/>
    </row>
    <row r="40" spans="1:11">
      <c r="B40" s="217"/>
      <c r="C40" s="377" t="s">
        <v>508</v>
      </c>
      <c r="D40" s="377" t="s">
        <v>710</v>
      </c>
      <c r="E40" s="386" t="s">
        <v>711</v>
      </c>
      <c r="F40" s="386" t="s">
        <v>712</v>
      </c>
      <c r="G40" s="377" t="s">
        <v>880</v>
      </c>
      <c r="H40" s="377" t="s">
        <v>710</v>
      </c>
      <c r="I40" s="377" t="s">
        <v>711</v>
      </c>
      <c r="J40" s="216" t="s">
        <v>712</v>
      </c>
      <c r="K40" s="224"/>
    </row>
    <row r="41" spans="1:11">
      <c r="B41" s="33"/>
      <c r="C41" s="387" t="s">
        <v>516</v>
      </c>
      <c r="D41" s="388" t="s">
        <v>516</v>
      </c>
      <c r="E41" s="388" t="s">
        <v>516</v>
      </c>
      <c r="F41" s="388" t="s">
        <v>516</v>
      </c>
      <c r="G41" s="388" t="s">
        <v>516</v>
      </c>
      <c r="H41" s="388" t="s">
        <v>516</v>
      </c>
      <c r="I41" s="388" t="s">
        <v>516</v>
      </c>
      <c r="J41" s="388" t="s">
        <v>516</v>
      </c>
      <c r="K41" s="114"/>
    </row>
    <row r="42" spans="1:11">
      <c r="B42" s="224" t="s">
        <v>228</v>
      </c>
      <c r="C42" s="87">
        <v>17</v>
      </c>
      <c r="D42" s="95">
        <v>0</v>
      </c>
      <c r="E42" s="95">
        <v>17</v>
      </c>
      <c r="F42" s="95">
        <v>0</v>
      </c>
      <c r="G42" s="95" t="s">
        <v>541</v>
      </c>
      <c r="H42" s="95" t="s">
        <v>541</v>
      </c>
      <c r="I42" s="95" t="s">
        <v>541</v>
      </c>
      <c r="J42" s="95" t="s">
        <v>541</v>
      </c>
      <c r="K42" s="11"/>
    </row>
    <row r="43" spans="1:11">
      <c r="B43" s="224" t="s">
        <v>229</v>
      </c>
      <c r="C43" s="87">
        <v>14</v>
      </c>
      <c r="D43" s="95">
        <v>0</v>
      </c>
      <c r="E43" s="95">
        <v>14</v>
      </c>
      <c r="F43" s="95">
        <v>0</v>
      </c>
      <c r="G43" s="95" t="s">
        <v>541</v>
      </c>
      <c r="H43" s="95" t="s">
        <v>541</v>
      </c>
      <c r="I43" s="95" t="s">
        <v>541</v>
      </c>
      <c r="J43" s="95" t="s">
        <v>541</v>
      </c>
      <c r="K43" s="11"/>
    </row>
    <row r="44" spans="1:11">
      <c r="B44" s="224" t="s">
        <v>230</v>
      </c>
      <c r="C44" s="87">
        <v>24</v>
      </c>
      <c r="D44" s="95">
        <v>0</v>
      </c>
      <c r="E44" s="95">
        <v>24</v>
      </c>
      <c r="F44" s="95">
        <v>0</v>
      </c>
      <c r="G44" s="95">
        <v>234</v>
      </c>
      <c r="H44" s="95" t="s">
        <v>541</v>
      </c>
      <c r="I44" s="95" t="s">
        <v>541</v>
      </c>
      <c r="J44" s="95" t="s">
        <v>541</v>
      </c>
      <c r="K44" s="11"/>
    </row>
    <row r="45" spans="1:11">
      <c r="B45" s="224" t="s">
        <v>231</v>
      </c>
      <c r="C45" s="87">
        <v>20</v>
      </c>
      <c r="D45" s="95">
        <v>1</v>
      </c>
      <c r="E45" s="95">
        <v>19</v>
      </c>
      <c r="F45" s="95">
        <v>0</v>
      </c>
      <c r="G45" s="95">
        <v>92</v>
      </c>
      <c r="H45" s="95" t="s">
        <v>541</v>
      </c>
      <c r="I45" s="95" t="s">
        <v>541</v>
      </c>
      <c r="J45" s="95" t="s">
        <v>541</v>
      </c>
      <c r="K45" s="11"/>
    </row>
    <row r="46" spans="1:11">
      <c r="B46" s="224" t="s">
        <v>235</v>
      </c>
      <c r="C46" s="87">
        <v>8</v>
      </c>
      <c r="D46" s="95">
        <v>1</v>
      </c>
      <c r="E46" s="95">
        <v>7</v>
      </c>
      <c r="F46" s="95">
        <v>0</v>
      </c>
      <c r="G46" s="95">
        <v>47</v>
      </c>
      <c r="H46" s="95" t="s">
        <v>541</v>
      </c>
      <c r="I46" s="95" t="s">
        <v>541</v>
      </c>
      <c r="J46" s="95" t="s">
        <v>541</v>
      </c>
      <c r="K46" s="11"/>
    </row>
    <row r="47" spans="1:11" ht="34.5" customHeight="1">
      <c r="B47" s="224" t="s">
        <v>237</v>
      </c>
      <c r="C47" s="87">
        <v>11</v>
      </c>
      <c r="D47" s="95">
        <v>1</v>
      </c>
      <c r="E47" s="95">
        <v>10</v>
      </c>
      <c r="F47" s="95">
        <v>0</v>
      </c>
      <c r="G47" s="95">
        <v>63</v>
      </c>
      <c r="H47" s="95" t="s">
        <v>541</v>
      </c>
      <c r="I47" s="95" t="s">
        <v>541</v>
      </c>
      <c r="J47" s="95" t="s">
        <v>541</v>
      </c>
      <c r="K47" s="11"/>
    </row>
    <row r="48" spans="1:11">
      <c r="B48" s="224" t="s">
        <v>238</v>
      </c>
      <c r="C48" s="87">
        <v>19</v>
      </c>
      <c r="D48" s="95">
        <v>6</v>
      </c>
      <c r="E48" s="95">
        <v>13</v>
      </c>
      <c r="F48" s="95">
        <v>0</v>
      </c>
      <c r="G48" s="95">
        <v>52</v>
      </c>
      <c r="H48" s="95" t="s">
        <v>541</v>
      </c>
      <c r="I48" s="95" t="s">
        <v>541</v>
      </c>
      <c r="J48" s="95" t="s">
        <v>541</v>
      </c>
      <c r="K48" s="11"/>
    </row>
    <row r="49" spans="2:11">
      <c r="B49" s="224" t="s">
        <v>239</v>
      </c>
      <c r="C49" s="87">
        <v>19</v>
      </c>
      <c r="D49" s="95">
        <v>6</v>
      </c>
      <c r="E49" s="95">
        <v>13</v>
      </c>
      <c r="F49" s="95">
        <v>0</v>
      </c>
      <c r="G49" s="95">
        <v>47</v>
      </c>
      <c r="H49" s="95" t="s">
        <v>541</v>
      </c>
      <c r="I49" s="95" t="s">
        <v>541</v>
      </c>
      <c r="J49" s="95" t="s">
        <v>541</v>
      </c>
      <c r="K49" s="11"/>
    </row>
    <row r="50" spans="2:11">
      <c r="B50" s="224" t="s">
        <v>240</v>
      </c>
      <c r="C50" s="87">
        <v>19</v>
      </c>
      <c r="D50" s="95">
        <v>1</v>
      </c>
      <c r="E50" s="95">
        <v>18</v>
      </c>
      <c r="F50" s="95">
        <v>0</v>
      </c>
      <c r="G50" s="95">
        <v>40</v>
      </c>
      <c r="H50" s="95" t="s">
        <v>541</v>
      </c>
      <c r="I50" s="95" t="s">
        <v>541</v>
      </c>
      <c r="J50" s="95" t="s">
        <v>541</v>
      </c>
      <c r="K50" s="11"/>
    </row>
    <row r="51" spans="2:11">
      <c r="B51" s="224" t="s">
        <v>387</v>
      </c>
      <c r="C51" s="87">
        <v>16</v>
      </c>
      <c r="D51" s="95">
        <v>0</v>
      </c>
      <c r="E51" s="95">
        <v>16</v>
      </c>
      <c r="F51" s="95">
        <v>0</v>
      </c>
      <c r="G51" s="95">
        <v>34</v>
      </c>
      <c r="H51" s="95" t="s">
        <v>541</v>
      </c>
      <c r="I51" s="95" t="s">
        <v>541</v>
      </c>
      <c r="J51" s="95" t="s">
        <v>541</v>
      </c>
      <c r="K51" s="11"/>
    </row>
    <row r="52" spans="2:11" ht="34.5" customHeight="1">
      <c r="B52" s="224" t="s">
        <v>459</v>
      </c>
      <c r="C52" s="87">
        <v>15</v>
      </c>
      <c r="D52" s="95">
        <v>2</v>
      </c>
      <c r="E52" s="95">
        <v>13</v>
      </c>
      <c r="F52" s="95">
        <v>0</v>
      </c>
      <c r="G52" s="95">
        <v>27</v>
      </c>
      <c r="H52" s="95" t="s">
        <v>541</v>
      </c>
      <c r="I52" s="95" t="s">
        <v>541</v>
      </c>
      <c r="J52" s="95" t="s">
        <v>541</v>
      </c>
      <c r="K52" s="11"/>
    </row>
    <row r="53" spans="2:11">
      <c r="B53" s="224" t="s">
        <v>460</v>
      </c>
      <c r="C53" s="87">
        <v>20</v>
      </c>
      <c r="D53" s="95">
        <v>3</v>
      </c>
      <c r="E53" s="95">
        <v>17</v>
      </c>
      <c r="F53" s="95">
        <v>0</v>
      </c>
      <c r="G53" s="95">
        <v>23</v>
      </c>
      <c r="H53" s="95" t="s">
        <v>541</v>
      </c>
      <c r="I53" s="95" t="s">
        <v>541</v>
      </c>
      <c r="J53" s="95" t="s">
        <v>541</v>
      </c>
      <c r="K53" s="11"/>
    </row>
    <row r="54" spans="2:11">
      <c r="B54" s="224" t="s">
        <v>535</v>
      </c>
      <c r="C54" s="87">
        <v>20</v>
      </c>
      <c r="D54" s="95">
        <v>3</v>
      </c>
      <c r="E54" s="95">
        <v>17</v>
      </c>
      <c r="F54" s="95">
        <v>0</v>
      </c>
      <c r="G54" s="95">
        <v>38</v>
      </c>
      <c r="H54" s="95" t="s">
        <v>541</v>
      </c>
      <c r="I54" s="95" t="s">
        <v>541</v>
      </c>
      <c r="J54" s="95" t="s">
        <v>541</v>
      </c>
      <c r="K54" s="11"/>
    </row>
    <row r="55" spans="2:11">
      <c r="B55" s="224" t="s">
        <v>548</v>
      </c>
      <c r="C55" s="87">
        <v>18</v>
      </c>
      <c r="D55" s="95">
        <v>2</v>
      </c>
      <c r="E55" s="95">
        <v>16</v>
      </c>
      <c r="F55" s="95">
        <v>0</v>
      </c>
      <c r="G55" s="95">
        <v>32</v>
      </c>
      <c r="H55" s="95" t="s">
        <v>541</v>
      </c>
      <c r="I55" s="95" t="s">
        <v>541</v>
      </c>
      <c r="J55" s="95" t="s">
        <v>541</v>
      </c>
      <c r="K55" s="11"/>
    </row>
    <row r="56" spans="2:11">
      <c r="B56" s="224" t="s">
        <v>558</v>
      </c>
      <c r="C56" s="87">
        <v>20</v>
      </c>
      <c r="D56" s="95">
        <v>3</v>
      </c>
      <c r="E56" s="95">
        <v>17</v>
      </c>
      <c r="F56" s="95">
        <v>0</v>
      </c>
      <c r="G56" s="95">
        <v>35</v>
      </c>
      <c r="H56" s="95" t="s">
        <v>541</v>
      </c>
      <c r="I56" s="95" t="s">
        <v>541</v>
      </c>
      <c r="J56" s="95" t="s">
        <v>541</v>
      </c>
      <c r="K56" s="11"/>
    </row>
    <row r="57" spans="2:11" ht="34.5" customHeight="1">
      <c r="B57" s="224" t="s">
        <v>572</v>
      </c>
      <c r="C57" s="87">
        <v>12</v>
      </c>
      <c r="D57" s="95">
        <v>2</v>
      </c>
      <c r="E57" s="95">
        <v>9</v>
      </c>
      <c r="F57" s="95">
        <v>1</v>
      </c>
      <c r="G57" s="95">
        <v>35</v>
      </c>
      <c r="H57" s="95" t="s">
        <v>541</v>
      </c>
      <c r="I57" s="95" t="s">
        <v>541</v>
      </c>
      <c r="J57" s="95" t="s">
        <v>541</v>
      </c>
      <c r="K57" s="11"/>
    </row>
    <row r="58" spans="2:11">
      <c r="B58" s="224" t="s">
        <v>713</v>
      </c>
      <c r="C58" s="87">
        <v>20</v>
      </c>
      <c r="D58" s="95">
        <v>4</v>
      </c>
      <c r="E58" s="95">
        <v>16</v>
      </c>
      <c r="F58" s="95">
        <v>0</v>
      </c>
      <c r="G58" s="95">
        <v>40</v>
      </c>
      <c r="H58" s="95">
        <v>0</v>
      </c>
      <c r="I58" s="95">
        <v>40</v>
      </c>
      <c r="J58" s="95">
        <v>0</v>
      </c>
      <c r="K58" s="11"/>
    </row>
    <row r="59" spans="2:11">
      <c r="B59" s="156" t="s">
        <v>861</v>
      </c>
      <c r="C59" s="87">
        <v>11</v>
      </c>
      <c r="D59" s="95">
        <v>0</v>
      </c>
      <c r="E59" s="95">
        <v>11</v>
      </c>
      <c r="F59" s="95">
        <v>0</v>
      </c>
      <c r="G59" s="95">
        <v>38</v>
      </c>
      <c r="H59" s="95">
        <v>0</v>
      </c>
      <c r="I59" s="95">
        <v>38</v>
      </c>
      <c r="J59" s="95">
        <v>0</v>
      </c>
      <c r="K59" s="11"/>
    </row>
    <row r="60" spans="2:11" ht="18" thickBot="1">
      <c r="B60" s="2"/>
      <c r="C60" s="1"/>
      <c r="D60" s="2"/>
      <c r="E60" s="2"/>
      <c r="F60" s="2"/>
      <c r="G60" s="2"/>
      <c r="H60" s="2"/>
      <c r="I60" s="2"/>
      <c r="J60" s="2"/>
      <c r="K60" s="114"/>
    </row>
    <row r="61" spans="2:11">
      <c r="B61" s="389"/>
      <c r="C61" s="390" t="s">
        <v>621</v>
      </c>
      <c r="D61" s="390"/>
      <c r="E61" s="389"/>
      <c r="F61" s="389"/>
      <c r="G61" s="389"/>
      <c r="H61" s="389"/>
      <c r="I61" s="389"/>
      <c r="J61" s="114"/>
    </row>
    <row r="62" spans="2:11">
      <c r="C62" s="97" t="s">
        <v>714</v>
      </c>
      <c r="J62" s="114"/>
    </row>
    <row r="63" spans="2:11">
      <c r="C63" s="97" t="s">
        <v>495</v>
      </c>
    </row>
    <row r="64" spans="2:11">
      <c r="C64" s="98" t="s">
        <v>911</v>
      </c>
    </row>
  </sheetData>
  <sheetProtection selectLockedCells="1" selectUnlockedCells="1"/>
  <mergeCells count="3">
    <mergeCell ref="B6:I6"/>
    <mergeCell ref="C8:C9"/>
    <mergeCell ref="I8:I9"/>
  </mergeCells>
  <phoneticPr fontId="6"/>
  <pageMargins left="0.75" right="0.72" top="1" bottom="0.92" header="0.51200000000000001" footer="0.51200000000000001"/>
  <pageSetup paperSize="9" scale="61" orientation="portrait" horizontalDpi="300" verticalDpi="300" r:id="rId1"/>
  <headerFooter alignWithMargins="0"/>
  <colBreaks count="1" manualBreakCount="1">
    <brk id="9" min="5" max="7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2"/>
  <sheetViews>
    <sheetView view="pageBreakPreview" zoomScale="75" zoomScaleNormal="75" workbookViewId="0">
      <selection activeCell="B6" sqref="B6:J6"/>
    </sheetView>
  </sheetViews>
  <sheetFormatPr defaultColWidth="12.125" defaultRowHeight="17.25"/>
  <cols>
    <col min="1" max="1" width="13.375" style="98" customWidth="1"/>
    <col min="2" max="2" width="21.875" style="98" customWidth="1"/>
    <col min="3" max="3" width="12.125" style="98"/>
    <col min="4" max="5" width="13.375" style="98" customWidth="1"/>
    <col min="6" max="7" width="12.125" style="98"/>
    <col min="8" max="9" width="13.375" style="98" customWidth="1"/>
    <col min="10" max="18" width="12.125" style="98"/>
    <col min="19" max="16384" width="12.125" style="83"/>
  </cols>
  <sheetData>
    <row r="1" spans="1:10">
      <c r="A1" s="97"/>
    </row>
    <row r="6" spans="1:10">
      <c r="B6" s="433" t="s">
        <v>715</v>
      </c>
      <c r="C6" s="433"/>
      <c r="D6" s="433"/>
      <c r="E6" s="433"/>
      <c r="F6" s="433"/>
      <c r="G6" s="433"/>
      <c r="H6" s="433"/>
      <c r="I6" s="433"/>
      <c r="J6" s="433"/>
    </row>
    <row r="7" spans="1:10" ht="18" thickBot="1">
      <c r="B7" s="2"/>
      <c r="C7" s="52" t="s">
        <v>716</v>
      </c>
      <c r="D7" s="2"/>
      <c r="E7" s="2"/>
      <c r="F7" s="2"/>
      <c r="G7" s="2"/>
      <c r="H7" s="2"/>
      <c r="I7" s="2"/>
      <c r="J7" s="2"/>
    </row>
    <row r="8" spans="1:10">
      <c r="C8" s="109"/>
      <c r="D8" s="109"/>
      <c r="E8" s="110"/>
      <c r="F8" s="110"/>
      <c r="G8" s="110"/>
      <c r="H8" s="109"/>
      <c r="I8" s="110"/>
      <c r="J8" s="110"/>
    </row>
    <row r="9" spans="1:10">
      <c r="C9" s="222" t="s">
        <v>645</v>
      </c>
      <c r="D9" s="222" t="s">
        <v>63</v>
      </c>
      <c r="E9" s="109"/>
      <c r="F9" s="109"/>
      <c r="G9" s="109"/>
      <c r="H9" s="222" t="s">
        <v>644</v>
      </c>
      <c r="I9" s="109"/>
      <c r="J9" s="109"/>
    </row>
    <row r="10" spans="1:10">
      <c r="B10" s="110"/>
      <c r="C10" s="17"/>
      <c r="D10" s="216" t="s">
        <v>639</v>
      </c>
      <c r="E10" s="216" t="s">
        <v>697</v>
      </c>
      <c r="F10" s="216" t="s">
        <v>698</v>
      </c>
      <c r="G10" s="216" t="s">
        <v>912</v>
      </c>
      <c r="H10" s="216" t="s">
        <v>643</v>
      </c>
      <c r="I10" s="216" t="s">
        <v>2</v>
      </c>
      <c r="J10" s="216" t="s">
        <v>3</v>
      </c>
    </row>
    <row r="11" spans="1:10">
      <c r="C11" s="107" t="s">
        <v>6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</row>
    <row r="12" spans="1:10">
      <c r="B12" s="106" t="s">
        <v>228</v>
      </c>
      <c r="C12" s="101">
        <v>154</v>
      </c>
      <c r="D12" s="88">
        <v>53325</v>
      </c>
      <c r="E12" s="94">
        <v>18045</v>
      </c>
      <c r="F12" s="94">
        <v>17814</v>
      </c>
      <c r="G12" s="94">
        <v>17466</v>
      </c>
      <c r="H12" s="88">
        <v>3190</v>
      </c>
      <c r="I12" s="94">
        <v>2056</v>
      </c>
      <c r="J12" s="94">
        <v>1134</v>
      </c>
    </row>
    <row r="13" spans="1:10">
      <c r="B13" s="106" t="s">
        <v>229</v>
      </c>
      <c r="C13" s="101">
        <v>156</v>
      </c>
      <c r="D13" s="88">
        <v>45804</v>
      </c>
      <c r="E13" s="94">
        <v>14599</v>
      </c>
      <c r="F13" s="94">
        <v>15221</v>
      </c>
      <c r="G13" s="94">
        <v>15984</v>
      </c>
      <c r="H13" s="88">
        <v>3101</v>
      </c>
      <c r="I13" s="94">
        <v>1885</v>
      </c>
      <c r="J13" s="94">
        <v>1216</v>
      </c>
    </row>
    <row r="14" spans="1:10">
      <c r="B14" s="106" t="s">
        <v>230</v>
      </c>
      <c r="C14" s="101">
        <v>156</v>
      </c>
      <c r="D14" s="88">
        <v>40486</v>
      </c>
      <c r="E14" s="94">
        <v>13661</v>
      </c>
      <c r="F14" s="94">
        <v>13120</v>
      </c>
      <c r="G14" s="94">
        <v>13705</v>
      </c>
      <c r="H14" s="88">
        <v>3003</v>
      </c>
      <c r="I14" s="94">
        <v>1715</v>
      </c>
      <c r="J14" s="94">
        <v>1288</v>
      </c>
    </row>
    <row r="15" spans="1:10">
      <c r="B15" s="106" t="s">
        <v>231</v>
      </c>
      <c r="C15" s="87">
        <v>152</v>
      </c>
      <c r="D15" s="88">
        <v>37697</v>
      </c>
      <c r="E15" s="88">
        <v>12157</v>
      </c>
      <c r="F15" s="88">
        <v>12666</v>
      </c>
      <c r="G15" s="88">
        <v>12874</v>
      </c>
      <c r="H15" s="88">
        <v>2870</v>
      </c>
      <c r="I15" s="88">
        <v>1610</v>
      </c>
      <c r="J15" s="88">
        <v>1260</v>
      </c>
    </row>
    <row r="16" spans="1:10">
      <c r="B16" s="106" t="s">
        <v>235</v>
      </c>
      <c r="C16" s="84">
        <v>147</v>
      </c>
      <c r="D16" s="85">
        <v>32347</v>
      </c>
      <c r="E16" s="85">
        <v>10659</v>
      </c>
      <c r="F16" s="85">
        <v>10699</v>
      </c>
      <c r="G16" s="85">
        <v>10989</v>
      </c>
      <c r="H16" s="85">
        <v>2595</v>
      </c>
      <c r="I16" s="85">
        <v>1449</v>
      </c>
      <c r="J16" s="85">
        <v>1146</v>
      </c>
    </row>
    <row r="17" spans="2:10" ht="34.5" customHeight="1">
      <c r="B17" s="106" t="s">
        <v>237</v>
      </c>
      <c r="C17" s="84">
        <v>144</v>
      </c>
      <c r="D17" s="85">
        <v>31302</v>
      </c>
      <c r="E17" s="85">
        <v>10470</v>
      </c>
      <c r="F17" s="85">
        <v>10211</v>
      </c>
      <c r="G17" s="85">
        <v>10621</v>
      </c>
      <c r="H17" s="85">
        <v>2557</v>
      </c>
      <c r="I17" s="85">
        <v>1428</v>
      </c>
      <c r="J17" s="85">
        <v>1129</v>
      </c>
    </row>
    <row r="18" spans="2:10">
      <c r="B18" s="106" t="s">
        <v>238</v>
      </c>
      <c r="C18" s="84">
        <v>145</v>
      </c>
      <c r="D18" s="85">
        <v>30788</v>
      </c>
      <c r="E18" s="85">
        <v>10102</v>
      </c>
      <c r="F18" s="85">
        <v>10479</v>
      </c>
      <c r="G18" s="85">
        <v>10207</v>
      </c>
      <c r="H18" s="85">
        <v>2554</v>
      </c>
      <c r="I18" s="85">
        <v>1428</v>
      </c>
      <c r="J18" s="85">
        <v>1126</v>
      </c>
    </row>
    <row r="19" spans="2:10">
      <c r="B19" s="106" t="s">
        <v>239</v>
      </c>
      <c r="C19" s="84">
        <v>142</v>
      </c>
      <c r="D19" s="85">
        <v>30826</v>
      </c>
      <c r="E19" s="85">
        <v>10268</v>
      </c>
      <c r="F19" s="85">
        <v>10088</v>
      </c>
      <c r="G19" s="85">
        <v>10470</v>
      </c>
      <c r="H19" s="85">
        <v>2511</v>
      </c>
      <c r="I19" s="85">
        <v>1411</v>
      </c>
      <c r="J19" s="85">
        <v>1100</v>
      </c>
    </row>
    <row r="20" spans="2:10">
      <c r="B20" s="106" t="s">
        <v>240</v>
      </c>
      <c r="C20" s="84">
        <v>142</v>
      </c>
      <c r="D20" s="85">
        <v>30296</v>
      </c>
      <c r="E20" s="85">
        <v>9953</v>
      </c>
      <c r="F20" s="85">
        <v>10265</v>
      </c>
      <c r="G20" s="85">
        <v>10078</v>
      </c>
      <c r="H20" s="85">
        <v>2515</v>
      </c>
      <c r="I20" s="85">
        <v>1400</v>
      </c>
      <c r="J20" s="85">
        <v>1115</v>
      </c>
    </row>
    <row r="21" spans="2:10">
      <c r="B21" s="106" t="s">
        <v>387</v>
      </c>
      <c r="C21" s="84">
        <v>140</v>
      </c>
      <c r="D21" s="85">
        <v>30224</v>
      </c>
      <c r="E21" s="85">
        <v>10023</v>
      </c>
      <c r="F21" s="85">
        <v>9953</v>
      </c>
      <c r="G21" s="85">
        <v>10248</v>
      </c>
      <c r="H21" s="85">
        <v>2493</v>
      </c>
      <c r="I21" s="85">
        <v>1381</v>
      </c>
      <c r="J21" s="85">
        <v>1112</v>
      </c>
    </row>
    <row r="22" spans="2:10" ht="34.5" customHeight="1">
      <c r="B22" s="106" t="s">
        <v>459</v>
      </c>
      <c r="C22" s="84">
        <v>138</v>
      </c>
      <c r="D22" s="85">
        <v>29663</v>
      </c>
      <c r="E22" s="85">
        <v>9721</v>
      </c>
      <c r="F22" s="85">
        <v>10016</v>
      </c>
      <c r="G22" s="85">
        <v>9926</v>
      </c>
      <c r="H22" s="85">
        <v>2470</v>
      </c>
      <c r="I22" s="85">
        <v>1379</v>
      </c>
      <c r="J22" s="85">
        <v>1091</v>
      </c>
    </row>
    <row r="23" spans="2:10">
      <c r="B23" s="106" t="s">
        <v>460</v>
      </c>
      <c r="C23" s="84">
        <v>138</v>
      </c>
      <c r="D23" s="85">
        <v>29232</v>
      </c>
      <c r="E23" s="85">
        <v>9525</v>
      </c>
      <c r="F23" s="85">
        <v>9707</v>
      </c>
      <c r="G23" s="85">
        <v>10000</v>
      </c>
      <c r="H23" s="85">
        <v>2465</v>
      </c>
      <c r="I23" s="85">
        <v>1384</v>
      </c>
      <c r="J23" s="85">
        <v>1081</v>
      </c>
    </row>
    <row r="24" spans="2:10">
      <c r="B24" s="106" t="s">
        <v>535</v>
      </c>
      <c r="C24" s="84">
        <v>137</v>
      </c>
      <c r="D24" s="85">
        <v>28528</v>
      </c>
      <c r="E24" s="85">
        <v>9322</v>
      </c>
      <c r="F24" s="85">
        <v>9506</v>
      </c>
      <c r="G24" s="85">
        <v>9700</v>
      </c>
      <c r="H24" s="85">
        <v>2448</v>
      </c>
      <c r="I24" s="85">
        <v>1394</v>
      </c>
      <c r="J24" s="85">
        <v>1054</v>
      </c>
    </row>
    <row r="25" spans="2:10">
      <c r="B25" s="106" t="s">
        <v>548</v>
      </c>
      <c r="C25" s="84">
        <v>136</v>
      </c>
      <c r="D25" s="85">
        <v>27632</v>
      </c>
      <c r="E25" s="85">
        <v>8838</v>
      </c>
      <c r="F25" s="85">
        <v>9299</v>
      </c>
      <c r="G25" s="85">
        <v>9495</v>
      </c>
      <c r="H25" s="85">
        <v>2434</v>
      </c>
      <c r="I25" s="85">
        <v>1354</v>
      </c>
      <c r="J25" s="85">
        <v>1080</v>
      </c>
    </row>
    <row r="26" spans="2:10">
      <c r="B26" s="106" t="s">
        <v>558</v>
      </c>
      <c r="C26" s="84">
        <v>134</v>
      </c>
      <c r="D26" s="85">
        <v>26777</v>
      </c>
      <c r="E26" s="85">
        <v>8625</v>
      </c>
      <c r="F26" s="85">
        <v>8840</v>
      </c>
      <c r="G26" s="85">
        <v>9312</v>
      </c>
      <c r="H26" s="85">
        <v>2401</v>
      </c>
      <c r="I26" s="85">
        <v>1343</v>
      </c>
      <c r="J26" s="85">
        <v>1058</v>
      </c>
    </row>
    <row r="27" spans="2:10" ht="34.5" customHeight="1">
      <c r="B27" s="106" t="s">
        <v>572</v>
      </c>
      <c r="C27" s="84">
        <v>131</v>
      </c>
      <c r="D27" s="85">
        <v>25375</v>
      </c>
      <c r="E27" s="85">
        <v>8064</v>
      </c>
      <c r="F27" s="85">
        <v>8553</v>
      </c>
      <c r="G27" s="85">
        <v>8758</v>
      </c>
      <c r="H27" s="85">
        <v>2339</v>
      </c>
      <c r="I27" s="85">
        <v>1299</v>
      </c>
      <c r="J27" s="85">
        <v>1040</v>
      </c>
    </row>
    <row r="28" spans="2:10">
      <c r="B28" s="106" t="s">
        <v>636</v>
      </c>
      <c r="C28" s="84">
        <v>131</v>
      </c>
      <c r="D28" s="85">
        <v>24480</v>
      </c>
      <c r="E28" s="85">
        <v>7872</v>
      </c>
      <c r="F28" s="85">
        <v>8066</v>
      </c>
      <c r="G28" s="85">
        <v>8542</v>
      </c>
      <c r="H28" s="85">
        <v>2303</v>
      </c>
      <c r="I28" s="85">
        <v>1296</v>
      </c>
      <c r="J28" s="85">
        <v>1007</v>
      </c>
    </row>
    <row r="29" spans="2:10">
      <c r="B29" s="106" t="s">
        <v>861</v>
      </c>
      <c r="C29" s="84">
        <v>129</v>
      </c>
      <c r="D29" s="85">
        <v>23809</v>
      </c>
      <c r="E29" s="85">
        <v>7890</v>
      </c>
      <c r="F29" s="85">
        <v>7864</v>
      </c>
      <c r="G29" s="85">
        <v>8055</v>
      </c>
      <c r="H29" s="85">
        <v>2276</v>
      </c>
      <c r="I29" s="85">
        <v>1261</v>
      </c>
      <c r="J29" s="85">
        <v>1015</v>
      </c>
    </row>
    <row r="30" spans="2:10" ht="18" thickBot="1">
      <c r="B30" s="2"/>
      <c r="C30" s="1"/>
      <c r="D30" s="2"/>
      <c r="E30" s="2"/>
      <c r="F30" s="2"/>
      <c r="G30" s="2"/>
      <c r="H30" s="2"/>
      <c r="I30" s="2"/>
      <c r="J30" s="2"/>
    </row>
    <row r="31" spans="2:10">
      <c r="C31" s="97" t="s">
        <v>253</v>
      </c>
    </row>
    <row r="34" spans="1:18" ht="18" thickBot="1">
      <c r="B34" s="2"/>
      <c r="C34" s="52" t="s">
        <v>509</v>
      </c>
      <c r="D34" s="2"/>
      <c r="E34" s="2"/>
      <c r="F34" s="2"/>
      <c r="G34" s="2"/>
      <c r="H34" s="2"/>
      <c r="I34" s="2"/>
      <c r="J34" s="2"/>
      <c r="K34" s="2"/>
    </row>
    <row r="35" spans="1:18">
      <c r="C35" s="109"/>
      <c r="D35" s="109"/>
      <c r="E35" s="113" t="s">
        <v>43</v>
      </c>
      <c r="F35" s="110"/>
      <c r="G35" s="110"/>
      <c r="H35" s="109"/>
      <c r="I35" s="113" t="s">
        <v>64</v>
      </c>
      <c r="J35" s="110"/>
      <c r="K35" s="110"/>
    </row>
    <row r="36" spans="1:18">
      <c r="C36" s="222" t="s">
        <v>65</v>
      </c>
      <c r="D36" s="222" t="s">
        <v>642</v>
      </c>
      <c r="E36" s="109"/>
      <c r="F36" s="109"/>
      <c r="G36" s="222" t="s">
        <v>254</v>
      </c>
      <c r="H36" s="222" t="s">
        <v>717</v>
      </c>
      <c r="I36" s="220"/>
      <c r="J36" s="220"/>
      <c r="K36" s="222" t="s">
        <v>254</v>
      </c>
    </row>
    <row r="37" spans="1:18">
      <c r="B37" s="110"/>
      <c r="C37" s="17"/>
      <c r="D37" s="216" t="s">
        <v>639</v>
      </c>
      <c r="E37" s="216" t="s">
        <v>913</v>
      </c>
      <c r="F37" s="216" t="s">
        <v>694</v>
      </c>
      <c r="G37" s="216" t="s">
        <v>255</v>
      </c>
      <c r="H37" s="216" t="s">
        <v>686</v>
      </c>
      <c r="I37" s="216" t="s">
        <v>913</v>
      </c>
      <c r="J37" s="216" t="s">
        <v>914</v>
      </c>
      <c r="K37" s="216" t="s">
        <v>255</v>
      </c>
    </row>
    <row r="38" spans="1:18">
      <c r="C38" s="107" t="s">
        <v>6</v>
      </c>
      <c r="D38" s="6" t="s">
        <v>45</v>
      </c>
      <c r="E38" s="6" t="s">
        <v>45</v>
      </c>
      <c r="F38" s="6" t="s">
        <v>45</v>
      </c>
      <c r="G38" s="6" t="s">
        <v>45</v>
      </c>
      <c r="H38" s="6" t="s">
        <v>7</v>
      </c>
      <c r="I38" s="6" t="s">
        <v>7</v>
      </c>
      <c r="J38" s="6" t="s">
        <v>7</v>
      </c>
      <c r="K38" s="6" t="s">
        <v>7</v>
      </c>
    </row>
    <row r="39" spans="1:18" s="5" customFormat="1">
      <c r="A39" s="112"/>
      <c r="B39" s="130" t="s">
        <v>861</v>
      </c>
      <c r="C39" s="103">
        <v>129</v>
      </c>
      <c r="D39" s="127">
        <v>1030</v>
      </c>
      <c r="E39" s="127">
        <v>844</v>
      </c>
      <c r="F39" s="127">
        <v>5</v>
      </c>
      <c r="G39" s="127">
        <v>181</v>
      </c>
      <c r="H39" s="127">
        <v>23809</v>
      </c>
      <c r="I39" s="127">
        <v>23173</v>
      </c>
      <c r="J39" s="127">
        <v>26</v>
      </c>
      <c r="K39" s="127">
        <v>610</v>
      </c>
      <c r="L39" s="112"/>
      <c r="M39" s="112"/>
      <c r="N39" s="112"/>
      <c r="O39" s="112"/>
      <c r="P39" s="112"/>
      <c r="Q39" s="112"/>
      <c r="R39" s="112"/>
    </row>
    <row r="40" spans="1:18" ht="34.5" customHeight="1">
      <c r="B40" s="157" t="s">
        <v>19</v>
      </c>
      <c r="C40" s="165">
        <v>25</v>
      </c>
      <c r="D40" s="165">
        <v>335</v>
      </c>
      <c r="E40" s="165">
        <v>296</v>
      </c>
      <c r="F40" s="165">
        <v>0</v>
      </c>
      <c r="G40" s="165">
        <v>39</v>
      </c>
      <c r="H40" s="165">
        <v>9718</v>
      </c>
      <c r="I40" s="165">
        <v>9522</v>
      </c>
      <c r="J40" s="165">
        <v>0</v>
      </c>
      <c r="K40" s="165">
        <v>196</v>
      </c>
    </row>
    <row r="41" spans="1:18">
      <c r="B41" s="157" t="s">
        <v>20</v>
      </c>
      <c r="C41" s="165">
        <v>7</v>
      </c>
      <c r="D41" s="165">
        <v>47</v>
      </c>
      <c r="E41" s="165">
        <v>36</v>
      </c>
      <c r="F41" s="165">
        <v>0</v>
      </c>
      <c r="G41" s="165">
        <v>11</v>
      </c>
      <c r="H41" s="165">
        <v>1029</v>
      </c>
      <c r="I41" s="165">
        <v>1009</v>
      </c>
      <c r="J41" s="165">
        <v>0</v>
      </c>
      <c r="K41" s="165">
        <v>20</v>
      </c>
      <c r="L41" s="228"/>
    </row>
    <row r="42" spans="1:18">
      <c r="B42" s="157" t="s">
        <v>21</v>
      </c>
      <c r="C42" s="165">
        <v>8</v>
      </c>
      <c r="D42" s="165">
        <v>73</v>
      </c>
      <c r="E42" s="165">
        <v>59</v>
      </c>
      <c r="F42" s="165">
        <v>0</v>
      </c>
      <c r="G42" s="165">
        <v>14</v>
      </c>
      <c r="H42" s="165">
        <v>1591</v>
      </c>
      <c r="I42" s="165">
        <v>1515</v>
      </c>
      <c r="J42" s="165">
        <v>0</v>
      </c>
      <c r="K42" s="165">
        <v>76</v>
      </c>
      <c r="L42" s="228"/>
    </row>
    <row r="43" spans="1:18">
      <c r="B43" s="157" t="s">
        <v>22</v>
      </c>
      <c r="C43" s="165">
        <v>4</v>
      </c>
      <c r="D43" s="165">
        <v>32</v>
      </c>
      <c r="E43" s="165">
        <v>26</v>
      </c>
      <c r="F43" s="165">
        <v>0</v>
      </c>
      <c r="G43" s="165">
        <v>6</v>
      </c>
      <c r="H43" s="165">
        <v>697</v>
      </c>
      <c r="I43" s="165">
        <v>685</v>
      </c>
      <c r="J43" s="165">
        <v>0</v>
      </c>
      <c r="K43" s="165">
        <v>12</v>
      </c>
      <c r="L43" s="228"/>
    </row>
    <row r="44" spans="1:18">
      <c r="B44" s="157" t="s">
        <v>23</v>
      </c>
      <c r="C44" s="165">
        <v>5</v>
      </c>
      <c r="D44" s="165">
        <v>27</v>
      </c>
      <c r="E44" s="165">
        <v>21</v>
      </c>
      <c r="F44" s="165">
        <v>0</v>
      </c>
      <c r="G44" s="165">
        <v>6</v>
      </c>
      <c r="H44" s="165">
        <v>550</v>
      </c>
      <c r="I44" s="165">
        <v>539</v>
      </c>
      <c r="J44" s="165">
        <v>0</v>
      </c>
      <c r="K44" s="165">
        <v>11</v>
      </c>
      <c r="L44" s="228"/>
    </row>
    <row r="45" spans="1:18">
      <c r="B45" s="157" t="s">
        <v>24</v>
      </c>
      <c r="C45" s="165">
        <v>15</v>
      </c>
      <c r="D45" s="165">
        <v>91</v>
      </c>
      <c r="E45" s="165">
        <v>71</v>
      </c>
      <c r="F45" s="165">
        <v>2</v>
      </c>
      <c r="G45" s="165">
        <v>18</v>
      </c>
      <c r="H45" s="165">
        <v>1945</v>
      </c>
      <c r="I45" s="165">
        <v>1884</v>
      </c>
      <c r="J45" s="165">
        <v>12</v>
      </c>
      <c r="K45" s="165">
        <v>49</v>
      </c>
      <c r="L45" s="228"/>
    </row>
    <row r="46" spans="1:18">
      <c r="B46" s="157" t="s">
        <v>25</v>
      </c>
      <c r="C46" s="165">
        <v>6</v>
      </c>
      <c r="D46" s="165">
        <v>40</v>
      </c>
      <c r="E46" s="165">
        <v>31</v>
      </c>
      <c r="F46" s="165">
        <v>0</v>
      </c>
      <c r="G46" s="165">
        <v>9</v>
      </c>
      <c r="H46" s="165">
        <v>789</v>
      </c>
      <c r="I46" s="165">
        <v>772</v>
      </c>
      <c r="J46" s="165">
        <v>0</v>
      </c>
      <c r="K46" s="165">
        <v>17</v>
      </c>
      <c r="L46" s="228"/>
    </row>
    <row r="47" spans="1:18">
      <c r="B47" s="157" t="s">
        <v>241</v>
      </c>
      <c r="C47" s="165">
        <v>7</v>
      </c>
      <c r="D47" s="165">
        <v>64</v>
      </c>
      <c r="E47" s="165">
        <v>49</v>
      </c>
      <c r="F47" s="165">
        <v>2</v>
      </c>
      <c r="G47" s="165">
        <v>13</v>
      </c>
      <c r="H47" s="165">
        <v>1384</v>
      </c>
      <c r="I47" s="165">
        <v>1315</v>
      </c>
      <c r="J47" s="165">
        <v>9</v>
      </c>
      <c r="K47" s="165">
        <v>60</v>
      </c>
    </row>
    <row r="48" spans="1:18">
      <c r="B48" s="157" t="s">
        <v>242</v>
      </c>
      <c r="C48" s="165">
        <v>2</v>
      </c>
      <c r="D48" s="165">
        <v>50</v>
      </c>
      <c r="E48" s="165">
        <v>44</v>
      </c>
      <c r="F48" s="165">
        <v>0</v>
      </c>
      <c r="G48" s="165">
        <v>6</v>
      </c>
      <c r="H48" s="165">
        <v>1446</v>
      </c>
      <c r="I48" s="165">
        <v>1413</v>
      </c>
      <c r="J48" s="165">
        <v>0</v>
      </c>
      <c r="K48" s="165">
        <v>33</v>
      </c>
      <c r="L48" s="228"/>
    </row>
    <row r="49" spans="2:12" ht="34.5" customHeight="1">
      <c r="B49" s="157" t="s">
        <v>243</v>
      </c>
      <c r="C49" s="165">
        <v>3</v>
      </c>
      <c r="D49" s="165">
        <v>8</v>
      </c>
      <c r="E49" s="165">
        <v>6</v>
      </c>
      <c r="F49" s="165">
        <v>0</v>
      </c>
      <c r="G49" s="165">
        <v>2</v>
      </c>
      <c r="H49" s="165">
        <v>113</v>
      </c>
      <c r="I49" s="165">
        <v>110</v>
      </c>
      <c r="J49" s="165">
        <v>0</v>
      </c>
      <c r="K49" s="165">
        <v>3</v>
      </c>
      <c r="L49" s="228"/>
    </row>
    <row r="50" spans="2:12" ht="34.5" customHeight="1">
      <c r="B50" s="157" t="s">
        <v>26</v>
      </c>
      <c r="C50" s="165">
        <v>2</v>
      </c>
      <c r="D50" s="165">
        <v>16</v>
      </c>
      <c r="E50" s="165">
        <v>12</v>
      </c>
      <c r="F50" s="165">
        <v>0</v>
      </c>
      <c r="G50" s="165">
        <v>4</v>
      </c>
      <c r="H50" s="165">
        <v>357</v>
      </c>
      <c r="I50" s="165">
        <v>337</v>
      </c>
      <c r="J50" s="165">
        <v>0</v>
      </c>
      <c r="K50" s="165">
        <v>20</v>
      </c>
      <c r="L50" s="228"/>
    </row>
    <row r="51" spans="2:12">
      <c r="B51" s="157" t="s">
        <v>27</v>
      </c>
      <c r="C51" s="165">
        <v>2</v>
      </c>
      <c r="D51" s="165">
        <v>9</v>
      </c>
      <c r="E51" s="165">
        <v>5</v>
      </c>
      <c r="F51" s="165">
        <v>0</v>
      </c>
      <c r="G51" s="165">
        <v>4</v>
      </c>
      <c r="H51" s="165">
        <v>91</v>
      </c>
      <c r="I51" s="165">
        <v>82</v>
      </c>
      <c r="J51" s="165">
        <v>0</v>
      </c>
      <c r="K51" s="165">
        <v>9</v>
      </c>
    </row>
    <row r="52" spans="2:12">
      <c r="B52" s="157" t="s">
        <v>28</v>
      </c>
      <c r="C52" s="165">
        <v>2</v>
      </c>
      <c r="D52" s="165">
        <v>5</v>
      </c>
      <c r="E52" s="165">
        <v>3</v>
      </c>
      <c r="F52" s="165">
        <v>0</v>
      </c>
      <c r="G52" s="165">
        <v>2</v>
      </c>
      <c r="H52" s="165">
        <v>37</v>
      </c>
      <c r="I52" s="165">
        <v>33</v>
      </c>
      <c r="J52" s="165">
        <v>0</v>
      </c>
      <c r="K52" s="165">
        <v>4</v>
      </c>
      <c r="L52" s="228"/>
    </row>
    <row r="53" spans="2:12" ht="34.5" customHeight="1">
      <c r="B53" s="157" t="s">
        <v>29</v>
      </c>
      <c r="C53" s="165">
        <v>1</v>
      </c>
      <c r="D53" s="165">
        <v>12</v>
      </c>
      <c r="E53" s="165">
        <v>10</v>
      </c>
      <c r="F53" s="165">
        <v>0</v>
      </c>
      <c r="G53" s="165">
        <v>2</v>
      </c>
      <c r="H53" s="165">
        <v>306</v>
      </c>
      <c r="I53" s="165">
        <v>302</v>
      </c>
      <c r="J53" s="165">
        <v>0</v>
      </c>
      <c r="K53" s="165">
        <v>4</v>
      </c>
      <c r="L53" s="228"/>
    </row>
    <row r="54" spans="2:12">
      <c r="B54" s="157" t="s">
        <v>30</v>
      </c>
      <c r="C54" s="165">
        <v>2</v>
      </c>
      <c r="D54" s="165">
        <v>10</v>
      </c>
      <c r="E54" s="165">
        <v>9</v>
      </c>
      <c r="F54" s="165">
        <v>0</v>
      </c>
      <c r="G54" s="165">
        <v>1</v>
      </c>
      <c r="H54" s="165">
        <v>169</v>
      </c>
      <c r="I54" s="165">
        <v>168</v>
      </c>
      <c r="J54" s="165">
        <v>0</v>
      </c>
      <c r="K54" s="165">
        <v>1</v>
      </c>
      <c r="L54" s="228"/>
    </row>
    <row r="55" spans="2:12">
      <c r="B55" s="157" t="s">
        <v>244</v>
      </c>
      <c r="C55" s="165">
        <v>5</v>
      </c>
      <c r="D55" s="165">
        <v>34</v>
      </c>
      <c r="E55" s="165">
        <v>28</v>
      </c>
      <c r="F55" s="165">
        <v>0</v>
      </c>
      <c r="G55" s="165">
        <v>6</v>
      </c>
      <c r="H55" s="165">
        <v>666</v>
      </c>
      <c r="I55" s="165">
        <v>650</v>
      </c>
      <c r="J55" s="165">
        <v>0</v>
      </c>
      <c r="K55" s="165">
        <v>16</v>
      </c>
      <c r="L55" s="228"/>
    </row>
    <row r="56" spans="2:12" ht="34.5" customHeight="1">
      <c r="B56" s="157" t="s">
        <v>31</v>
      </c>
      <c r="C56" s="165">
        <v>1</v>
      </c>
      <c r="D56" s="165">
        <v>7</v>
      </c>
      <c r="E56" s="165">
        <v>6</v>
      </c>
      <c r="F56" s="165">
        <v>0</v>
      </c>
      <c r="G56" s="165">
        <v>1</v>
      </c>
      <c r="H56" s="165">
        <v>167</v>
      </c>
      <c r="I56" s="165">
        <v>162</v>
      </c>
      <c r="J56" s="165">
        <v>0</v>
      </c>
      <c r="K56" s="165">
        <v>5</v>
      </c>
      <c r="L56" s="228"/>
    </row>
    <row r="57" spans="2:12">
      <c r="B57" s="157" t="s">
        <v>245</v>
      </c>
      <c r="C57" s="165">
        <v>1</v>
      </c>
      <c r="D57" s="165">
        <v>10</v>
      </c>
      <c r="E57" s="165">
        <v>8</v>
      </c>
      <c r="F57" s="165">
        <v>0</v>
      </c>
      <c r="G57" s="165">
        <v>2</v>
      </c>
      <c r="H57" s="165">
        <v>222</v>
      </c>
      <c r="I57" s="165">
        <v>217</v>
      </c>
      <c r="J57" s="165">
        <v>0</v>
      </c>
      <c r="K57" s="165">
        <v>5</v>
      </c>
      <c r="L57" s="228"/>
    </row>
    <row r="58" spans="2:12">
      <c r="B58" s="157" t="s">
        <v>246</v>
      </c>
      <c r="C58" s="165">
        <v>1</v>
      </c>
      <c r="D58" s="165">
        <v>5</v>
      </c>
      <c r="E58" s="165">
        <v>4</v>
      </c>
      <c r="F58" s="165">
        <v>0</v>
      </c>
      <c r="G58" s="165">
        <v>1</v>
      </c>
      <c r="H58" s="165">
        <v>100</v>
      </c>
      <c r="I58" s="165">
        <v>98</v>
      </c>
      <c r="J58" s="165">
        <v>0</v>
      </c>
      <c r="K58" s="165">
        <v>2</v>
      </c>
      <c r="L58" s="228"/>
    </row>
    <row r="59" spans="2:12">
      <c r="B59" s="157" t="s">
        <v>32</v>
      </c>
      <c r="C59" s="165">
        <v>4</v>
      </c>
      <c r="D59" s="165">
        <v>16</v>
      </c>
      <c r="E59" s="165">
        <v>14</v>
      </c>
      <c r="F59" s="165">
        <v>0</v>
      </c>
      <c r="G59" s="165">
        <v>2</v>
      </c>
      <c r="H59" s="165">
        <v>225</v>
      </c>
      <c r="I59" s="165">
        <v>221</v>
      </c>
      <c r="J59" s="165">
        <v>0</v>
      </c>
      <c r="K59" s="165">
        <v>4</v>
      </c>
      <c r="L59" s="228"/>
    </row>
    <row r="60" spans="2:12">
      <c r="B60" s="157" t="s">
        <v>33</v>
      </c>
      <c r="C60" s="165">
        <v>3</v>
      </c>
      <c r="D60" s="165">
        <v>17</v>
      </c>
      <c r="E60" s="165">
        <v>15</v>
      </c>
      <c r="F60" s="165">
        <v>0</v>
      </c>
      <c r="G60" s="165">
        <v>2</v>
      </c>
      <c r="H60" s="165">
        <v>373</v>
      </c>
      <c r="I60" s="165">
        <v>370</v>
      </c>
      <c r="J60" s="165">
        <v>0</v>
      </c>
      <c r="K60" s="165">
        <v>3</v>
      </c>
    </row>
    <row r="61" spans="2:12">
      <c r="B61" s="157" t="s">
        <v>247</v>
      </c>
      <c r="C61" s="165">
        <v>5</v>
      </c>
      <c r="D61" s="165">
        <v>25</v>
      </c>
      <c r="E61" s="165">
        <v>18</v>
      </c>
      <c r="F61" s="165">
        <v>0</v>
      </c>
      <c r="G61" s="165">
        <v>7</v>
      </c>
      <c r="H61" s="165">
        <v>323</v>
      </c>
      <c r="I61" s="165">
        <v>312</v>
      </c>
      <c r="J61" s="165">
        <v>0</v>
      </c>
      <c r="K61" s="165">
        <v>11</v>
      </c>
      <c r="L61" s="228"/>
    </row>
    <row r="62" spans="2:12" ht="34.5" customHeight="1">
      <c r="B62" s="157" t="s">
        <v>34</v>
      </c>
      <c r="C62" s="165">
        <v>4</v>
      </c>
      <c r="D62" s="165">
        <v>25</v>
      </c>
      <c r="E62" s="165">
        <v>18</v>
      </c>
      <c r="F62" s="165">
        <v>1</v>
      </c>
      <c r="G62" s="165">
        <v>6</v>
      </c>
      <c r="H62" s="165">
        <v>407</v>
      </c>
      <c r="I62" s="165">
        <v>385</v>
      </c>
      <c r="J62" s="165">
        <v>5</v>
      </c>
      <c r="K62" s="165">
        <v>17</v>
      </c>
      <c r="L62" s="228"/>
    </row>
    <row r="63" spans="2:12">
      <c r="B63" s="157" t="s">
        <v>35</v>
      </c>
      <c r="C63" s="165">
        <v>1</v>
      </c>
      <c r="D63" s="165">
        <v>15</v>
      </c>
      <c r="E63" s="165">
        <v>13</v>
      </c>
      <c r="F63" s="165">
        <v>0</v>
      </c>
      <c r="G63" s="165">
        <v>2</v>
      </c>
      <c r="H63" s="165">
        <v>397</v>
      </c>
      <c r="I63" s="165">
        <v>390</v>
      </c>
      <c r="J63" s="165">
        <v>0</v>
      </c>
      <c r="K63" s="165">
        <v>7</v>
      </c>
      <c r="L63" s="228"/>
    </row>
    <row r="64" spans="2:12">
      <c r="B64" s="157" t="s">
        <v>248</v>
      </c>
      <c r="C64" s="165">
        <v>1</v>
      </c>
      <c r="D64" s="165">
        <v>5</v>
      </c>
      <c r="E64" s="165">
        <v>3</v>
      </c>
      <c r="F64" s="165">
        <v>0</v>
      </c>
      <c r="G64" s="165">
        <v>2</v>
      </c>
      <c r="H64" s="165">
        <v>64</v>
      </c>
      <c r="I64" s="165">
        <v>60</v>
      </c>
      <c r="J64" s="165">
        <v>0</v>
      </c>
      <c r="K64" s="165">
        <v>4</v>
      </c>
      <c r="L64" s="228"/>
    </row>
    <row r="65" spans="1:12" ht="34.5" customHeight="1">
      <c r="B65" s="157" t="s">
        <v>36</v>
      </c>
      <c r="C65" s="165">
        <v>4</v>
      </c>
      <c r="D65" s="165">
        <v>19</v>
      </c>
      <c r="E65" s="165">
        <v>14</v>
      </c>
      <c r="F65" s="165">
        <v>0</v>
      </c>
      <c r="G65" s="165">
        <v>5</v>
      </c>
      <c r="H65" s="165">
        <v>299</v>
      </c>
      <c r="I65" s="165">
        <v>288</v>
      </c>
      <c r="J65" s="165">
        <v>0</v>
      </c>
      <c r="K65" s="165">
        <v>11</v>
      </c>
      <c r="L65" s="394"/>
    </row>
    <row r="66" spans="1:12">
      <c r="B66" s="157" t="s">
        <v>37</v>
      </c>
      <c r="C66" s="165">
        <v>1</v>
      </c>
      <c r="D66" s="165">
        <v>3</v>
      </c>
      <c r="E66" s="165">
        <v>3</v>
      </c>
      <c r="F66" s="165">
        <v>0</v>
      </c>
      <c r="G66" s="165">
        <v>0</v>
      </c>
      <c r="H66" s="165">
        <v>53</v>
      </c>
      <c r="I66" s="165">
        <v>53</v>
      </c>
      <c r="J66" s="165">
        <v>0</v>
      </c>
      <c r="K66" s="165">
        <v>0</v>
      </c>
      <c r="L66" s="394"/>
    </row>
    <row r="67" spans="1:12">
      <c r="B67" s="157" t="s">
        <v>249</v>
      </c>
      <c r="C67" s="165">
        <v>2</v>
      </c>
      <c r="D67" s="165">
        <v>9</v>
      </c>
      <c r="E67" s="165">
        <v>6</v>
      </c>
      <c r="F67" s="165">
        <v>0</v>
      </c>
      <c r="G67" s="165">
        <v>3</v>
      </c>
      <c r="H67" s="165">
        <v>87</v>
      </c>
      <c r="I67" s="165">
        <v>83</v>
      </c>
      <c r="J67" s="165">
        <v>0</v>
      </c>
      <c r="K67" s="165">
        <v>4</v>
      </c>
    </row>
    <row r="68" spans="1:12">
      <c r="B68" s="157" t="s">
        <v>250</v>
      </c>
      <c r="C68" s="165">
        <v>1</v>
      </c>
      <c r="D68" s="165">
        <v>2</v>
      </c>
      <c r="E68" s="165">
        <v>1</v>
      </c>
      <c r="F68" s="165">
        <v>0</v>
      </c>
      <c r="G68" s="165">
        <v>1</v>
      </c>
      <c r="H68" s="165">
        <v>3</v>
      </c>
      <c r="I68" s="165">
        <v>2</v>
      </c>
      <c r="J68" s="165">
        <v>0</v>
      </c>
      <c r="K68" s="165">
        <v>1</v>
      </c>
      <c r="L68" s="228"/>
    </row>
    <row r="69" spans="1:12">
      <c r="B69" s="157" t="s">
        <v>38</v>
      </c>
      <c r="C69" s="165">
        <v>4</v>
      </c>
      <c r="D69" s="165">
        <v>19</v>
      </c>
      <c r="E69" s="165">
        <v>15</v>
      </c>
      <c r="F69" s="165">
        <v>0</v>
      </c>
      <c r="G69" s="165">
        <v>4</v>
      </c>
      <c r="H69" s="165">
        <v>201</v>
      </c>
      <c r="I69" s="165">
        <v>196</v>
      </c>
      <c r="J69" s="165">
        <v>0</v>
      </c>
      <c r="K69" s="165">
        <v>5</v>
      </c>
      <c r="L69" s="228"/>
    </row>
    <row r="70" spans="1:12" ht="18" thickBot="1">
      <c r="B70" s="2"/>
      <c r="C70" s="196"/>
      <c r="D70" s="197"/>
      <c r="E70" s="197"/>
      <c r="F70" s="197"/>
      <c r="G70" s="197"/>
      <c r="H70" s="197"/>
      <c r="I70" s="197"/>
      <c r="J70" s="197"/>
      <c r="K70" s="197"/>
    </row>
    <row r="71" spans="1:12">
      <c r="C71" s="97" t="s">
        <v>253</v>
      </c>
    </row>
    <row r="72" spans="1:12">
      <c r="A72" s="97"/>
    </row>
  </sheetData>
  <sheetProtection selectLockedCells="1" selectUnlockedCells="1"/>
  <mergeCells count="1">
    <mergeCell ref="B6:J6"/>
  </mergeCells>
  <phoneticPr fontId="6"/>
  <pageMargins left="0.75" right="0.75" top="1" bottom="1" header="0.51200000000000001" footer="0.51200000000000001"/>
  <pageSetup paperSize="9" scale="56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45"/>
  <sheetViews>
    <sheetView view="pageBreakPreview" zoomScale="75" zoomScaleNormal="75" workbookViewId="0">
      <selection activeCell="B6" sqref="B6:I6"/>
    </sheetView>
  </sheetViews>
  <sheetFormatPr defaultColWidth="14.625" defaultRowHeight="17.25"/>
  <cols>
    <col min="1" max="1" width="13.375" style="98" customWidth="1"/>
    <col min="2" max="2" width="22.5" style="98" customWidth="1"/>
    <col min="3" max="9" width="16.25" style="98" customWidth="1"/>
    <col min="10" max="18" width="14.625" style="98"/>
    <col min="19" max="16384" width="14.625" style="83"/>
  </cols>
  <sheetData>
    <row r="1" spans="1:18">
      <c r="A1" s="97"/>
    </row>
    <row r="6" spans="1:18">
      <c r="B6" s="433" t="s">
        <v>715</v>
      </c>
      <c r="C6" s="433"/>
      <c r="D6" s="433"/>
      <c r="E6" s="433"/>
      <c r="F6" s="433"/>
      <c r="G6" s="433"/>
      <c r="H6" s="433"/>
      <c r="I6" s="433"/>
    </row>
    <row r="7" spans="1:18" ht="18" thickBot="1">
      <c r="B7" s="2"/>
      <c r="C7" s="52" t="s">
        <v>718</v>
      </c>
      <c r="D7" s="2"/>
      <c r="E7" s="2"/>
      <c r="F7" s="2"/>
      <c r="G7" s="2"/>
      <c r="H7" s="2"/>
      <c r="I7" s="2"/>
    </row>
    <row r="8" spans="1:18">
      <c r="B8" s="389"/>
      <c r="C8" s="109"/>
      <c r="D8" s="446" t="s">
        <v>719</v>
      </c>
      <c r="E8" s="439"/>
      <c r="F8" s="452"/>
      <c r="G8" s="453" t="s">
        <v>697</v>
      </c>
      <c r="H8" s="454"/>
      <c r="I8" s="392" t="s">
        <v>698</v>
      </c>
      <c r="J8" s="114"/>
    </row>
    <row r="9" spans="1:18">
      <c r="B9" s="110"/>
      <c r="C9" s="216" t="s">
        <v>720</v>
      </c>
      <c r="D9" s="216" t="s">
        <v>674</v>
      </c>
      <c r="E9" s="216" t="s">
        <v>641</v>
      </c>
      <c r="F9" s="216" t="s">
        <v>3</v>
      </c>
      <c r="G9" s="216" t="s">
        <v>2</v>
      </c>
      <c r="H9" s="216" t="s">
        <v>3</v>
      </c>
      <c r="I9" s="216" t="s">
        <v>2</v>
      </c>
      <c r="J9" s="114"/>
    </row>
    <row r="10" spans="1:18">
      <c r="B10" s="114"/>
      <c r="C10" s="107" t="s">
        <v>6</v>
      </c>
      <c r="D10" s="6" t="s">
        <v>7</v>
      </c>
      <c r="E10" s="393" t="s">
        <v>7</v>
      </c>
      <c r="F10" s="393" t="s">
        <v>7</v>
      </c>
      <c r="G10" s="6" t="s">
        <v>7</v>
      </c>
      <c r="H10" s="6" t="s">
        <v>7</v>
      </c>
      <c r="I10" s="79" t="s">
        <v>7</v>
      </c>
      <c r="J10" s="114"/>
    </row>
    <row r="11" spans="1:18" s="5" customFormat="1">
      <c r="A11" s="112"/>
      <c r="B11" s="211" t="s">
        <v>861</v>
      </c>
      <c r="C11" s="103">
        <v>129</v>
      </c>
      <c r="D11" s="127">
        <v>23809</v>
      </c>
      <c r="E11" s="127">
        <v>12199</v>
      </c>
      <c r="F11" s="166">
        <v>11610</v>
      </c>
      <c r="G11" s="166">
        <v>4006</v>
      </c>
      <c r="H11" s="166">
        <v>3884</v>
      </c>
      <c r="I11" s="166">
        <v>4036</v>
      </c>
      <c r="J11" s="291"/>
      <c r="K11" s="112"/>
      <c r="L11" s="112"/>
      <c r="M11" s="112"/>
      <c r="N11" s="112"/>
      <c r="O11" s="112"/>
      <c r="P11" s="112"/>
      <c r="Q11" s="112"/>
      <c r="R11" s="112"/>
    </row>
    <row r="12" spans="1:18" ht="34.5" customHeight="1">
      <c r="B12" s="157" t="s">
        <v>19</v>
      </c>
      <c r="C12" s="165">
        <v>25</v>
      </c>
      <c r="D12" s="165">
        <v>9718</v>
      </c>
      <c r="E12" s="163">
        <v>4920</v>
      </c>
      <c r="F12" s="163">
        <v>4798</v>
      </c>
      <c r="G12" s="165">
        <v>1633</v>
      </c>
      <c r="H12" s="165">
        <v>1623</v>
      </c>
      <c r="I12" s="163">
        <v>1613</v>
      </c>
      <c r="J12" s="114"/>
    </row>
    <row r="13" spans="1:18">
      <c r="B13" s="157" t="s">
        <v>20</v>
      </c>
      <c r="C13" s="165">
        <v>7</v>
      </c>
      <c r="D13" s="165">
        <v>1029</v>
      </c>
      <c r="E13" s="163">
        <v>542</v>
      </c>
      <c r="F13" s="163">
        <v>487</v>
      </c>
      <c r="G13" s="165">
        <v>171</v>
      </c>
      <c r="H13" s="165">
        <v>157</v>
      </c>
      <c r="I13" s="163">
        <v>179</v>
      </c>
      <c r="J13" s="114"/>
    </row>
    <row r="14" spans="1:18">
      <c r="B14" s="157" t="s">
        <v>21</v>
      </c>
      <c r="C14" s="165">
        <v>8</v>
      </c>
      <c r="D14" s="165">
        <v>1591</v>
      </c>
      <c r="E14" s="163">
        <v>828</v>
      </c>
      <c r="F14" s="163">
        <v>763</v>
      </c>
      <c r="G14" s="165">
        <v>271</v>
      </c>
      <c r="H14" s="165">
        <v>289</v>
      </c>
      <c r="I14" s="163">
        <v>280</v>
      </c>
      <c r="J14" s="114"/>
    </row>
    <row r="15" spans="1:18">
      <c r="B15" s="157" t="s">
        <v>22</v>
      </c>
      <c r="C15" s="165">
        <v>4</v>
      </c>
      <c r="D15" s="165">
        <v>697</v>
      </c>
      <c r="E15" s="163">
        <v>376</v>
      </c>
      <c r="F15" s="163">
        <v>321</v>
      </c>
      <c r="G15" s="165">
        <v>108</v>
      </c>
      <c r="H15" s="165">
        <v>115</v>
      </c>
      <c r="I15" s="163">
        <v>135</v>
      </c>
      <c r="J15" s="114"/>
    </row>
    <row r="16" spans="1:18">
      <c r="B16" s="157" t="s">
        <v>23</v>
      </c>
      <c r="C16" s="165">
        <v>5</v>
      </c>
      <c r="D16" s="165">
        <v>550</v>
      </c>
      <c r="E16" s="163">
        <v>269</v>
      </c>
      <c r="F16" s="163">
        <v>281</v>
      </c>
      <c r="G16" s="165">
        <v>77</v>
      </c>
      <c r="H16" s="165">
        <v>91</v>
      </c>
      <c r="I16" s="163">
        <v>91</v>
      </c>
      <c r="J16" s="114"/>
    </row>
    <row r="17" spans="2:10">
      <c r="B17" s="157" t="s">
        <v>24</v>
      </c>
      <c r="C17" s="165">
        <v>15</v>
      </c>
      <c r="D17" s="165">
        <v>1945</v>
      </c>
      <c r="E17" s="163">
        <v>933</v>
      </c>
      <c r="F17" s="163">
        <v>1012</v>
      </c>
      <c r="G17" s="165">
        <v>303</v>
      </c>
      <c r="H17" s="165">
        <v>322</v>
      </c>
      <c r="I17" s="163">
        <v>313</v>
      </c>
      <c r="J17" s="114"/>
    </row>
    <row r="18" spans="2:10">
      <c r="B18" s="157" t="s">
        <v>25</v>
      </c>
      <c r="C18" s="165">
        <v>6</v>
      </c>
      <c r="D18" s="165">
        <v>789</v>
      </c>
      <c r="E18" s="163">
        <v>436</v>
      </c>
      <c r="F18" s="163">
        <v>353</v>
      </c>
      <c r="G18" s="165">
        <v>135</v>
      </c>
      <c r="H18" s="165">
        <v>129</v>
      </c>
      <c r="I18" s="163">
        <v>149</v>
      </c>
      <c r="J18" s="114"/>
    </row>
    <row r="19" spans="2:10">
      <c r="B19" s="157" t="s">
        <v>241</v>
      </c>
      <c r="C19" s="165">
        <v>7</v>
      </c>
      <c r="D19" s="165">
        <v>1384</v>
      </c>
      <c r="E19" s="163">
        <v>750</v>
      </c>
      <c r="F19" s="163">
        <v>634</v>
      </c>
      <c r="G19" s="165">
        <v>256</v>
      </c>
      <c r="H19" s="165">
        <v>203</v>
      </c>
      <c r="I19" s="163">
        <v>242</v>
      </c>
      <c r="J19" s="114"/>
    </row>
    <row r="20" spans="2:10">
      <c r="B20" s="157" t="s">
        <v>242</v>
      </c>
      <c r="C20" s="165">
        <v>2</v>
      </c>
      <c r="D20" s="165">
        <v>1446</v>
      </c>
      <c r="E20" s="163">
        <v>745</v>
      </c>
      <c r="F20" s="163">
        <v>701</v>
      </c>
      <c r="G20" s="165">
        <v>251</v>
      </c>
      <c r="H20" s="165">
        <v>217</v>
      </c>
      <c r="I20" s="163">
        <v>224</v>
      </c>
      <c r="J20" s="114"/>
    </row>
    <row r="21" spans="2:10" ht="34.5" customHeight="1">
      <c r="B21" s="157" t="s">
        <v>243</v>
      </c>
      <c r="C21" s="165">
        <v>3</v>
      </c>
      <c r="D21" s="165">
        <v>113</v>
      </c>
      <c r="E21" s="163">
        <v>66</v>
      </c>
      <c r="F21" s="163">
        <v>47</v>
      </c>
      <c r="G21" s="165">
        <v>19</v>
      </c>
      <c r="H21" s="165">
        <v>19</v>
      </c>
      <c r="I21" s="163">
        <v>24</v>
      </c>
      <c r="J21" s="114"/>
    </row>
    <row r="22" spans="2:10" ht="34.5" customHeight="1">
      <c r="B22" s="157" t="s">
        <v>26</v>
      </c>
      <c r="C22" s="165">
        <v>2</v>
      </c>
      <c r="D22" s="165">
        <v>357</v>
      </c>
      <c r="E22" s="163">
        <v>178</v>
      </c>
      <c r="F22" s="163">
        <v>179</v>
      </c>
      <c r="G22" s="165">
        <v>55</v>
      </c>
      <c r="H22" s="165">
        <v>57</v>
      </c>
      <c r="I22" s="163">
        <v>71</v>
      </c>
      <c r="J22" s="114"/>
    </row>
    <row r="23" spans="2:10">
      <c r="B23" s="157" t="s">
        <v>27</v>
      </c>
      <c r="C23" s="165">
        <v>2</v>
      </c>
      <c r="D23" s="165">
        <v>91</v>
      </c>
      <c r="E23" s="163">
        <v>48</v>
      </c>
      <c r="F23" s="163">
        <v>43</v>
      </c>
      <c r="G23" s="165">
        <v>10</v>
      </c>
      <c r="H23" s="165">
        <v>14</v>
      </c>
      <c r="I23" s="163">
        <v>20</v>
      </c>
      <c r="J23" s="114"/>
    </row>
    <row r="24" spans="2:10">
      <c r="B24" s="157" t="s">
        <v>28</v>
      </c>
      <c r="C24" s="165">
        <v>2</v>
      </c>
      <c r="D24" s="165">
        <v>37</v>
      </c>
      <c r="E24" s="163">
        <v>20</v>
      </c>
      <c r="F24" s="163">
        <v>17</v>
      </c>
      <c r="G24" s="165">
        <v>10</v>
      </c>
      <c r="H24" s="165">
        <v>4</v>
      </c>
      <c r="I24" s="163">
        <v>3</v>
      </c>
      <c r="J24" s="114"/>
    </row>
    <row r="25" spans="2:10" ht="34.5" customHeight="1">
      <c r="B25" s="157" t="s">
        <v>29</v>
      </c>
      <c r="C25" s="165">
        <v>1</v>
      </c>
      <c r="D25" s="165">
        <v>306</v>
      </c>
      <c r="E25" s="163">
        <v>170</v>
      </c>
      <c r="F25" s="163">
        <v>136</v>
      </c>
      <c r="G25" s="165">
        <v>48</v>
      </c>
      <c r="H25" s="165">
        <v>46</v>
      </c>
      <c r="I25" s="163">
        <v>63</v>
      </c>
      <c r="J25" s="114"/>
    </row>
    <row r="26" spans="2:10">
      <c r="B26" s="157" t="s">
        <v>30</v>
      </c>
      <c r="C26" s="165">
        <v>2</v>
      </c>
      <c r="D26" s="165">
        <v>169</v>
      </c>
      <c r="E26" s="163">
        <v>82</v>
      </c>
      <c r="F26" s="163">
        <v>87</v>
      </c>
      <c r="G26" s="165">
        <v>26</v>
      </c>
      <c r="H26" s="165">
        <v>27</v>
      </c>
      <c r="I26" s="163">
        <v>27</v>
      </c>
      <c r="J26" s="114"/>
    </row>
    <row r="27" spans="2:10">
      <c r="B27" s="157" t="s">
        <v>244</v>
      </c>
      <c r="C27" s="165">
        <v>5</v>
      </c>
      <c r="D27" s="165">
        <v>666</v>
      </c>
      <c r="E27" s="163">
        <v>344</v>
      </c>
      <c r="F27" s="163">
        <v>322</v>
      </c>
      <c r="G27" s="165">
        <v>113</v>
      </c>
      <c r="H27" s="165">
        <v>101</v>
      </c>
      <c r="I27" s="163">
        <v>113</v>
      </c>
      <c r="J27" s="114"/>
    </row>
    <row r="28" spans="2:10" ht="34.5" customHeight="1">
      <c r="B28" s="157" t="s">
        <v>31</v>
      </c>
      <c r="C28" s="165">
        <v>1</v>
      </c>
      <c r="D28" s="165">
        <v>167</v>
      </c>
      <c r="E28" s="163">
        <v>91</v>
      </c>
      <c r="F28" s="163">
        <v>76</v>
      </c>
      <c r="G28" s="165">
        <v>25</v>
      </c>
      <c r="H28" s="165">
        <v>32</v>
      </c>
      <c r="I28" s="163">
        <v>32</v>
      </c>
      <c r="J28" s="114"/>
    </row>
    <row r="29" spans="2:10">
      <c r="B29" s="157" t="s">
        <v>245</v>
      </c>
      <c r="C29" s="165">
        <v>1</v>
      </c>
      <c r="D29" s="165">
        <v>222</v>
      </c>
      <c r="E29" s="163">
        <v>110</v>
      </c>
      <c r="F29" s="163">
        <v>112</v>
      </c>
      <c r="G29" s="165">
        <v>31</v>
      </c>
      <c r="H29" s="165">
        <v>32</v>
      </c>
      <c r="I29" s="163">
        <v>39</v>
      </c>
      <c r="J29" s="114"/>
    </row>
    <row r="30" spans="2:10">
      <c r="B30" s="157" t="s">
        <v>246</v>
      </c>
      <c r="C30" s="165">
        <v>1</v>
      </c>
      <c r="D30" s="165">
        <v>100</v>
      </c>
      <c r="E30" s="163">
        <v>61</v>
      </c>
      <c r="F30" s="163">
        <v>39</v>
      </c>
      <c r="G30" s="165">
        <v>26</v>
      </c>
      <c r="H30" s="165">
        <v>14</v>
      </c>
      <c r="I30" s="163">
        <v>13</v>
      </c>
      <c r="J30" s="114"/>
    </row>
    <row r="31" spans="2:10">
      <c r="B31" s="157" t="s">
        <v>32</v>
      </c>
      <c r="C31" s="165">
        <v>4</v>
      </c>
      <c r="D31" s="165">
        <v>225</v>
      </c>
      <c r="E31" s="163">
        <v>122</v>
      </c>
      <c r="F31" s="163">
        <v>103</v>
      </c>
      <c r="G31" s="165">
        <v>45</v>
      </c>
      <c r="H31" s="165">
        <v>39</v>
      </c>
      <c r="I31" s="163">
        <v>48</v>
      </c>
      <c r="J31" s="114"/>
    </row>
    <row r="32" spans="2:10">
      <c r="B32" s="157" t="s">
        <v>33</v>
      </c>
      <c r="C32" s="165">
        <v>3</v>
      </c>
      <c r="D32" s="165">
        <v>373</v>
      </c>
      <c r="E32" s="163">
        <v>168</v>
      </c>
      <c r="F32" s="163">
        <v>205</v>
      </c>
      <c r="G32" s="165">
        <v>54</v>
      </c>
      <c r="H32" s="165">
        <v>79</v>
      </c>
      <c r="I32" s="163">
        <v>56</v>
      </c>
      <c r="J32" s="114"/>
    </row>
    <row r="33" spans="1:10">
      <c r="B33" s="157" t="s">
        <v>247</v>
      </c>
      <c r="C33" s="165">
        <v>5</v>
      </c>
      <c r="D33" s="165">
        <v>323</v>
      </c>
      <c r="E33" s="163">
        <v>171</v>
      </c>
      <c r="F33" s="163">
        <v>152</v>
      </c>
      <c r="G33" s="165">
        <v>60</v>
      </c>
      <c r="H33" s="165">
        <v>50</v>
      </c>
      <c r="I33" s="163">
        <v>47</v>
      </c>
      <c r="J33" s="114"/>
    </row>
    <row r="34" spans="1:10" ht="34.5" customHeight="1">
      <c r="B34" s="157" t="s">
        <v>34</v>
      </c>
      <c r="C34" s="165">
        <v>4</v>
      </c>
      <c r="D34" s="165">
        <v>407</v>
      </c>
      <c r="E34" s="163">
        <v>211</v>
      </c>
      <c r="F34" s="163">
        <v>196</v>
      </c>
      <c r="G34" s="165">
        <v>80</v>
      </c>
      <c r="H34" s="165">
        <v>53</v>
      </c>
      <c r="I34" s="163">
        <v>71</v>
      </c>
      <c r="J34" s="114"/>
    </row>
    <row r="35" spans="1:10">
      <c r="B35" s="157" t="s">
        <v>35</v>
      </c>
      <c r="C35" s="165">
        <v>1</v>
      </c>
      <c r="D35" s="165">
        <v>397</v>
      </c>
      <c r="E35" s="163">
        <v>202</v>
      </c>
      <c r="F35" s="163">
        <v>195</v>
      </c>
      <c r="G35" s="165">
        <v>85</v>
      </c>
      <c r="H35" s="165">
        <v>59</v>
      </c>
      <c r="I35" s="163">
        <v>56</v>
      </c>
      <c r="J35" s="114"/>
    </row>
    <row r="36" spans="1:10">
      <c r="B36" s="157" t="s">
        <v>248</v>
      </c>
      <c r="C36" s="165">
        <v>1</v>
      </c>
      <c r="D36" s="165">
        <v>64</v>
      </c>
      <c r="E36" s="163">
        <v>37</v>
      </c>
      <c r="F36" s="163">
        <v>27</v>
      </c>
      <c r="G36" s="165">
        <v>14</v>
      </c>
      <c r="H36" s="165">
        <v>13</v>
      </c>
      <c r="I36" s="163">
        <v>10</v>
      </c>
      <c r="J36" s="114"/>
    </row>
    <row r="37" spans="1:10" ht="34.5" customHeight="1">
      <c r="B37" s="157" t="s">
        <v>36</v>
      </c>
      <c r="C37" s="165">
        <v>4</v>
      </c>
      <c r="D37" s="165">
        <v>299</v>
      </c>
      <c r="E37" s="163">
        <v>142</v>
      </c>
      <c r="F37" s="163">
        <v>157</v>
      </c>
      <c r="G37" s="165">
        <v>43</v>
      </c>
      <c r="H37" s="165">
        <v>49</v>
      </c>
      <c r="I37" s="163">
        <v>49</v>
      </c>
      <c r="J37" s="114"/>
    </row>
    <row r="38" spans="1:10">
      <c r="B38" s="157" t="s">
        <v>37</v>
      </c>
      <c r="C38" s="165">
        <v>1</v>
      </c>
      <c r="D38" s="165">
        <v>53</v>
      </c>
      <c r="E38" s="163">
        <v>26</v>
      </c>
      <c r="F38" s="163">
        <v>27</v>
      </c>
      <c r="G38" s="165">
        <v>8</v>
      </c>
      <c r="H38" s="165">
        <v>3</v>
      </c>
      <c r="I38" s="163">
        <v>11</v>
      </c>
      <c r="J38" s="114"/>
    </row>
    <row r="39" spans="1:10">
      <c r="B39" s="157" t="s">
        <v>249</v>
      </c>
      <c r="C39" s="165">
        <v>2</v>
      </c>
      <c r="D39" s="165">
        <v>87</v>
      </c>
      <c r="E39" s="163">
        <v>47</v>
      </c>
      <c r="F39" s="163">
        <v>40</v>
      </c>
      <c r="G39" s="165">
        <v>20</v>
      </c>
      <c r="H39" s="165">
        <v>17</v>
      </c>
      <c r="I39" s="163">
        <v>14</v>
      </c>
      <c r="J39" s="114"/>
    </row>
    <row r="40" spans="1:10">
      <c r="B40" s="157" t="s">
        <v>250</v>
      </c>
      <c r="C40" s="165">
        <v>1</v>
      </c>
      <c r="D40" s="165">
        <v>3</v>
      </c>
      <c r="E40" s="163">
        <v>3</v>
      </c>
      <c r="F40" s="163">
        <v>0</v>
      </c>
      <c r="G40" s="165">
        <v>0</v>
      </c>
      <c r="H40" s="165">
        <v>0</v>
      </c>
      <c r="I40" s="163">
        <v>3</v>
      </c>
      <c r="J40" s="114"/>
    </row>
    <row r="41" spans="1:10">
      <c r="B41" s="157" t="s">
        <v>38</v>
      </c>
      <c r="C41" s="165">
        <v>4</v>
      </c>
      <c r="D41" s="165">
        <v>201</v>
      </c>
      <c r="E41" s="163">
        <v>101</v>
      </c>
      <c r="F41" s="163">
        <v>100</v>
      </c>
      <c r="G41" s="165">
        <v>29</v>
      </c>
      <c r="H41" s="165">
        <v>30</v>
      </c>
      <c r="I41" s="163">
        <v>40</v>
      </c>
      <c r="J41" s="114"/>
    </row>
    <row r="42" spans="1:10" ht="18" thickBot="1">
      <c r="B42" s="2"/>
      <c r="C42" s="196"/>
      <c r="D42" s="197"/>
      <c r="E42" s="197"/>
      <c r="F42" s="197"/>
      <c r="G42" s="197"/>
      <c r="H42" s="197"/>
      <c r="I42" s="197"/>
      <c r="J42" s="114"/>
    </row>
    <row r="43" spans="1:10">
      <c r="C43" s="97" t="s">
        <v>253</v>
      </c>
    </row>
    <row r="44" spans="1:10">
      <c r="A44" s="97"/>
    </row>
    <row r="45" spans="1:10">
      <c r="A45" s="97"/>
    </row>
  </sheetData>
  <sheetProtection selectLockedCells="1" selectUnlockedCells="1"/>
  <mergeCells count="3">
    <mergeCell ref="B6:I6"/>
    <mergeCell ref="D8:F8"/>
    <mergeCell ref="G8:H8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R43"/>
  <sheetViews>
    <sheetView view="pageBreakPreview" zoomScale="75" zoomScaleNormal="75" workbookViewId="0">
      <selection activeCell="B6" sqref="B6:I6"/>
    </sheetView>
  </sheetViews>
  <sheetFormatPr defaultColWidth="14.625" defaultRowHeight="17.25"/>
  <cols>
    <col min="1" max="1" width="13.375" style="98" customWidth="1"/>
    <col min="2" max="2" width="22.5" style="98" customWidth="1"/>
    <col min="3" max="9" width="16.25" style="98" customWidth="1"/>
    <col min="10" max="18" width="14.625" style="98"/>
    <col min="19" max="16384" width="14.625" style="83"/>
  </cols>
  <sheetData>
    <row r="1" spans="1:18">
      <c r="A1" s="97"/>
    </row>
    <row r="6" spans="1:18">
      <c r="B6" s="433" t="s">
        <v>915</v>
      </c>
      <c r="C6" s="433"/>
      <c r="D6" s="433"/>
      <c r="E6" s="433"/>
      <c r="F6" s="433"/>
      <c r="G6" s="433"/>
      <c r="H6" s="433"/>
      <c r="I6" s="433"/>
    </row>
    <row r="7" spans="1:18" ht="18" thickBot="1">
      <c r="B7" s="2"/>
      <c r="C7" s="52" t="s">
        <v>517</v>
      </c>
      <c r="D7" s="2"/>
      <c r="E7" s="2"/>
      <c r="F7" s="2"/>
      <c r="G7" s="2"/>
      <c r="H7" s="2"/>
      <c r="I7" s="2"/>
    </row>
    <row r="8" spans="1:18">
      <c r="B8" s="374"/>
      <c r="C8" s="391" t="s">
        <v>52</v>
      </c>
      <c r="D8" s="446" t="s">
        <v>699</v>
      </c>
      <c r="E8" s="439"/>
      <c r="F8" s="222" t="s">
        <v>644</v>
      </c>
      <c r="G8" s="110"/>
      <c r="H8" s="110"/>
      <c r="I8" s="222" t="s">
        <v>916</v>
      </c>
    </row>
    <row r="9" spans="1:18">
      <c r="B9" s="225"/>
      <c r="C9" s="216" t="s">
        <v>3</v>
      </c>
      <c r="D9" s="216" t="s">
        <v>2</v>
      </c>
      <c r="E9" s="216" t="s">
        <v>3</v>
      </c>
      <c r="F9" s="216" t="s">
        <v>917</v>
      </c>
      <c r="G9" s="216" t="s">
        <v>2</v>
      </c>
      <c r="H9" s="216" t="s">
        <v>3</v>
      </c>
      <c r="I9" s="216" t="s">
        <v>918</v>
      </c>
    </row>
    <row r="10" spans="1:18">
      <c r="B10" s="158"/>
      <c r="C10" s="107" t="s">
        <v>7</v>
      </c>
      <c r="D10" s="6" t="s">
        <v>7</v>
      </c>
      <c r="E10" s="6" t="s">
        <v>7</v>
      </c>
      <c r="F10" s="6" t="s">
        <v>7</v>
      </c>
      <c r="G10" s="6" t="s">
        <v>7</v>
      </c>
      <c r="H10" s="6" t="s">
        <v>7</v>
      </c>
      <c r="I10" s="6" t="s">
        <v>7</v>
      </c>
    </row>
    <row r="11" spans="1:18" s="5" customFormat="1">
      <c r="A11" s="112"/>
      <c r="B11" s="167" t="s">
        <v>861</v>
      </c>
      <c r="C11" s="168">
        <v>3828</v>
      </c>
      <c r="D11" s="166">
        <v>4157</v>
      </c>
      <c r="E11" s="166">
        <v>3898</v>
      </c>
      <c r="F11" s="127">
        <v>2276</v>
      </c>
      <c r="G11" s="127">
        <v>1261</v>
      </c>
      <c r="H11" s="127">
        <v>1015</v>
      </c>
      <c r="I11" s="127">
        <v>301</v>
      </c>
      <c r="J11" s="112"/>
      <c r="K11" s="112"/>
      <c r="L11" s="112"/>
      <c r="M11" s="112"/>
      <c r="N11" s="112"/>
      <c r="O11" s="112"/>
      <c r="P11" s="112"/>
      <c r="Q11" s="112"/>
      <c r="R11" s="112"/>
    </row>
    <row r="12" spans="1:18" ht="34.5" customHeight="1">
      <c r="B12" s="157" t="s">
        <v>19</v>
      </c>
      <c r="C12" s="164">
        <v>1563</v>
      </c>
      <c r="D12" s="165">
        <v>1674</v>
      </c>
      <c r="E12" s="165">
        <v>1612</v>
      </c>
      <c r="F12" s="165">
        <v>666</v>
      </c>
      <c r="G12" s="165">
        <v>376</v>
      </c>
      <c r="H12" s="165">
        <v>290</v>
      </c>
      <c r="I12" s="165">
        <v>55</v>
      </c>
    </row>
    <row r="13" spans="1:18">
      <c r="B13" s="157" t="s">
        <v>20</v>
      </c>
      <c r="C13" s="164">
        <v>164</v>
      </c>
      <c r="D13" s="165">
        <v>192</v>
      </c>
      <c r="E13" s="165">
        <v>166</v>
      </c>
      <c r="F13" s="165">
        <v>111</v>
      </c>
      <c r="G13" s="165">
        <v>62</v>
      </c>
      <c r="H13" s="165">
        <v>49</v>
      </c>
      <c r="I13" s="165">
        <v>21</v>
      </c>
    </row>
    <row r="14" spans="1:18">
      <c r="B14" s="157" t="s">
        <v>21</v>
      </c>
      <c r="C14" s="164">
        <v>238</v>
      </c>
      <c r="D14" s="165">
        <v>277</v>
      </c>
      <c r="E14" s="165">
        <v>236</v>
      </c>
      <c r="F14" s="165">
        <v>152</v>
      </c>
      <c r="G14" s="165">
        <v>86</v>
      </c>
      <c r="H14" s="165">
        <v>66</v>
      </c>
      <c r="I14" s="165">
        <v>22</v>
      </c>
    </row>
    <row r="15" spans="1:18">
      <c r="B15" s="157" t="s">
        <v>22</v>
      </c>
      <c r="C15" s="164">
        <v>110</v>
      </c>
      <c r="D15" s="165">
        <v>133</v>
      </c>
      <c r="E15" s="165">
        <v>96</v>
      </c>
      <c r="F15" s="165">
        <v>74</v>
      </c>
      <c r="G15" s="165">
        <v>34</v>
      </c>
      <c r="H15" s="165">
        <v>40</v>
      </c>
      <c r="I15" s="165">
        <v>9</v>
      </c>
    </row>
    <row r="16" spans="1:18">
      <c r="B16" s="157" t="s">
        <v>23</v>
      </c>
      <c r="C16" s="164">
        <v>81</v>
      </c>
      <c r="D16" s="165">
        <v>101</v>
      </c>
      <c r="E16" s="165">
        <v>109</v>
      </c>
      <c r="F16" s="165">
        <v>72</v>
      </c>
      <c r="G16" s="165">
        <v>45</v>
      </c>
      <c r="H16" s="165">
        <v>27</v>
      </c>
      <c r="I16" s="165">
        <v>14</v>
      </c>
    </row>
    <row r="17" spans="2:9">
      <c r="B17" s="157" t="s">
        <v>24</v>
      </c>
      <c r="C17" s="164">
        <v>353</v>
      </c>
      <c r="D17" s="165">
        <v>317</v>
      </c>
      <c r="E17" s="165">
        <v>337</v>
      </c>
      <c r="F17" s="165">
        <v>208</v>
      </c>
      <c r="G17" s="165">
        <v>114</v>
      </c>
      <c r="H17" s="165">
        <v>94</v>
      </c>
      <c r="I17" s="165">
        <v>26</v>
      </c>
    </row>
    <row r="18" spans="2:9">
      <c r="B18" s="157" t="s">
        <v>25</v>
      </c>
      <c r="C18" s="164">
        <v>110</v>
      </c>
      <c r="D18" s="165">
        <v>152</v>
      </c>
      <c r="E18" s="165">
        <v>114</v>
      </c>
      <c r="F18" s="165">
        <v>90</v>
      </c>
      <c r="G18" s="165">
        <v>56</v>
      </c>
      <c r="H18" s="165">
        <v>34</v>
      </c>
      <c r="I18" s="165">
        <v>11</v>
      </c>
    </row>
    <row r="19" spans="2:9">
      <c r="B19" s="157" t="s">
        <v>241</v>
      </c>
      <c r="C19" s="164">
        <v>218</v>
      </c>
      <c r="D19" s="165">
        <v>252</v>
      </c>
      <c r="E19" s="165">
        <v>213</v>
      </c>
      <c r="F19" s="165">
        <v>136</v>
      </c>
      <c r="G19" s="165">
        <v>71</v>
      </c>
      <c r="H19" s="165">
        <v>65</v>
      </c>
      <c r="I19" s="165">
        <v>15</v>
      </c>
    </row>
    <row r="20" spans="2:9">
      <c r="B20" s="157" t="s">
        <v>242</v>
      </c>
      <c r="C20" s="164">
        <v>243</v>
      </c>
      <c r="D20" s="165">
        <v>270</v>
      </c>
      <c r="E20" s="165">
        <v>241</v>
      </c>
      <c r="F20" s="165">
        <v>100</v>
      </c>
      <c r="G20" s="165">
        <v>51</v>
      </c>
      <c r="H20" s="165">
        <v>49</v>
      </c>
      <c r="I20" s="165">
        <v>13</v>
      </c>
    </row>
    <row r="21" spans="2:9" ht="34.5" customHeight="1">
      <c r="B21" s="157" t="s">
        <v>243</v>
      </c>
      <c r="C21" s="164">
        <v>16</v>
      </c>
      <c r="D21" s="165">
        <v>23</v>
      </c>
      <c r="E21" s="165">
        <v>12</v>
      </c>
      <c r="F21" s="165">
        <v>24</v>
      </c>
      <c r="G21" s="165">
        <v>13</v>
      </c>
      <c r="H21" s="165">
        <v>11</v>
      </c>
      <c r="I21" s="165">
        <v>4</v>
      </c>
    </row>
    <row r="22" spans="2:9" ht="34.5" customHeight="1">
      <c r="B22" s="157" t="s">
        <v>26</v>
      </c>
      <c r="C22" s="164">
        <v>62</v>
      </c>
      <c r="D22" s="165">
        <v>52</v>
      </c>
      <c r="E22" s="165">
        <v>60</v>
      </c>
      <c r="F22" s="165">
        <v>38</v>
      </c>
      <c r="G22" s="165">
        <v>20</v>
      </c>
      <c r="H22" s="165">
        <v>18</v>
      </c>
      <c r="I22" s="165">
        <v>4</v>
      </c>
    </row>
    <row r="23" spans="2:9">
      <c r="B23" s="157" t="s">
        <v>27</v>
      </c>
      <c r="C23" s="164">
        <v>19</v>
      </c>
      <c r="D23" s="165">
        <v>18</v>
      </c>
      <c r="E23" s="165">
        <v>10</v>
      </c>
      <c r="F23" s="165">
        <v>19</v>
      </c>
      <c r="G23" s="165">
        <v>12</v>
      </c>
      <c r="H23" s="165">
        <v>7</v>
      </c>
      <c r="I23" s="165">
        <v>2</v>
      </c>
    </row>
    <row r="24" spans="2:9">
      <c r="B24" s="157" t="s">
        <v>28</v>
      </c>
      <c r="C24" s="164">
        <v>5</v>
      </c>
      <c r="D24" s="165">
        <v>7</v>
      </c>
      <c r="E24" s="165">
        <v>8</v>
      </c>
      <c r="F24" s="165">
        <v>14</v>
      </c>
      <c r="G24" s="165">
        <v>8</v>
      </c>
      <c r="H24" s="165">
        <v>6</v>
      </c>
      <c r="I24" s="165">
        <v>3</v>
      </c>
    </row>
    <row r="25" spans="2:9" ht="34.5" customHeight="1">
      <c r="B25" s="157" t="s">
        <v>29</v>
      </c>
      <c r="C25" s="164">
        <v>53</v>
      </c>
      <c r="D25" s="165">
        <v>59</v>
      </c>
      <c r="E25" s="165">
        <v>37</v>
      </c>
      <c r="F25" s="165">
        <v>31</v>
      </c>
      <c r="G25" s="165">
        <v>16</v>
      </c>
      <c r="H25" s="165">
        <v>15</v>
      </c>
      <c r="I25" s="165">
        <v>2</v>
      </c>
    </row>
    <row r="26" spans="2:9">
      <c r="B26" s="157" t="s">
        <v>30</v>
      </c>
      <c r="C26" s="164">
        <v>32</v>
      </c>
      <c r="D26" s="165">
        <v>29</v>
      </c>
      <c r="E26" s="165">
        <v>28</v>
      </c>
      <c r="F26" s="165">
        <v>29</v>
      </c>
      <c r="G26" s="165">
        <v>15</v>
      </c>
      <c r="H26" s="165">
        <v>14</v>
      </c>
      <c r="I26" s="165">
        <v>4</v>
      </c>
    </row>
    <row r="27" spans="2:9">
      <c r="B27" s="157" t="s">
        <v>244</v>
      </c>
      <c r="C27" s="164">
        <v>95</v>
      </c>
      <c r="D27" s="165">
        <v>118</v>
      </c>
      <c r="E27" s="165">
        <v>126</v>
      </c>
      <c r="F27" s="165">
        <v>76</v>
      </c>
      <c r="G27" s="165">
        <v>44</v>
      </c>
      <c r="H27" s="165">
        <v>32</v>
      </c>
      <c r="I27" s="165">
        <v>14</v>
      </c>
    </row>
    <row r="28" spans="2:9" ht="34.5" customHeight="1">
      <c r="B28" s="157" t="s">
        <v>31</v>
      </c>
      <c r="C28" s="164">
        <v>18</v>
      </c>
      <c r="D28" s="165">
        <v>34</v>
      </c>
      <c r="E28" s="165">
        <v>26</v>
      </c>
      <c r="F28" s="165">
        <v>17</v>
      </c>
      <c r="G28" s="165">
        <v>9</v>
      </c>
      <c r="H28" s="165">
        <v>8</v>
      </c>
      <c r="I28" s="165">
        <v>3</v>
      </c>
    </row>
    <row r="29" spans="2:9">
      <c r="B29" s="157" t="s">
        <v>245</v>
      </c>
      <c r="C29" s="164">
        <v>39</v>
      </c>
      <c r="D29" s="165">
        <v>40</v>
      </c>
      <c r="E29" s="165">
        <v>41</v>
      </c>
      <c r="F29" s="165">
        <v>22</v>
      </c>
      <c r="G29" s="165">
        <v>13</v>
      </c>
      <c r="H29" s="165">
        <v>9</v>
      </c>
      <c r="I29" s="165">
        <v>5</v>
      </c>
    </row>
    <row r="30" spans="2:9">
      <c r="B30" s="157" t="s">
        <v>246</v>
      </c>
      <c r="C30" s="164">
        <v>11</v>
      </c>
      <c r="D30" s="165">
        <v>22</v>
      </c>
      <c r="E30" s="165">
        <v>14</v>
      </c>
      <c r="F30" s="165">
        <v>12</v>
      </c>
      <c r="G30" s="165">
        <v>7</v>
      </c>
      <c r="H30" s="165">
        <v>5</v>
      </c>
      <c r="I30" s="165">
        <v>2</v>
      </c>
    </row>
    <row r="31" spans="2:9">
      <c r="B31" s="157" t="s">
        <v>32</v>
      </c>
      <c r="C31" s="164">
        <v>26</v>
      </c>
      <c r="D31" s="165">
        <v>29</v>
      </c>
      <c r="E31" s="165">
        <v>38</v>
      </c>
      <c r="F31" s="165">
        <v>47</v>
      </c>
      <c r="G31" s="165">
        <v>24</v>
      </c>
      <c r="H31" s="165">
        <v>23</v>
      </c>
      <c r="I31" s="165">
        <v>15</v>
      </c>
    </row>
    <row r="32" spans="2:9">
      <c r="B32" s="157" t="s">
        <v>33</v>
      </c>
      <c r="C32" s="164">
        <v>65</v>
      </c>
      <c r="D32" s="165">
        <v>58</v>
      </c>
      <c r="E32" s="165">
        <v>61</v>
      </c>
      <c r="F32" s="165">
        <v>44</v>
      </c>
      <c r="G32" s="165">
        <v>24</v>
      </c>
      <c r="H32" s="165">
        <v>20</v>
      </c>
      <c r="I32" s="165">
        <v>6</v>
      </c>
    </row>
    <row r="33" spans="2:9">
      <c r="B33" s="157" t="s">
        <v>247</v>
      </c>
      <c r="C33" s="164">
        <v>49</v>
      </c>
      <c r="D33" s="165">
        <v>64</v>
      </c>
      <c r="E33" s="165">
        <v>53</v>
      </c>
      <c r="F33" s="165">
        <v>60</v>
      </c>
      <c r="G33" s="165">
        <v>31</v>
      </c>
      <c r="H33" s="165">
        <v>29</v>
      </c>
      <c r="I33" s="165">
        <v>16</v>
      </c>
    </row>
    <row r="34" spans="2:9" ht="34.5" customHeight="1">
      <c r="B34" s="157" t="s">
        <v>34</v>
      </c>
      <c r="C34" s="164">
        <v>69</v>
      </c>
      <c r="D34" s="165">
        <v>60</v>
      </c>
      <c r="E34" s="165">
        <v>74</v>
      </c>
      <c r="F34" s="165">
        <v>52</v>
      </c>
      <c r="G34" s="165">
        <v>29</v>
      </c>
      <c r="H34" s="165">
        <v>23</v>
      </c>
      <c r="I34" s="165">
        <v>4</v>
      </c>
    </row>
    <row r="35" spans="2:9">
      <c r="B35" s="157" t="s">
        <v>35</v>
      </c>
      <c r="C35" s="164">
        <v>67</v>
      </c>
      <c r="D35" s="165">
        <v>61</v>
      </c>
      <c r="E35" s="165">
        <v>69</v>
      </c>
      <c r="F35" s="165">
        <v>33</v>
      </c>
      <c r="G35" s="165">
        <v>18</v>
      </c>
      <c r="H35" s="165">
        <v>15</v>
      </c>
      <c r="I35" s="165">
        <v>5</v>
      </c>
    </row>
    <row r="36" spans="2:9">
      <c r="B36" s="157" t="s">
        <v>248</v>
      </c>
      <c r="C36" s="164">
        <v>7</v>
      </c>
      <c r="D36" s="165">
        <v>13</v>
      </c>
      <c r="E36" s="165">
        <v>7</v>
      </c>
      <c r="F36" s="165">
        <v>12</v>
      </c>
      <c r="G36" s="165">
        <v>8</v>
      </c>
      <c r="H36" s="165">
        <v>4</v>
      </c>
      <c r="I36" s="165">
        <v>3</v>
      </c>
    </row>
    <row r="37" spans="2:9" ht="34.5" customHeight="1">
      <c r="B37" s="157" t="s">
        <v>36</v>
      </c>
      <c r="C37" s="164">
        <v>57</v>
      </c>
      <c r="D37" s="165">
        <v>50</v>
      </c>
      <c r="E37" s="165">
        <v>51</v>
      </c>
      <c r="F37" s="165">
        <v>47</v>
      </c>
      <c r="G37" s="165">
        <v>27</v>
      </c>
      <c r="H37" s="165">
        <v>20</v>
      </c>
      <c r="I37" s="165">
        <v>6</v>
      </c>
    </row>
    <row r="38" spans="2:9">
      <c r="B38" s="157" t="s">
        <v>37</v>
      </c>
      <c r="C38" s="164">
        <v>11</v>
      </c>
      <c r="D38" s="165">
        <v>7</v>
      </c>
      <c r="E38" s="165">
        <v>13</v>
      </c>
      <c r="F38" s="165">
        <v>10</v>
      </c>
      <c r="G38" s="165">
        <v>6</v>
      </c>
      <c r="H38" s="165">
        <v>4</v>
      </c>
      <c r="I38" s="165">
        <v>5</v>
      </c>
    </row>
    <row r="39" spans="2:9">
      <c r="B39" s="157" t="s">
        <v>249</v>
      </c>
      <c r="C39" s="164">
        <v>10</v>
      </c>
      <c r="D39" s="165">
        <v>13</v>
      </c>
      <c r="E39" s="165">
        <v>13</v>
      </c>
      <c r="F39" s="165">
        <v>21</v>
      </c>
      <c r="G39" s="165">
        <v>11</v>
      </c>
      <c r="H39" s="165">
        <v>10</v>
      </c>
      <c r="I39" s="165">
        <v>2</v>
      </c>
    </row>
    <row r="40" spans="2:9">
      <c r="B40" s="157" t="s">
        <v>250</v>
      </c>
      <c r="C40" s="164">
        <v>0</v>
      </c>
      <c r="D40" s="165">
        <v>0</v>
      </c>
      <c r="E40" s="165">
        <v>0</v>
      </c>
      <c r="F40" s="165">
        <v>5</v>
      </c>
      <c r="G40" s="165">
        <v>4</v>
      </c>
      <c r="H40" s="165">
        <v>1</v>
      </c>
      <c r="I40" s="165">
        <v>1</v>
      </c>
    </row>
    <row r="41" spans="2:9">
      <c r="B41" s="157" t="s">
        <v>38</v>
      </c>
      <c r="C41" s="164">
        <v>37</v>
      </c>
      <c r="D41" s="165">
        <v>32</v>
      </c>
      <c r="E41" s="165">
        <v>33</v>
      </c>
      <c r="F41" s="165">
        <v>54</v>
      </c>
      <c r="G41" s="165">
        <v>27</v>
      </c>
      <c r="H41" s="165">
        <v>27</v>
      </c>
      <c r="I41" s="165">
        <v>9</v>
      </c>
    </row>
    <row r="42" spans="2:9" ht="18" thickBot="1">
      <c r="B42" s="30"/>
      <c r="C42" s="1"/>
      <c r="D42" s="2"/>
      <c r="E42" s="2"/>
      <c r="F42" s="2"/>
      <c r="G42" s="2"/>
      <c r="H42" s="2"/>
      <c r="I42" s="2"/>
    </row>
    <row r="43" spans="2:9">
      <c r="C43" s="97" t="s">
        <v>253</v>
      </c>
    </row>
  </sheetData>
  <sheetProtection selectLockedCells="1" selectUnlockedCells="1"/>
  <mergeCells count="2">
    <mergeCell ref="B6:I6"/>
    <mergeCell ref="D8:E8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5"/>
  <sheetViews>
    <sheetView view="pageBreakPreview" zoomScale="75" zoomScaleNormal="75" workbookViewId="0">
      <selection activeCell="E6" sqref="E6"/>
    </sheetView>
  </sheetViews>
  <sheetFormatPr defaultColWidth="17.125" defaultRowHeight="17.25"/>
  <cols>
    <col min="1" max="1" width="13.375" style="98" customWidth="1"/>
    <col min="2" max="2" width="26.875" style="98" customWidth="1"/>
    <col min="3" max="8" width="13.875" style="98" customWidth="1"/>
    <col min="9" max="9" width="15.625" style="98" customWidth="1"/>
    <col min="10" max="13" width="12.75" style="98" customWidth="1"/>
    <col min="14" max="18" width="17.125" style="98"/>
    <col min="19" max="16384" width="17.125" style="83"/>
  </cols>
  <sheetData>
    <row r="1" spans="1:9">
      <c r="A1" s="97"/>
    </row>
    <row r="6" spans="1:9">
      <c r="E6" s="294" t="s">
        <v>564</v>
      </c>
    </row>
    <row r="7" spans="1:9" ht="18" thickBot="1">
      <c r="B7" s="2"/>
      <c r="C7" s="52" t="s">
        <v>261</v>
      </c>
      <c r="D7" s="2"/>
      <c r="E7" s="2"/>
      <c r="F7" s="2"/>
      <c r="G7" s="2"/>
      <c r="I7" s="53"/>
    </row>
    <row r="8" spans="1:9">
      <c r="B8" s="374"/>
      <c r="C8" s="455" t="s">
        <v>257</v>
      </c>
      <c r="D8" s="224" t="s">
        <v>258</v>
      </c>
      <c r="E8" s="447" t="s">
        <v>259</v>
      </c>
      <c r="F8" s="439"/>
      <c r="G8" s="439"/>
      <c r="H8" s="375"/>
      <c r="I8" s="450" t="s">
        <v>543</v>
      </c>
    </row>
    <row r="9" spans="1:9">
      <c r="B9" s="158"/>
      <c r="C9" s="456"/>
      <c r="D9" s="224"/>
      <c r="E9" s="287"/>
      <c r="F9" s="287" t="s">
        <v>262</v>
      </c>
      <c r="G9" s="287"/>
      <c r="H9" s="376"/>
      <c r="I9" s="458"/>
    </row>
    <row r="10" spans="1:9">
      <c r="B10" s="225"/>
      <c r="C10" s="457"/>
      <c r="D10" s="217" t="s">
        <v>674</v>
      </c>
      <c r="E10" s="216" t="s">
        <v>61</v>
      </c>
      <c r="F10" s="216" t="s">
        <v>263</v>
      </c>
      <c r="G10" s="216" t="s">
        <v>919</v>
      </c>
      <c r="H10" s="377" t="s">
        <v>260</v>
      </c>
      <c r="I10" s="459"/>
    </row>
    <row r="11" spans="1:9">
      <c r="B11" s="48"/>
      <c r="C11" s="215" t="s">
        <v>516</v>
      </c>
      <c r="D11" s="215" t="s">
        <v>516</v>
      </c>
      <c r="E11" s="59" t="s">
        <v>516</v>
      </c>
      <c r="F11" s="59" t="s">
        <v>516</v>
      </c>
      <c r="G11" s="59" t="s">
        <v>516</v>
      </c>
      <c r="H11" s="59" t="s">
        <v>516</v>
      </c>
      <c r="I11" s="59" t="s">
        <v>905</v>
      </c>
    </row>
    <row r="12" spans="1:9">
      <c r="B12" s="223" t="s">
        <v>701</v>
      </c>
      <c r="C12" s="6">
        <v>53325</v>
      </c>
      <c r="D12" s="94">
        <v>409</v>
      </c>
      <c r="E12" s="91">
        <v>105</v>
      </c>
      <c r="F12" s="94">
        <v>28</v>
      </c>
      <c r="G12" s="90">
        <v>198</v>
      </c>
      <c r="H12" s="89">
        <v>78</v>
      </c>
      <c r="I12" s="105">
        <v>0.37</v>
      </c>
    </row>
    <row r="13" spans="1:9">
      <c r="B13" s="223" t="s">
        <v>702</v>
      </c>
      <c r="C13" s="6">
        <v>45804</v>
      </c>
      <c r="D13" s="94">
        <v>554</v>
      </c>
      <c r="E13" s="91">
        <v>108</v>
      </c>
      <c r="F13" s="94">
        <v>9</v>
      </c>
      <c r="G13" s="90">
        <v>261</v>
      </c>
      <c r="H13" s="89">
        <v>176</v>
      </c>
      <c r="I13" s="105">
        <v>0.56999999999999995</v>
      </c>
    </row>
    <row r="14" spans="1:9">
      <c r="B14" s="223" t="s">
        <v>703</v>
      </c>
      <c r="C14" s="6">
        <v>40486</v>
      </c>
      <c r="D14" s="94">
        <v>1263</v>
      </c>
      <c r="E14" s="91">
        <v>324</v>
      </c>
      <c r="F14" s="94">
        <v>11</v>
      </c>
      <c r="G14" s="90">
        <v>732</v>
      </c>
      <c r="H14" s="89">
        <v>196</v>
      </c>
      <c r="I14" s="105">
        <v>1.81</v>
      </c>
    </row>
    <row r="15" spans="1:9">
      <c r="B15" s="223" t="s">
        <v>704</v>
      </c>
      <c r="C15" s="6">
        <v>37697</v>
      </c>
      <c r="D15" s="94">
        <v>1528</v>
      </c>
      <c r="E15" s="91">
        <v>230</v>
      </c>
      <c r="F15" s="94">
        <v>3</v>
      </c>
      <c r="G15" s="90">
        <v>1207</v>
      </c>
      <c r="H15" s="89">
        <v>88</v>
      </c>
      <c r="I15" s="105">
        <v>3.2</v>
      </c>
    </row>
    <row r="16" spans="1:9">
      <c r="B16" s="223" t="s">
        <v>705</v>
      </c>
      <c r="C16" s="6">
        <v>32347</v>
      </c>
      <c r="D16" s="94">
        <v>1213</v>
      </c>
      <c r="E16" s="91">
        <v>107</v>
      </c>
      <c r="F16" s="94">
        <v>2</v>
      </c>
      <c r="G16" s="90">
        <v>1069</v>
      </c>
      <c r="H16" s="89">
        <v>35</v>
      </c>
      <c r="I16" s="105">
        <v>3.3</v>
      </c>
    </row>
    <row r="17" spans="1:9" ht="34.5" customHeight="1">
      <c r="B17" s="223" t="s">
        <v>906</v>
      </c>
      <c r="C17" s="6">
        <v>31302</v>
      </c>
      <c r="D17" s="94">
        <v>1350</v>
      </c>
      <c r="E17" s="91">
        <v>199</v>
      </c>
      <c r="F17" s="94">
        <v>6</v>
      </c>
      <c r="G17" s="90">
        <v>978</v>
      </c>
      <c r="H17" s="89">
        <v>167</v>
      </c>
      <c r="I17" s="105">
        <v>3.12</v>
      </c>
    </row>
    <row r="18" spans="1:9">
      <c r="B18" s="223" t="s">
        <v>530</v>
      </c>
      <c r="C18" s="79">
        <v>30788</v>
      </c>
      <c r="D18" s="94">
        <v>1265</v>
      </c>
      <c r="E18" s="91">
        <v>147</v>
      </c>
      <c r="F18" s="89">
        <v>4</v>
      </c>
      <c r="G18" s="90">
        <v>904</v>
      </c>
      <c r="H18" s="89">
        <v>210</v>
      </c>
      <c r="I18" s="105">
        <v>2.94</v>
      </c>
    </row>
    <row r="19" spans="1:9">
      <c r="A19" s="97"/>
      <c r="B19" s="223" t="s">
        <v>531</v>
      </c>
      <c r="C19" s="79">
        <v>30826</v>
      </c>
      <c r="D19" s="94">
        <v>1156</v>
      </c>
      <c r="E19" s="91">
        <v>108</v>
      </c>
      <c r="F19" s="89">
        <v>0</v>
      </c>
      <c r="G19" s="90">
        <v>844</v>
      </c>
      <c r="H19" s="89">
        <v>204</v>
      </c>
      <c r="I19" s="105">
        <v>2.74</v>
      </c>
    </row>
    <row r="20" spans="1:9">
      <c r="A20" s="97"/>
      <c r="B20" s="223" t="s">
        <v>532</v>
      </c>
      <c r="C20" s="79">
        <v>30296</v>
      </c>
      <c r="D20" s="94">
        <v>1143</v>
      </c>
      <c r="E20" s="91">
        <v>122</v>
      </c>
      <c r="F20" s="89">
        <v>1</v>
      </c>
      <c r="G20" s="90">
        <v>883</v>
      </c>
      <c r="H20" s="89">
        <v>137</v>
      </c>
      <c r="I20" s="105">
        <v>2.91</v>
      </c>
    </row>
    <row r="21" spans="1:9">
      <c r="A21" s="97"/>
      <c r="B21" s="223" t="s">
        <v>533</v>
      </c>
      <c r="C21" s="79">
        <v>30224</v>
      </c>
      <c r="D21" s="94">
        <v>1107</v>
      </c>
      <c r="E21" s="91">
        <v>139</v>
      </c>
      <c r="F21" s="89">
        <v>0</v>
      </c>
      <c r="G21" s="90">
        <v>858</v>
      </c>
      <c r="H21" s="89">
        <v>110</v>
      </c>
      <c r="I21" s="105">
        <v>2.84</v>
      </c>
    </row>
    <row r="22" spans="1:9" ht="34.5" customHeight="1">
      <c r="A22" s="97"/>
      <c r="B22" s="223" t="s">
        <v>534</v>
      </c>
      <c r="C22" s="79">
        <v>29663</v>
      </c>
      <c r="D22" s="94">
        <v>1086</v>
      </c>
      <c r="E22" s="91">
        <v>123</v>
      </c>
      <c r="F22" s="89">
        <v>0</v>
      </c>
      <c r="G22" s="90">
        <v>825</v>
      </c>
      <c r="H22" s="89">
        <v>138</v>
      </c>
      <c r="I22" s="105">
        <v>2.78</v>
      </c>
    </row>
    <row r="23" spans="1:9">
      <c r="A23" s="97"/>
      <c r="B23" s="156" t="s">
        <v>552</v>
      </c>
      <c r="C23" s="79">
        <v>29232</v>
      </c>
      <c r="D23" s="94">
        <v>1074</v>
      </c>
      <c r="E23" s="91">
        <v>124</v>
      </c>
      <c r="F23" s="89">
        <v>0</v>
      </c>
      <c r="G23" s="90">
        <v>864</v>
      </c>
      <c r="H23" s="89">
        <v>86</v>
      </c>
      <c r="I23" s="105">
        <v>2.96</v>
      </c>
    </row>
    <row r="24" spans="1:9">
      <c r="A24" s="97"/>
      <c r="B24" s="156" t="s">
        <v>563</v>
      </c>
      <c r="C24" s="79">
        <v>28528</v>
      </c>
      <c r="D24" s="94">
        <v>1111</v>
      </c>
      <c r="E24" s="91">
        <v>132</v>
      </c>
      <c r="F24" s="89">
        <v>0</v>
      </c>
      <c r="G24" s="90">
        <v>917</v>
      </c>
      <c r="H24" s="89">
        <v>62</v>
      </c>
      <c r="I24" s="105">
        <v>3.21</v>
      </c>
    </row>
    <row r="25" spans="1:9">
      <c r="A25" s="97"/>
      <c r="B25" s="156" t="s">
        <v>663</v>
      </c>
      <c r="C25" s="79">
        <v>27632</v>
      </c>
      <c r="D25" s="94">
        <v>1033</v>
      </c>
      <c r="E25" s="91">
        <v>163</v>
      </c>
      <c r="F25" s="89">
        <v>0</v>
      </c>
      <c r="G25" s="90">
        <v>788</v>
      </c>
      <c r="H25" s="89">
        <v>82</v>
      </c>
      <c r="I25" s="105">
        <v>2.85</v>
      </c>
    </row>
    <row r="26" spans="1:9">
      <c r="A26" s="97"/>
      <c r="B26" s="156" t="s">
        <v>664</v>
      </c>
      <c r="C26" s="79">
        <v>26777</v>
      </c>
      <c r="D26" s="94">
        <v>1026</v>
      </c>
      <c r="E26" s="91">
        <v>185</v>
      </c>
      <c r="F26" s="89">
        <v>0</v>
      </c>
      <c r="G26" s="90">
        <v>737</v>
      </c>
      <c r="H26" s="89">
        <v>104</v>
      </c>
      <c r="I26" s="105">
        <v>2.75</v>
      </c>
    </row>
    <row r="27" spans="1:9" ht="34.5" customHeight="1">
      <c r="A27" s="97"/>
      <c r="B27" s="156" t="s">
        <v>665</v>
      </c>
      <c r="C27" s="79">
        <v>25573</v>
      </c>
      <c r="D27" s="94">
        <v>1074</v>
      </c>
      <c r="E27" s="91">
        <v>167</v>
      </c>
      <c r="F27" s="89">
        <v>0</v>
      </c>
      <c r="G27" s="90">
        <v>750</v>
      </c>
      <c r="H27" s="89">
        <v>157</v>
      </c>
      <c r="I27" s="105">
        <v>2.93</v>
      </c>
    </row>
    <row r="28" spans="1:9">
      <c r="A28" s="97"/>
      <c r="B28" s="156" t="s">
        <v>782</v>
      </c>
      <c r="C28" s="79">
        <v>24683</v>
      </c>
      <c r="D28" s="94">
        <v>1106</v>
      </c>
      <c r="E28" s="91">
        <v>214</v>
      </c>
      <c r="F28" s="89">
        <v>0</v>
      </c>
      <c r="G28" s="90">
        <v>799</v>
      </c>
      <c r="H28" s="89">
        <v>93</v>
      </c>
      <c r="I28" s="105">
        <v>3.24</v>
      </c>
    </row>
    <row r="29" spans="1:9">
      <c r="A29" s="97"/>
      <c r="B29" s="156" t="s">
        <v>907</v>
      </c>
      <c r="C29" s="79">
        <v>24008</v>
      </c>
      <c r="D29" s="94">
        <v>1121</v>
      </c>
      <c r="E29" s="91">
        <v>165</v>
      </c>
      <c r="F29" s="89">
        <v>0</v>
      </c>
      <c r="G29" s="90">
        <v>862</v>
      </c>
      <c r="H29" s="89">
        <v>94</v>
      </c>
      <c r="I29" s="105">
        <v>3.59</v>
      </c>
    </row>
    <row r="30" spans="1:9" ht="18" thickBot="1">
      <c r="A30" s="97"/>
      <c r="B30" s="193"/>
      <c r="C30" s="295"/>
      <c r="D30" s="2"/>
      <c r="E30" s="7"/>
      <c r="F30" s="2"/>
      <c r="G30" s="2"/>
      <c r="H30" s="2"/>
      <c r="I30" s="2"/>
    </row>
    <row r="31" spans="1:9">
      <c r="A31" s="97"/>
      <c r="C31" s="378" t="s">
        <v>908</v>
      </c>
      <c r="E31" s="228"/>
    </row>
    <row r="32" spans="1:9">
      <c r="A32" s="97"/>
      <c r="C32" s="378" t="s">
        <v>668</v>
      </c>
      <c r="E32" s="228"/>
    </row>
    <row r="33" spans="1:13">
      <c r="A33" s="97"/>
      <c r="C33" s="98" t="s">
        <v>667</v>
      </c>
    </row>
    <row r="34" spans="1:13">
      <c r="C34" s="98" t="s">
        <v>794</v>
      </c>
      <c r="E34" s="294"/>
    </row>
    <row r="35" spans="1:13">
      <c r="C35" s="98" t="s">
        <v>920</v>
      </c>
      <c r="E35" s="294"/>
    </row>
    <row r="36" spans="1:13">
      <c r="E36" s="294"/>
    </row>
    <row r="38" spans="1:13" ht="18" thickBot="1">
      <c r="B38" s="2"/>
      <c r="C38" s="52" t="s">
        <v>721</v>
      </c>
      <c r="D38" s="2"/>
      <c r="F38" s="79"/>
      <c r="J38" s="114"/>
      <c r="K38" s="114"/>
      <c r="L38" s="114"/>
      <c r="M38" s="114"/>
    </row>
    <row r="39" spans="1:13">
      <c r="B39" s="379"/>
      <c r="C39" s="380" t="s">
        <v>909</v>
      </c>
      <c r="D39" s="381"/>
      <c r="E39" s="74"/>
      <c r="F39" s="382"/>
      <c r="G39" s="380" t="s">
        <v>910</v>
      </c>
      <c r="H39" s="74"/>
      <c r="I39" s="74"/>
      <c r="J39" s="74"/>
      <c r="K39" s="114"/>
      <c r="L39" s="114"/>
      <c r="M39" s="114"/>
    </row>
    <row r="40" spans="1:13">
      <c r="B40" s="224"/>
      <c r="C40" s="383" t="s">
        <v>722</v>
      </c>
      <c r="D40" s="287"/>
      <c r="E40" s="384"/>
      <c r="F40" s="384"/>
      <c r="G40" s="383" t="s">
        <v>921</v>
      </c>
      <c r="H40" s="384"/>
      <c r="I40" s="384"/>
      <c r="J40" s="385"/>
      <c r="K40" s="114"/>
      <c r="L40" s="224"/>
      <c r="M40" s="114"/>
    </row>
    <row r="41" spans="1:13">
      <c r="B41" s="217"/>
      <c r="C41" s="377" t="s">
        <v>508</v>
      </c>
      <c r="D41" s="377" t="s">
        <v>710</v>
      </c>
      <c r="E41" s="386" t="s">
        <v>711</v>
      </c>
      <c r="F41" s="386" t="s">
        <v>712</v>
      </c>
      <c r="G41" s="377" t="s">
        <v>496</v>
      </c>
      <c r="H41" s="377" t="s">
        <v>710</v>
      </c>
      <c r="I41" s="377" t="s">
        <v>711</v>
      </c>
      <c r="J41" s="216" t="s">
        <v>712</v>
      </c>
      <c r="K41" s="114"/>
      <c r="L41" s="114"/>
      <c r="M41" s="114"/>
    </row>
    <row r="42" spans="1:13">
      <c r="B42" s="33"/>
      <c r="C42" s="387" t="s">
        <v>516</v>
      </c>
      <c r="D42" s="388" t="s">
        <v>516</v>
      </c>
      <c r="E42" s="388" t="s">
        <v>516</v>
      </c>
      <c r="F42" s="388" t="s">
        <v>516</v>
      </c>
      <c r="G42" s="388" t="s">
        <v>516</v>
      </c>
      <c r="H42" s="388" t="s">
        <v>516</v>
      </c>
      <c r="I42" s="388" t="s">
        <v>516</v>
      </c>
      <c r="J42" s="388" t="s">
        <v>516</v>
      </c>
      <c r="K42" s="224"/>
      <c r="L42" s="114"/>
      <c r="M42" s="114"/>
    </row>
    <row r="43" spans="1:13">
      <c r="B43" s="224" t="s">
        <v>228</v>
      </c>
      <c r="C43" s="87">
        <v>17</v>
      </c>
      <c r="D43" s="89">
        <v>0</v>
      </c>
      <c r="E43" s="95">
        <v>17</v>
      </c>
      <c r="F43" s="89">
        <v>0</v>
      </c>
      <c r="G43" s="95" t="s">
        <v>541</v>
      </c>
      <c r="H43" s="95" t="s">
        <v>541</v>
      </c>
      <c r="I43" s="95" t="s">
        <v>541</v>
      </c>
      <c r="J43" s="95" t="s">
        <v>541</v>
      </c>
      <c r="K43" s="11"/>
    </row>
    <row r="44" spans="1:13">
      <c r="B44" s="224" t="s">
        <v>229</v>
      </c>
      <c r="C44" s="87">
        <v>8</v>
      </c>
      <c r="D44" s="95">
        <v>0</v>
      </c>
      <c r="E44" s="95">
        <v>8</v>
      </c>
      <c r="F44" s="95">
        <v>0</v>
      </c>
      <c r="G44" s="95" t="s">
        <v>541</v>
      </c>
      <c r="H44" s="95" t="s">
        <v>541</v>
      </c>
      <c r="I44" s="95" t="s">
        <v>541</v>
      </c>
      <c r="J44" s="95" t="s">
        <v>541</v>
      </c>
      <c r="K44" s="11"/>
    </row>
    <row r="45" spans="1:13">
      <c r="B45" s="224" t="s">
        <v>230</v>
      </c>
      <c r="C45" s="87">
        <v>4</v>
      </c>
      <c r="D45" s="95">
        <v>0</v>
      </c>
      <c r="E45" s="95">
        <v>4</v>
      </c>
      <c r="F45" s="95">
        <v>0</v>
      </c>
      <c r="G45" s="95">
        <v>144</v>
      </c>
      <c r="H45" s="95" t="s">
        <v>541</v>
      </c>
      <c r="I45" s="95" t="s">
        <v>541</v>
      </c>
      <c r="J45" s="95" t="s">
        <v>541</v>
      </c>
      <c r="K45" s="11"/>
    </row>
    <row r="46" spans="1:13">
      <c r="B46" s="224" t="s">
        <v>231</v>
      </c>
      <c r="C46" s="87">
        <v>3</v>
      </c>
      <c r="D46" s="95">
        <v>0</v>
      </c>
      <c r="E46" s="95">
        <v>2</v>
      </c>
      <c r="F46" s="95">
        <v>1</v>
      </c>
      <c r="G46" s="95">
        <v>81</v>
      </c>
      <c r="H46" s="95" t="s">
        <v>541</v>
      </c>
      <c r="I46" s="95" t="s">
        <v>541</v>
      </c>
      <c r="J46" s="95" t="s">
        <v>541</v>
      </c>
      <c r="K46" s="11"/>
    </row>
    <row r="47" spans="1:13">
      <c r="B47" s="224" t="s">
        <v>235</v>
      </c>
      <c r="C47" s="87">
        <v>8</v>
      </c>
      <c r="D47" s="95">
        <v>1</v>
      </c>
      <c r="E47" s="95">
        <v>7</v>
      </c>
      <c r="F47" s="95">
        <v>0</v>
      </c>
      <c r="G47" s="95">
        <v>20</v>
      </c>
      <c r="H47" s="95" t="s">
        <v>541</v>
      </c>
      <c r="I47" s="95" t="s">
        <v>541</v>
      </c>
      <c r="J47" s="95" t="s">
        <v>541</v>
      </c>
      <c r="K47" s="11"/>
    </row>
    <row r="48" spans="1:13" ht="34.5" customHeight="1">
      <c r="B48" s="224" t="s">
        <v>237</v>
      </c>
      <c r="C48" s="87">
        <v>3</v>
      </c>
      <c r="D48" s="95">
        <v>0</v>
      </c>
      <c r="E48" s="95">
        <v>3</v>
      </c>
      <c r="F48" s="95">
        <v>0</v>
      </c>
      <c r="G48" s="95">
        <v>28</v>
      </c>
      <c r="H48" s="95" t="s">
        <v>541</v>
      </c>
      <c r="I48" s="95" t="s">
        <v>541</v>
      </c>
      <c r="J48" s="95" t="s">
        <v>541</v>
      </c>
      <c r="K48" s="11"/>
    </row>
    <row r="49" spans="2:11">
      <c r="B49" s="224" t="s">
        <v>238</v>
      </c>
      <c r="C49" s="87">
        <v>3</v>
      </c>
      <c r="D49" s="95">
        <v>0</v>
      </c>
      <c r="E49" s="95">
        <v>3</v>
      </c>
      <c r="F49" s="95">
        <v>0</v>
      </c>
      <c r="G49" s="95">
        <v>28</v>
      </c>
      <c r="H49" s="95" t="s">
        <v>541</v>
      </c>
      <c r="I49" s="95" t="s">
        <v>541</v>
      </c>
      <c r="J49" s="95" t="s">
        <v>541</v>
      </c>
      <c r="K49" s="11"/>
    </row>
    <row r="50" spans="2:11">
      <c r="B50" s="224" t="s">
        <v>239</v>
      </c>
      <c r="C50" s="87">
        <v>4</v>
      </c>
      <c r="D50" s="94">
        <v>1</v>
      </c>
      <c r="E50" s="86">
        <v>3</v>
      </c>
      <c r="F50" s="86">
        <v>0</v>
      </c>
      <c r="G50" s="86">
        <v>33</v>
      </c>
      <c r="H50" s="86" t="s">
        <v>541</v>
      </c>
      <c r="I50" s="86" t="s">
        <v>541</v>
      </c>
      <c r="J50" s="86" t="s">
        <v>541</v>
      </c>
    </row>
    <row r="51" spans="2:11">
      <c r="B51" s="224" t="s">
        <v>240</v>
      </c>
      <c r="C51" s="87">
        <v>5</v>
      </c>
      <c r="D51" s="95">
        <v>0</v>
      </c>
      <c r="E51" s="86">
        <v>5</v>
      </c>
      <c r="F51" s="86">
        <v>0</v>
      </c>
      <c r="G51" s="86">
        <v>31</v>
      </c>
      <c r="H51" s="86" t="s">
        <v>541</v>
      </c>
      <c r="I51" s="86" t="s">
        <v>541</v>
      </c>
      <c r="J51" s="86" t="s">
        <v>541</v>
      </c>
    </row>
    <row r="52" spans="2:11">
      <c r="B52" s="224" t="s">
        <v>387</v>
      </c>
      <c r="C52" s="87">
        <v>4</v>
      </c>
      <c r="D52" s="95">
        <v>1</v>
      </c>
      <c r="E52" s="86">
        <v>3</v>
      </c>
      <c r="F52" s="86">
        <v>0</v>
      </c>
      <c r="G52" s="86">
        <v>23</v>
      </c>
      <c r="H52" s="86" t="s">
        <v>541</v>
      </c>
      <c r="I52" s="86" t="s">
        <v>541</v>
      </c>
      <c r="J52" s="86" t="s">
        <v>541</v>
      </c>
    </row>
    <row r="53" spans="2:11" ht="34.5" customHeight="1">
      <c r="B53" s="224" t="s">
        <v>459</v>
      </c>
      <c r="C53" s="87">
        <v>10</v>
      </c>
      <c r="D53" s="95">
        <v>2</v>
      </c>
      <c r="E53" s="86">
        <v>7</v>
      </c>
      <c r="F53" s="86">
        <v>1</v>
      </c>
      <c r="G53" s="86">
        <v>24</v>
      </c>
      <c r="H53" s="86" t="s">
        <v>541</v>
      </c>
      <c r="I53" s="86" t="s">
        <v>541</v>
      </c>
      <c r="J53" s="86" t="s">
        <v>541</v>
      </c>
    </row>
    <row r="54" spans="2:11">
      <c r="B54" s="224" t="s">
        <v>460</v>
      </c>
      <c r="C54" s="87">
        <v>4</v>
      </c>
      <c r="D54" s="95">
        <v>0</v>
      </c>
      <c r="E54" s="86">
        <v>3</v>
      </c>
      <c r="F54" s="86">
        <v>1</v>
      </c>
      <c r="G54" s="86">
        <v>27</v>
      </c>
      <c r="H54" s="86" t="s">
        <v>541</v>
      </c>
      <c r="I54" s="86" t="s">
        <v>541</v>
      </c>
      <c r="J54" s="86" t="s">
        <v>541</v>
      </c>
    </row>
    <row r="55" spans="2:11">
      <c r="B55" s="224" t="s">
        <v>535</v>
      </c>
      <c r="C55" s="87">
        <v>5</v>
      </c>
      <c r="D55" s="95">
        <v>0</v>
      </c>
      <c r="E55" s="86">
        <v>5</v>
      </c>
      <c r="F55" s="86">
        <v>0</v>
      </c>
      <c r="G55" s="86">
        <v>22</v>
      </c>
      <c r="H55" s="86" t="s">
        <v>541</v>
      </c>
      <c r="I55" s="86" t="s">
        <v>541</v>
      </c>
      <c r="J55" s="86" t="s">
        <v>541</v>
      </c>
    </row>
    <row r="56" spans="2:11">
      <c r="B56" s="224" t="s">
        <v>548</v>
      </c>
      <c r="C56" s="87">
        <v>3</v>
      </c>
      <c r="D56" s="95">
        <v>0</v>
      </c>
      <c r="E56" s="86">
        <v>3</v>
      </c>
      <c r="F56" s="86">
        <v>0</v>
      </c>
      <c r="G56" s="86">
        <v>18</v>
      </c>
      <c r="H56" s="86" t="s">
        <v>541</v>
      </c>
      <c r="I56" s="86" t="s">
        <v>541</v>
      </c>
      <c r="J56" s="86" t="s">
        <v>541</v>
      </c>
    </row>
    <row r="57" spans="2:11">
      <c r="B57" s="224" t="s">
        <v>558</v>
      </c>
      <c r="C57" s="87">
        <v>3</v>
      </c>
      <c r="D57" s="95">
        <v>1</v>
      </c>
      <c r="E57" s="86">
        <v>2</v>
      </c>
      <c r="F57" s="86">
        <v>0</v>
      </c>
      <c r="G57" s="86">
        <v>17</v>
      </c>
      <c r="H57" s="86" t="s">
        <v>541</v>
      </c>
      <c r="I57" s="86" t="s">
        <v>541</v>
      </c>
      <c r="J57" s="86" t="s">
        <v>541</v>
      </c>
    </row>
    <row r="58" spans="2:11" ht="34.5" customHeight="1">
      <c r="B58" s="224" t="s">
        <v>572</v>
      </c>
      <c r="C58" s="87">
        <v>4</v>
      </c>
      <c r="D58" s="95">
        <v>1</v>
      </c>
      <c r="E58" s="86">
        <v>2</v>
      </c>
      <c r="F58" s="86">
        <v>1</v>
      </c>
      <c r="G58" s="86">
        <v>21</v>
      </c>
      <c r="H58" s="86" t="s">
        <v>541</v>
      </c>
      <c r="I58" s="86" t="s">
        <v>541</v>
      </c>
      <c r="J58" s="86" t="s">
        <v>541</v>
      </c>
    </row>
    <row r="59" spans="2:11">
      <c r="B59" s="224" t="s">
        <v>636</v>
      </c>
      <c r="C59" s="87">
        <v>9</v>
      </c>
      <c r="D59" s="95">
        <v>1</v>
      </c>
      <c r="E59" s="86">
        <v>8</v>
      </c>
      <c r="F59" s="86">
        <v>0</v>
      </c>
      <c r="G59" s="86">
        <v>18</v>
      </c>
      <c r="H59" s="86">
        <v>0</v>
      </c>
      <c r="I59" s="86">
        <v>18</v>
      </c>
      <c r="J59" s="86">
        <v>0</v>
      </c>
    </row>
    <row r="60" spans="2:11">
      <c r="B60" s="224" t="s">
        <v>861</v>
      </c>
      <c r="C60" s="87">
        <v>6</v>
      </c>
      <c r="D60" s="95">
        <v>0</v>
      </c>
      <c r="E60" s="86">
        <v>6</v>
      </c>
      <c r="F60" s="86">
        <v>0</v>
      </c>
      <c r="G60" s="86">
        <v>19</v>
      </c>
      <c r="H60" s="86">
        <v>0</v>
      </c>
      <c r="I60" s="86">
        <v>19</v>
      </c>
      <c r="J60" s="86">
        <v>0</v>
      </c>
    </row>
    <row r="61" spans="2:11" ht="18" thickBot="1">
      <c r="B61" s="2"/>
      <c r="C61" s="1"/>
      <c r="D61" s="2"/>
      <c r="E61" s="2"/>
      <c r="F61" s="2"/>
      <c r="G61" s="2"/>
      <c r="H61" s="2"/>
      <c r="I61" s="2"/>
      <c r="J61" s="2"/>
    </row>
    <row r="62" spans="2:11">
      <c r="B62" s="389"/>
      <c r="C62" s="390" t="s">
        <v>723</v>
      </c>
      <c r="D62" s="390"/>
      <c r="E62" s="390"/>
      <c r="F62" s="389"/>
      <c r="G62" s="389"/>
      <c r="H62" s="389"/>
      <c r="I62" s="389"/>
      <c r="J62" s="389"/>
    </row>
    <row r="63" spans="2:11">
      <c r="C63" s="292" t="s">
        <v>724</v>
      </c>
    </row>
    <row r="64" spans="2:11">
      <c r="C64" s="97" t="s">
        <v>495</v>
      </c>
    </row>
    <row r="65" spans="3:3">
      <c r="C65" s="98" t="s">
        <v>911</v>
      </c>
    </row>
  </sheetData>
  <sheetProtection selectLockedCells="1" selectUnlockedCells="1"/>
  <mergeCells count="3">
    <mergeCell ref="C8:C10"/>
    <mergeCell ref="E8:G8"/>
    <mergeCell ref="I8:I10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59"/>
  <sheetViews>
    <sheetView view="pageBreakPreview" zoomScale="75" zoomScaleNormal="75" workbookViewId="0">
      <selection activeCell="B6" sqref="B6:L6"/>
    </sheetView>
  </sheetViews>
  <sheetFormatPr defaultColWidth="12.125" defaultRowHeight="17.25"/>
  <cols>
    <col min="1" max="1" width="13.375" style="98" customWidth="1"/>
    <col min="2" max="2" width="21.625" style="98" customWidth="1"/>
    <col min="3" max="4" width="12.375" style="98" bestFit="1" customWidth="1"/>
    <col min="5" max="5" width="10.875" style="98" customWidth="1"/>
    <col min="6" max="9" width="12.25" style="98" bestFit="1" customWidth="1"/>
    <col min="10" max="10" width="10.875" style="98" customWidth="1"/>
    <col min="11" max="12" width="12.25" style="98" bestFit="1" customWidth="1"/>
    <col min="13" max="18" width="12.125" style="98"/>
    <col min="19" max="16384" width="12.125" style="83"/>
  </cols>
  <sheetData>
    <row r="1" spans="1:12">
      <c r="A1" s="97"/>
    </row>
    <row r="6" spans="1:12">
      <c r="B6" s="433" t="s">
        <v>725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</row>
    <row r="7" spans="1:12" ht="18" thickBot="1">
      <c r="B7" s="2"/>
      <c r="C7" s="12"/>
      <c r="D7" s="2"/>
      <c r="E7" s="2"/>
      <c r="F7" s="434" t="s">
        <v>726</v>
      </c>
      <c r="G7" s="434"/>
      <c r="H7" s="12"/>
      <c r="I7" s="12"/>
      <c r="J7" s="2"/>
      <c r="K7" s="53" t="s">
        <v>66</v>
      </c>
    </row>
    <row r="8" spans="1:12">
      <c r="B8" s="10"/>
      <c r="C8" s="446" t="s">
        <v>727</v>
      </c>
      <c r="D8" s="440"/>
      <c r="E8" s="446" t="s">
        <v>728</v>
      </c>
      <c r="F8" s="440"/>
      <c r="G8" s="460" t="s">
        <v>729</v>
      </c>
      <c r="H8" s="461"/>
      <c r="I8" s="462" t="s">
        <v>730</v>
      </c>
      <c r="J8" s="463"/>
      <c r="K8" s="463"/>
    </row>
    <row r="9" spans="1:12">
      <c r="B9" s="15"/>
      <c r="C9" s="216" t="s">
        <v>731</v>
      </c>
      <c r="D9" s="216" t="s">
        <v>732</v>
      </c>
      <c r="E9" s="216" t="s">
        <v>731</v>
      </c>
      <c r="F9" s="216" t="s">
        <v>67</v>
      </c>
      <c r="G9" s="216" t="s">
        <v>922</v>
      </c>
      <c r="H9" s="216" t="s">
        <v>67</v>
      </c>
      <c r="I9" s="216" t="s">
        <v>674</v>
      </c>
      <c r="J9" s="218" t="s">
        <v>68</v>
      </c>
      <c r="K9" s="218" t="s">
        <v>67</v>
      </c>
    </row>
    <row r="10" spans="1:12">
      <c r="B10" s="10"/>
      <c r="C10" s="109"/>
      <c r="E10" s="109"/>
      <c r="G10" s="238"/>
      <c r="I10" s="16"/>
    </row>
    <row r="11" spans="1:12">
      <c r="B11" s="129" t="s">
        <v>235</v>
      </c>
      <c r="C11" s="101">
        <v>1</v>
      </c>
      <c r="D11" s="89">
        <v>1</v>
      </c>
      <c r="E11" s="100">
        <v>0</v>
      </c>
      <c r="F11" s="89">
        <v>0</v>
      </c>
      <c r="G11" s="100">
        <v>0</v>
      </c>
      <c r="H11" s="89">
        <v>0</v>
      </c>
      <c r="I11" s="87">
        <v>5</v>
      </c>
      <c r="J11" s="91">
        <v>2</v>
      </c>
      <c r="K11" s="89">
        <v>3</v>
      </c>
    </row>
    <row r="12" spans="1:12" ht="34.5" customHeight="1">
      <c r="B12" s="129" t="s">
        <v>236</v>
      </c>
      <c r="C12" s="101">
        <v>0</v>
      </c>
      <c r="D12" s="372">
        <v>2</v>
      </c>
      <c r="E12" s="100">
        <v>0</v>
      </c>
      <c r="F12" s="89">
        <v>0</v>
      </c>
      <c r="G12" s="100">
        <v>0</v>
      </c>
      <c r="H12" s="89">
        <v>0</v>
      </c>
      <c r="I12" s="87">
        <v>0</v>
      </c>
      <c r="J12" s="91">
        <v>0</v>
      </c>
      <c r="K12" s="91">
        <v>0</v>
      </c>
    </row>
    <row r="13" spans="1:12">
      <c r="B13" s="129" t="s">
        <v>237</v>
      </c>
      <c r="C13" s="101">
        <v>1</v>
      </c>
      <c r="D13" s="94">
        <v>0</v>
      </c>
      <c r="E13" s="100">
        <v>0</v>
      </c>
      <c r="F13" s="89">
        <v>0</v>
      </c>
      <c r="G13" s="100">
        <v>1</v>
      </c>
      <c r="H13" s="89">
        <v>0</v>
      </c>
      <c r="I13" s="87">
        <v>2</v>
      </c>
      <c r="J13" s="91">
        <v>1</v>
      </c>
      <c r="K13" s="91">
        <v>1</v>
      </c>
    </row>
    <row r="14" spans="1:12">
      <c r="B14" s="129" t="s">
        <v>238</v>
      </c>
      <c r="C14" s="101">
        <v>2</v>
      </c>
      <c r="D14" s="89">
        <v>0</v>
      </c>
      <c r="E14" s="100">
        <v>0</v>
      </c>
      <c r="F14" s="89">
        <v>0</v>
      </c>
      <c r="G14" s="172">
        <v>1</v>
      </c>
      <c r="H14" s="89">
        <v>0</v>
      </c>
      <c r="I14" s="87">
        <v>5</v>
      </c>
      <c r="J14" s="91">
        <v>4</v>
      </c>
      <c r="K14" s="91">
        <v>1</v>
      </c>
    </row>
    <row r="15" spans="1:12">
      <c r="B15" s="129" t="s">
        <v>239</v>
      </c>
      <c r="C15" s="101">
        <v>2</v>
      </c>
      <c r="D15" s="89">
        <v>0</v>
      </c>
      <c r="E15" s="100">
        <v>0</v>
      </c>
      <c r="F15" s="89">
        <v>0</v>
      </c>
      <c r="G15" s="101">
        <v>1</v>
      </c>
      <c r="H15" s="89">
        <v>1</v>
      </c>
      <c r="I15" s="87">
        <v>2</v>
      </c>
      <c r="J15" s="91">
        <v>2</v>
      </c>
      <c r="K15" s="91">
        <v>0</v>
      </c>
    </row>
    <row r="16" spans="1:12">
      <c r="B16" s="129" t="s">
        <v>240</v>
      </c>
      <c r="C16" s="101">
        <v>3</v>
      </c>
      <c r="D16" s="89">
        <v>0</v>
      </c>
      <c r="E16" s="100">
        <v>1</v>
      </c>
      <c r="F16" s="89">
        <v>0</v>
      </c>
      <c r="G16" s="101">
        <v>1</v>
      </c>
      <c r="H16" s="89">
        <v>0</v>
      </c>
      <c r="I16" s="87">
        <v>4</v>
      </c>
      <c r="J16" s="91">
        <v>2</v>
      </c>
      <c r="K16" s="91">
        <v>2</v>
      </c>
    </row>
    <row r="17" spans="2:12" ht="34.5" customHeight="1">
      <c r="B17" s="129" t="s">
        <v>387</v>
      </c>
      <c r="C17" s="101">
        <v>3</v>
      </c>
      <c r="D17" s="89">
        <v>0</v>
      </c>
      <c r="E17" s="100">
        <v>7</v>
      </c>
      <c r="F17" s="89">
        <v>5</v>
      </c>
      <c r="G17" s="101">
        <v>1</v>
      </c>
      <c r="H17" s="89">
        <v>0</v>
      </c>
      <c r="I17" s="87">
        <v>2</v>
      </c>
      <c r="J17" s="91">
        <v>1</v>
      </c>
      <c r="K17" s="91">
        <v>1</v>
      </c>
    </row>
    <row r="18" spans="2:12">
      <c r="B18" s="129" t="s">
        <v>459</v>
      </c>
      <c r="C18" s="101" t="s">
        <v>482</v>
      </c>
      <c r="D18" s="89" t="s">
        <v>482</v>
      </c>
      <c r="E18" s="100">
        <v>6</v>
      </c>
      <c r="F18" s="89">
        <v>5</v>
      </c>
      <c r="G18" s="101" t="s">
        <v>482</v>
      </c>
      <c r="H18" s="89">
        <v>1</v>
      </c>
      <c r="I18" s="87">
        <v>3</v>
      </c>
      <c r="J18" s="91">
        <v>3</v>
      </c>
      <c r="K18" s="91" t="s">
        <v>482</v>
      </c>
    </row>
    <row r="19" spans="2:12">
      <c r="B19" s="129" t="s">
        <v>460</v>
      </c>
      <c r="C19" s="101" t="s">
        <v>482</v>
      </c>
      <c r="D19" s="91" t="s">
        <v>482</v>
      </c>
      <c r="E19" s="100">
        <v>0</v>
      </c>
      <c r="F19" s="89">
        <v>0</v>
      </c>
      <c r="G19" s="101">
        <v>1</v>
      </c>
      <c r="H19" s="89">
        <v>0</v>
      </c>
      <c r="I19" s="87">
        <v>3</v>
      </c>
      <c r="J19" s="91">
        <v>2</v>
      </c>
      <c r="K19" s="91">
        <v>1</v>
      </c>
    </row>
    <row r="20" spans="2:12">
      <c r="B20" s="129" t="s">
        <v>535</v>
      </c>
      <c r="C20" s="101">
        <v>0</v>
      </c>
      <c r="D20" s="91">
        <v>1</v>
      </c>
      <c r="E20" s="100">
        <v>0</v>
      </c>
      <c r="F20" s="89">
        <v>0</v>
      </c>
      <c r="G20" s="101">
        <v>1</v>
      </c>
      <c r="H20" s="89">
        <v>0</v>
      </c>
      <c r="I20" s="87">
        <v>0</v>
      </c>
      <c r="J20" s="91">
        <v>0</v>
      </c>
      <c r="K20" s="91">
        <v>0</v>
      </c>
    </row>
    <row r="21" spans="2:12">
      <c r="B21" s="129" t="s">
        <v>548</v>
      </c>
      <c r="C21" s="101">
        <v>0</v>
      </c>
      <c r="D21" s="91">
        <v>0</v>
      </c>
      <c r="E21" s="100">
        <v>1</v>
      </c>
      <c r="F21" s="89">
        <v>0</v>
      </c>
      <c r="G21" s="101">
        <v>1</v>
      </c>
      <c r="H21" s="89">
        <v>1</v>
      </c>
      <c r="I21" s="87">
        <v>3</v>
      </c>
      <c r="J21" s="91">
        <v>2</v>
      </c>
      <c r="K21" s="91">
        <v>1</v>
      </c>
    </row>
    <row r="22" spans="2:12" ht="34.5" customHeight="1">
      <c r="B22" s="129" t="s">
        <v>558</v>
      </c>
      <c r="C22" s="101">
        <v>0</v>
      </c>
      <c r="D22" s="91">
        <v>0</v>
      </c>
      <c r="E22" s="100">
        <v>0</v>
      </c>
      <c r="F22" s="89">
        <v>0</v>
      </c>
      <c r="G22" s="101">
        <v>2</v>
      </c>
      <c r="H22" s="89">
        <v>1</v>
      </c>
      <c r="I22" s="87">
        <v>2</v>
      </c>
      <c r="J22" s="91">
        <v>1</v>
      </c>
      <c r="K22" s="91">
        <v>1</v>
      </c>
    </row>
    <row r="23" spans="2:12">
      <c r="B23" s="129" t="s">
        <v>572</v>
      </c>
      <c r="C23" s="101">
        <v>0</v>
      </c>
      <c r="D23" s="91">
        <v>0</v>
      </c>
      <c r="E23" s="100">
        <v>0</v>
      </c>
      <c r="F23" s="89">
        <v>0</v>
      </c>
      <c r="G23" s="101">
        <v>1</v>
      </c>
      <c r="H23" s="89">
        <v>1</v>
      </c>
      <c r="I23" s="87">
        <v>2</v>
      </c>
      <c r="J23" s="91">
        <v>1</v>
      </c>
      <c r="K23" s="91">
        <v>1</v>
      </c>
    </row>
    <row r="24" spans="2:12">
      <c r="B24" s="129" t="s">
        <v>636</v>
      </c>
      <c r="C24" s="101">
        <v>0</v>
      </c>
      <c r="D24" s="91">
        <v>0</v>
      </c>
      <c r="E24" s="101">
        <v>0</v>
      </c>
      <c r="F24" s="91">
        <v>0</v>
      </c>
      <c r="G24" s="101">
        <v>1</v>
      </c>
      <c r="H24" s="89">
        <v>0</v>
      </c>
      <c r="I24" s="87">
        <v>2</v>
      </c>
      <c r="J24" s="91">
        <v>0</v>
      </c>
      <c r="K24" s="91">
        <v>2</v>
      </c>
    </row>
    <row r="25" spans="2:12">
      <c r="B25" s="129" t="s">
        <v>923</v>
      </c>
      <c r="C25" s="101">
        <v>0</v>
      </c>
      <c r="D25" s="91">
        <v>0</v>
      </c>
      <c r="E25" s="101">
        <v>0</v>
      </c>
      <c r="F25" s="91">
        <v>0</v>
      </c>
      <c r="G25" s="101">
        <v>1</v>
      </c>
      <c r="H25" s="89">
        <v>0</v>
      </c>
      <c r="I25" s="87">
        <v>5</v>
      </c>
      <c r="J25" s="91">
        <v>5</v>
      </c>
      <c r="K25" s="91">
        <v>0</v>
      </c>
    </row>
    <row r="26" spans="2:12" ht="18" thickBot="1">
      <c r="B26" s="13"/>
      <c r="C26" s="1"/>
      <c r="D26" s="2"/>
      <c r="E26" s="1"/>
      <c r="F26" s="2"/>
      <c r="G26" s="1"/>
      <c r="H26" s="2"/>
      <c r="I26" s="1"/>
      <c r="J26" s="12"/>
      <c r="K26" s="12"/>
    </row>
    <row r="27" spans="2:12">
      <c r="C27" s="97" t="s">
        <v>733</v>
      </c>
      <c r="G27" s="97"/>
      <c r="J27" s="10"/>
      <c r="K27" s="10"/>
    </row>
    <row r="28" spans="2:12">
      <c r="C28" s="97" t="s">
        <v>253</v>
      </c>
      <c r="G28" s="97"/>
      <c r="J28" s="10"/>
      <c r="K28" s="10"/>
    </row>
    <row r="29" spans="2:12">
      <c r="C29" s="97"/>
      <c r="D29" s="97"/>
      <c r="H29" s="97"/>
      <c r="K29" s="10"/>
      <c r="L29" s="10"/>
    </row>
    <row r="31" spans="2:12">
      <c r="B31" s="433" t="s">
        <v>734</v>
      </c>
      <c r="C31" s="433"/>
      <c r="D31" s="433"/>
      <c r="E31" s="433"/>
      <c r="F31" s="433"/>
      <c r="G31" s="433"/>
      <c r="H31" s="433"/>
      <c r="I31" s="433"/>
      <c r="J31" s="433"/>
      <c r="K31" s="433"/>
      <c r="L31" s="433"/>
    </row>
    <row r="32" spans="2:12" ht="18" thickBot="1">
      <c r="B32" s="2"/>
      <c r="C32" s="52" t="s">
        <v>735</v>
      </c>
      <c r="D32" s="2"/>
      <c r="E32" s="13"/>
      <c r="F32" s="2" t="s">
        <v>736</v>
      </c>
      <c r="G32" s="2"/>
      <c r="H32" s="2"/>
      <c r="I32" s="2"/>
      <c r="J32" s="2"/>
      <c r="K32" s="2"/>
      <c r="L32" s="53" t="s">
        <v>69</v>
      </c>
    </row>
    <row r="33" spans="2:13">
      <c r="C33" s="109"/>
      <c r="D33" s="110"/>
      <c r="E33" s="110"/>
      <c r="F33" s="110"/>
      <c r="G33" s="110"/>
      <c r="H33" s="110"/>
      <c r="I33" s="110"/>
      <c r="J33" s="110"/>
      <c r="K33" s="74"/>
      <c r="L33" s="74"/>
    </row>
    <row r="34" spans="2:13">
      <c r="C34" s="222" t="s">
        <v>674</v>
      </c>
      <c r="D34" s="17"/>
      <c r="E34" s="110"/>
      <c r="F34" s="110"/>
      <c r="G34" s="113" t="s">
        <v>924</v>
      </c>
      <c r="H34" s="110"/>
      <c r="I34" s="110"/>
      <c r="J34" s="110"/>
      <c r="K34" s="35"/>
      <c r="L34" s="373" t="s">
        <v>264</v>
      </c>
    </row>
    <row r="35" spans="2:13">
      <c r="B35" s="110"/>
      <c r="C35" s="17"/>
      <c r="D35" s="216" t="s">
        <v>737</v>
      </c>
      <c r="E35" s="216" t="s">
        <v>738</v>
      </c>
      <c r="F35" s="216" t="s">
        <v>739</v>
      </c>
      <c r="G35" s="216" t="s">
        <v>740</v>
      </c>
      <c r="H35" s="216" t="s">
        <v>741</v>
      </c>
      <c r="I35" s="216" t="s">
        <v>742</v>
      </c>
      <c r="J35" s="216" t="s">
        <v>260</v>
      </c>
      <c r="K35" s="216" t="s">
        <v>743</v>
      </c>
      <c r="L35" s="218" t="s">
        <v>265</v>
      </c>
    </row>
    <row r="36" spans="2:13">
      <c r="C36" s="109"/>
    </row>
    <row r="37" spans="2:13">
      <c r="B37" s="97" t="s">
        <v>231</v>
      </c>
      <c r="C37" s="169">
        <v>38033</v>
      </c>
      <c r="D37" s="170">
        <v>24383</v>
      </c>
      <c r="E37" s="170">
        <v>787</v>
      </c>
      <c r="F37" s="170">
        <v>3719</v>
      </c>
      <c r="G37" s="170">
        <v>4543</v>
      </c>
      <c r="H37" s="170">
        <v>537</v>
      </c>
      <c r="I37" s="170">
        <v>118</v>
      </c>
      <c r="J37" s="170">
        <v>2601</v>
      </c>
      <c r="K37" s="170">
        <v>1265</v>
      </c>
      <c r="L37" s="170">
        <v>80</v>
      </c>
      <c r="M37" s="97"/>
    </row>
    <row r="38" spans="2:13" ht="34.5" customHeight="1">
      <c r="B38" s="97" t="s">
        <v>554</v>
      </c>
      <c r="C38" s="169">
        <v>37377</v>
      </c>
      <c r="D38" s="170">
        <v>23542</v>
      </c>
      <c r="E38" s="170">
        <v>764</v>
      </c>
      <c r="F38" s="170">
        <v>3769</v>
      </c>
      <c r="G38" s="170">
        <v>4514</v>
      </c>
      <c r="H38" s="170">
        <v>484</v>
      </c>
      <c r="I38" s="170">
        <v>111</v>
      </c>
      <c r="J38" s="170">
        <v>2817</v>
      </c>
      <c r="K38" s="170">
        <v>1294</v>
      </c>
      <c r="L38" s="170">
        <v>82</v>
      </c>
      <c r="M38" s="97"/>
    </row>
    <row r="39" spans="2:13">
      <c r="B39" s="97" t="s">
        <v>232</v>
      </c>
      <c r="C39" s="169">
        <v>36648</v>
      </c>
      <c r="D39" s="170">
        <v>22760</v>
      </c>
      <c r="E39" s="170">
        <v>755</v>
      </c>
      <c r="F39" s="170">
        <v>3799</v>
      </c>
      <c r="G39" s="170">
        <v>4425</v>
      </c>
      <c r="H39" s="170">
        <v>538</v>
      </c>
      <c r="I39" s="170">
        <v>109</v>
      </c>
      <c r="J39" s="170">
        <v>2892</v>
      </c>
      <c r="K39" s="170">
        <v>1287</v>
      </c>
      <c r="L39" s="170">
        <v>83</v>
      </c>
      <c r="M39" s="97"/>
    </row>
    <row r="40" spans="2:13">
      <c r="B40" s="97" t="s">
        <v>233</v>
      </c>
      <c r="C40" s="169">
        <v>35706</v>
      </c>
      <c r="D40" s="170">
        <v>22021</v>
      </c>
      <c r="E40" s="170">
        <v>728</v>
      </c>
      <c r="F40" s="170">
        <v>3759</v>
      </c>
      <c r="G40" s="170">
        <v>3970</v>
      </c>
      <c r="H40" s="170">
        <v>578</v>
      </c>
      <c r="I40" s="170">
        <v>113</v>
      </c>
      <c r="J40" s="170">
        <v>3171</v>
      </c>
      <c r="K40" s="170">
        <v>1282</v>
      </c>
      <c r="L40" s="170">
        <v>84</v>
      </c>
      <c r="M40" s="97"/>
    </row>
    <row r="41" spans="2:13">
      <c r="B41" s="97" t="s">
        <v>234</v>
      </c>
      <c r="C41" s="169">
        <v>34877</v>
      </c>
      <c r="D41" s="170">
        <v>21581</v>
      </c>
      <c r="E41" s="170">
        <v>640</v>
      </c>
      <c r="F41" s="170">
        <v>3712</v>
      </c>
      <c r="G41" s="170">
        <v>3577</v>
      </c>
      <c r="H41" s="170">
        <v>549</v>
      </c>
      <c r="I41" s="170">
        <v>119</v>
      </c>
      <c r="J41" s="170">
        <v>3113</v>
      </c>
      <c r="K41" s="170">
        <v>1509</v>
      </c>
      <c r="L41" s="170">
        <v>77</v>
      </c>
      <c r="M41" s="97"/>
    </row>
    <row r="42" spans="2:13">
      <c r="B42" s="97" t="s">
        <v>235</v>
      </c>
      <c r="C42" s="169">
        <v>33373</v>
      </c>
      <c r="D42" s="170">
        <v>20763</v>
      </c>
      <c r="E42" s="170">
        <v>541</v>
      </c>
      <c r="F42" s="170">
        <v>3516</v>
      </c>
      <c r="G42" s="170">
        <v>3302</v>
      </c>
      <c r="H42" s="170">
        <v>454</v>
      </c>
      <c r="I42" s="170">
        <v>115</v>
      </c>
      <c r="J42" s="170">
        <v>2945</v>
      </c>
      <c r="K42" s="170">
        <v>1668</v>
      </c>
      <c r="L42" s="170">
        <v>69</v>
      </c>
      <c r="M42" s="97"/>
    </row>
    <row r="43" spans="2:13" ht="34.5" customHeight="1">
      <c r="B43" s="97" t="s">
        <v>236</v>
      </c>
      <c r="C43" s="173">
        <v>32285</v>
      </c>
      <c r="D43" s="128">
        <v>20008</v>
      </c>
      <c r="E43" s="128">
        <v>479</v>
      </c>
      <c r="F43" s="128">
        <v>3373</v>
      </c>
      <c r="G43" s="128">
        <v>3302</v>
      </c>
      <c r="H43" s="128">
        <v>364</v>
      </c>
      <c r="I43" s="128">
        <v>111</v>
      </c>
      <c r="J43" s="128">
        <v>2775</v>
      </c>
      <c r="K43" s="128">
        <v>1806</v>
      </c>
      <c r="L43" s="128">
        <v>67</v>
      </c>
      <c r="M43" s="97"/>
    </row>
    <row r="44" spans="2:13">
      <c r="B44" s="97" t="s">
        <v>237</v>
      </c>
      <c r="C44" s="169">
        <v>31103</v>
      </c>
      <c r="D44" s="170">
        <v>19310</v>
      </c>
      <c r="E44" s="170">
        <v>490</v>
      </c>
      <c r="F44" s="170">
        <v>3153</v>
      </c>
      <c r="G44" s="170">
        <v>3075</v>
      </c>
      <c r="H44" s="170">
        <v>340</v>
      </c>
      <c r="I44" s="170">
        <v>114</v>
      </c>
      <c r="J44" s="170">
        <v>2639</v>
      </c>
      <c r="K44" s="170">
        <v>1914</v>
      </c>
      <c r="L44" s="170">
        <v>68</v>
      </c>
      <c r="M44" s="97"/>
    </row>
    <row r="45" spans="2:13">
      <c r="B45" s="97" t="s">
        <v>238</v>
      </c>
      <c r="C45" s="169">
        <v>30674</v>
      </c>
      <c r="D45" s="170">
        <v>19162</v>
      </c>
      <c r="E45" s="170">
        <v>519</v>
      </c>
      <c r="F45" s="170">
        <v>2746</v>
      </c>
      <c r="G45" s="170">
        <v>3124</v>
      </c>
      <c r="H45" s="170">
        <v>341</v>
      </c>
      <c r="I45" s="170">
        <v>117</v>
      </c>
      <c r="J45" s="170">
        <v>2612</v>
      </c>
      <c r="K45" s="170">
        <v>1984</v>
      </c>
      <c r="L45" s="170">
        <v>69</v>
      </c>
      <c r="M45" s="97"/>
    </row>
    <row r="46" spans="2:13">
      <c r="B46" s="97" t="s">
        <v>239</v>
      </c>
      <c r="C46" s="169">
        <v>29877</v>
      </c>
      <c r="D46" s="170">
        <v>18926</v>
      </c>
      <c r="E46" s="170">
        <v>487</v>
      </c>
      <c r="F46" s="170">
        <v>2608</v>
      </c>
      <c r="G46" s="170">
        <v>2771</v>
      </c>
      <c r="H46" s="170">
        <v>320</v>
      </c>
      <c r="I46" s="170">
        <v>122</v>
      </c>
      <c r="J46" s="170">
        <v>2492</v>
      </c>
      <c r="K46" s="170">
        <v>2088</v>
      </c>
      <c r="L46" s="170">
        <v>63</v>
      </c>
      <c r="M46" s="97"/>
    </row>
    <row r="47" spans="2:13">
      <c r="B47" s="97" t="s">
        <v>240</v>
      </c>
      <c r="C47" s="169">
        <v>29889</v>
      </c>
      <c r="D47" s="170">
        <v>19165</v>
      </c>
      <c r="E47" s="170">
        <v>497</v>
      </c>
      <c r="F47" s="170">
        <v>2628</v>
      </c>
      <c r="G47" s="170">
        <v>2540</v>
      </c>
      <c r="H47" s="170">
        <v>342</v>
      </c>
      <c r="I47" s="170">
        <v>121</v>
      </c>
      <c r="J47" s="170">
        <v>2461</v>
      </c>
      <c r="K47" s="170">
        <v>2067</v>
      </c>
      <c r="L47" s="170">
        <v>68</v>
      </c>
      <c r="M47" s="97"/>
    </row>
    <row r="48" spans="2:13" ht="34.5" customHeight="1">
      <c r="B48" s="97" t="s">
        <v>387</v>
      </c>
      <c r="C48" s="169">
        <v>29343</v>
      </c>
      <c r="D48" s="170">
        <v>18983</v>
      </c>
      <c r="E48" s="170">
        <v>489</v>
      </c>
      <c r="F48" s="170">
        <v>2651</v>
      </c>
      <c r="G48" s="170">
        <v>2437</v>
      </c>
      <c r="H48" s="170">
        <v>328</v>
      </c>
      <c r="I48" s="170">
        <v>120</v>
      </c>
      <c r="J48" s="170">
        <v>2276</v>
      </c>
      <c r="K48" s="170">
        <v>1991</v>
      </c>
      <c r="L48" s="170">
        <v>68</v>
      </c>
      <c r="M48" s="97"/>
    </row>
    <row r="49" spans="2:13">
      <c r="B49" s="97" t="s">
        <v>459</v>
      </c>
      <c r="C49" s="169">
        <v>29203</v>
      </c>
      <c r="D49" s="170">
        <v>18876</v>
      </c>
      <c r="E49" s="170">
        <v>500</v>
      </c>
      <c r="F49" s="170">
        <v>2586</v>
      </c>
      <c r="G49" s="170">
        <v>2502</v>
      </c>
      <c r="H49" s="170">
        <v>331</v>
      </c>
      <c r="I49" s="170">
        <v>119</v>
      </c>
      <c r="J49" s="170">
        <v>2166</v>
      </c>
      <c r="K49" s="170">
        <v>2052</v>
      </c>
      <c r="L49" s="170">
        <v>71</v>
      </c>
      <c r="M49" s="97"/>
    </row>
    <row r="50" spans="2:13">
      <c r="B50" s="97" t="s">
        <v>460</v>
      </c>
      <c r="C50" s="169">
        <v>28579</v>
      </c>
      <c r="D50" s="170">
        <v>18503</v>
      </c>
      <c r="E50" s="170">
        <v>449</v>
      </c>
      <c r="F50" s="170">
        <v>2583</v>
      </c>
      <c r="G50" s="170">
        <v>2427</v>
      </c>
      <c r="H50" s="170">
        <v>290</v>
      </c>
      <c r="I50" s="170">
        <v>120</v>
      </c>
      <c r="J50" s="170">
        <v>2080</v>
      </c>
      <c r="K50" s="170">
        <v>2047</v>
      </c>
      <c r="L50" s="170">
        <v>80</v>
      </c>
      <c r="M50" s="97"/>
    </row>
    <row r="51" spans="2:13">
      <c r="B51" s="97" t="s">
        <v>535</v>
      </c>
      <c r="C51" s="169">
        <v>28523</v>
      </c>
      <c r="D51" s="170">
        <v>18515</v>
      </c>
      <c r="E51" s="170">
        <v>462</v>
      </c>
      <c r="F51" s="170">
        <v>2565</v>
      </c>
      <c r="G51" s="170">
        <v>2450</v>
      </c>
      <c r="H51" s="170">
        <v>274</v>
      </c>
      <c r="I51" s="170">
        <v>119</v>
      </c>
      <c r="J51" s="170">
        <v>1984</v>
      </c>
      <c r="K51" s="170">
        <v>2077</v>
      </c>
      <c r="L51" s="170">
        <v>77</v>
      </c>
      <c r="M51" s="97"/>
    </row>
    <row r="52" spans="2:13">
      <c r="B52" s="97" t="s">
        <v>548</v>
      </c>
      <c r="C52" s="169">
        <v>28053</v>
      </c>
      <c r="D52" s="170">
        <v>18211</v>
      </c>
      <c r="E52" s="170">
        <v>483</v>
      </c>
      <c r="F52" s="170">
        <v>2530</v>
      </c>
      <c r="G52" s="170">
        <v>2375</v>
      </c>
      <c r="H52" s="170">
        <v>280</v>
      </c>
      <c r="I52" s="170">
        <v>111</v>
      </c>
      <c r="J52" s="170">
        <v>1950</v>
      </c>
      <c r="K52" s="170">
        <v>2034</v>
      </c>
      <c r="L52" s="170">
        <v>79</v>
      </c>
      <c r="M52" s="97"/>
    </row>
    <row r="53" spans="2:13" ht="34.5" customHeight="1">
      <c r="B53" s="97" t="s">
        <v>558</v>
      </c>
      <c r="C53" s="169">
        <v>27857</v>
      </c>
      <c r="D53" s="170">
        <v>18164</v>
      </c>
      <c r="E53" s="170">
        <v>538</v>
      </c>
      <c r="F53" s="170">
        <v>2473</v>
      </c>
      <c r="G53" s="170">
        <v>2320</v>
      </c>
      <c r="H53" s="170">
        <v>272</v>
      </c>
      <c r="I53" s="170">
        <v>108</v>
      </c>
      <c r="J53" s="170">
        <v>1909</v>
      </c>
      <c r="K53" s="170">
        <v>1997</v>
      </c>
      <c r="L53" s="170">
        <v>76</v>
      </c>
      <c r="M53" s="97"/>
    </row>
    <row r="54" spans="2:13">
      <c r="B54" s="97" t="s">
        <v>572</v>
      </c>
      <c r="C54" s="169">
        <v>27333</v>
      </c>
      <c r="D54" s="170">
        <v>17912</v>
      </c>
      <c r="E54" s="170">
        <v>562</v>
      </c>
      <c r="F54" s="170">
        <v>2420</v>
      </c>
      <c r="G54" s="170">
        <v>2248</v>
      </c>
      <c r="H54" s="170">
        <v>206</v>
      </c>
      <c r="I54" s="170">
        <v>109</v>
      </c>
      <c r="J54" s="170">
        <v>1876</v>
      </c>
      <c r="K54" s="170">
        <v>1927</v>
      </c>
      <c r="L54" s="170">
        <v>73</v>
      </c>
      <c r="M54" s="97"/>
    </row>
    <row r="55" spans="2:13">
      <c r="B55" s="97" t="s">
        <v>636</v>
      </c>
      <c r="C55" s="169">
        <v>26489</v>
      </c>
      <c r="D55" s="170">
        <v>17467</v>
      </c>
      <c r="E55" s="170">
        <v>550</v>
      </c>
      <c r="F55" s="170">
        <v>2349</v>
      </c>
      <c r="G55" s="170">
        <v>2193</v>
      </c>
      <c r="H55" s="170">
        <v>125</v>
      </c>
      <c r="I55" s="170">
        <v>116</v>
      </c>
      <c r="J55" s="170">
        <v>1814</v>
      </c>
      <c r="K55" s="170">
        <v>1808</v>
      </c>
      <c r="L55" s="170">
        <v>67</v>
      </c>
      <c r="M55" s="97"/>
    </row>
    <row r="56" spans="2:13">
      <c r="B56" s="97" t="s">
        <v>925</v>
      </c>
      <c r="C56" s="169">
        <v>25524</v>
      </c>
      <c r="D56" s="170">
        <v>16967</v>
      </c>
      <c r="E56" s="170">
        <v>509</v>
      </c>
      <c r="F56" s="170">
        <v>2312</v>
      </c>
      <c r="G56" s="170">
        <v>2101</v>
      </c>
      <c r="H56" s="170">
        <v>74</v>
      </c>
      <c r="I56" s="170">
        <v>109</v>
      </c>
      <c r="J56" s="170">
        <v>1687</v>
      </c>
      <c r="K56" s="170">
        <v>1698</v>
      </c>
      <c r="L56" s="170">
        <v>67</v>
      </c>
      <c r="M56" s="97"/>
    </row>
    <row r="57" spans="2:13" ht="18" thickBot="1">
      <c r="B57" s="12"/>
      <c r="C57" s="1"/>
      <c r="D57" s="2"/>
      <c r="E57" s="2"/>
      <c r="F57" s="2"/>
      <c r="G57" s="2"/>
      <c r="H57" s="2"/>
      <c r="I57" s="2"/>
      <c r="J57" s="2"/>
      <c r="K57" s="2"/>
      <c r="L57" s="2"/>
    </row>
    <row r="58" spans="2:13">
      <c r="C58" s="97" t="s">
        <v>253</v>
      </c>
      <c r="D58" s="112"/>
    </row>
    <row r="59" spans="2:13">
      <c r="C59" s="10"/>
    </row>
  </sheetData>
  <sheetProtection selectLockedCells="1" selectUnlockedCells="1"/>
  <mergeCells count="7">
    <mergeCell ref="B31:L31"/>
    <mergeCell ref="B6:L6"/>
    <mergeCell ref="F7:G7"/>
    <mergeCell ref="C8:D8"/>
    <mergeCell ref="E8:F8"/>
    <mergeCell ref="G8:H8"/>
    <mergeCell ref="I8:K8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2"/>
  <sheetViews>
    <sheetView view="pageBreakPreview" zoomScale="75" zoomScaleNormal="75" workbookViewId="0">
      <selection activeCell="B6" sqref="B6:K6"/>
    </sheetView>
  </sheetViews>
  <sheetFormatPr defaultColWidth="12.125" defaultRowHeight="17.25"/>
  <cols>
    <col min="1" max="1" width="13.375" style="98" customWidth="1"/>
    <col min="2" max="2" width="21.625" style="358" customWidth="1"/>
    <col min="3" max="11" width="13.125" style="98" customWidth="1"/>
    <col min="12" max="18" width="12.125" style="98"/>
    <col min="19" max="16384" width="12.125" style="83"/>
  </cols>
  <sheetData>
    <row r="1" spans="1:11">
      <c r="A1" s="97"/>
    </row>
    <row r="6" spans="1:11">
      <c r="B6" s="433" t="s">
        <v>734</v>
      </c>
      <c r="C6" s="433"/>
      <c r="D6" s="433"/>
      <c r="E6" s="433"/>
      <c r="F6" s="433"/>
      <c r="G6" s="433"/>
      <c r="H6" s="433"/>
      <c r="I6" s="433"/>
      <c r="J6" s="433"/>
      <c r="K6" s="433"/>
    </row>
    <row r="7" spans="1:11" ht="18" thickBot="1">
      <c r="B7" s="359"/>
      <c r="C7" s="52" t="s">
        <v>744</v>
      </c>
      <c r="D7" s="2"/>
      <c r="E7" s="2"/>
      <c r="F7" s="2"/>
      <c r="G7" s="2"/>
      <c r="H7" s="369" t="s">
        <v>726</v>
      </c>
      <c r="I7" s="2"/>
      <c r="J7" s="2"/>
      <c r="K7" s="53"/>
    </row>
    <row r="8" spans="1:11">
      <c r="C8" s="109"/>
      <c r="D8" s="109"/>
      <c r="E8" s="110"/>
      <c r="F8" s="110"/>
      <c r="G8" s="74"/>
      <c r="H8" s="74"/>
      <c r="I8" s="110"/>
      <c r="J8" s="110"/>
      <c r="K8" s="110"/>
    </row>
    <row r="9" spans="1:11">
      <c r="C9" s="222" t="s">
        <v>745</v>
      </c>
      <c r="D9" s="222" t="s">
        <v>926</v>
      </c>
      <c r="E9" s="109"/>
      <c r="F9" s="109"/>
      <c r="G9" s="365" t="s">
        <v>927</v>
      </c>
      <c r="H9" s="206"/>
      <c r="I9" s="206"/>
      <c r="J9" s="206"/>
      <c r="K9" s="366"/>
    </row>
    <row r="10" spans="1:11">
      <c r="C10" s="222" t="s">
        <v>645</v>
      </c>
      <c r="D10" s="222" t="s">
        <v>639</v>
      </c>
      <c r="E10" s="222" t="s">
        <v>2</v>
      </c>
      <c r="F10" s="222" t="s">
        <v>3</v>
      </c>
      <c r="G10" s="365" t="s">
        <v>928</v>
      </c>
      <c r="H10" s="366"/>
      <c r="I10" s="363" t="s">
        <v>698</v>
      </c>
      <c r="J10" s="364"/>
      <c r="K10" s="218" t="s">
        <v>699</v>
      </c>
    </row>
    <row r="11" spans="1:11">
      <c r="B11" s="370"/>
      <c r="C11" s="17"/>
      <c r="D11" s="17"/>
      <c r="E11" s="17"/>
      <c r="F11" s="17"/>
      <c r="G11" s="226" t="s">
        <v>2</v>
      </c>
      <c r="H11" s="226" t="s">
        <v>3</v>
      </c>
      <c r="I11" s="216" t="s">
        <v>2</v>
      </c>
      <c r="J11" s="216" t="s">
        <v>3</v>
      </c>
      <c r="K11" s="216" t="s">
        <v>2</v>
      </c>
    </row>
    <row r="12" spans="1:11">
      <c r="C12" s="368" t="s">
        <v>525</v>
      </c>
      <c r="D12" s="59" t="s">
        <v>516</v>
      </c>
      <c r="E12" s="59" t="s">
        <v>516</v>
      </c>
      <c r="F12" s="59" t="s">
        <v>516</v>
      </c>
      <c r="G12" s="215" t="s">
        <v>516</v>
      </c>
      <c r="H12" s="215" t="s">
        <v>516</v>
      </c>
      <c r="I12" s="59" t="s">
        <v>516</v>
      </c>
      <c r="J12" s="59" t="s">
        <v>516</v>
      </c>
      <c r="K12" s="59" t="s">
        <v>516</v>
      </c>
    </row>
    <row r="13" spans="1:11">
      <c r="A13" s="97"/>
      <c r="B13" s="106" t="s">
        <v>228</v>
      </c>
      <c r="C13" s="172">
        <v>51</v>
      </c>
      <c r="D13" s="170">
        <v>46542</v>
      </c>
      <c r="E13" s="170">
        <v>23414</v>
      </c>
      <c r="F13" s="170">
        <v>23128</v>
      </c>
      <c r="G13" s="371">
        <v>8101</v>
      </c>
      <c r="H13" s="94">
        <v>7804</v>
      </c>
      <c r="I13" s="91">
        <v>7803</v>
      </c>
      <c r="J13" s="91">
        <v>7772</v>
      </c>
      <c r="K13" s="91">
        <v>7305</v>
      </c>
    </row>
    <row r="14" spans="1:11">
      <c r="A14" s="97"/>
      <c r="B14" s="106" t="s">
        <v>229</v>
      </c>
      <c r="C14" s="172">
        <v>53</v>
      </c>
      <c r="D14" s="170">
        <v>48665</v>
      </c>
      <c r="E14" s="170">
        <v>24677</v>
      </c>
      <c r="F14" s="170">
        <v>23988</v>
      </c>
      <c r="G14" s="371">
        <v>8304</v>
      </c>
      <c r="H14" s="94">
        <v>8006</v>
      </c>
      <c r="I14" s="91">
        <v>8264</v>
      </c>
      <c r="J14" s="91">
        <v>7971</v>
      </c>
      <c r="K14" s="91">
        <v>7888</v>
      </c>
    </row>
    <row r="15" spans="1:11">
      <c r="A15" s="97"/>
      <c r="B15" s="106" t="s">
        <v>230</v>
      </c>
      <c r="C15" s="172">
        <v>54</v>
      </c>
      <c r="D15" s="170">
        <v>40599</v>
      </c>
      <c r="E15" s="170">
        <v>20671</v>
      </c>
      <c r="F15" s="170">
        <v>19928</v>
      </c>
      <c r="G15" s="371">
        <v>6922</v>
      </c>
      <c r="H15" s="94">
        <v>6547</v>
      </c>
      <c r="I15" s="91">
        <v>6844</v>
      </c>
      <c r="J15" s="91">
        <v>6709</v>
      </c>
      <c r="K15" s="91">
        <v>6707</v>
      </c>
    </row>
    <row r="16" spans="1:11">
      <c r="A16" s="97"/>
      <c r="B16" s="106" t="s">
        <v>231</v>
      </c>
      <c r="C16" s="169">
        <v>54</v>
      </c>
      <c r="D16" s="170">
        <v>38033</v>
      </c>
      <c r="E16" s="170">
        <v>19505</v>
      </c>
      <c r="F16" s="170">
        <v>18528</v>
      </c>
      <c r="G16" s="171">
        <v>6674</v>
      </c>
      <c r="H16" s="88">
        <v>6373</v>
      </c>
      <c r="I16" s="90">
        <v>6541</v>
      </c>
      <c r="J16" s="90">
        <v>6091</v>
      </c>
      <c r="K16" s="90">
        <v>6171</v>
      </c>
    </row>
    <row r="17" spans="1:11">
      <c r="A17" s="97"/>
      <c r="B17" s="106" t="s">
        <v>235</v>
      </c>
      <c r="C17" s="169">
        <v>54</v>
      </c>
      <c r="D17" s="170">
        <v>33373</v>
      </c>
      <c r="E17" s="170">
        <v>17108</v>
      </c>
      <c r="F17" s="170">
        <v>16265</v>
      </c>
      <c r="G17" s="171">
        <v>5679</v>
      </c>
      <c r="H17" s="88">
        <v>5348</v>
      </c>
      <c r="I17" s="90">
        <v>5625</v>
      </c>
      <c r="J17" s="90">
        <v>5504</v>
      </c>
      <c r="K17" s="90">
        <v>5666</v>
      </c>
    </row>
    <row r="18" spans="1:11" ht="34.5" customHeight="1">
      <c r="A18" s="97"/>
      <c r="B18" s="106" t="s">
        <v>237</v>
      </c>
      <c r="C18" s="169">
        <v>55</v>
      </c>
      <c r="D18" s="170">
        <v>31103</v>
      </c>
      <c r="E18" s="170">
        <v>15934</v>
      </c>
      <c r="F18" s="170">
        <v>15169</v>
      </c>
      <c r="G18" s="171">
        <v>5524</v>
      </c>
      <c r="H18" s="85">
        <v>5044</v>
      </c>
      <c r="I18" s="86">
        <v>5187</v>
      </c>
      <c r="J18" s="86">
        <v>5103</v>
      </c>
      <c r="K18" s="86">
        <v>5090</v>
      </c>
    </row>
    <row r="19" spans="1:11">
      <c r="A19" s="97"/>
      <c r="B19" s="106" t="s">
        <v>238</v>
      </c>
      <c r="C19" s="169">
        <v>56</v>
      </c>
      <c r="D19" s="170">
        <v>30674</v>
      </c>
      <c r="E19" s="170">
        <v>15793</v>
      </c>
      <c r="F19" s="170">
        <v>14881</v>
      </c>
      <c r="G19" s="171">
        <v>5522</v>
      </c>
      <c r="H19" s="85">
        <v>5053</v>
      </c>
      <c r="I19" s="86">
        <v>5170</v>
      </c>
      <c r="J19" s="86">
        <v>4784</v>
      </c>
      <c r="K19" s="86">
        <v>4982</v>
      </c>
    </row>
    <row r="20" spans="1:11">
      <c r="A20" s="97"/>
      <c r="B20" s="106" t="s">
        <v>239</v>
      </c>
      <c r="C20" s="169">
        <v>54</v>
      </c>
      <c r="D20" s="170">
        <v>29877</v>
      </c>
      <c r="E20" s="170">
        <v>15448</v>
      </c>
      <c r="F20" s="170">
        <v>14429</v>
      </c>
      <c r="G20" s="171">
        <v>5123</v>
      </c>
      <c r="H20" s="85">
        <v>4869</v>
      </c>
      <c r="I20" s="86">
        <v>5216</v>
      </c>
      <c r="J20" s="86">
        <v>4830</v>
      </c>
      <c r="K20" s="86">
        <v>4997</v>
      </c>
    </row>
    <row r="21" spans="1:11">
      <c r="A21" s="97"/>
      <c r="B21" s="106" t="s">
        <v>240</v>
      </c>
      <c r="C21" s="169">
        <v>50</v>
      </c>
      <c r="D21" s="170">
        <v>29889</v>
      </c>
      <c r="E21" s="170">
        <v>15408</v>
      </c>
      <c r="F21" s="170">
        <v>14481</v>
      </c>
      <c r="G21" s="171">
        <v>5347</v>
      </c>
      <c r="H21" s="85">
        <v>4997</v>
      </c>
      <c r="I21" s="86">
        <v>4876</v>
      </c>
      <c r="J21" s="86">
        <v>4672</v>
      </c>
      <c r="K21" s="86">
        <v>5040</v>
      </c>
    </row>
    <row r="22" spans="1:11">
      <c r="A22" s="97"/>
      <c r="B22" s="106" t="s">
        <v>387</v>
      </c>
      <c r="C22" s="169">
        <v>50</v>
      </c>
      <c r="D22" s="170">
        <v>29343</v>
      </c>
      <c r="E22" s="170">
        <v>14970</v>
      </c>
      <c r="F22" s="170">
        <v>14373</v>
      </c>
      <c r="G22" s="171">
        <v>5053</v>
      </c>
      <c r="H22" s="85">
        <v>4901</v>
      </c>
      <c r="I22" s="86">
        <v>5071</v>
      </c>
      <c r="J22" s="86">
        <v>4785</v>
      </c>
      <c r="K22" s="86">
        <v>4717</v>
      </c>
    </row>
    <row r="23" spans="1:11" ht="34.5" customHeight="1">
      <c r="A23" s="97"/>
      <c r="B23" s="106" t="s">
        <v>459</v>
      </c>
      <c r="C23" s="169">
        <v>51</v>
      </c>
      <c r="D23" s="170">
        <v>29203</v>
      </c>
      <c r="E23" s="170">
        <v>14814</v>
      </c>
      <c r="F23" s="170">
        <v>14389</v>
      </c>
      <c r="G23" s="171">
        <v>5087</v>
      </c>
      <c r="H23" s="85">
        <v>4960</v>
      </c>
      <c r="I23" s="86">
        <v>4741</v>
      </c>
      <c r="J23" s="86">
        <v>4650</v>
      </c>
      <c r="K23" s="86">
        <v>4871</v>
      </c>
    </row>
    <row r="24" spans="1:11">
      <c r="A24" s="97"/>
      <c r="B24" s="106" t="s">
        <v>460</v>
      </c>
      <c r="C24" s="169">
        <v>51</v>
      </c>
      <c r="D24" s="171">
        <v>28579</v>
      </c>
      <c r="E24" s="171">
        <v>14397</v>
      </c>
      <c r="F24" s="171">
        <v>14182</v>
      </c>
      <c r="G24" s="171">
        <v>4927</v>
      </c>
      <c r="H24" s="85">
        <v>4785</v>
      </c>
      <c r="I24" s="85">
        <v>4784</v>
      </c>
      <c r="J24" s="85">
        <v>4761</v>
      </c>
      <c r="K24" s="85">
        <v>4571</v>
      </c>
    </row>
    <row r="25" spans="1:11">
      <c r="A25" s="97"/>
      <c r="B25" s="106" t="s">
        <v>535</v>
      </c>
      <c r="C25" s="169">
        <v>50</v>
      </c>
      <c r="D25" s="171">
        <v>28523</v>
      </c>
      <c r="E25" s="171">
        <v>14388</v>
      </c>
      <c r="F25" s="171">
        <v>14135</v>
      </c>
      <c r="G25" s="171">
        <v>4988</v>
      </c>
      <c r="H25" s="85">
        <v>4812</v>
      </c>
      <c r="I25" s="85">
        <v>4655</v>
      </c>
      <c r="J25" s="85">
        <v>4578</v>
      </c>
      <c r="K25" s="85">
        <v>4640</v>
      </c>
    </row>
    <row r="26" spans="1:11">
      <c r="A26" s="97"/>
      <c r="B26" s="106" t="s">
        <v>548</v>
      </c>
      <c r="C26" s="169">
        <v>49</v>
      </c>
      <c r="D26" s="171">
        <v>28053</v>
      </c>
      <c r="E26" s="171">
        <v>14105</v>
      </c>
      <c r="F26" s="171">
        <v>13948</v>
      </c>
      <c r="G26" s="171">
        <v>4782</v>
      </c>
      <c r="H26" s="85">
        <v>4677</v>
      </c>
      <c r="I26" s="85">
        <v>4700</v>
      </c>
      <c r="J26" s="85">
        <v>4670</v>
      </c>
      <c r="K26" s="85">
        <v>4508</v>
      </c>
    </row>
    <row r="27" spans="1:11">
      <c r="A27" s="97"/>
      <c r="B27" s="106" t="s">
        <v>558</v>
      </c>
      <c r="C27" s="169">
        <v>49</v>
      </c>
      <c r="D27" s="171">
        <v>27857</v>
      </c>
      <c r="E27" s="171">
        <v>14113</v>
      </c>
      <c r="F27" s="171">
        <v>13744</v>
      </c>
      <c r="G27" s="171">
        <v>4837</v>
      </c>
      <c r="H27" s="85">
        <v>4527</v>
      </c>
      <c r="I27" s="85">
        <v>4585</v>
      </c>
      <c r="J27" s="85">
        <v>4541</v>
      </c>
      <c r="K27" s="85">
        <v>4591</v>
      </c>
    </row>
    <row r="28" spans="1:11" ht="34.5" customHeight="1">
      <c r="A28" s="97"/>
      <c r="B28" s="106" t="s">
        <v>572</v>
      </c>
      <c r="C28" s="169">
        <v>48</v>
      </c>
      <c r="D28" s="170">
        <v>27333</v>
      </c>
      <c r="E28" s="170">
        <v>13906</v>
      </c>
      <c r="F28" s="170">
        <v>13427</v>
      </c>
      <c r="G28" s="171">
        <v>4669</v>
      </c>
      <c r="H28" s="88">
        <v>4514</v>
      </c>
      <c r="I28" s="90">
        <v>4661</v>
      </c>
      <c r="J28" s="90">
        <v>4369</v>
      </c>
      <c r="K28" s="90">
        <v>4475</v>
      </c>
    </row>
    <row r="29" spans="1:11">
      <c r="A29" s="97"/>
      <c r="B29" s="106" t="s">
        <v>636</v>
      </c>
      <c r="C29" s="169">
        <v>47</v>
      </c>
      <c r="D29" s="170">
        <v>26489</v>
      </c>
      <c r="E29" s="170">
        <v>13479</v>
      </c>
      <c r="F29" s="170">
        <v>13010</v>
      </c>
      <c r="G29" s="171">
        <v>4412</v>
      </c>
      <c r="H29" s="88">
        <v>4281</v>
      </c>
      <c r="I29" s="90">
        <v>4453</v>
      </c>
      <c r="J29" s="90">
        <v>4371</v>
      </c>
      <c r="K29" s="90">
        <v>4530</v>
      </c>
    </row>
    <row r="30" spans="1:11">
      <c r="A30" s="97"/>
      <c r="B30" s="106" t="s">
        <v>925</v>
      </c>
      <c r="C30" s="169">
        <v>47</v>
      </c>
      <c r="D30" s="170">
        <v>25524</v>
      </c>
      <c r="E30" s="170">
        <v>12963</v>
      </c>
      <c r="F30" s="170">
        <v>12561</v>
      </c>
      <c r="G30" s="171">
        <v>4313</v>
      </c>
      <c r="H30" s="88">
        <v>4134</v>
      </c>
      <c r="I30" s="90">
        <v>4213</v>
      </c>
      <c r="J30" s="90">
        <v>4099</v>
      </c>
      <c r="K30" s="90">
        <v>4357</v>
      </c>
    </row>
    <row r="31" spans="1:11" ht="34.5" customHeight="1">
      <c r="A31" s="97"/>
      <c r="B31" s="223" t="s">
        <v>19</v>
      </c>
      <c r="C31" s="172">
        <v>14</v>
      </c>
      <c r="D31" s="165">
        <v>11812</v>
      </c>
      <c r="E31" s="170">
        <v>5853</v>
      </c>
      <c r="F31" s="170">
        <v>5959</v>
      </c>
      <c r="G31" s="161">
        <v>1964</v>
      </c>
      <c r="H31" s="85">
        <v>2017</v>
      </c>
      <c r="I31" s="86">
        <v>1917</v>
      </c>
      <c r="J31" s="86">
        <v>1939</v>
      </c>
      <c r="K31" s="86">
        <v>1919</v>
      </c>
    </row>
    <row r="32" spans="1:11">
      <c r="A32" s="97"/>
      <c r="B32" s="223" t="s">
        <v>20</v>
      </c>
      <c r="C32" s="172">
        <v>2</v>
      </c>
      <c r="D32" s="165">
        <v>842</v>
      </c>
      <c r="E32" s="170">
        <v>382</v>
      </c>
      <c r="F32" s="170">
        <v>460</v>
      </c>
      <c r="G32" s="161">
        <v>127</v>
      </c>
      <c r="H32" s="85">
        <v>154</v>
      </c>
      <c r="I32" s="86">
        <v>120</v>
      </c>
      <c r="J32" s="86">
        <v>157</v>
      </c>
      <c r="K32" s="86">
        <v>134</v>
      </c>
    </row>
    <row r="33" spans="1:11">
      <c r="A33" s="97"/>
      <c r="B33" s="223" t="s">
        <v>21</v>
      </c>
      <c r="C33" s="172">
        <v>4</v>
      </c>
      <c r="D33" s="165">
        <v>1682</v>
      </c>
      <c r="E33" s="170">
        <v>1084</v>
      </c>
      <c r="F33" s="170">
        <v>598</v>
      </c>
      <c r="G33" s="161">
        <v>363</v>
      </c>
      <c r="H33" s="85">
        <v>201</v>
      </c>
      <c r="I33" s="86">
        <v>331</v>
      </c>
      <c r="J33" s="86">
        <v>180</v>
      </c>
      <c r="K33" s="86">
        <v>388</v>
      </c>
    </row>
    <row r="34" spans="1:11">
      <c r="B34" s="223" t="s">
        <v>22</v>
      </c>
      <c r="C34" s="172">
        <v>1</v>
      </c>
      <c r="D34" s="165">
        <v>576</v>
      </c>
      <c r="E34" s="170">
        <v>314</v>
      </c>
      <c r="F34" s="170">
        <v>262</v>
      </c>
      <c r="G34" s="161">
        <v>88</v>
      </c>
      <c r="H34" s="85">
        <v>64</v>
      </c>
      <c r="I34" s="86">
        <v>114</v>
      </c>
      <c r="J34" s="86">
        <v>98</v>
      </c>
      <c r="K34" s="86">
        <v>112</v>
      </c>
    </row>
    <row r="35" spans="1:11">
      <c r="B35" s="223" t="s">
        <v>23</v>
      </c>
      <c r="C35" s="172">
        <v>2</v>
      </c>
      <c r="D35" s="165">
        <v>1239</v>
      </c>
      <c r="E35" s="170">
        <v>650</v>
      </c>
      <c r="F35" s="170">
        <v>589</v>
      </c>
      <c r="G35" s="161">
        <v>214</v>
      </c>
      <c r="H35" s="85">
        <v>179</v>
      </c>
      <c r="I35" s="86">
        <v>227</v>
      </c>
      <c r="J35" s="86">
        <v>217</v>
      </c>
      <c r="K35" s="86">
        <v>209</v>
      </c>
    </row>
    <row r="36" spans="1:11">
      <c r="B36" s="223" t="s">
        <v>24</v>
      </c>
      <c r="C36" s="172">
        <v>5</v>
      </c>
      <c r="D36" s="165">
        <v>2274</v>
      </c>
      <c r="E36" s="170">
        <v>1227</v>
      </c>
      <c r="F36" s="170">
        <v>1047</v>
      </c>
      <c r="G36" s="161">
        <v>416</v>
      </c>
      <c r="H36" s="85">
        <v>359</v>
      </c>
      <c r="I36" s="86">
        <v>376</v>
      </c>
      <c r="J36" s="86">
        <v>358</v>
      </c>
      <c r="K36" s="86">
        <v>421</v>
      </c>
    </row>
    <row r="37" spans="1:11">
      <c r="B37" s="223" t="s">
        <v>25</v>
      </c>
      <c r="C37" s="172">
        <v>3</v>
      </c>
      <c r="D37" s="165">
        <v>1369</v>
      </c>
      <c r="E37" s="170">
        <v>680</v>
      </c>
      <c r="F37" s="170">
        <v>689</v>
      </c>
      <c r="G37" s="161">
        <v>210</v>
      </c>
      <c r="H37" s="85">
        <v>210</v>
      </c>
      <c r="I37" s="86">
        <v>236</v>
      </c>
      <c r="J37" s="86">
        <v>220</v>
      </c>
      <c r="K37" s="86">
        <v>233</v>
      </c>
    </row>
    <row r="38" spans="1:11">
      <c r="B38" s="223" t="s">
        <v>241</v>
      </c>
      <c r="C38" s="173">
        <v>2</v>
      </c>
      <c r="D38" s="165">
        <v>1220</v>
      </c>
      <c r="E38" s="128">
        <v>658</v>
      </c>
      <c r="F38" s="128">
        <v>562</v>
      </c>
      <c r="G38" s="161">
        <v>226</v>
      </c>
      <c r="H38" s="85">
        <v>180</v>
      </c>
      <c r="I38" s="86">
        <v>199</v>
      </c>
      <c r="J38" s="86">
        <v>185</v>
      </c>
      <c r="K38" s="86">
        <v>231</v>
      </c>
    </row>
    <row r="39" spans="1:11">
      <c r="B39" s="223" t="s">
        <v>242</v>
      </c>
      <c r="C39" s="173">
        <v>1</v>
      </c>
      <c r="D39" s="165">
        <v>907</v>
      </c>
      <c r="E39" s="128">
        <v>408</v>
      </c>
      <c r="F39" s="128">
        <v>499</v>
      </c>
      <c r="G39" s="161">
        <v>124</v>
      </c>
      <c r="H39" s="85">
        <v>156</v>
      </c>
      <c r="I39" s="86">
        <v>162</v>
      </c>
      <c r="J39" s="86">
        <v>148</v>
      </c>
      <c r="K39" s="86">
        <v>122</v>
      </c>
    </row>
    <row r="40" spans="1:11" ht="34.5" customHeight="1">
      <c r="B40" s="223" t="s">
        <v>243</v>
      </c>
      <c r="C40" s="173">
        <v>2</v>
      </c>
      <c r="D40" s="165">
        <v>66</v>
      </c>
      <c r="E40" s="128">
        <v>14</v>
      </c>
      <c r="F40" s="128">
        <v>52</v>
      </c>
      <c r="G40" s="161">
        <v>4</v>
      </c>
      <c r="H40" s="85">
        <v>22</v>
      </c>
      <c r="I40" s="86">
        <v>2</v>
      </c>
      <c r="J40" s="86">
        <v>16</v>
      </c>
      <c r="K40" s="86">
        <v>8</v>
      </c>
    </row>
    <row r="41" spans="1:11" ht="34.5" customHeight="1">
      <c r="B41" s="223" t="s">
        <v>26</v>
      </c>
      <c r="C41" s="172">
        <v>2</v>
      </c>
      <c r="D41" s="165">
        <v>873</v>
      </c>
      <c r="E41" s="170">
        <v>376</v>
      </c>
      <c r="F41" s="170">
        <v>497</v>
      </c>
      <c r="G41" s="161">
        <v>130</v>
      </c>
      <c r="H41" s="85">
        <v>174</v>
      </c>
      <c r="I41" s="86">
        <v>136</v>
      </c>
      <c r="J41" s="86">
        <v>160</v>
      </c>
      <c r="K41" s="86">
        <v>110</v>
      </c>
    </row>
    <row r="42" spans="1:11">
      <c r="B42" s="223" t="s">
        <v>27</v>
      </c>
      <c r="C42" s="100">
        <v>0</v>
      </c>
      <c r="D42" s="165">
        <v>0</v>
      </c>
      <c r="E42" s="95">
        <v>0</v>
      </c>
      <c r="F42" s="95">
        <v>0</v>
      </c>
      <c r="G42" s="161">
        <v>0</v>
      </c>
      <c r="H42" s="95">
        <v>0</v>
      </c>
      <c r="I42" s="95">
        <v>0</v>
      </c>
      <c r="J42" s="95">
        <v>0</v>
      </c>
      <c r="K42" s="95">
        <v>0</v>
      </c>
    </row>
    <row r="43" spans="1:11">
      <c r="B43" s="223" t="s">
        <v>28</v>
      </c>
      <c r="C43" s="100">
        <v>1</v>
      </c>
      <c r="D43" s="165">
        <v>120</v>
      </c>
      <c r="E43" s="89">
        <v>92</v>
      </c>
      <c r="F43" s="89">
        <v>28</v>
      </c>
      <c r="G43" s="161">
        <v>31</v>
      </c>
      <c r="H43" s="95">
        <v>10</v>
      </c>
      <c r="I43" s="89">
        <v>28</v>
      </c>
      <c r="J43" s="89">
        <v>8</v>
      </c>
      <c r="K43" s="89">
        <v>33</v>
      </c>
    </row>
    <row r="44" spans="1:11" ht="34.5" customHeight="1">
      <c r="B44" s="223" t="s">
        <v>29</v>
      </c>
      <c r="C44" s="172">
        <v>1</v>
      </c>
      <c r="D44" s="165">
        <v>559</v>
      </c>
      <c r="E44" s="170">
        <v>278</v>
      </c>
      <c r="F44" s="170">
        <v>281</v>
      </c>
      <c r="G44" s="161">
        <v>104</v>
      </c>
      <c r="H44" s="95">
        <v>106</v>
      </c>
      <c r="I44" s="89">
        <v>81</v>
      </c>
      <c r="J44" s="89">
        <v>74</v>
      </c>
      <c r="K44" s="89">
        <v>93</v>
      </c>
    </row>
    <row r="45" spans="1:11">
      <c r="B45" s="223" t="s">
        <v>30</v>
      </c>
      <c r="C45" s="100">
        <v>0</v>
      </c>
      <c r="D45" s="165">
        <v>0</v>
      </c>
      <c r="E45" s="95">
        <v>0</v>
      </c>
      <c r="F45" s="95">
        <v>0</v>
      </c>
      <c r="G45" s="161">
        <v>0</v>
      </c>
      <c r="H45" s="95">
        <v>0</v>
      </c>
      <c r="I45" s="95">
        <v>0</v>
      </c>
      <c r="J45" s="95">
        <v>0</v>
      </c>
      <c r="K45" s="95">
        <v>0</v>
      </c>
    </row>
    <row r="46" spans="1:11">
      <c r="B46" s="223" t="s">
        <v>244</v>
      </c>
      <c r="C46" s="172">
        <v>2</v>
      </c>
      <c r="D46" s="165">
        <v>336</v>
      </c>
      <c r="E46" s="170">
        <v>195</v>
      </c>
      <c r="F46" s="170">
        <v>141</v>
      </c>
      <c r="G46" s="161">
        <v>71</v>
      </c>
      <c r="H46" s="94">
        <v>43</v>
      </c>
      <c r="I46" s="91">
        <v>65</v>
      </c>
      <c r="J46" s="90">
        <v>38</v>
      </c>
      <c r="K46" s="91">
        <v>59</v>
      </c>
    </row>
    <row r="47" spans="1:11" ht="34.5" customHeight="1">
      <c r="B47" s="223" t="s">
        <v>31</v>
      </c>
      <c r="C47" s="100">
        <v>0</v>
      </c>
      <c r="D47" s="165">
        <v>0</v>
      </c>
      <c r="E47" s="95">
        <v>0</v>
      </c>
      <c r="F47" s="95">
        <v>0</v>
      </c>
      <c r="G47" s="161">
        <v>0</v>
      </c>
      <c r="H47" s="94">
        <v>0</v>
      </c>
      <c r="I47" s="91">
        <v>0</v>
      </c>
      <c r="J47" s="90">
        <v>0</v>
      </c>
      <c r="K47" s="91">
        <v>0</v>
      </c>
    </row>
    <row r="48" spans="1:11">
      <c r="B48" s="223" t="s">
        <v>245</v>
      </c>
      <c r="C48" s="100">
        <v>0</v>
      </c>
      <c r="D48" s="165">
        <v>0</v>
      </c>
      <c r="E48" s="95">
        <v>0</v>
      </c>
      <c r="F48" s="95">
        <v>0</v>
      </c>
      <c r="G48" s="161">
        <v>0</v>
      </c>
      <c r="H48" s="94">
        <v>0</v>
      </c>
      <c r="I48" s="91">
        <v>0</v>
      </c>
      <c r="J48" s="90">
        <v>0</v>
      </c>
      <c r="K48" s="91">
        <v>0</v>
      </c>
    </row>
    <row r="49" spans="1:18">
      <c r="B49" s="223" t="s">
        <v>246</v>
      </c>
      <c r="C49" s="100">
        <v>0</v>
      </c>
      <c r="D49" s="165">
        <v>0</v>
      </c>
      <c r="E49" s="95">
        <v>0</v>
      </c>
      <c r="F49" s="95">
        <v>0</v>
      </c>
      <c r="G49" s="161">
        <v>0</v>
      </c>
      <c r="H49" s="94">
        <v>0</v>
      </c>
      <c r="I49" s="91">
        <v>0</v>
      </c>
      <c r="J49" s="90">
        <v>0</v>
      </c>
      <c r="K49" s="91">
        <v>0</v>
      </c>
    </row>
    <row r="50" spans="1:18">
      <c r="B50" s="223" t="s">
        <v>32</v>
      </c>
      <c r="C50" s="100">
        <v>0</v>
      </c>
      <c r="D50" s="165">
        <v>0</v>
      </c>
      <c r="E50" s="95">
        <v>0</v>
      </c>
      <c r="F50" s="95">
        <v>0</v>
      </c>
      <c r="G50" s="161">
        <v>0</v>
      </c>
      <c r="H50" s="95">
        <v>0</v>
      </c>
      <c r="I50" s="89">
        <v>0</v>
      </c>
      <c r="J50" s="89">
        <v>0</v>
      </c>
      <c r="K50" s="89">
        <v>0</v>
      </c>
    </row>
    <row r="51" spans="1:18">
      <c r="B51" s="223" t="s">
        <v>33</v>
      </c>
      <c r="C51" s="100">
        <v>1</v>
      </c>
      <c r="D51" s="165">
        <v>543</v>
      </c>
      <c r="E51" s="89">
        <v>236</v>
      </c>
      <c r="F51" s="89">
        <v>307</v>
      </c>
      <c r="G51" s="161">
        <v>75</v>
      </c>
      <c r="H51" s="95">
        <v>77</v>
      </c>
      <c r="I51" s="89">
        <v>67</v>
      </c>
      <c r="J51" s="89">
        <v>123</v>
      </c>
      <c r="K51" s="89">
        <v>94</v>
      </c>
    </row>
    <row r="52" spans="1:18" s="99" customFormat="1">
      <c r="A52" s="98"/>
      <c r="B52" s="223" t="s">
        <v>247</v>
      </c>
      <c r="C52" s="89">
        <v>2</v>
      </c>
      <c r="D52" s="165">
        <v>193</v>
      </c>
      <c r="E52" s="89">
        <v>176</v>
      </c>
      <c r="F52" s="89">
        <v>17</v>
      </c>
      <c r="G52" s="161">
        <v>57</v>
      </c>
      <c r="H52" s="95">
        <v>7</v>
      </c>
      <c r="I52" s="89">
        <v>53</v>
      </c>
      <c r="J52" s="89">
        <v>8</v>
      </c>
      <c r="K52" s="89">
        <v>66</v>
      </c>
      <c r="L52" s="114"/>
      <c r="M52" s="114"/>
      <c r="N52" s="114"/>
      <c r="O52" s="114"/>
      <c r="P52" s="114"/>
      <c r="Q52" s="114"/>
      <c r="R52" s="114"/>
    </row>
    <row r="53" spans="1:18" ht="34.5" customHeight="1">
      <c r="B53" s="223" t="s">
        <v>34</v>
      </c>
      <c r="C53" s="100">
        <v>0</v>
      </c>
      <c r="D53" s="165">
        <v>0</v>
      </c>
      <c r="E53" s="95">
        <v>0</v>
      </c>
      <c r="F53" s="95">
        <v>0</v>
      </c>
      <c r="G53" s="161">
        <v>0</v>
      </c>
      <c r="H53" s="95">
        <v>0</v>
      </c>
      <c r="I53" s="95">
        <v>0</v>
      </c>
      <c r="J53" s="95">
        <v>0</v>
      </c>
      <c r="K53" s="95">
        <v>0</v>
      </c>
    </row>
    <row r="54" spans="1:18">
      <c r="A54" s="97"/>
      <c r="B54" s="223" t="s">
        <v>35</v>
      </c>
      <c r="C54" s="128">
        <v>1</v>
      </c>
      <c r="D54" s="165">
        <v>647</v>
      </c>
      <c r="E54" s="128">
        <v>203</v>
      </c>
      <c r="F54" s="128">
        <v>444</v>
      </c>
      <c r="G54" s="161">
        <v>64</v>
      </c>
      <c r="H54" s="85">
        <v>128</v>
      </c>
      <c r="I54" s="91">
        <v>65</v>
      </c>
      <c r="J54" s="86">
        <v>131</v>
      </c>
      <c r="K54" s="86">
        <v>67</v>
      </c>
    </row>
    <row r="55" spans="1:18">
      <c r="A55" s="97"/>
      <c r="B55" s="223" t="s">
        <v>248</v>
      </c>
      <c r="C55" s="128">
        <v>0</v>
      </c>
      <c r="D55" s="165">
        <v>0</v>
      </c>
      <c r="E55" s="128">
        <v>0</v>
      </c>
      <c r="F55" s="128">
        <v>0</v>
      </c>
      <c r="G55" s="161">
        <v>0</v>
      </c>
      <c r="H55" s="94">
        <v>0</v>
      </c>
      <c r="I55" s="91">
        <v>0</v>
      </c>
      <c r="J55" s="90">
        <v>0</v>
      </c>
      <c r="K55" s="91">
        <v>0</v>
      </c>
    </row>
    <row r="56" spans="1:18" ht="34.5" customHeight="1">
      <c r="A56" s="97"/>
      <c r="B56" s="223" t="s">
        <v>36</v>
      </c>
      <c r="C56" s="100">
        <v>0</v>
      </c>
      <c r="D56" s="165">
        <v>0</v>
      </c>
      <c r="E56" s="95">
        <v>0</v>
      </c>
      <c r="F56" s="95">
        <v>0</v>
      </c>
      <c r="G56" s="161">
        <v>0</v>
      </c>
      <c r="H56" s="95">
        <v>0</v>
      </c>
      <c r="I56" s="95">
        <v>0</v>
      </c>
      <c r="J56" s="95">
        <v>0</v>
      </c>
      <c r="K56" s="95">
        <v>0</v>
      </c>
    </row>
    <row r="57" spans="1:18">
      <c r="B57" s="223" t="s">
        <v>37</v>
      </c>
      <c r="C57" s="100">
        <v>0</v>
      </c>
      <c r="D57" s="165">
        <v>0</v>
      </c>
      <c r="E57" s="95">
        <v>0</v>
      </c>
      <c r="F57" s="95">
        <v>0</v>
      </c>
      <c r="G57" s="161">
        <v>0</v>
      </c>
      <c r="H57" s="95">
        <v>0</v>
      </c>
      <c r="I57" s="95">
        <v>0</v>
      </c>
      <c r="J57" s="95">
        <v>0</v>
      </c>
      <c r="K57" s="95">
        <v>0</v>
      </c>
    </row>
    <row r="58" spans="1:18">
      <c r="B58" s="223" t="s">
        <v>249</v>
      </c>
      <c r="C58" s="100">
        <v>0</v>
      </c>
      <c r="D58" s="165">
        <v>0</v>
      </c>
      <c r="E58" s="95">
        <v>0</v>
      </c>
      <c r="F58" s="95">
        <v>0</v>
      </c>
      <c r="G58" s="161">
        <v>0</v>
      </c>
      <c r="H58" s="95">
        <v>0</v>
      </c>
      <c r="I58" s="95">
        <v>0</v>
      </c>
      <c r="J58" s="95">
        <v>0</v>
      </c>
      <c r="K58" s="95">
        <v>0</v>
      </c>
    </row>
    <row r="59" spans="1:18">
      <c r="B59" s="223" t="s">
        <v>250</v>
      </c>
      <c r="C59" s="100">
        <v>0</v>
      </c>
      <c r="D59" s="165">
        <v>0</v>
      </c>
      <c r="E59" s="95">
        <v>0</v>
      </c>
      <c r="F59" s="95">
        <v>0</v>
      </c>
      <c r="G59" s="161">
        <v>0</v>
      </c>
      <c r="H59" s="95">
        <v>0</v>
      </c>
      <c r="I59" s="95">
        <v>0</v>
      </c>
      <c r="J59" s="95">
        <v>0</v>
      </c>
      <c r="K59" s="95">
        <v>0</v>
      </c>
    </row>
    <row r="60" spans="1:18">
      <c r="B60" s="223" t="s">
        <v>38</v>
      </c>
      <c r="C60" s="128">
        <v>1</v>
      </c>
      <c r="D60" s="165">
        <v>266</v>
      </c>
      <c r="E60" s="128">
        <v>137</v>
      </c>
      <c r="F60" s="128">
        <v>129</v>
      </c>
      <c r="G60" s="161">
        <v>45</v>
      </c>
      <c r="H60" s="85">
        <v>47</v>
      </c>
      <c r="I60" s="91">
        <v>34</v>
      </c>
      <c r="J60" s="86">
        <v>39</v>
      </c>
      <c r="K60" s="86">
        <v>58</v>
      </c>
    </row>
    <row r="61" spans="1:18" ht="18" thickBot="1">
      <c r="B61" s="60"/>
      <c r="C61" s="2"/>
      <c r="D61" s="2"/>
      <c r="E61" s="2"/>
      <c r="F61" s="2"/>
      <c r="G61" s="2"/>
      <c r="H61" s="2"/>
      <c r="I61" s="2"/>
      <c r="J61" s="2"/>
      <c r="K61" s="2"/>
    </row>
    <row r="62" spans="1:18">
      <c r="C62" s="97" t="s">
        <v>253</v>
      </c>
    </row>
  </sheetData>
  <sheetProtection selectLockedCells="1" selectUnlockedCells="1"/>
  <mergeCells count="1">
    <mergeCell ref="B6:K6"/>
  </mergeCells>
  <phoneticPr fontId="6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6"/>
  <sheetViews>
    <sheetView view="pageBreakPreview" zoomScale="75" zoomScaleNormal="75" workbookViewId="0">
      <selection activeCell="B6" sqref="B6:K6"/>
    </sheetView>
  </sheetViews>
  <sheetFormatPr defaultColWidth="12.125" defaultRowHeight="17.25"/>
  <cols>
    <col min="1" max="1" width="13.375" style="98" customWidth="1"/>
    <col min="2" max="2" width="21.125" style="358" customWidth="1"/>
    <col min="3" max="11" width="13.125" style="98" customWidth="1"/>
    <col min="12" max="18" width="12.125" style="98"/>
    <col min="19" max="16384" width="12.125" style="83"/>
  </cols>
  <sheetData>
    <row r="1" spans="1:11">
      <c r="A1" s="97"/>
    </row>
    <row r="6" spans="1:11">
      <c r="B6" s="433" t="s">
        <v>929</v>
      </c>
      <c r="C6" s="433"/>
      <c r="D6" s="433"/>
      <c r="E6" s="433"/>
      <c r="F6" s="433"/>
      <c r="G6" s="433"/>
      <c r="H6" s="433"/>
      <c r="I6" s="433"/>
      <c r="J6" s="433"/>
      <c r="K6" s="433"/>
    </row>
    <row r="7" spans="1:11" ht="18" thickBot="1">
      <c r="B7" s="359"/>
      <c r="C7" s="52" t="s">
        <v>746</v>
      </c>
      <c r="D7" s="2"/>
      <c r="E7" s="2"/>
      <c r="F7" s="2"/>
      <c r="G7" s="2"/>
      <c r="H7" s="2"/>
      <c r="I7" s="13"/>
      <c r="J7" s="2"/>
      <c r="K7" s="53"/>
    </row>
    <row r="8" spans="1:11">
      <c r="B8" s="360"/>
      <c r="C8" s="361" t="s">
        <v>747</v>
      </c>
      <c r="D8" s="206"/>
      <c r="E8" s="206"/>
      <c r="F8" s="206"/>
      <c r="G8" s="206"/>
      <c r="H8" s="109"/>
      <c r="I8" s="110"/>
      <c r="J8" s="110"/>
      <c r="K8" s="109"/>
    </row>
    <row r="9" spans="1:11">
      <c r="B9" s="221"/>
      <c r="C9" s="362" t="s">
        <v>748</v>
      </c>
      <c r="D9" s="206"/>
      <c r="E9" s="206"/>
      <c r="F9" s="109"/>
      <c r="H9" s="222" t="s">
        <v>644</v>
      </c>
      <c r="I9" s="109"/>
      <c r="J9" s="109"/>
      <c r="K9" s="16" t="s">
        <v>70</v>
      </c>
    </row>
    <row r="10" spans="1:11">
      <c r="B10" s="221"/>
      <c r="C10" s="226" t="s">
        <v>53</v>
      </c>
      <c r="D10" s="363" t="s">
        <v>930</v>
      </c>
      <c r="E10" s="364"/>
      <c r="F10" s="365" t="s">
        <v>749</v>
      </c>
      <c r="G10" s="366"/>
      <c r="H10" s="222" t="s">
        <v>643</v>
      </c>
      <c r="I10" s="222" t="s">
        <v>2</v>
      </c>
      <c r="J10" s="222" t="s">
        <v>3</v>
      </c>
      <c r="K10" s="16" t="s">
        <v>58</v>
      </c>
    </row>
    <row r="11" spans="1:11">
      <c r="B11" s="367"/>
      <c r="C11" s="216" t="s">
        <v>3</v>
      </c>
      <c r="D11" s="216" t="s">
        <v>2</v>
      </c>
      <c r="E11" s="216" t="s">
        <v>3</v>
      </c>
      <c r="F11" s="216" t="s">
        <v>2</v>
      </c>
      <c r="G11" s="216" t="s">
        <v>3</v>
      </c>
      <c r="H11" s="17"/>
      <c r="I11" s="17"/>
      <c r="J11" s="17"/>
      <c r="K11" s="17"/>
    </row>
    <row r="12" spans="1:11">
      <c r="B12" s="221"/>
      <c r="C12" s="368" t="s">
        <v>516</v>
      </c>
      <c r="D12" s="59" t="s">
        <v>516</v>
      </c>
      <c r="E12" s="59" t="s">
        <v>516</v>
      </c>
      <c r="F12" s="59" t="s">
        <v>516</v>
      </c>
      <c r="G12" s="59" t="s">
        <v>516</v>
      </c>
      <c r="H12" s="59" t="s">
        <v>516</v>
      </c>
      <c r="I12" s="59" t="s">
        <v>516</v>
      </c>
      <c r="J12" s="59" t="s">
        <v>516</v>
      </c>
      <c r="K12" s="59" t="s">
        <v>516</v>
      </c>
    </row>
    <row r="13" spans="1:11">
      <c r="B13" s="223" t="s">
        <v>228</v>
      </c>
      <c r="C13" s="101">
        <v>7426</v>
      </c>
      <c r="D13" s="91">
        <v>195</v>
      </c>
      <c r="E13" s="91">
        <v>74</v>
      </c>
      <c r="F13" s="91">
        <v>10</v>
      </c>
      <c r="G13" s="91">
        <v>52</v>
      </c>
      <c r="H13" s="170">
        <v>2631</v>
      </c>
      <c r="I13" s="174">
        <v>2121</v>
      </c>
      <c r="J13" s="174">
        <v>510</v>
      </c>
      <c r="K13" s="91" t="s">
        <v>931</v>
      </c>
    </row>
    <row r="14" spans="1:11">
      <c r="B14" s="223" t="s">
        <v>229</v>
      </c>
      <c r="C14" s="101">
        <v>7854</v>
      </c>
      <c r="D14" s="91">
        <v>219</v>
      </c>
      <c r="E14" s="91">
        <v>98</v>
      </c>
      <c r="F14" s="91">
        <v>2</v>
      </c>
      <c r="G14" s="91">
        <v>59</v>
      </c>
      <c r="H14" s="170">
        <v>2778</v>
      </c>
      <c r="I14" s="174">
        <v>2149</v>
      </c>
      <c r="J14" s="174">
        <v>629</v>
      </c>
      <c r="K14" s="174">
        <v>557</v>
      </c>
    </row>
    <row r="15" spans="1:11">
      <c r="B15" s="223" t="s">
        <v>230</v>
      </c>
      <c r="C15" s="101">
        <v>6537</v>
      </c>
      <c r="D15" s="91">
        <v>192</v>
      </c>
      <c r="E15" s="91">
        <v>53</v>
      </c>
      <c r="F15" s="91">
        <v>6</v>
      </c>
      <c r="G15" s="91">
        <v>82</v>
      </c>
      <c r="H15" s="170">
        <v>2723</v>
      </c>
      <c r="I15" s="174">
        <v>2026</v>
      </c>
      <c r="J15" s="174">
        <v>697</v>
      </c>
      <c r="K15" s="174">
        <v>561</v>
      </c>
    </row>
    <row r="16" spans="1:11">
      <c r="B16" s="223" t="s">
        <v>231</v>
      </c>
      <c r="C16" s="87">
        <v>5949</v>
      </c>
      <c r="D16" s="90">
        <v>105</v>
      </c>
      <c r="E16" s="90">
        <v>49</v>
      </c>
      <c r="F16" s="90">
        <v>14</v>
      </c>
      <c r="G16" s="90">
        <v>66</v>
      </c>
      <c r="H16" s="170">
        <v>2688</v>
      </c>
      <c r="I16" s="170">
        <v>1947</v>
      </c>
      <c r="J16" s="170">
        <v>741</v>
      </c>
      <c r="K16" s="170">
        <v>575</v>
      </c>
    </row>
    <row r="17" spans="2:11">
      <c r="B17" s="223" t="s">
        <v>235</v>
      </c>
      <c r="C17" s="87">
        <v>5271</v>
      </c>
      <c r="D17" s="90">
        <v>130</v>
      </c>
      <c r="E17" s="90">
        <v>81</v>
      </c>
      <c r="F17" s="90">
        <v>8</v>
      </c>
      <c r="G17" s="90">
        <v>61</v>
      </c>
      <c r="H17" s="170">
        <v>2552</v>
      </c>
      <c r="I17" s="170">
        <v>1799</v>
      </c>
      <c r="J17" s="170">
        <v>753</v>
      </c>
      <c r="K17" s="170">
        <v>548</v>
      </c>
    </row>
    <row r="18" spans="2:11" ht="34.5" customHeight="1">
      <c r="B18" s="223" t="s">
        <v>237</v>
      </c>
      <c r="C18" s="84">
        <v>4917</v>
      </c>
      <c r="D18" s="86">
        <v>124</v>
      </c>
      <c r="E18" s="86">
        <v>46</v>
      </c>
      <c r="F18" s="86">
        <v>9</v>
      </c>
      <c r="G18" s="86">
        <v>59</v>
      </c>
      <c r="H18" s="170">
        <v>2462</v>
      </c>
      <c r="I18" s="170">
        <v>1711</v>
      </c>
      <c r="J18" s="170">
        <v>751</v>
      </c>
      <c r="K18" s="170">
        <v>541</v>
      </c>
    </row>
    <row r="19" spans="2:11">
      <c r="B19" s="223" t="s">
        <v>238</v>
      </c>
      <c r="C19" s="84">
        <v>4923</v>
      </c>
      <c r="D19" s="86">
        <v>112</v>
      </c>
      <c r="E19" s="86">
        <v>59</v>
      </c>
      <c r="F19" s="86">
        <v>7</v>
      </c>
      <c r="G19" s="86">
        <v>62</v>
      </c>
      <c r="H19" s="170">
        <v>2421</v>
      </c>
      <c r="I19" s="170">
        <v>1662</v>
      </c>
      <c r="J19" s="170">
        <v>759</v>
      </c>
      <c r="K19" s="170">
        <v>526</v>
      </c>
    </row>
    <row r="20" spans="2:11">
      <c r="B20" s="223" t="s">
        <v>239</v>
      </c>
      <c r="C20" s="84">
        <v>4621</v>
      </c>
      <c r="D20" s="86">
        <v>105</v>
      </c>
      <c r="E20" s="86">
        <v>53</v>
      </c>
      <c r="F20" s="86">
        <v>7</v>
      </c>
      <c r="G20" s="86">
        <v>56</v>
      </c>
      <c r="H20" s="170">
        <v>2347</v>
      </c>
      <c r="I20" s="170">
        <v>1604</v>
      </c>
      <c r="J20" s="170">
        <v>743</v>
      </c>
      <c r="K20" s="170">
        <v>526</v>
      </c>
    </row>
    <row r="21" spans="2:11">
      <c r="B21" s="223" t="s">
        <v>240</v>
      </c>
      <c r="C21" s="84">
        <v>4684</v>
      </c>
      <c r="D21" s="86">
        <v>137</v>
      </c>
      <c r="E21" s="86">
        <v>68</v>
      </c>
      <c r="F21" s="86">
        <v>8</v>
      </c>
      <c r="G21" s="86">
        <v>60</v>
      </c>
      <c r="H21" s="170">
        <v>2321</v>
      </c>
      <c r="I21" s="170">
        <v>1578</v>
      </c>
      <c r="J21" s="170">
        <v>743</v>
      </c>
      <c r="K21" s="170">
        <v>513</v>
      </c>
    </row>
    <row r="22" spans="2:11">
      <c r="B22" s="223" t="s">
        <v>387</v>
      </c>
      <c r="C22" s="84">
        <v>4544</v>
      </c>
      <c r="D22" s="86">
        <v>119</v>
      </c>
      <c r="E22" s="86">
        <v>85</v>
      </c>
      <c r="F22" s="86">
        <v>10</v>
      </c>
      <c r="G22" s="86">
        <v>58</v>
      </c>
      <c r="H22" s="170">
        <v>2329</v>
      </c>
      <c r="I22" s="170">
        <v>1567</v>
      </c>
      <c r="J22" s="170">
        <v>762</v>
      </c>
      <c r="K22" s="170">
        <v>512</v>
      </c>
    </row>
    <row r="23" spans="2:11" ht="34.5" customHeight="1">
      <c r="B23" s="223" t="s">
        <v>459</v>
      </c>
      <c r="C23" s="84">
        <v>4652</v>
      </c>
      <c r="D23" s="86">
        <v>101</v>
      </c>
      <c r="E23" s="86">
        <v>70</v>
      </c>
      <c r="F23" s="86">
        <v>14</v>
      </c>
      <c r="G23" s="86">
        <v>57</v>
      </c>
      <c r="H23" s="170">
        <v>2325</v>
      </c>
      <c r="I23" s="170">
        <v>1543</v>
      </c>
      <c r="J23" s="170">
        <v>782</v>
      </c>
      <c r="K23" s="170">
        <v>508</v>
      </c>
    </row>
    <row r="24" spans="2:11">
      <c r="B24" s="223" t="s">
        <v>460</v>
      </c>
      <c r="C24" s="84">
        <v>4506</v>
      </c>
      <c r="D24" s="85">
        <v>101</v>
      </c>
      <c r="E24" s="85">
        <v>64</v>
      </c>
      <c r="F24" s="85">
        <v>14</v>
      </c>
      <c r="G24" s="85">
        <v>66</v>
      </c>
      <c r="H24" s="171">
        <v>2301</v>
      </c>
      <c r="I24" s="171">
        <v>1520</v>
      </c>
      <c r="J24" s="171">
        <v>781</v>
      </c>
      <c r="K24" s="171">
        <v>509</v>
      </c>
    </row>
    <row r="25" spans="2:11">
      <c r="B25" s="223" t="s">
        <v>535</v>
      </c>
      <c r="C25" s="84">
        <v>4632</v>
      </c>
      <c r="D25" s="85">
        <v>91</v>
      </c>
      <c r="E25" s="85">
        <v>50</v>
      </c>
      <c r="F25" s="85">
        <v>14</v>
      </c>
      <c r="G25" s="85">
        <v>63</v>
      </c>
      <c r="H25" s="171">
        <v>2269</v>
      </c>
      <c r="I25" s="171">
        <v>1485</v>
      </c>
      <c r="J25" s="171">
        <v>784</v>
      </c>
      <c r="K25" s="171">
        <v>512</v>
      </c>
    </row>
    <row r="26" spans="2:11">
      <c r="B26" s="223" t="s">
        <v>548</v>
      </c>
      <c r="C26" s="84">
        <v>4474</v>
      </c>
      <c r="D26" s="85">
        <v>100</v>
      </c>
      <c r="E26" s="85">
        <v>63</v>
      </c>
      <c r="F26" s="85">
        <v>15</v>
      </c>
      <c r="G26" s="85">
        <v>64</v>
      </c>
      <c r="H26" s="171">
        <v>2231</v>
      </c>
      <c r="I26" s="171">
        <v>1460</v>
      </c>
      <c r="J26" s="171">
        <v>771</v>
      </c>
      <c r="K26" s="171">
        <v>521</v>
      </c>
    </row>
    <row r="27" spans="2:11">
      <c r="B27" s="223" t="s">
        <v>558</v>
      </c>
      <c r="C27" s="84">
        <v>4568</v>
      </c>
      <c r="D27" s="85">
        <v>87</v>
      </c>
      <c r="E27" s="85">
        <v>45</v>
      </c>
      <c r="F27" s="85">
        <v>13</v>
      </c>
      <c r="G27" s="85">
        <v>63</v>
      </c>
      <c r="H27" s="171">
        <v>2208</v>
      </c>
      <c r="I27" s="171">
        <v>1444</v>
      </c>
      <c r="J27" s="171">
        <v>764</v>
      </c>
      <c r="K27" s="171">
        <v>522</v>
      </c>
    </row>
    <row r="28" spans="2:11" ht="34.5" customHeight="1">
      <c r="B28" s="223" t="s">
        <v>572</v>
      </c>
      <c r="C28" s="87">
        <v>4448</v>
      </c>
      <c r="D28" s="90">
        <v>84</v>
      </c>
      <c r="E28" s="90">
        <v>40</v>
      </c>
      <c r="F28" s="90">
        <v>17</v>
      </c>
      <c r="G28" s="90">
        <v>56</v>
      </c>
      <c r="H28" s="170">
        <v>2178</v>
      </c>
      <c r="I28" s="170">
        <v>1429</v>
      </c>
      <c r="J28" s="170">
        <v>749</v>
      </c>
      <c r="K28" s="170">
        <v>525</v>
      </c>
    </row>
    <row r="29" spans="2:11">
      <c r="B29" s="223" t="s">
        <v>751</v>
      </c>
      <c r="C29" s="87">
        <v>4264</v>
      </c>
      <c r="D29" s="90">
        <v>71</v>
      </c>
      <c r="E29" s="90">
        <v>40</v>
      </c>
      <c r="F29" s="90">
        <v>13</v>
      </c>
      <c r="G29" s="90">
        <v>54</v>
      </c>
      <c r="H29" s="170">
        <v>2158</v>
      </c>
      <c r="I29" s="170">
        <v>1404</v>
      </c>
      <c r="J29" s="170">
        <v>754</v>
      </c>
      <c r="K29" s="170">
        <v>519</v>
      </c>
    </row>
    <row r="30" spans="2:11">
      <c r="B30" s="223" t="s">
        <v>925</v>
      </c>
      <c r="C30" s="87">
        <v>4243</v>
      </c>
      <c r="D30" s="90">
        <v>73</v>
      </c>
      <c r="E30" s="90">
        <v>25</v>
      </c>
      <c r="F30" s="90">
        <v>7</v>
      </c>
      <c r="G30" s="90">
        <v>60</v>
      </c>
      <c r="H30" s="170">
        <v>2149</v>
      </c>
      <c r="I30" s="170">
        <v>1404</v>
      </c>
      <c r="J30" s="170">
        <v>745</v>
      </c>
      <c r="K30" s="170">
        <v>507</v>
      </c>
    </row>
    <row r="31" spans="2:11" ht="34.5" customHeight="1">
      <c r="B31" s="223" t="s">
        <v>19</v>
      </c>
      <c r="C31" s="84">
        <v>1990</v>
      </c>
      <c r="D31" s="86">
        <v>53</v>
      </c>
      <c r="E31" s="86">
        <v>13</v>
      </c>
      <c r="F31" s="95">
        <v>0</v>
      </c>
      <c r="G31" s="95">
        <v>0</v>
      </c>
      <c r="H31" s="174">
        <v>892</v>
      </c>
      <c r="I31" s="170">
        <v>597</v>
      </c>
      <c r="J31" s="174">
        <v>295</v>
      </c>
      <c r="K31" s="174">
        <v>161</v>
      </c>
    </row>
    <row r="32" spans="2:11">
      <c r="B32" s="223" t="s">
        <v>20</v>
      </c>
      <c r="C32" s="84">
        <v>149</v>
      </c>
      <c r="D32" s="86">
        <v>1</v>
      </c>
      <c r="E32" s="86">
        <v>0</v>
      </c>
      <c r="F32" s="95">
        <v>0</v>
      </c>
      <c r="G32" s="95">
        <v>0</v>
      </c>
      <c r="H32" s="174">
        <v>94</v>
      </c>
      <c r="I32" s="170">
        <v>45</v>
      </c>
      <c r="J32" s="174">
        <v>49</v>
      </c>
      <c r="K32" s="174">
        <v>19</v>
      </c>
    </row>
    <row r="33" spans="2:11">
      <c r="B33" s="223" t="s">
        <v>21</v>
      </c>
      <c r="C33" s="84">
        <v>213</v>
      </c>
      <c r="D33" s="95">
        <v>2</v>
      </c>
      <c r="E33" s="95">
        <v>4</v>
      </c>
      <c r="F33" s="95">
        <v>0</v>
      </c>
      <c r="G33" s="95">
        <v>0</v>
      </c>
      <c r="H33" s="174">
        <v>140</v>
      </c>
      <c r="I33" s="170">
        <v>90</v>
      </c>
      <c r="J33" s="174">
        <v>50</v>
      </c>
      <c r="K33" s="174">
        <v>32</v>
      </c>
    </row>
    <row r="34" spans="2:11">
      <c r="B34" s="223" t="s">
        <v>22</v>
      </c>
      <c r="C34" s="84">
        <v>100</v>
      </c>
      <c r="D34" s="95">
        <v>0</v>
      </c>
      <c r="E34" s="95">
        <v>0</v>
      </c>
      <c r="F34" s="95">
        <v>0</v>
      </c>
      <c r="G34" s="95">
        <v>0</v>
      </c>
      <c r="H34" s="174">
        <v>49</v>
      </c>
      <c r="I34" s="170">
        <v>31</v>
      </c>
      <c r="J34" s="174">
        <v>18</v>
      </c>
      <c r="K34" s="174">
        <v>14</v>
      </c>
    </row>
    <row r="35" spans="2:11">
      <c r="B35" s="223" t="s">
        <v>23</v>
      </c>
      <c r="C35" s="84">
        <v>193</v>
      </c>
      <c r="D35" s="86">
        <v>0</v>
      </c>
      <c r="E35" s="86">
        <v>0</v>
      </c>
      <c r="F35" s="95">
        <v>0</v>
      </c>
      <c r="G35" s="95">
        <v>0</v>
      </c>
      <c r="H35" s="174">
        <v>107</v>
      </c>
      <c r="I35" s="170">
        <v>62</v>
      </c>
      <c r="J35" s="174">
        <v>45</v>
      </c>
      <c r="K35" s="174">
        <v>31</v>
      </c>
    </row>
    <row r="36" spans="2:11">
      <c r="B36" s="223" t="s">
        <v>24</v>
      </c>
      <c r="C36" s="84">
        <v>328</v>
      </c>
      <c r="D36" s="86">
        <v>14</v>
      </c>
      <c r="E36" s="86">
        <v>2</v>
      </c>
      <c r="F36" s="86">
        <v>0</v>
      </c>
      <c r="G36" s="86">
        <v>0</v>
      </c>
      <c r="H36" s="174">
        <v>197</v>
      </c>
      <c r="I36" s="170">
        <v>134</v>
      </c>
      <c r="J36" s="174">
        <v>63</v>
      </c>
      <c r="K36" s="174">
        <v>64</v>
      </c>
    </row>
    <row r="37" spans="2:11">
      <c r="B37" s="223" t="s">
        <v>25</v>
      </c>
      <c r="C37" s="84">
        <v>255</v>
      </c>
      <c r="D37" s="86">
        <v>1</v>
      </c>
      <c r="E37" s="86">
        <v>4</v>
      </c>
      <c r="F37" s="95">
        <v>0</v>
      </c>
      <c r="G37" s="95">
        <v>0</v>
      </c>
      <c r="H37" s="174">
        <v>120</v>
      </c>
      <c r="I37" s="170">
        <v>91</v>
      </c>
      <c r="J37" s="174">
        <v>29</v>
      </c>
      <c r="K37" s="174">
        <v>31</v>
      </c>
    </row>
    <row r="38" spans="2:11">
      <c r="B38" s="223" t="s">
        <v>241</v>
      </c>
      <c r="C38" s="84">
        <v>195</v>
      </c>
      <c r="D38" s="86">
        <v>2</v>
      </c>
      <c r="E38" s="89">
        <v>2</v>
      </c>
      <c r="F38" s="95">
        <v>0</v>
      </c>
      <c r="G38" s="95">
        <v>0</v>
      </c>
      <c r="H38" s="174">
        <v>101</v>
      </c>
      <c r="I38" s="128">
        <v>67</v>
      </c>
      <c r="J38" s="128">
        <v>34</v>
      </c>
      <c r="K38" s="128">
        <v>25</v>
      </c>
    </row>
    <row r="39" spans="2:11">
      <c r="B39" s="223" t="s">
        <v>242</v>
      </c>
      <c r="C39" s="84">
        <v>195</v>
      </c>
      <c r="D39" s="95">
        <v>0</v>
      </c>
      <c r="E39" s="95">
        <v>0</v>
      </c>
      <c r="F39" s="95">
        <v>0</v>
      </c>
      <c r="G39" s="95">
        <v>0</v>
      </c>
      <c r="H39" s="174">
        <v>57</v>
      </c>
      <c r="I39" s="128">
        <v>29</v>
      </c>
      <c r="J39" s="128">
        <v>28</v>
      </c>
      <c r="K39" s="128">
        <v>13</v>
      </c>
    </row>
    <row r="40" spans="2:11" ht="34.5" customHeight="1">
      <c r="B40" s="223" t="s">
        <v>243</v>
      </c>
      <c r="C40" s="84">
        <v>14</v>
      </c>
      <c r="D40" s="89">
        <v>0</v>
      </c>
      <c r="E40" s="89">
        <v>0</v>
      </c>
      <c r="F40" s="89">
        <v>0</v>
      </c>
      <c r="G40" s="89">
        <v>0</v>
      </c>
      <c r="H40" s="174">
        <v>15</v>
      </c>
      <c r="I40" s="128">
        <v>10</v>
      </c>
      <c r="J40" s="128">
        <v>5</v>
      </c>
      <c r="K40" s="128">
        <v>5</v>
      </c>
    </row>
    <row r="41" spans="2:11" ht="34.5" customHeight="1">
      <c r="B41" s="223" t="s">
        <v>26</v>
      </c>
      <c r="C41" s="84">
        <v>163</v>
      </c>
      <c r="D41" s="86">
        <v>0</v>
      </c>
      <c r="E41" s="86">
        <v>0</v>
      </c>
      <c r="F41" s="86">
        <v>0</v>
      </c>
      <c r="G41" s="86">
        <v>0</v>
      </c>
      <c r="H41" s="174">
        <v>81</v>
      </c>
      <c r="I41" s="170">
        <v>48</v>
      </c>
      <c r="J41" s="174">
        <v>33</v>
      </c>
      <c r="K41" s="174">
        <v>23</v>
      </c>
    </row>
    <row r="42" spans="2:11">
      <c r="B42" s="223" t="s">
        <v>27</v>
      </c>
      <c r="C42" s="100">
        <v>0</v>
      </c>
      <c r="D42" s="95">
        <v>0</v>
      </c>
      <c r="E42" s="95">
        <v>0</v>
      </c>
      <c r="F42" s="95">
        <v>0</v>
      </c>
      <c r="G42" s="95">
        <v>0</v>
      </c>
      <c r="H42" s="95">
        <v>0</v>
      </c>
      <c r="I42" s="95">
        <v>0</v>
      </c>
      <c r="J42" s="95">
        <v>0</v>
      </c>
      <c r="K42" s="95">
        <v>0</v>
      </c>
    </row>
    <row r="43" spans="2:11">
      <c r="B43" s="223" t="s">
        <v>28</v>
      </c>
      <c r="C43" s="100">
        <v>10</v>
      </c>
      <c r="D43" s="95">
        <v>0</v>
      </c>
      <c r="E43" s="95">
        <v>0</v>
      </c>
      <c r="F43" s="95">
        <v>0</v>
      </c>
      <c r="G43" s="95">
        <v>0</v>
      </c>
      <c r="H43" s="89">
        <v>15</v>
      </c>
      <c r="I43" s="89">
        <v>13</v>
      </c>
      <c r="J43" s="89">
        <v>2</v>
      </c>
      <c r="K43" s="89">
        <v>15</v>
      </c>
    </row>
    <row r="44" spans="2:11" ht="34.5" customHeight="1">
      <c r="B44" s="223" t="s">
        <v>29</v>
      </c>
      <c r="C44" s="100">
        <v>101</v>
      </c>
      <c r="D44" s="89">
        <v>0</v>
      </c>
      <c r="E44" s="89">
        <v>0</v>
      </c>
      <c r="F44" s="89">
        <v>0</v>
      </c>
      <c r="G44" s="89">
        <v>0</v>
      </c>
      <c r="H44" s="174">
        <v>51</v>
      </c>
      <c r="I44" s="170">
        <v>39</v>
      </c>
      <c r="J44" s="174">
        <v>12</v>
      </c>
      <c r="K44" s="174">
        <v>11</v>
      </c>
    </row>
    <row r="45" spans="2:11">
      <c r="B45" s="223" t="s">
        <v>30</v>
      </c>
      <c r="C45" s="100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</row>
    <row r="46" spans="2:11">
      <c r="B46" s="223" t="s">
        <v>244</v>
      </c>
      <c r="C46" s="101">
        <v>60</v>
      </c>
      <c r="D46" s="95">
        <v>0</v>
      </c>
      <c r="E46" s="95">
        <v>0</v>
      </c>
      <c r="F46" s="95">
        <v>0</v>
      </c>
      <c r="G46" s="95">
        <v>0</v>
      </c>
      <c r="H46" s="174">
        <v>55</v>
      </c>
      <c r="I46" s="170">
        <v>34</v>
      </c>
      <c r="J46" s="174">
        <v>21</v>
      </c>
      <c r="K46" s="174">
        <v>11</v>
      </c>
    </row>
    <row r="47" spans="2:11" ht="34.5" customHeight="1">
      <c r="B47" s="223" t="s">
        <v>31</v>
      </c>
      <c r="C47" s="101">
        <v>0</v>
      </c>
      <c r="D47" s="89">
        <v>0</v>
      </c>
      <c r="E47" s="89">
        <v>0</v>
      </c>
      <c r="F47" s="89">
        <v>0</v>
      </c>
      <c r="G47" s="89">
        <v>0</v>
      </c>
      <c r="H47" s="95">
        <v>0</v>
      </c>
      <c r="I47" s="95">
        <v>0</v>
      </c>
      <c r="J47" s="95">
        <v>0</v>
      </c>
      <c r="K47" s="95">
        <v>0</v>
      </c>
    </row>
    <row r="48" spans="2:11">
      <c r="B48" s="223" t="s">
        <v>245</v>
      </c>
      <c r="C48" s="101">
        <v>0</v>
      </c>
      <c r="D48" s="89">
        <v>0</v>
      </c>
      <c r="E48" s="89">
        <v>0</v>
      </c>
      <c r="F48" s="89">
        <v>0</v>
      </c>
      <c r="G48" s="89">
        <v>0</v>
      </c>
      <c r="H48" s="95">
        <v>0</v>
      </c>
      <c r="I48" s="95">
        <v>0</v>
      </c>
      <c r="J48" s="95">
        <v>0</v>
      </c>
      <c r="K48" s="95">
        <v>0</v>
      </c>
    </row>
    <row r="49" spans="2:11">
      <c r="B49" s="223" t="s">
        <v>246</v>
      </c>
      <c r="C49" s="101">
        <v>0</v>
      </c>
      <c r="D49" s="86">
        <v>0</v>
      </c>
      <c r="E49" s="90">
        <v>0</v>
      </c>
      <c r="F49" s="90">
        <v>0</v>
      </c>
      <c r="G49" s="91">
        <v>0</v>
      </c>
      <c r="H49" s="95">
        <v>0</v>
      </c>
      <c r="I49" s="95">
        <v>0</v>
      </c>
      <c r="J49" s="95">
        <v>0</v>
      </c>
      <c r="K49" s="95">
        <v>0</v>
      </c>
    </row>
    <row r="50" spans="2:11">
      <c r="B50" s="223" t="s">
        <v>32</v>
      </c>
      <c r="C50" s="100">
        <v>0</v>
      </c>
      <c r="D50" s="89">
        <v>0</v>
      </c>
      <c r="E50" s="89">
        <v>0</v>
      </c>
      <c r="F50" s="89">
        <v>0</v>
      </c>
      <c r="G50" s="89">
        <v>0</v>
      </c>
      <c r="H50" s="95">
        <v>0</v>
      </c>
      <c r="I50" s="95">
        <v>0</v>
      </c>
      <c r="J50" s="95">
        <v>0</v>
      </c>
      <c r="K50" s="95">
        <v>0</v>
      </c>
    </row>
    <row r="51" spans="2:11">
      <c r="B51" s="223" t="s">
        <v>33</v>
      </c>
      <c r="C51" s="100">
        <v>107</v>
      </c>
      <c r="D51" s="89">
        <v>0</v>
      </c>
      <c r="E51" s="89">
        <v>0</v>
      </c>
      <c r="F51" s="89">
        <v>0</v>
      </c>
      <c r="G51" s="89">
        <v>0</v>
      </c>
      <c r="H51" s="89">
        <v>57</v>
      </c>
      <c r="I51" s="89">
        <v>36</v>
      </c>
      <c r="J51" s="89">
        <v>21</v>
      </c>
      <c r="K51" s="89">
        <v>20</v>
      </c>
    </row>
    <row r="52" spans="2:11">
      <c r="B52" s="223" t="s">
        <v>247</v>
      </c>
      <c r="C52" s="100">
        <v>2</v>
      </c>
      <c r="D52" s="89">
        <v>0</v>
      </c>
      <c r="E52" s="89">
        <v>0</v>
      </c>
      <c r="F52" s="89">
        <v>0</v>
      </c>
      <c r="G52" s="89">
        <v>0</v>
      </c>
      <c r="H52" s="89">
        <v>23</v>
      </c>
      <c r="I52" s="89">
        <v>18</v>
      </c>
      <c r="J52" s="89">
        <v>5</v>
      </c>
      <c r="K52" s="89">
        <v>7</v>
      </c>
    </row>
    <row r="53" spans="2:11" ht="34.5" customHeight="1">
      <c r="B53" s="223" t="s">
        <v>34</v>
      </c>
      <c r="C53" s="100">
        <v>0</v>
      </c>
      <c r="D53" s="95">
        <v>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</row>
    <row r="54" spans="2:11">
      <c r="B54" s="223" t="s">
        <v>35</v>
      </c>
      <c r="C54" s="84">
        <v>125</v>
      </c>
      <c r="D54" s="95">
        <v>0</v>
      </c>
      <c r="E54" s="95">
        <v>0</v>
      </c>
      <c r="F54" s="95">
        <v>7</v>
      </c>
      <c r="G54" s="95">
        <v>60</v>
      </c>
      <c r="H54" s="128">
        <v>66</v>
      </c>
      <c r="I54" s="128">
        <v>38</v>
      </c>
      <c r="J54" s="128">
        <v>28</v>
      </c>
      <c r="K54" s="128">
        <v>13</v>
      </c>
    </row>
    <row r="55" spans="2:11">
      <c r="B55" s="223" t="s">
        <v>248</v>
      </c>
      <c r="C55" s="101">
        <v>0</v>
      </c>
      <c r="D55" s="89">
        <v>0</v>
      </c>
      <c r="E55" s="89">
        <v>0</v>
      </c>
      <c r="F55" s="95">
        <v>0</v>
      </c>
      <c r="G55" s="95">
        <v>0</v>
      </c>
      <c r="H55" s="128">
        <v>0</v>
      </c>
      <c r="I55" s="128">
        <v>0</v>
      </c>
      <c r="J55" s="128">
        <v>0</v>
      </c>
      <c r="K55" s="128">
        <v>0</v>
      </c>
    </row>
    <row r="56" spans="2:11" ht="34.5" customHeight="1">
      <c r="B56" s="223" t="s">
        <v>36</v>
      </c>
      <c r="C56" s="10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</row>
    <row r="57" spans="2:11">
      <c r="B57" s="223" t="s">
        <v>37</v>
      </c>
      <c r="C57" s="100">
        <v>0</v>
      </c>
      <c r="D57" s="95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</row>
    <row r="58" spans="2:11">
      <c r="B58" s="223" t="s">
        <v>249</v>
      </c>
      <c r="C58" s="100">
        <v>0</v>
      </c>
      <c r="D58" s="95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</row>
    <row r="59" spans="2:11">
      <c r="B59" s="223" t="s">
        <v>250</v>
      </c>
      <c r="C59" s="100">
        <v>0</v>
      </c>
      <c r="D59" s="95">
        <v>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</row>
    <row r="60" spans="2:11">
      <c r="B60" s="223" t="s">
        <v>38</v>
      </c>
      <c r="C60" s="84">
        <v>43</v>
      </c>
      <c r="D60" s="95">
        <v>0</v>
      </c>
      <c r="E60" s="95">
        <v>0</v>
      </c>
      <c r="F60" s="95">
        <v>0</v>
      </c>
      <c r="G60" s="95">
        <v>0</v>
      </c>
      <c r="H60" s="128">
        <v>29</v>
      </c>
      <c r="I60" s="128">
        <v>22</v>
      </c>
      <c r="J60" s="128">
        <v>7</v>
      </c>
      <c r="K60" s="128">
        <v>12</v>
      </c>
    </row>
    <row r="61" spans="2:11" ht="18" thickBot="1">
      <c r="B61" s="60"/>
      <c r="C61" s="1"/>
      <c r="D61" s="2"/>
      <c r="E61" s="2"/>
      <c r="F61" s="2"/>
      <c r="G61" s="2"/>
      <c r="H61" s="2"/>
      <c r="I61" s="2"/>
      <c r="J61" s="2"/>
      <c r="K61" s="2"/>
    </row>
    <row r="62" spans="2:11">
      <c r="C62" s="97" t="s">
        <v>253</v>
      </c>
    </row>
    <row r="66" spans="1:1">
      <c r="A66" s="97"/>
    </row>
  </sheetData>
  <sheetProtection selectLockedCells="1" selectUnlockedCells="1"/>
  <mergeCells count="1">
    <mergeCell ref="B6:K6"/>
  </mergeCells>
  <phoneticPr fontId="6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2"/>
  <sheetViews>
    <sheetView view="pageBreakPreview" zoomScale="75" zoomScaleNormal="75" workbookViewId="0">
      <selection activeCell="I11" sqref="I11"/>
    </sheetView>
  </sheetViews>
  <sheetFormatPr defaultColWidth="10.875" defaultRowHeight="18" customHeight="1"/>
  <cols>
    <col min="1" max="1" width="13.375" style="98" customWidth="1"/>
    <col min="2" max="2" width="22.625" style="98" customWidth="1"/>
    <col min="3" max="3" width="10" style="98" customWidth="1"/>
    <col min="4" max="4" width="11.75" style="98" customWidth="1"/>
    <col min="5" max="10" width="10.375" style="98" customWidth="1"/>
    <col min="11" max="11" width="11.625" style="98" customWidth="1"/>
    <col min="12" max="12" width="11.25" style="98" customWidth="1"/>
    <col min="13" max="13" width="9.25" style="98" customWidth="1"/>
    <col min="14" max="18" width="10.875" style="98"/>
    <col min="19" max="16384" width="10.875" style="83"/>
  </cols>
  <sheetData>
    <row r="1" spans="1:13" ht="18" customHeight="1">
      <c r="A1" s="97"/>
    </row>
    <row r="6" spans="1:13" ht="18" customHeight="1">
      <c r="B6" s="433" t="s">
        <v>39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</row>
    <row r="7" spans="1:13" ht="18" customHeight="1" thickBot="1">
      <c r="B7" s="2"/>
      <c r="C7" s="52" t="s">
        <v>679</v>
      </c>
      <c r="D7" s="2"/>
      <c r="E7" s="2"/>
      <c r="F7" s="2"/>
      <c r="G7" s="53"/>
      <c r="H7" s="2"/>
      <c r="I7" s="2"/>
      <c r="J7" s="2"/>
      <c r="K7" s="2"/>
      <c r="L7" s="2"/>
      <c r="M7" s="2"/>
    </row>
    <row r="8" spans="1:13" ht="18" customHeight="1">
      <c r="C8" s="109"/>
      <c r="D8" s="109"/>
      <c r="E8" s="439" t="s">
        <v>824</v>
      </c>
      <c r="F8" s="439"/>
      <c r="G8" s="439"/>
      <c r="H8" s="439"/>
      <c r="I8" s="439"/>
      <c r="J8" s="440"/>
      <c r="K8" s="222" t="s">
        <v>17</v>
      </c>
      <c r="L8" s="222" t="s">
        <v>680</v>
      </c>
      <c r="M8" s="222"/>
    </row>
    <row r="9" spans="1:13" ht="18" customHeight="1">
      <c r="C9" s="222" t="s">
        <v>681</v>
      </c>
      <c r="D9" s="222" t="s">
        <v>825</v>
      </c>
      <c r="E9" s="441" t="s">
        <v>683</v>
      </c>
      <c r="F9" s="442"/>
      <c r="G9" s="441" t="s">
        <v>684</v>
      </c>
      <c r="H9" s="442"/>
      <c r="I9" s="441" t="s">
        <v>225</v>
      </c>
      <c r="J9" s="442"/>
      <c r="K9" s="222" t="s">
        <v>18</v>
      </c>
      <c r="L9" s="222" t="s">
        <v>685</v>
      </c>
      <c r="M9" s="222" t="s">
        <v>226</v>
      </c>
    </row>
    <row r="10" spans="1:13" ht="18" customHeight="1">
      <c r="B10" s="110"/>
      <c r="C10" s="17"/>
      <c r="D10" s="377" t="s">
        <v>639</v>
      </c>
      <c r="E10" s="216" t="s">
        <v>826</v>
      </c>
      <c r="F10" s="216" t="s">
        <v>827</v>
      </c>
      <c r="G10" s="216" t="s">
        <v>641</v>
      </c>
      <c r="H10" s="216" t="s">
        <v>827</v>
      </c>
      <c r="I10" s="216" t="s">
        <v>828</v>
      </c>
      <c r="J10" s="216" t="s">
        <v>640</v>
      </c>
      <c r="K10" s="216" t="s">
        <v>686</v>
      </c>
      <c r="L10" s="216" t="s">
        <v>686</v>
      </c>
      <c r="M10" s="216" t="s">
        <v>227</v>
      </c>
    </row>
    <row r="11" spans="1:13" ht="18" customHeight="1">
      <c r="C11" s="107" t="s">
        <v>687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</row>
    <row r="12" spans="1:13" ht="18" customHeight="1">
      <c r="B12" s="97" t="s">
        <v>228</v>
      </c>
      <c r="C12" s="87">
        <v>131</v>
      </c>
      <c r="D12" s="90">
        <v>13490</v>
      </c>
      <c r="E12" s="90">
        <v>767</v>
      </c>
      <c r="F12" s="90">
        <v>684</v>
      </c>
      <c r="G12" s="90">
        <v>2561</v>
      </c>
      <c r="H12" s="90">
        <v>2543</v>
      </c>
      <c r="I12" s="90">
        <v>3527</v>
      </c>
      <c r="J12" s="90">
        <v>3408</v>
      </c>
      <c r="K12" s="90">
        <v>7043</v>
      </c>
      <c r="L12" s="90">
        <v>7380</v>
      </c>
      <c r="M12" s="90">
        <v>737</v>
      </c>
    </row>
    <row r="13" spans="1:13" ht="18" customHeight="1">
      <c r="B13" s="97" t="s">
        <v>229</v>
      </c>
      <c r="C13" s="87">
        <v>128</v>
      </c>
      <c r="D13" s="90">
        <v>12799</v>
      </c>
      <c r="E13" s="90">
        <v>947</v>
      </c>
      <c r="F13" s="90">
        <v>905</v>
      </c>
      <c r="G13" s="90">
        <v>2421</v>
      </c>
      <c r="H13" s="90">
        <v>2334</v>
      </c>
      <c r="I13" s="90">
        <v>3094</v>
      </c>
      <c r="J13" s="90">
        <v>3098</v>
      </c>
      <c r="K13" s="90">
        <v>6367</v>
      </c>
      <c r="L13" s="90">
        <v>6262</v>
      </c>
      <c r="M13" s="90">
        <v>745</v>
      </c>
    </row>
    <row r="14" spans="1:13" ht="18" customHeight="1">
      <c r="B14" s="97" t="s">
        <v>230</v>
      </c>
      <c r="C14" s="87">
        <v>127</v>
      </c>
      <c r="D14" s="90">
        <v>12139</v>
      </c>
      <c r="E14" s="90">
        <v>1181</v>
      </c>
      <c r="F14" s="90">
        <v>1054</v>
      </c>
      <c r="G14" s="90">
        <v>2254</v>
      </c>
      <c r="H14" s="90">
        <v>2272</v>
      </c>
      <c r="I14" s="90">
        <v>2746</v>
      </c>
      <c r="J14" s="90">
        <v>2632</v>
      </c>
      <c r="K14" s="90">
        <v>5642</v>
      </c>
      <c r="L14" s="90">
        <v>5668</v>
      </c>
      <c r="M14" s="90">
        <v>777</v>
      </c>
    </row>
    <row r="15" spans="1:13" ht="18" customHeight="1">
      <c r="B15" s="97" t="s">
        <v>231</v>
      </c>
      <c r="C15" s="87">
        <v>127</v>
      </c>
      <c r="D15" s="90">
        <v>11451</v>
      </c>
      <c r="E15" s="90">
        <v>1194</v>
      </c>
      <c r="F15" s="90">
        <v>1177</v>
      </c>
      <c r="G15" s="90">
        <v>2039</v>
      </c>
      <c r="H15" s="90">
        <v>2054</v>
      </c>
      <c r="I15" s="90">
        <v>2513</v>
      </c>
      <c r="J15" s="90">
        <v>2474</v>
      </c>
      <c r="K15" s="90">
        <v>4938</v>
      </c>
      <c r="L15" s="90">
        <v>5026</v>
      </c>
      <c r="M15" s="90">
        <v>800</v>
      </c>
    </row>
    <row r="16" spans="1:13" ht="18" customHeight="1">
      <c r="B16" s="97" t="s">
        <v>235</v>
      </c>
      <c r="C16" s="87">
        <v>122</v>
      </c>
      <c r="D16" s="90">
        <v>10599</v>
      </c>
      <c r="E16" s="90">
        <v>1457</v>
      </c>
      <c r="F16" s="90">
        <v>1376</v>
      </c>
      <c r="G16" s="90">
        <v>1867</v>
      </c>
      <c r="H16" s="90">
        <v>1786</v>
      </c>
      <c r="I16" s="90">
        <v>2016</v>
      </c>
      <c r="J16" s="90">
        <v>2097</v>
      </c>
      <c r="K16" s="90">
        <v>3960</v>
      </c>
      <c r="L16" s="90">
        <v>4228</v>
      </c>
      <c r="M16" s="90">
        <v>795</v>
      </c>
    </row>
    <row r="17" spans="2:13" ht="36" customHeight="1">
      <c r="B17" s="157" t="s">
        <v>237</v>
      </c>
      <c r="C17" s="88">
        <v>120</v>
      </c>
      <c r="D17" s="90">
        <v>9894</v>
      </c>
      <c r="E17" s="90">
        <v>1307</v>
      </c>
      <c r="F17" s="90">
        <v>1319</v>
      </c>
      <c r="G17" s="90">
        <v>1682</v>
      </c>
      <c r="H17" s="90">
        <v>1712</v>
      </c>
      <c r="I17" s="90">
        <v>1962</v>
      </c>
      <c r="J17" s="90">
        <v>1912</v>
      </c>
      <c r="K17" s="90">
        <v>3345</v>
      </c>
      <c r="L17" s="90">
        <v>4015</v>
      </c>
      <c r="M17" s="90">
        <v>774</v>
      </c>
    </row>
    <row r="18" spans="2:13" ht="18" customHeight="1">
      <c r="B18" s="157" t="s">
        <v>238</v>
      </c>
      <c r="C18" s="86">
        <v>118</v>
      </c>
      <c r="D18" s="86">
        <v>9466</v>
      </c>
      <c r="E18" s="86">
        <v>1343</v>
      </c>
      <c r="F18" s="86">
        <v>1259</v>
      </c>
      <c r="G18" s="86">
        <v>1602</v>
      </c>
      <c r="H18" s="86">
        <v>1609</v>
      </c>
      <c r="I18" s="86">
        <v>1810</v>
      </c>
      <c r="J18" s="86">
        <v>1843</v>
      </c>
      <c r="K18" s="86">
        <v>3227</v>
      </c>
      <c r="L18" s="86">
        <v>3842</v>
      </c>
      <c r="M18" s="86">
        <v>774</v>
      </c>
    </row>
    <row r="19" spans="2:13" ht="18" customHeight="1">
      <c r="B19" s="157" t="s">
        <v>239</v>
      </c>
      <c r="C19" s="86">
        <v>116</v>
      </c>
      <c r="D19" s="86">
        <v>8895</v>
      </c>
      <c r="E19" s="86">
        <v>1258</v>
      </c>
      <c r="F19" s="86">
        <v>1213</v>
      </c>
      <c r="G19" s="86">
        <v>1558</v>
      </c>
      <c r="H19" s="86">
        <v>1470</v>
      </c>
      <c r="I19" s="86">
        <v>1701</v>
      </c>
      <c r="J19" s="86">
        <v>1695</v>
      </c>
      <c r="K19" s="86">
        <v>2881</v>
      </c>
      <c r="L19" s="86">
        <v>3609</v>
      </c>
      <c r="M19" s="86">
        <v>757</v>
      </c>
    </row>
    <row r="20" spans="2:13" ht="18" customHeight="1">
      <c r="B20" s="157" t="s">
        <v>240</v>
      </c>
      <c r="C20" s="86">
        <v>117</v>
      </c>
      <c r="D20" s="86">
        <v>8628</v>
      </c>
      <c r="E20" s="86">
        <v>1291</v>
      </c>
      <c r="F20" s="86">
        <v>1230</v>
      </c>
      <c r="G20" s="86">
        <v>1465</v>
      </c>
      <c r="H20" s="86">
        <v>1431</v>
      </c>
      <c r="I20" s="86">
        <v>1662</v>
      </c>
      <c r="J20" s="86">
        <v>1549</v>
      </c>
      <c r="K20" s="86">
        <v>2736</v>
      </c>
      <c r="L20" s="86">
        <v>3376</v>
      </c>
      <c r="M20" s="86">
        <v>737</v>
      </c>
    </row>
    <row r="21" spans="2:13" ht="18" customHeight="1">
      <c r="B21" s="157" t="s">
        <v>387</v>
      </c>
      <c r="C21" s="86">
        <v>111</v>
      </c>
      <c r="D21" s="86">
        <v>8499</v>
      </c>
      <c r="E21" s="86">
        <v>1264</v>
      </c>
      <c r="F21" s="86">
        <v>1265</v>
      </c>
      <c r="G21" s="86">
        <v>1491</v>
      </c>
      <c r="H21" s="86">
        <v>1410</v>
      </c>
      <c r="I21" s="86">
        <v>1552</v>
      </c>
      <c r="J21" s="86">
        <v>1517</v>
      </c>
      <c r="K21" s="86">
        <v>2832</v>
      </c>
      <c r="L21" s="86">
        <v>3172</v>
      </c>
      <c r="M21" s="86">
        <v>726</v>
      </c>
    </row>
    <row r="22" spans="2:13" ht="36" customHeight="1">
      <c r="B22" s="157" t="s">
        <v>459</v>
      </c>
      <c r="C22" s="86">
        <v>106</v>
      </c>
      <c r="D22" s="86">
        <v>8478</v>
      </c>
      <c r="E22" s="86">
        <v>1276</v>
      </c>
      <c r="F22" s="86">
        <v>1286</v>
      </c>
      <c r="G22" s="86">
        <v>1421</v>
      </c>
      <c r="H22" s="86">
        <v>1429</v>
      </c>
      <c r="I22" s="86">
        <v>1562</v>
      </c>
      <c r="J22" s="86">
        <v>1504</v>
      </c>
      <c r="K22" s="86">
        <v>2709</v>
      </c>
      <c r="L22" s="86">
        <v>3094</v>
      </c>
      <c r="M22" s="86">
        <v>716</v>
      </c>
    </row>
    <row r="23" spans="2:13" ht="18" customHeight="1">
      <c r="B23" s="157" t="s">
        <v>460</v>
      </c>
      <c r="C23" s="86">
        <v>106</v>
      </c>
      <c r="D23" s="86">
        <v>8301</v>
      </c>
      <c r="E23" s="86">
        <v>1258</v>
      </c>
      <c r="F23" s="86">
        <v>1233</v>
      </c>
      <c r="G23" s="86">
        <v>1412</v>
      </c>
      <c r="H23" s="86">
        <v>1430</v>
      </c>
      <c r="I23" s="86">
        <v>1481</v>
      </c>
      <c r="J23" s="86">
        <v>1487</v>
      </c>
      <c r="K23" s="86">
        <v>2581</v>
      </c>
      <c r="L23" s="86">
        <v>3020</v>
      </c>
      <c r="M23" s="86">
        <v>708</v>
      </c>
    </row>
    <row r="24" spans="2:13" ht="18" customHeight="1">
      <c r="B24" s="157" t="s">
        <v>535</v>
      </c>
      <c r="C24" s="86">
        <v>106</v>
      </c>
      <c r="D24" s="86">
        <v>8028</v>
      </c>
      <c r="E24" s="86">
        <v>1211</v>
      </c>
      <c r="F24" s="86">
        <v>1196</v>
      </c>
      <c r="G24" s="86">
        <v>1371</v>
      </c>
      <c r="H24" s="86">
        <v>1303</v>
      </c>
      <c r="I24" s="86">
        <v>1441</v>
      </c>
      <c r="J24" s="86">
        <v>1506</v>
      </c>
      <c r="K24" s="86">
        <v>2271</v>
      </c>
      <c r="L24" s="86">
        <v>2959</v>
      </c>
      <c r="M24" s="86">
        <v>695</v>
      </c>
    </row>
    <row r="25" spans="2:13" ht="18" customHeight="1">
      <c r="B25" s="157" t="s">
        <v>548</v>
      </c>
      <c r="C25" s="86">
        <v>94</v>
      </c>
      <c r="D25" s="86">
        <v>6912</v>
      </c>
      <c r="E25" s="86">
        <v>1077</v>
      </c>
      <c r="F25" s="86">
        <v>1080</v>
      </c>
      <c r="G25" s="86">
        <v>1140</v>
      </c>
      <c r="H25" s="86">
        <v>1149</v>
      </c>
      <c r="I25" s="86">
        <v>1256</v>
      </c>
      <c r="J25" s="86">
        <v>1210</v>
      </c>
      <c r="K25" s="86">
        <v>2027</v>
      </c>
      <c r="L25" s="86">
        <v>2945</v>
      </c>
      <c r="M25" s="86">
        <v>597</v>
      </c>
    </row>
    <row r="26" spans="2:13" ht="18" customHeight="1">
      <c r="B26" s="157" t="s">
        <v>558</v>
      </c>
      <c r="C26" s="86">
        <v>86</v>
      </c>
      <c r="D26" s="86">
        <v>6586</v>
      </c>
      <c r="E26" s="86">
        <v>1026</v>
      </c>
      <c r="F26" s="86">
        <v>1088</v>
      </c>
      <c r="G26" s="86">
        <v>1108</v>
      </c>
      <c r="H26" s="86">
        <v>1122</v>
      </c>
      <c r="I26" s="86">
        <v>1128</v>
      </c>
      <c r="J26" s="86">
        <v>1114</v>
      </c>
      <c r="K26" s="86">
        <v>2019</v>
      </c>
      <c r="L26" s="86">
        <v>2473</v>
      </c>
      <c r="M26" s="86">
        <v>569</v>
      </c>
    </row>
    <row r="27" spans="2:13" ht="36" customHeight="1">
      <c r="B27" s="157" t="s">
        <v>572</v>
      </c>
      <c r="C27" s="88">
        <v>83</v>
      </c>
      <c r="D27" s="90">
        <v>6022</v>
      </c>
      <c r="E27" s="90">
        <v>956</v>
      </c>
      <c r="F27" s="90">
        <v>896</v>
      </c>
      <c r="G27" s="90">
        <v>994</v>
      </c>
      <c r="H27" s="90">
        <v>1049</v>
      </c>
      <c r="I27" s="90">
        <v>1056</v>
      </c>
      <c r="J27" s="90">
        <v>1071</v>
      </c>
      <c r="K27" s="90">
        <v>1714</v>
      </c>
      <c r="L27" s="90">
        <v>2212</v>
      </c>
      <c r="M27" s="90">
        <v>542</v>
      </c>
    </row>
    <row r="28" spans="2:13" ht="18" customHeight="1">
      <c r="B28" s="157" t="s">
        <v>636</v>
      </c>
      <c r="C28" s="88">
        <v>77</v>
      </c>
      <c r="D28" s="90">
        <v>5878</v>
      </c>
      <c r="E28" s="90">
        <v>924</v>
      </c>
      <c r="F28" s="90">
        <v>899</v>
      </c>
      <c r="G28" s="90">
        <v>1015</v>
      </c>
      <c r="H28" s="90">
        <v>935</v>
      </c>
      <c r="I28" s="90">
        <v>1000</v>
      </c>
      <c r="J28" s="90">
        <v>1105</v>
      </c>
      <c r="K28" s="90">
        <v>1669</v>
      </c>
      <c r="L28" s="90">
        <v>2211</v>
      </c>
      <c r="M28" s="90">
        <v>529</v>
      </c>
    </row>
    <row r="29" spans="2:13" ht="18" customHeight="1">
      <c r="B29" s="97" t="s">
        <v>796</v>
      </c>
      <c r="C29" s="87">
        <v>72</v>
      </c>
      <c r="D29" s="90">
        <v>5270</v>
      </c>
      <c r="E29" s="90">
        <v>845</v>
      </c>
      <c r="F29" s="90">
        <v>853</v>
      </c>
      <c r="G29" s="90">
        <v>888</v>
      </c>
      <c r="H29" s="90">
        <v>843</v>
      </c>
      <c r="I29" s="90">
        <v>969</v>
      </c>
      <c r="J29" s="90">
        <v>872</v>
      </c>
      <c r="K29" s="90">
        <v>1483</v>
      </c>
      <c r="L29" s="90">
        <v>2103</v>
      </c>
      <c r="M29" s="91">
        <v>475</v>
      </c>
    </row>
    <row r="30" spans="2:13" ht="36" customHeight="1">
      <c r="B30" s="157" t="s">
        <v>19</v>
      </c>
      <c r="C30" s="84">
        <v>26</v>
      </c>
      <c r="D30" s="90">
        <v>3081</v>
      </c>
      <c r="E30" s="90">
        <v>516</v>
      </c>
      <c r="F30" s="90">
        <v>512</v>
      </c>
      <c r="G30" s="88">
        <v>499</v>
      </c>
      <c r="H30" s="88">
        <v>498</v>
      </c>
      <c r="I30" s="88">
        <v>553</v>
      </c>
      <c r="J30" s="88">
        <v>503</v>
      </c>
      <c r="K30" s="128">
        <v>833</v>
      </c>
      <c r="L30" s="90">
        <v>1241</v>
      </c>
      <c r="M30" s="90">
        <v>220</v>
      </c>
    </row>
    <row r="31" spans="2:13" ht="18" customHeight="1">
      <c r="B31" s="157" t="s">
        <v>20</v>
      </c>
      <c r="C31" s="87">
        <v>9</v>
      </c>
      <c r="D31" s="90">
        <v>291</v>
      </c>
      <c r="E31" s="90">
        <v>46</v>
      </c>
      <c r="F31" s="90">
        <v>41</v>
      </c>
      <c r="G31" s="88">
        <v>51</v>
      </c>
      <c r="H31" s="88">
        <v>54</v>
      </c>
      <c r="I31" s="90">
        <v>42</v>
      </c>
      <c r="J31" s="90">
        <v>57</v>
      </c>
      <c r="K31" s="128">
        <v>94</v>
      </c>
      <c r="L31" s="90">
        <v>122</v>
      </c>
      <c r="M31" s="90">
        <v>44</v>
      </c>
    </row>
    <row r="32" spans="2:13" ht="18" customHeight="1">
      <c r="B32" s="157" t="s">
        <v>21</v>
      </c>
      <c r="C32" s="87">
        <v>3</v>
      </c>
      <c r="D32" s="90">
        <v>59</v>
      </c>
      <c r="E32" s="90">
        <v>5</v>
      </c>
      <c r="F32" s="90">
        <v>7</v>
      </c>
      <c r="G32" s="90">
        <v>17</v>
      </c>
      <c r="H32" s="90">
        <v>7</v>
      </c>
      <c r="I32" s="90">
        <v>11</v>
      </c>
      <c r="J32" s="90">
        <v>12</v>
      </c>
      <c r="K32" s="128">
        <v>18</v>
      </c>
      <c r="L32" s="90">
        <v>33</v>
      </c>
      <c r="M32" s="90">
        <v>13</v>
      </c>
    </row>
    <row r="33" spans="2:13" ht="18" customHeight="1">
      <c r="B33" s="157" t="s">
        <v>22</v>
      </c>
      <c r="C33" s="87">
        <v>2</v>
      </c>
      <c r="D33" s="90">
        <v>140</v>
      </c>
      <c r="E33" s="90">
        <v>28</v>
      </c>
      <c r="F33" s="90">
        <v>23</v>
      </c>
      <c r="G33" s="90">
        <v>18</v>
      </c>
      <c r="H33" s="90">
        <v>18</v>
      </c>
      <c r="I33" s="90">
        <v>24</v>
      </c>
      <c r="J33" s="90">
        <v>29</v>
      </c>
      <c r="K33" s="128">
        <v>27</v>
      </c>
      <c r="L33" s="90">
        <v>58</v>
      </c>
      <c r="M33" s="90">
        <v>14</v>
      </c>
    </row>
    <row r="34" spans="2:13" ht="18" customHeight="1">
      <c r="B34" s="157" t="s">
        <v>23</v>
      </c>
      <c r="C34" s="87">
        <v>6</v>
      </c>
      <c r="D34" s="90">
        <v>214</v>
      </c>
      <c r="E34" s="90">
        <v>27</v>
      </c>
      <c r="F34" s="90">
        <v>43</v>
      </c>
      <c r="G34" s="88">
        <v>28</v>
      </c>
      <c r="H34" s="88">
        <v>31</v>
      </c>
      <c r="I34" s="90">
        <v>49</v>
      </c>
      <c r="J34" s="90">
        <v>36</v>
      </c>
      <c r="K34" s="128">
        <v>50</v>
      </c>
      <c r="L34" s="90">
        <v>77</v>
      </c>
      <c r="M34" s="90">
        <v>37</v>
      </c>
    </row>
    <row r="35" spans="2:13" ht="18" customHeight="1">
      <c r="B35" s="157" t="s">
        <v>24</v>
      </c>
      <c r="C35" s="87">
        <v>8</v>
      </c>
      <c r="D35" s="90">
        <v>398</v>
      </c>
      <c r="E35" s="90">
        <v>52</v>
      </c>
      <c r="F35" s="90">
        <v>63</v>
      </c>
      <c r="G35" s="88">
        <v>68</v>
      </c>
      <c r="H35" s="88">
        <v>60</v>
      </c>
      <c r="I35" s="90">
        <v>88</v>
      </c>
      <c r="J35" s="90">
        <v>67</v>
      </c>
      <c r="K35" s="128">
        <v>113</v>
      </c>
      <c r="L35" s="90">
        <v>160</v>
      </c>
      <c r="M35" s="90">
        <v>42</v>
      </c>
    </row>
    <row r="36" spans="2:13" ht="18" customHeight="1">
      <c r="B36" s="157" t="s">
        <v>25</v>
      </c>
      <c r="C36" s="94">
        <v>2</v>
      </c>
      <c r="D36" s="94">
        <v>76</v>
      </c>
      <c r="E36" s="94">
        <v>8</v>
      </c>
      <c r="F36" s="94">
        <v>11</v>
      </c>
      <c r="G36" s="94">
        <v>13</v>
      </c>
      <c r="H36" s="94">
        <v>11</v>
      </c>
      <c r="I36" s="94">
        <v>24</v>
      </c>
      <c r="J36" s="94">
        <v>9</v>
      </c>
      <c r="K36" s="128">
        <v>43</v>
      </c>
      <c r="L36" s="94">
        <v>53</v>
      </c>
      <c r="M36" s="94">
        <v>15</v>
      </c>
    </row>
    <row r="37" spans="2:13" ht="18" customHeight="1">
      <c r="B37" s="157" t="s">
        <v>241</v>
      </c>
      <c r="C37" s="82">
        <v>2</v>
      </c>
      <c r="D37" s="90">
        <v>145</v>
      </c>
      <c r="E37" s="90">
        <v>27</v>
      </c>
      <c r="F37" s="90">
        <v>23</v>
      </c>
      <c r="G37" s="90">
        <v>27</v>
      </c>
      <c r="H37" s="90">
        <v>26</v>
      </c>
      <c r="I37" s="90">
        <v>17</v>
      </c>
      <c r="J37" s="90">
        <v>25</v>
      </c>
      <c r="K37" s="128">
        <v>39</v>
      </c>
      <c r="L37" s="90">
        <v>41</v>
      </c>
      <c r="M37" s="90">
        <v>11</v>
      </c>
    </row>
    <row r="38" spans="2:13" ht="18" customHeight="1">
      <c r="B38" s="157" t="s">
        <v>242</v>
      </c>
      <c r="C38" s="87">
        <v>2</v>
      </c>
      <c r="D38" s="90">
        <v>453</v>
      </c>
      <c r="E38" s="90">
        <v>74</v>
      </c>
      <c r="F38" s="90">
        <v>62</v>
      </c>
      <c r="G38" s="90">
        <v>96</v>
      </c>
      <c r="H38" s="90">
        <v>61</v>
      </c>
      <c r="I38" s="90">
        <v>88</v>
      </c>
      <c r="J38" s="90">
        <v>72</v>
      </c>
      <c r="K38" s="128">
        <v>130</v>
      </c>
      <c r="L38" s="90">
        <v>161</v>
      </c>
      <c r="M38" s="90">
        <v>23</v>
      </c>
    </row>
    <row r="39" spans="2:13" ht="36" customHeight="1">
      <c r="B39" s="157" t="s">
        <v>243</v>
      </c>
      <c r="C39" s="94">
        <v>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94">
        <v>0</v>
      </c>
      <c r="J39" s="94">
        <v>0</v>
      </c>
      <c r="K39" s="128">
        <v>0</v>
      </c>
      <c r="L39" s="94">
        <v>0</v>
      </c>
      <c r="M39" s="94">
        <v>0</v>
      </c>
    </row>
    <row r="40" spans="2:13" ht="36" customHeight="1">
      <c r="B40" s="157" t="s">
        <v>26</v>
      </c>
      <c r="C40" s="82">
        <v>2</v>
      </c>
      <c r="D40" s="92">
        <v>35</v>
      </c>
      <c r="E40" s="89">
        <v>2</v>
      </c>
      <c r="F40" s="92">
        <v>8</v>
      </c>
      <c r="G40" s="94">
        <v>8</v>
      </c>
      <c r="H40" s="92">
        <v>4</v>
      </c>
      <c r="I40" s="92">
        <v>9</v>
      </c>
      <c r="J40" s="92">
        <v>4</v>
      </c>
      <c r="K40" s="128">
        <v>7</v>
      </c>
      <c r="L40" s="92">
        <v>6</v>
      </c>
      <c r="M40" s="92">
        <v>7</v>
      </c>
    </row>
    <row r="41" spans="2:13" ht="18" customHeight="1">
      <c r="B41" s="157" t="s">
        <v>27</v>
      </c>
      <c r="C41" s="94">
        <v>2</v>
      </c>
      <c r="D41" s="94">
        <v>13</v>
      </c>
      <c r="E41" s="94">
        <v>4</v>
      </c>
      <c r="F41" s="94">
        <v>2</v>
      </c>
      <c r="G41" s="94">
        <v>0</v>
      </c>
      <c r="H41" s="94">
        <v>4</v>
      </c>
      <c r="I41" s="94">
        <v>3</v>
      </c>
      <c r="J41" s="94">
        <v>0</v>
      </c>
      <c r="K41" s="128">
        <v>3</v>
      </c>
      <c r="L41" s="94">
        <v>2</v>
      </c>
      <c r="M41" s="94">
        <v>4</v>
      </c>
    </row>
    <row r="42" spans="2:13" ht="18" customHeight="1">
      <c r="B42" s="157" t="s">
        <v>28</v>
      </c>
      <c r="C42" s="82">
        <v>0</v>
      </c>
      <c r="D42" s="90">
        <v>0</v>
      </c>
      <c r="E42" s="94">
        <v>0</v>
      </c>
      <c r="F42" s="94">
        <v>0</v>
      </c>
      <c r="G42" s="94">
        <v>0</v>
      </c>
      <c r="H42" s="90">
        <v>0</v>
      </c>
      <c r="I42" s="90">
        <v>0</v>
      </c>
      <c r="J42" s="90">
        <v>0</v>
      </c>
      <c r="K42" s="128">
        <v>0</v>
      </c>
      <c r="L42" s="90">
        <v>0</v>
      </c>
      <c r="M42" s="90">
        <v>0</v>
      </c>
    </row>
    <row r="43" spans="2:13" ht="36" customHeight="1">
      <c r="B43" s="157" t="s">
        <v>29</v>
      </c>
      <c r="C43" s="82">
        <v>1</v>
      </c>
      <c r="D43" s="90">
        <v>79</v>
      </c>
      <c r="E43" s="92">
        <v>12</v>
      </c>
      <c r="F43" s="92">
        <v>14</v>
      </c>
      <c r="G43" s="92">
        <v>14</v>
      </c>
      <c r="H43" s="92">
        <v>18</v>
      </c>
      <c r="I43" s="90">
        <v>7</v>
      </c>
      <c r="J43" s="90">
        <v>14</v>
      </c>
      <c r="K43" s="128">
        <v>15</v>
      </c>
      <c r="L43" s="90">
        <v>37</v>
      </c>
      <c r="M43" s="90">
        <v>12</v>
      </c>
    </row>
    <row r="44" spans="2:13" ht="18" customHeight="1">
      <c r="B44" s="157" t="s">
        <v>30</v>
      </c>
      <c r="C44" s="94">
        <v>1</v>
      </c>
      <c r="D44" s="94">
        <v>27</v>
      </c>
      <c r="E44" s="94">
        <v>5</v>
      </c>
      <c r="F44" s="94">
        <v>5</v>
      </c>
      <c r="G44" s="94">
        <v>6</v>
      </c>
      <c r="H44" s="94">
        <v>3</v>
      </c>
      <c r="I44" s="94">
        <v>2</v>
      </c>
      <c r="J44" s="94">
        <v>6</v>
      </c>
      <c r="K44" s="128">
        <v>14</v>
      </c>
      <c r="L44" s="94">
        <v>11</v>
      </c>
      <c r="M44" s="94">
        <v>5</v>
      </c>
    </row>
    <row r="45" spans="2:13" ht="18" customHeight="1">
      <c r="B45" s="157" t="s">
        <v>244</v>
      </c>
      <c r="C45" s="94">
        <v>0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128">
        <v>0</v>
      </c>
      <c r="L45" s="94">
        <v>0</v>
      </c>
      <c r="M45" s="94">
        <v>0</v>
      </c>
    </row>
    <row r="46" spans="2:13" ht="36" customHeight="1">
      <c r="B46" s="157" t="s">
        <v>31</v>
      </c>
      <c r="C46" s="94">
        <v>0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128">
        <v>0</v>
      </c>
      <c r="L46" s="94">
        <v>0</v>
      </c>
      <c r="M46" s="94">
        <v>0</v>
      </c>
    </row>
    <row r="47" spans="2:13" ht="18" customHeight="1">
      <c r="B47" s="157" t="s">
        <v>245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128">
        <v>0</v>
      </c>
      <c r="L47" s="94">
        <v>0</v>
      </c>
      <c r="M47" s="94">
        <v>0</v>
      </c>
    </row>
    <row r="48" spans="2:13" ht="18" customHeight="1">
      <c r="B48" s="157" t="s">
        <v>246</v>
      </c>
      <c r="C48" s="94">
        <v>0</v>
      </c>
      <c r="D48" s="94">
        <v>0</v>
      </c>
      <c r="E48" s="94">
        <v>0</v>
      </c>
      <c r="F48" s="94">
        <v>0</v>
      </c>
      <c r="G48" s="94">
        <v>0</v>
      </c>
      <c r="H48" s="94">
        <v>0</v>
      </c>
      <c r="I48" s="94">
        <v>0</v>
      </c>
      <c r="J48" s="94">
        <v>0</v>
      </c>
      <c r="K48" s="128">
        <v>0</v>
      </c>
      <c r="L48" s="94">
        <v>0</v>
      </c>
      <c r="M48" s="94">
        <v>0</v>
      </c>
    </row>
    <row r="49" spans="1:13" ht="18" customHeight="1">
      <c r="B49" s="157" t="s">
        <v>32</v>
      </c>
      <c r="C49" s="94">
        <v>0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94">
        <v>0</v>
      </c>
      <c r="J49" s="94">
        <v>0</v>
      </c>
      <c r="K49" s="128">
        <v>0</v>
      </c>
      <c r="L49" s="94">
        <v>0</v>
      </c>
      <c r="M49" s="94">
        <v>0</v>
      </c>
    </row>
    <row r="50" spans="1:13" ht="18" customHeight="1">
      <c r="B50" s="157" t="s">
        <v>33</v>
      </c>
      <c r="C50" s="100">
        <v>2</v>
      </c>
      <c r="D50" s="89">
        <v>41</v>
      </c>
      <c r="E50" s="89">
        <v>2</v>
      </c>
      <c r="F50" s="89">
        <v>11</v>
      </c>
      <c r="G50" s="89">
        <v>9</v>
      </c>
      <c r="H50" s="89">
        <v>7</v>
      </c>
      <c r="I50" s="89">
        <v>5</v>
      </c>
      <c r="J50" s="89">
        <v>7</v>
      </c>
      <c r="K50" s="128">
        <v>13</v>
      </c>
      <c r="L50" s="89">
        <v>22</v>
      </c>
      <c r="M50" s="89">
        <v>6</v>
      </c>
    </row>
    <row r="51" spans="1:13" ht="18" customHeight="1">
      <c r="B51" s="157" t="s">
        <v>247</v>
      </c>
      <c r="C51" s="94">
        <v>0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  <c r="I51" s="94">
        <v>0</v>
      </c>
      <c r="J51" s="94">
        <v>0</v>
      </c>
      <c r="K51" s="128">
        <v>0</v>
      </c>
      <c r="L51" s="94">
        <v>0</v>
      </c>
      <c r="M51" s="94">
        <v>0</v>
      </c>
    </row>
    <row r="52" spans="1:13" ht="36" customHeight="1">
      <c r="B52" s="157" t="s">
        <v>34</v>
      </c>
      <c r="C52" s="94">
        <v>2</v>
      </c>
      <c r="D52" s="94">
        <v>56</v>
      </c>
      <c r="E52" s="94">
        <v>10</v>
      </c>
      <c r="F52" s="94">
        <v>7</v>
      </c>
      <c r="G52" s="94">
        <v>11</v>
      </c>
      <c r="H52" s="94">
        <v>9</v>
      </c>
      <c r="I52" s="94">
        <v>14</v>
      </c>
      <c r="J52" s="94">
        <v>5</v>
      </c>
      <c r="K52" s="128">
        <v>25</v>
      </c>
      <c r="L52" s="94">
        <v>19</v>
      </c>
      <c r="M52" s="94">
        <v>7</v>
      </c>
    </row>
    <row r="53" spans="1:13" ht="18" customHeight="1">
      <c r="B53" s="157" t="s">
        <v>35</v>
      </c>
      <c r="C53" s="100">
        <v>1</v>
      </c>
      <c r="D53" s="89">
        <v>125</v>
      </c>
      <c r="E53" s="89">
        <v>21</v>
      </c>
      <c r="F53" s="89">
        <v>15</v>
      </c>
      <c r="G53" s="89">
        <v>19</v>
      </c>
      <c r="H53" s="89">
        <v>26</v>
      </c>
      <c r="I53" s="89">
        <v>25</v>
      </c>
      <c r="J53" s="89">
        <v>19</v>
      </c>
      <c r="K53" s="128">
        <v>37</v>
      </c>
      <c r="L53" s="89">
        <v>50</v>
      </c>
      <c r="M53" s="89">
        <v>10</v>
      </c>
    </row>
    <row r="54" spans="1:13" ht="18" customHeight="1">
      <c r="B54" s="157" t="s">
        <v>248</v>
      </c>
      <c r="C54" s="94">
        <v>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128">
        <v>0</v>
      </c>
      <c r="L54" s="94">
        <v>0</v>
      </c>
      <c r="M54" s="94">
        <v>0</v>
      </c>
    </row>
    <row r="55" spans="1:13" ht="36" customHeight="1">
      <c r="B55" s="157" t="s">
        <v>36</v>
      </c>
      <c r="C55" s="100">
        <v>0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128">
        <v>0</v>
      </c>
      <c r="L55" s="89">
        <v>0</v>
      </c>
      <c r="M55" s="91">
        <v>0</v>
      </c>
    </row>
    <row r="56" spans="1:13" ht="18" customHeight="1">
      <c r="B56" s="157" t="s">
        <v>37</v>
      </c>
      <c r="C56" s="94">
        <v>0</v>
      </c>
      <c r="D56" s="94">
        <v>0</v>
      </c>
      <c r="E56" s="94">
        <v>0</v>
      </c>
      <c r="F56" s="94">
        <v>0</v>
      </c>
      <c r="G56" s="94">
        <v>0</v>
      </c>
      <c r="H56" s="94">
        <v>0</v>
      </c>
      <c r="I56" s="94">
        <v>0</v>
      </c>
      <c r="J56" s="94">
        <v>0</v>
      </c>
      <c r="K56" s="128">
        <v>0</v>
      </c>
      <c r="L56" s="94">
        <v>0</v>
      </c>
      <c r="M56" s="94">
        <v>0</v>
      </c>
    </row>
    <row r="57" spans="1:13" ht="18" customHeight="1">
      <c r="B57" s="157" t="s">
        <v>249</v>
      </c>
      <c r="C57" s="94">
        <v>0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94">
        <v>0</v>
      </c>
      <c r="J57" s="94">
        <v>0</v>
      </c>
      <c r="K57" s="128">
        <v>0</v>
      </c>
      <c r="L57" s="94">
        <v>0</v>
      </c>
      <c r="M57" s="94">
        <v>0</v>
      </c>
    </row>
    <row r="58" spans="1:13" ht="18" customHeight="1">
      <c r="B58" s="157" t="s">
        <v>250</v>
      </c>
      <c r="C58" s="94">
        <v>0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94">
        <v>0</v>
      </c>
      <c r="J58" s="94">
        <v>0</v>
      </c>
      <c r="K58" s="128">
        <v>0</v>
      </c>
      <c r="L58" s="94">
        <v>0</v>
      </c>
      <c r="M58" s="94">
        <v>0</v>
      </c>
    </row>
    <row r="59" spans="1:13" ht="18" customHeight="1">
      <c r="B59" s="157" t="s">
        <v>38</v>
      </c>
      <c r="C59" s="94">
        <v>1</v>
      </c>
      <c r="D59" s="94">
        <v>37</v>
      </c>
      <c r="E59" s="94">
        <v>6</v>
      </c>
      <c r="F59" s="94">
        <v>6</v>
      </c>
      <c r="G59" s="94">
        <v>4</v>
      </c>
      <c r="H59" s="94">
        <v>6</v>
      </c>
      <c r="I59" s="94">
        <v>8</v>
      </c>
      <c r="J59" s="94">
        <v>7</v>
      </c>
      <c r="K59" s="128">
        <v>22</v>
      </c>
      <c r="L59" s="94">
        <v>10</v>
      </c>
      <c r="M59" s="94">
        <v>5</v>
      </c>
    </row>
    <row r="60" spans="1:13" ht="18" customHeight="1" thickBot="1">
      <c r="B60" s="30"/>
      <c r="C60" s="2" t="s">
        <v>251</v>
      </c>
      <c r="D60" s="2" t="s">
        <v>251</v>
      </c>
      <c r="E60" s="2" t="s">
        <v>829</v>
      </c>
      <c r="F60" s="2" t="s">
        <v>829</v>
      </c>
      <c r="G60" s="2" t="s">
        <v>830</v>
      </c>
      <c r="H60" s="2" t="s">
        <v>829</v>
      </c>
      <c r="I60" s="2" t="s">
        <v>829</v>
      </c>
      <c r="J60" s="2" t="s">
        <v>829</v>
      </c>
      <c r="K60" s="2" t="s">
        <v>251</v>
      </c>
      <c r="L60" s="2"/>
      <c r="M60" s="2"/>
    </row>
    <row r="61" spans="1:13" ht="18" customHeight="1">
      <c r="A61" s="97"/>
      <c r="C61" s="98" t="s">
        <v>252</v>
      </c>
    </row>
    <row r="62" spans="1:13" ht="18" customHeight="1">
      <c r="A62" s="97"/>
    </row>
  </sheetData>
  <mergeCells count="5">
    <mergeCell ref="B6:M6"/>
    <mergeCell ref="E8:J8"/>
    <mergeCell ref="E9:F9"/>
    <mergeCell ref="G9:H9"/>
    <mergeCell ref="I9:J9"/>
  </mergeCells>
  <phoneticPr fontId="6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72"/>
  <sheetViews>
    <sheetView view="pageBreakPreview" zoomScale="75" zoomScaleNormal="75" workbookViewId="0">
      <selection activeCell="B6" sqref="B6:K6"/>
    </sheetView>
  </sheetViews>
  <sheetFormatPr defaultColWidth="12.125" defaultRowHeight="17.25"/>
  <cols>
    <col min="1" max="1" width="13.375" style="98" customWidth="1"/>
    <col min="2" max="2" width="22.5" style="98" customWidth="1"/>
    <col min="3" max="11" width="12.25" style="98" customWidth="1"/>
    <col min="12" max="18" width="12.125" style="98"/>
    <col min="19" max="16384" width="12.125" style="83"/>
  </cols>
  <sheetData>
    <row r="1" spans="1:11">
      <c r="A1" s="97"/>
    </row>
    <row r="6" spans="1:11">
      <c r="B6" s="433" t="s">
        <v>565</v>
      </c>
      <c r="C6" s="433"/>
      <c r="D6" s="433"/>
      <c r="E6" s="433"/>
      <c r="F6" s="433"/>
      <c r="G6" s="433"/>
      <c r="H6" s="433"/>
      <c r="I6" s="433"/>
      <c r="J6" s="433"/>
      <c r="K6" s="433"/>
    </row>
    <row r="7" spans="1:11" ht="18" thickBot="1">
      <c r="B7" s="434" t="s">
        <v>932</v>
      </c>
      <c r="C7" s="434"/>
      <c r="D7" s="434"/>
      <c r="E7" s="434"/>
      <c r="F7" s="434"/>
      <c r="G7" s="434"/>
      <c r="H7" s="434"/>
      <c r="I7" s="434"/>
      <c r="J7" s="434"/>
      <c r="K7" s="434"/>
    </row>
    <row r="8" spans="1:11">
      <c r="C8" s="109"/>
      <c r="D8" s="109"/>
      <c r="E8" s="109"/>
      <c r="F8" s="110"/>
      <c r="G8" s="110"/>
      <c r="H8" s="110"/>
      <c r="I8" s="110"/>
      <c r="J8" s="109"/>
      <c r="K8" s="109"/>
    </row>
    <row r="9" spans="1:11">
      <c r="C9" s="222" t="s">
        <v>933</v>
      </c>
      <c r="D9" s="222" t="s">
        <v>934</v>
      </c>
      <c r="E9" s="222" t="s">
        <v>935</v>
      </c>
      <c r="F9" s="109"/>
      <c r="G9" s="109"/>
      <c r="H9" s="109"/>
      <c r="I9" s="109"/>
      <c r="J9" s="222" t="s">
        <v>936</v>
      </c>
      <c r="K9" s="222" t="s">
        <v>937</v>
      </c>
    </row>
    <row r="10" spans="1:11">
      <c r="B10" s="110"/>
      <c r="C10" s="17"/>
      <c r="D10" s="17"/>
      <c r="E10" s="216" t="s">
        <v>938</v>
      </c>
      <c r="F10" s="216" t="s">
        <v>939</v>
      </c>
      <c r="G10" s="216" t="s">
        <v>940</v>
      </c>
      <c r="H10" s="216" t="s">
        <v>648</v>
      </c>
      <c r="I10" s="216" t="s">
        <v>941</v>
      </c>
      <c r="J10" s="216" t="s">
        <v>942</v>
      </c>
      <c r="K10" s="216" t="s">
        <v>942</v>
      </c>
    </row>
    <row r="11" spans="1:11">
      <c r="C11" s="107" t="s">
        <v>6</v>
      </c>
      <c r="D11" s="6" t="s">
        <v>45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</row>
    <row r="12" spans="1:11" hidden="1">
      <c r="B12" s="179"/>
      <c r="C12" s="326"/>
      <c r="D12" s="179"/>
      <c r="E12" s="179"/>
      <c r="F12" s="294" t="s">
        <v>71</v>
      </c>
      <c r="G12" s="179"/>
      <c r="H12" s="179"/>
      <c r="I12" s="179"/>
      <c r="J12" s="179"/>
      <c r="K12" s="179"/>
    </row>
    <row r="13" spans="1:11" hidden="1">
      <c r="B13" s="106" t="s">
        <v>228</v>
      </c>
      <c r="C13" s="172">
        <v>1</v>
      </c>
      <c r="D13" s="174">
        <v>22</v>
      </c>
      <c r="E13" s="170">
        <v>96</v>
      </c>
      <c r="F13" s="174">
        <v>2</v>
      </c>
      <c r="G13" s="174">
        <v>16</v>
      </c>
      <c r="H13" s="174">
        <v>13</v>
      </c>
      <c r="I13" s="174">
        <v>65</v>
      </c>
      <c r="J13" s="174">
        <v>55</v>
      </c>
      <c r="K13" s="174">
        <v>31</v>
      </c>
    </row>
    <row r="14" spans="1:11" hidden="1">
      <c r="B14" s="106" t="s">
        <v>229</v>
      </c>
      <c r="C14" s="172">
        <v>1</v>
      </c>
      <c r="D14" s="174">
        <v>19</v>
      </c>
      <c r="E14" s="170">
        <v>65</v>
      </c>
      <c r="F14" s="174">
        <v>2</v>
      </c>
      <c r="G14" s="174">
        <v>8</v>
      </c>
      <c r="H14" s="174">
        <v>11</v>
      </c>
      <c r="I14" s="174">
        <v>44</v>
      </c>
      <c r="J14" s="174">
        <v>56</v>
      </c>
      <c r="K14" s="174">
        <v>32</v>
      </c>
    </row>
    <row r="15" spans="1:11" hidden="1">
      <c r="B15" s="106" t="s">
        <v>230</v>
      </c>
      <c r="C15" s="172">
        <v>1</v>
      </c>
      <c r="D15" s="174">
        <v>20</v>
      </c>
      <c r="E15" s="170">
        <v>53</v>
      </c>
      <c r="F15" s="174">
        <v>6</v>
      </c>
      <c r="G15" s="174">
        <v>6</v>
      </c>
      <c r="H15" s="174">
        <v>4</v>
      </c>
      <c r="I15" s="174">
        <v>37</v>
      </c>
      <c r="J15" s="174">
        <v>59</v>
      </c>
      <c r="K15" s="174">
        <v>30</v>
      </c>
    </row>
    <row r="16" spans="1:11" hidden="1">
      <c r="B16" s="106" t="s">
        <v>231</v>
      </c>
      <c r="C16" s="172">
        <v>1</v>
      </c>
      <c r="D16" s="174">
        <v>25</v>
      </c>
      <c r="E16" s="170">
        <v>60</v>
      </c>
      <c r="F16" s="174">
        <v>7</v>
      </c>
      <c r="G16" s="174">
        <v>11</v>
      </c>
      <c r="H16" s="174">
        <v>5</v>
      </c>
      <c r="I16" s="174">
        <v>37</v>
      </c>
      <c r="J16" s="174">
        <v>68</v>
      </c>
      <c r="K16" s="174">
        <v>30</v>
      </c>
    </row>
    <row r="17" spans="1:11" hidden="1">
      <c r="B17" s="106" t="s">
        <v>235</v>
      </c>
      <c r="C17" s="172">
        <v>1</v>
      </c>
      <c r="D17" s="174">
        <v>22</v>
      </c>
      <c r="E17" s="170">
        <v>57</v>
      </c>
      <c r="F17" s="174">
        <v>1</v>
      </c>
      <c r="G17" s="174">
        <v>14</v>
      </c>
      <c r="H17" s="174">
        <v>10</v>
      </c>
      <c r="I17" s="174">
        <v>32</v>
      </c>
      <c r="J17" s="174">
        <v>63</v>
      </c>
      <c r="K17" s="174">
        <v>31</v>
      </c>
    </row>
    <row r="18" spans="1:11" ht="34.5" hidden="1" customHeight="1">
      <c r="B18" s="355"/>
      <c r="C18" s="326"/>
      <c r="D18" s="179"/>
      <c r="E18" s="179"/>
      <c r="F18" s="294" t="s">
        <v>72</v>
      </c>
      <c r="G18" s="179"/>
      <c r="H18" s="179"/>
      <c r="I18" s="179"/>
      <c r="J18" s="179"/>
      <c r="K18" s="179"/>
    </row>
    <row r="19" spans="1:11" hidden="1">
      <c r="B19" s="106" t="s">
        <v>228</v>
      </c>
      <c r="C19" s="172">
        <v>1</v>
      </c>
      <c r="D19" s="174">
        <v>24</v>
      </c>
      <c r="E19" s="170">
        <v>117</v>
      </c>
      <c r="F19" s="174">
        <v>17</v>
      </c>
      <c r="G19" s="174">
        <v>30</v>
      </c>
      <c r="H19" s="174">
        <v>30</v>
      </c>
      <c r="I19" s="174">
        <v>40</v>
      </c>
      <c r="J19" s="174">
        <v>62</v>
      </c>
      <c r="K19" s="174">
        <v>22</v>
      </c>
    </row>
    <row r="20" spans="1:11" hidden="1">
      <c r="B20" s="106" t="s">
        <v>229</v>
      </c>
      <c r="C20" s="172">
        <v>1</v>
      </c>
      <c r="D20" s="174">
        <v>23</v>
      </c>
      <c r="E20" s="170">
        <v>103</v>
      </c>
      <c r="F20" s="174">
        <v>21</v>
      </c>
      <c r="G20" s="174">
        <v>28</v>
      </c>
      <c r="H20" s="174">
        <v>16</v>
      </c>
      <c r="I20" s="174">
        <v>38</v>
      </c>
      <c r="J20" s="174">
        <v>69</v>
      </c>
      <c r="K20" s="174">
        <v>25</v>
      </c>
    </row>
    <row r="21" spans="1:11" hidden="1">
      <c r="B21" s="106" t="s">
        <v>230</v>
      </c>
      <c r="C21" s="172">
        <v>1</v>
      </c>
      <c r="D21" s="174">
        <v>23</v>
      </c>
      <c r="E21" s="170">
        <v>71</v>
      </c>
      <c r="F21" s="174">
        <v>7</v>
      </c>
      <c r="G21" s="174">
        <v>24</v>
      </c>
      <c r="H21" s="174">
        <v>21</v>
      </c>
      <c r="I21" s="174">
        <v>19</v>
      </c>
      <c r="J21" s="174">
        <v>66</v>
      </c>
      <c r="K21" s="174">
        <v>28</v>
      </c>
    </row>
    <row r="22" spans="1:11" hidden="1">
      <c r="B22" s="106" t="s">
        <v>231</v>
      </c>
      <c r="C22" s="172">
        <v>1</v>
      </c>
      <c r="D22" s="174">
        <v>25</v>
      </c>
      <c r="E22" s="170">
        <v>68</v>
      </c>
      <c r="F22" s="174">
        <v>10</v>
      </c>
      <c r="G22" s="174">
        <v>13</v>
      </c>
      <c r="H22" s="174">
        <v>16</v>
      </c>
      <c r="I22" s="174">
        <v>29</v>
      </c>
      <c r="J22" s="174">
        <v>68</v>
      </c>
      <c r="K22" s="174">
        <v>29</v>
      </c>
    </row>
    <row r="23" spans="1:11" hidden="1">
      <c r="B23" s="106" t="s">
        <v>235</v>
      </c>
      <c r="C23" s="172">
        <v>1</v>
      </c>
      <c r="D23" s="174">
        <v>20</v>
      </c>
      <c r="E23" s="170">
        <v>49</v>
      </c>
      <c r="F23" s="174">
        <v>17</v>
      </c>
      <c r="G23" s="174">
        <v>8</v>
      </c>
      <c r="H23" s="174">
        <v>6</v>
      </c>
      <c r="I23" s="174">
        <v>18</v>
      </c>
      <c r="J23" s="174">
        <v>62</v>
      </c>
      <c r="K23" s="174">
        <v>27</v>
      </c>
    </row>
    <row r="24" spans="1:11" ht="34.5" hidden="1" customHeight="1">
      <c r="A24" s="10"/>
      <c r="B24" s="355"/>
      <c r="C24" s="326"/>
      <c r="D24" s="179"/>
      <c r="E24" s="179"/>
      <c r="F24" s="294" t="s">
        <v>647</v>
      </c>
      <c r="G24" s="179"/>
      <c r="H24" s="179"/>
      <c r="I24" s="179"/>
      <c r="J24" s="179"/>
      <c r="K24" s="179"/>
    </row>
    <row r="25" spans="1:11" hidden="1">
      <c r="B25" s="106" t="s">
        <v>228</v>
      </c>
      <c r="C25" s="172">
        <v>6</v>
      </c>
      <c r="D25" s="174">
        <v>141</v>
      </c>
      <c r="E25" s="170">
        <v>834</v>
      </c>
      <c r="F25" s="89">
        <v>0</v>
      </c>
      <c r="G25" s="174">
        <v>261</v>
      </c>
      <c r="H25" s="174">
        <v>244</v>
      </c>
      <c r="I25" s="174">
        <v>329</v>
      </c>
      <c r="J25" s="174">
        <v>304</v>
      </c>
      <c r="K25" s="174">
        <v>125</v>
      </c>
    </row>
    <row r="26" spans="1:11" hidden="1">
      <c r="B26" s="106" t="s">
        <v>229</v>
      </c>
      <c r="C26" s="172">
        <v>8</v>
      </c>
      <c r="D26" s="174">
        <v>169</v>
      </c>
      <c r="E26" s="170">
        <v>735</v>
      </c>
      <c r="F26" s="89">
        <v>0</v>
      </c>
      <c r="G26" s="174">
        <v>199</v>
      </c>
      <c r="H26" s="174">
        <v>187</v>
      </c>
      <c r="I26" s="174">
        <v>349</v>
      </c>
      <c r="J26" s="174">
        <v>392</v>
      </c>
      <c r="K26" s="174">
        <v>143</v>
      </c>
    </row>
    <row r="27" spans="1:11" hidden="1">
      <c r="B27" s="106" t="s">
        <v>230</v>
      </c>
      <c r="C27" s="172">
        <v>9</v>
      </c>
      <c r="D27" s="174">
        <v>222</v>
      </c>
      <c r="E27" s="170">
        <v>753</v>
      </c>
      <c r="F27" s="89">
        <v>0</v>
      </c>
      <c r="G27" s="174">
        <v>249</v>
      </c>
      <c r="H27" s="174">
        <v>172</v>
      </c>
      <c r="I27" s="174">
        <v>332</v>
      </c>
      <c r="J27" s="174">
        <v>553</v>
      </c>
      <c r="K27" s="174">
        <v>169</v>
      </c>
    </row>
    <row r="28" spans="1:11" hidden="1">
      <c r="B28" s="106" t="s">
        <v>231</v>
      </c>
      <c r="C28" s="172">
        <v>10</v>
      </c>
      <c r="D28" s="174">
        <v>266</v>
      </c>
      <c r="E28" s="170">
        <v>836</v>
      </c>
      <c r="F28" s="89">
        <v>0</v>
      </c>
      <c r="G28" s="174">
        <v>248</v>
      </c>
      <c r="H28" s="174">
        <v>214</v>
      </c>
      <c r="I28" s="174">
        <v>374</v>
      </c>
      <c r="J28" s="174">
        <v>643</v>
      </c>
      <c r="K28" s="174">
        <v>183</v>
      </c>
    </row>
    <row r="29" spans="1:11" hidden="1">
      <c r="B29" s="106" t="s">
        <v>235</v>
      </c>
      <c r="C29" s="172">
        <v>10</v>
      </c>
      <c r="D29" s="174">
        <v>297</v>
      </c>
      <c r="E29" s="170">
        <v>1003</v>
      </c>
      <c r="F29" s="89">
        <v>0</v>
      </c>
      <c r="G29" s="174">
        <v>340</v>
      </c>
      <c r="H29" s="174">
        <v>252</v>
      </c>
      <c r="I29" s="174">
        <v>411</v>
      </c>
      <c r="J29" s="174">
        <v>702</v>
      </c>
      <c r="K29" s="174">
        <v>185</v>
      </c>
    </row>
    <row r="30" spans="1:11" ht="34.5" customHeight="1">
      <c r="B30" s="106"/>
      <c r="C30" s="356"/>
      <c r="D30" s="357"/>
      <c r="E30" s="129"/>
      <c r="F30" s="464" t="s">
        <v>518</v>
      </c>
      <c r="G30" s="464"/>
      <c r="H30" s="464"/>
      <c r="I30" s="357"/>
      <c r="J30" s="357"/>
      <c r="K30" s="357"/>
    </row>
    <row r="31" spans="1:11">
      <c r="B31" s="106" t="s">
        <v>239</v>
      </c>
      <c r="C31" s="172">
        <v>12</v>
      </c>
      <c r="D31" s="174">
        <v>377</v>
      </c>
      <c r="E31" s="170">
        <v>1324</v>
      </c>
      <c r="F31" s="89">
        <v>12</v>
      </c>
      <c r="G31" s="174">
        <v>445</v>
      </c>
      <c r="H31" s="174">
        <v>327</v>
      </c>
      <c r="I31" s="174">
        <v>540</v>
      </c>
      <c r="J31" s="174">
        <v>889</v>
      </c>
      <c r="K31" s="174">
        <v>245</v>
      </c>
    </row>
    <row r="32" spans="1:11">
      <c r="B32" s="106" t="s">
        <v>240</v>
      </c>
      <c r="C32" s="172">
        <v>12</v>
      </c>
      <c r="D32" s="174">
        <v>384</v>
      </c>
      <c r="E32" s="170">
        <v>1358</v>
      </c>
      <c r="F32" s="89">
        <v>14</v>
      </c>
      <c r="G32" s="174">
        <v>444</v>
      </c>
      <c r="H32" s="174">
        <v>336</v>
      </c>
      <c r="I32" s="174">
        <v>564</v>
      </c>
      <c r="J32" s="174">
        <v>908</v>
      </c>
      <c r="K32" s="174">
        <v>264</v>
      </c>
    </row>
    <row r="33" spans="2:11">
      <c r="B33" s="106" t="s">
        <v>387</v>
      </c>
      <c r="C33" s="172">
        <v>12</v>
      </c>
      <c r="D33" s="174">
        <v>387</v>
      </c>
      <c r="E33" s="170">
        <v>1415</v>
      </c>
      <c r="F33" s="89">
        <v>19</v>
      </c>
      <c r="G33" s="174">
        <v>444</v>
      </c>
      <c r="H33" s="174">
        <v>364</v>
      </c>
      <c r="I33" s="174">
        <v>588</v>
      </c>
      <c r="J33" s="174">
        <v>913</v>
      </c>
      <c r="K33" s="174">
        <v>269</v>
      </c>
    </row>
    <row r="34" spans="2:11" ht="34.5" customHeight="1">
      <c r="B34" s="106" t="s">
        <v>459</v>
      </c>
      <c r="C34" s="172">
        <v>13</v>
      </c>
      <c r="D34" s="174">
        <v>392</v>
      </c>
      <c r="E34" s="170">
        <v>1431</v>
      </c>
      <c r="F34" s="89">
        <v>15</v>
      </c>
      <c r="G34" s="174">
        <v>455</v>
      </c>
      <c r="H34" s="174">
        <v>364</v>
      </c>
      <c r="I34" s="174">
        <v>597</v>
      </c>
      <c r="J34" s="174">
        <v>947</v>
      </c>
      <c r="K34" s="174">
        <v>277</v>
      </c>
    </row>
    <row r="35" spans="2:11">
      <c r="B35" s="106" t="s">
        <v>460</v>
      </c>
      <c r="C35" s="172">
        <v>13</v>
      </c>
      <c r="D35" s="174">
        <v>389</v>
      </c>
      <c r="E35" s="170">
        <v>1429</v>
      </c>
      <c r="F35" s="89">
        <v>13</v>
      </c>
      <c r="G35" s="174">
        <v>432</v>
      </c>
      <c r="H35" s="174">
        <v>374</v>
      </c>
      <c r="I35" s="174">
        <v>610</v>
      </c>
      <c r="J35" s="174">
        <v>940</v>
      </c>
      <c r="K35" s="174">
        <v>272</v>
      </c>
    </row>
    <row r="36" spans="2:11">
      <c r="B36" s="106" t="s">
        <v>535</v>
      </c>
      <c r="C36" s="172">
        <v>12</v>
      </c>
      <c r="D36" s="174">
        <v>393</v>
      </c>
      <c r="E36" s="170">
        <v>1442</v>
      </c>
      <c r="F36" s="89">
        <v>12</v>
      </c>
      <c r="G36" s="174">
        <v>438</v>
      </c>
      <c r="H36" s="174">
        <v>371</v>
      </c>
      <c r="I36" s="174">
        <v>621</v>
      </c>
      <c r="J36" s="174">
        <v>936</v>
      </c>
      <c r="K36" s="174">
        <v>276</v>
      </c>
    </row>
    <row r="37" spans="2:11">
      <c r="B37" s="106" t="s">
        <v>548</v>
      </c>
      <c r="C37" s="172">
        <v>12</v>
      </c>
      <c r="D37" s="174">
        <v>390</v>
      </c>
      <c r="E37" s="170">
        <v>1468</v>
      </c>
      <c r="F37" s="89">
        <v>12</v>
      </c>
      <c r="G37" s="174">
        <v>447</v>
      </c>
      <c r="H37" s="174">
        <v>369</v>
      </c>
      <c r="I37" s="174">
        <v>640</v>
      </c>
      <c r="J37" s="174">
        <v>938</v>
      </c>
      <c r="K37" s="174">
        <v>288</v>
      </c>
    </row>
    <row r="38" spans="2:11">
      <c r="B38" s="106" t="s">
        <v>558</v>
      </c>
      <c r="C38" s="172">
        <v>12</v>
      </c>
      <c r="D38" s="174">
        <v>401</v>
      </c>
      <c r="E38" s="170">
        <v>1479</v>
      </c>
      <c r="F38" s="89">
        <v>9</v>
      </c>
      <c r="G38" s="174">
        <v>473</v>
      </c>
      <c r="H38" s="174">
        <v>351</v>
      </c>
      <c r="I38" s="174">
        <v>646</v>
      </c>
      <c r="J38" s="174">
        <v>956</v>
      </c>
      <c r="K38" s="174">
        <v>297</v>
      </c>
    </row>
    <row r="39" spans="2:11" ht="34.5" customHeight="1">
      <c r="B39" s="106" t="s">
        <v>572</v>
      </c>
      <c r="C39" s="172">
        <v>12</v>
      </c>
      <c r="D39" s="174">
        <v>414</v>
      </c>
      <c r="E39" s="170">
        <v>1476</v>
      </c>
      <c r="F39" s="89">
        <v>10</v>
      </c>
      <c r="G39" s="174">
        <v>480</v>
      </c>
      <c r="H39" s="174">
        <v>355</v>
      </c>
      <c r="I39" s="174">
        <v>631</v>
      </c>
      <c r="J39" s="174">
        <v>985</v>
      </c>
      <c r="K39" s="174">
        <v>309</v>
      </c>
    </row>
    <row r="40" spans="2:11">
      <c r="B40" s="106" t="s">
        <v>636</v>
      </c>
      <c r="C40" s="172">
        <v>12</v>
      </c>
      <c r="D40" s="174">
        <v>406</v>
      </c>
      <c r="E40" s="170">
        <v>1484</v>
      </c>
      <c r="F40" s="89">
        <v>8</v>
      </c>
      <c r="G40" s="174">
        <v>500</v>
      </c>
      <c r="H40" s="174">
        <v>345</v>
      </c>
      <c r="I40" s="174">
        <v>631</v>
      </c>
      <c r="J40" s="174">
        <v>981</v>
      </c>
      <c r="K40" s="174">
        <v>310</v>
      </c>
    </row>
    <row r="41" spans="2:11">
      <c r="B41" s="106" t="s">
        <v>925</v>
      </c>
      <c r="C41" s="172">
        <v>12</v>
      </c>
      <c r="D41" s="174">
        <v>409</v>
      </c>
      <c r="E41" s="170">
        <v>1483</v>
      </c>
      <c r="F41" s="89">
        <v>11</v>
      </c>
      <c r="G41" s="174">
        <v>520</v>
      </c>
      <c r="H41" s="174">
        <v>347</v>
      </c>
      <c r="I41" s="174">
        <v>605</v>
      </c>
      <c r="J41" s="174">
        <v>978</v>
      </c>
      <c r="K41" s="174">
        <v>316</v>
      </c>
    </row>
    <row r="42" spans="2:11" ht="18" thickBot="1">
      <c r="B42" s="2"/>
      <c r="C42" s="1"/>
      <c r="D42" s="2"/>
      <c r="E42" s="2"/>
      <c r="F42" s="2"/>
      <c r="G42" s="2"/>
      <c r="H42" s="12"/>
      <c r="I42" s="12"/>
      <c r="J42" s="12"/>
      <c r="K42" s="12"/>
    </row>
    <row r="43" spans="2:11">
      <c r="C43" s="465" t="s">
        <v>266</v>
      </c>
      <c r="D43" s="465"/>
      <c r="E43" s="465"/>
      <c r="F43" s="465"/>
      <c r="G43" s="465"/>
      <c r="H43" s="465"/>
      <c r="I43" s="465"/>
      <c r="J43" s="465"/>
      <c r="K43" s="465"/>
    </row>
    <row r="44" spans="2:11">
      <c r="C44" s="97" t="s">
        <v>253</v>
      </c>
      <c r="I44" s="10"/>
      <c r="J44" s="10"/>
      <c r="K44" s="10"/>
    </row>
    <row r="45" spans="2:11">
      <c r="C45" s="97"/>
      <c r="I45" s="10"/>
      <c r="J45" s="10"/>
      <c r="K45" s="10"/>
    </row>
    <row r="47" spans="2:11">
      <c r="B47" s="433" t="s">
        <v>943</v>
      </c>
      <c r="C47" s="433"/>
      <c r="D47" s="433"/>
      <c r="E47" s="433"/>
      <c r="F47" s="433"/>
      <c r="G47" s="433"/>
      <c r="H47" s="433"/>
      <c r="I47" s="433"/>
      <c r="J47" s="433"/>
      <c r="K47" s="433"/>
    </row>
    <row r="48" spans="2:11" ht="18" thickBot="1">
      <c r="B48" s="2"/>
      <c r="C48" s="52" t="s">
        <v>646</v>
      </c>
      <c r="D48" s="2"/>
      <c r="E48" s="2"/>
      <c r="F48" s="2"/>
      <c r="G48" s="2"/>
      <c r="H48" s="2"/>
      <c r="I48" s="2"/>
      <c r="J48" s="2"/>
      <c r="K48" s="2"/>
    </row>
    <row r="49" spans="2:11">
      <c r="C49" s="17"/>
      <c r="D49" s="217" t="s">
        <v>73</v>
      </c>
      <c r="E49" s="110"/>
      <c r="F49" s="110"/>
      <c r="G49" s="17"/>
      <c r="H49" s="110"/>
      <c r="I49" s="217" t="s">
        <v>14</v>
      </c>
      <c r="J49" s="110"/>
      <c r="K49" s="110"/>
    </row>
    <row r="50" spans="2:11">
      <c r="C50" s="109"/>
      <c r="D50" s="109"/>
      <c r="E50" s="110"/>
      <c r="F50" s="222" t="s">
        <v>644</v>
      </c>
      <c r="G50" s="109"/>
      <c r="H50" s="109"/>
      <c r="I50" s="110"/>
      <c r="J50" s="110"/>
      <c r="K50" s="222" t="s">
        <v>644</v>
      </c>
    </row>
    <row r="51" spans="2:11">
      <c r="B51" s="110"/>
      <c r="C51" s="216" t="s">
        <v>645</v>
      </c>
      <c r="D51" s="216" t="s">
        <v>752</v>
      </c>
      <c r="E51" s="216" t="s">
        <v>944</v>
      </c>
      <c r="F51" s="18" t="s">
        <v>58</v>
      </c>
      <c r="G51" s="216" t="s">
        <v>645</v>
      </c>
      <c r="H51" s="216" t="s">
        <v>752</v>
      </c>
      <c r="I51" s="216" t="s">
        <v>641</v>
      </c>
      <c r="J51" s="216" t="s">
        <v>640</v>
      </c>
      <c r="K51" s="18" t="s">
        <v>58</v>
      </c>
    </row>
    <row r="52" spans="2:11">
      <c r="C52" s="107" t="s">
        <v>6</v>
      </c>
      <c r="D52" s="6" t="s">
        <v>7</v>
      </c>
      <c r="E52" s="6" t="s">
        <v>7</v>
      </c>
      <c r="F52" s="6" t="s">
        <v>7</v>
      </c>
      <c r="G52" s="107" t="s">
        <v>6</v>
      </c>
      <c r="H52" s="6" t="s">
        <v>7</v>
      </c>
      <c r="I52" s="6" t="s">
        <v>7</v>
      </c>
      <c r="J52" s="6" t="s">
        <v>7</v>
      </c>
      <c r="K52" s="6" t="s">
        <v>7</v>
      </c>
    </row>
    <row r="53" spans="2:11">
      <c r="B53" s="106" t="s">
        <v>228</v>
      </c>
      <c r="C53" s="172">
        <v>1</v>
      </c>
      <c r="D53" s="174">
        <v>764</v>
      </c>
      <c r="E53" s="174">
        <v>756</v>
      </c>
      <c r="F53" s="174">
        <v>62</v>
      </c>
      <c r="G53" s="172">
        <v>3</v>
      </c>
      <c r="H53" s="170">
        <v>776</v>
      </c>
      <c r="I53" s="174">
        <v>306</v>
      </c>
      <c r="J53" s="174">
        <v>470</v>
      </c>
      <c r="K53" s="174">
        <v>48</v>
      </c>
    </row>
    <row r="54" spans="2:11">
      <c r="B54" s="106" t="s">
        <v>229</v>
      </c>
      <c r="C54" s="172">
        <v>1</v>
      </c>
      <c r="D54" s="174">
        <v>792</v>
      </c>
      <c r="E54" s="174">
        <v>759</v>
      </c>
      <c r="F54" s="174">
        <v>60</v>
      </c>
      <c r="G54" s="172">
        <v>3</v>
      </c>
      <c r="H54" s="170">
        <v>1089</v>
      </c>
      <c r="I54" s="174">
        <v>282</v>
      </c>
      <c r="J54" s="174">
        <v>807</v>
      </c>
      <c r="K54" s="174">
        <v>49</v>
      </c>
    </row>
    <row r="55" spans="2:11">
      <c r="B55" s="106" t="s">
        <v>230</v>
      </c>
      <c r="C55" s="172">
        <v>1</v>
      </c>
      <c r="D55" s="174">
        <v>789</v>
      </c>
      <c r="E55" s="174">
        <v>681</v>
      </c>
      <c r="F55" s="174">
        <v>63</v>
      </c>
      <c r="G55" s="172">
        <v>3</v>
      </c>
      <c r="H55" s="170">
        <v>721</v>
      </c>
      <c r="I55" s="174">
        <v>12</v>
      </c>
      <c r="J55" s="174">
        <v>709</v>
      </c>
      <c r="K55" s="174">
        <v>55</v>
      </c>
    </row>
    <row r="56" spans="2:11">
      <c r="B56" s="106" t="s">
        <v>231</v>
      </c>
      <c r="C56" s="169">
        <v>1</v>
      </c>
      <c r="D56" s="170">
        <v>789</v>
      </c>
      <c r="E56" s="170">
        <v>697</v>
      </c>
      <c r="F56" s="170">
        <v>63</v>
      </c>
      <c r="G56" s="169">
        <v>3</v>
      </c>
      <c r="H56" s="170">
        <v>712</v>
      </c>
      <c r="I56" s="170">
        <v>11</v>
      </c>
      <c r="J56" s="170">
        <v>701</v>
      </c>
      <c r="K56" s="170">
        <v>74</v>
      </c>
    </row>
    <row r="57" spans="2:11">
      <c r="B57" s="106" t="s">
        <v>235</v>
      </c>
      <c r="C57" s="169">
        <v>1</v>
      </c>
      <c r="D57" s="171">
        <v>877</v>
      </c>
      <c r="E57" s="171">
        <v>770</v>
      </c>
      <c r="F57" s="171">
        <v>64</v>
      </c>
      <c r="G57" s="169">
        <v>2</v>
      </c>
      <c r="H57" s="170">
        <v>556</v>
      </c>
      <c r="I57" s="170">
        <v>10</v>
      </c>
      <c r="J57" s="170">
        <v>546</v>
      </c>
      <c r="K57" s="170">
        <v>30</v>
      </c>
    </row>
    <row r="58" spans="2:11">
      <c r="B58" s="106" t="s">
        <v>240</v>
      </c>
      <c r="C58" s="173">
        <v>1</v>
      </c>
      <c r="D58" s="128">
        <v>888</v>
      </c>
      <c r="E58" s="128">
        <v>789</v>
      </c>
      <c r="F58" s="175">
        <v>64</v>
      </c>
      <c r="G58" s="161">
        <v>1</v>
      </c>
      <c r="H58" s="128">
        <v>336</v>
      </c>
      <c r="I58" s="89">
        <v>0</v>
      </c>
      <c r="J58" s="128">
        <v>336</v>
      </c>
      <c r="K58" s="128">
        <v>22</v>
      </c>
    </row>
    <row r="59" spans="2:11" ht="34.5" customHeight="1">
      <c r="B59" s="106" t="s">
        <v>459</v>
      </c>
      <c r="C59" s="173">
        <v>1</v>
      </c>
      <c r="D59" s="128">
        <v>874</v>
      </c>
      <c r="E59" s="128">
        <v>776</v>
      </c>
      <c r="F59" s="175">
        <v>65</v>
      </c>
      <c r="G59" s="161">
        <v>1</v>
      </c>
      <c r="H59" s="128">
        <v>410</v>
      </c>
      <c r="I59" s="89" t="s">
        <v>482</v>
      </c>
      <c r="J59" s="128">
        <v>410</v>
      </c>
      <c r="K59" s="128">
        <v>25</v>
      </c>
    </row>
    <row r="60" spans="2:11">
      <c r="B60" s="106" t="s">
        <v>460</v>
      </c>
      <c r="C60" s="173">
        <v>1</v>
      </c>
      <c r="D60" s="128">
        <v>862</v>
      </c>
      <c r="E60" s="128">
        <v>750</v>
      </c>
      <c r="F60" s="175">
        <v>64</v>
      </c>
      <c r="G60" s="161">
        <v>1</v>
      </c>
      <c r="H60" s="128">
        <v>414</v>
      </c>
      <c r="I60" s="91" t="s">
        <v>482</v>
      </c>
      <c r="J60" s="128">
        <v>414</v>
      </c>
      <c r="K60" s="128">
        <v>24</v>
      </c>
    </row>
    <row r="61" spans="2:11">
      <c r="B61" s="106" t="s">
        <v>535</v>
      </c>
      <c r="C61" s="173">
        <v>1</v>
      </c>
      <c r="D61" s="128">
        <v>865</v>
      </c>
      <c r="E61" s="128">
        <v>746</v>
      </c>
      <c r="F61" s="175">
        <v>64</v>
      </c>
      <c r="G61" s="161">
        <v>1</v>
      </c>
      <c r="H61" s="128">
        <v>437</v>
      </c>
      <c r="I61" s="91">
        <v>0</v>
      </c>
      <c r="J61" s="128">
        <v>437</v>
      </c>
      <c r="K61" s="128">
        <v>27</v>
      </c>
    </row>
    <row r="62" spans="2:11">
      <c r="B62" s="106" t="s">
        <v>548</v>
      </c>
      <c r="C62" s="173">
        <v>1</v>
      </c>
      <c r="D62" s="128">
        <v>848</v>
      </c>
      <c r="E62" s="128">
        <v>717</v>
      </c>
      <c r="F62" s="175">
        <v>64</v>
      </c>
      <c r="G62" s="161">
        <v>1</v>
      </c>
      <c r="H62" s="128">
        <v>423</v>
      </c>
      <c r="I62" s="91">
        <v>0</v>
      </c>
      <c r="J62" s="128">
        <v>423</v>
      </c>
      <c r="K62" s="128">
        <v>24</v>
      </c>
    </row>
    <row r="63" spans="2:11">
      <c r="B63" s="106" t="s">
        <v>558</v>
      </c>
      <c r="C63" s="173">
        <v>1</v>
      </c>
      <c r="D63" s="128">
        <v>852</v>
      </c>
      <c r="E63" s="128">
        <v>712</v>
      </c>
      <c r="F63" s="175">
        <v>63</v>
      </c>
      <c r="G63" s="161">
        <v>1</v>
      </c>
      <c r="H63" s="128">
        <v>410</v>
      </c>
      <c r="I63" s="91">
        <v>0</v>
      </c>
      <c r="J63" s="128">
        <v>410</v>
      </c>
      <c r="K63" s="128">
        <v>25</v>
      </c>
    </row>
    <row r="64" spans="2:11" ht="34.5" customHeight="1">
      <c r="B64" s="106" t="s">
        <v>572</v>
      </c>
      <c r="C64" s="173">
        <v>1</v>
      </c>
      <c r="D64" s="128">
        <v>851</v>
      </c>
      <c r="E64" s="128">
        <v>701</v>
      </c>
      <c r="F64" s="175">
        <v>62</v>
      </c>
      <c r="G64" s="161">
        <v>1</v>
      </c>
      <c r="H64" s="128">
        <v>418</v>
      </c>
      <c r="I64" s="89">
        <v>0</v>
      </c>
      <c r="J64" s="128">
        <v>418</v>
      </c>
      <c r="K64" s="128">
        <v>28</v>
      </c>
    </row>
    <row r="65" spans="2:11">
      <c r="B65" s="106" t="s">
        <v>636</v>
      </c>
      <c r="C65" s="173">
        <v>1</v>
      </c>
      <c r="D65" s="128">
        <v>864</v>
      </c>
      <c r="E65" s="128">
        <v>697</v>
      </c>
      <c r="F65" s="175">
        <v>63</v>
      </c>
      <c r="G65" s="161">
        <v>1</v>
      </c>
      <c r="H65" s="128">
        <v>402</v>
      </c>
      <c r="I65" s="89">
        <v>0</v>
      </c>
      <c r="J65" s="128">
        <v>402</v>
      </c>
      <c r="K65" s="128">
        <v>28</v>
      </c>
    </row>
    <row r="66" spans="2:11">
      <c r="B66" s="106" t="s">
        <v>925</v>
      </c>
      <c r="C66" s="173">
        <v>1</v>
      </c>
      <c r="D66" s="128">
        <v>864</v>
      </c>
      <c r="E66" s="128">
        <v>689</v>
      </c>
      <c r="F66" s="175">
        <v>62</v>
      </c>
      <c r="G66" s="161">
        <v>1</v>
      </c>
      <c r="H66" s="128">
        <v>388</v>
      </c>
      <c r="I66" s="89">
        <v>0</v>
      </c>
      <c r="J66" s="128">
        <v>388</v>
      </c>
      <c r="K66" s="128">
        <v>26</v>
      </c>
    </row>
    <row r="67" spans="2:11" ht="34.5" customHeight="1">
      <c r="B67" s="106" t="s">
        <v>8</v>
      </c>
      <c r="C67" s="173">
        <v>1</v>
      </c>
      <c r="D67" s="128">
        <v>864</v>
      </c>
      <c r="E67" s="128">
        <v>689</v>
      </c>
      <c r="F67" s="175">
        <v>62</v>
      </c>
      <c r="G67" s="89">
        <v>0</v>
      </c>
      <c r="H67" s="89">
        <v>0</v>
      </c>
      <c r="I67" s="89">
        <v>0</v>
      </c>
      <c r="J67" s="89">
        <v>0</v>
      </c>
      <c r="K67" s="89">
        <v>0</v>
      </c>
    </row>
    <row r="68" spans="2:11">
      <c r="B68" s="106" t="s">
        <v>9</v>
      </c>
      <c r="C68" s="173">
        <v>0</v>
      </c>
      <c r="D68" s="95">
        <v>0</v>
      </c>
      <c r="E68" s="95">
        <v>0</v>
      </c>
      <c r="F68" s="176">
        <v>0</v>
      </c>
      <c r="G68" s="89">
        <v>0</v>
      </c>
      <c r="H68" s="89">
        <v>0</v>
      </c>
      <c r="I68" s="89">
        <v>0</v>
      </c>
      <c r="J68" s="89">
        <v>0</v>
      </c>
      <c r="K68" s="89">
        <v>0</v>
      </c>
    </row>
    <row r="69" spans="2:11">
      <c r="B69" s="106" t="s">
        <v>11</v>
      </c>
      <c r="C69" s="100">
        <v>0</v>
      </c>
      <c r="D69" s="95">
        <v>0</v>
      </c>
      <c r="E69" s="95">
        <v>0</v>
      </c>
      <c r="F69" s="176">
        <v>0</v>
      </c>
      <c r="G69" s="172">
        <v>1</v>
      </c>
      <c r="H69" s="128">
        <v>388</v>
      </c>
      <c r="I69" s="89">
        <v>0</v>
      </c>
      <c r="J69" s="128">
        <v>388</v>
      </c>
      <c r="K69" s="128">
        <v>26</v>
      </c>
    </row>
    <row r="70" spans="2:11" ht="18" thickBot="1">
      <c r="B70" s="2"/>
      <c r="C70" s="1"/>
      <c r="D70" s="2"/>
      <c r="E70" s="2"/>
      <c r="F70" s="2"/>
      <c r="G70" s="1"/>
      <c r="H70" s="2"/>
      <c r="I70" s="2"/>
      <c r="J70" s="2"/>
      <c r="K70" s="2"/>
    </row>
    <row r="71" spans="2:11">
      <c r="C71" s="97" t="s">
        <v>267</v>
      </c>
    </row>
    <row r="72" spans="2:11">
      <c r="I72" s="228"/>
      <c r="J72" s="228"/>
      <c r="K72" s="228"/>
    </row>
  </sheetData>
  <sheetProtection selectLockedCells="1" selectUnlockedCells="1"/>
  <mergeCells count="5">
    <mergeCell ref="B6:K6"/>
    <mergeCell ref="B7:K7"/>
    <mergeCell ref="F30:H30"/>
    <mergeCell ref="C43:K43"/>
    <mergeCell ref="B47:K47"/>
  </mergeCells>
  <phoneticPr fontId="6"/>
  <pageMargins left="0.78740157480314965" right="0.78740157480314965" top="0.9" bottom="0.71" header="0.51181102362204722" footer="0.51181102362204722"/>
  <pageSetup paperSize="9" scale="66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4"/>
  <sheetViews>
    <sheetView view="pageBreakPreview" zoomScale="75" zoomScaleNormal="75" workbookViewId="0">
      <selection activeCell="B6" sqref="B6:L6"/>
    </sheetView>
  </sheetViews>
  <sheetFormatPr defaultColWidth="10.875" defaultRowHeight="17.25"/>
  <cols>
    <col min="1" max="1" width="13.375" style="98" customWidth="1"/>
    <col min="2" max="2" width="21.5" style="98" customWidth="1"/>
    <col min="3" max="4" width="12.125" style="98" customWidth="1"/>
    <col min="5" max="5" width="11.125" style="98" bestFit="1" customWidth="1"/>
    <col min="6" max="6" width="12.125" style="98" customWidth="1"/>
    <col min="7" max="7" width="11.125" style="98" bestFit="1" customWidth="1"/>
    <col min="8" max="8" width="12.125" style="98" customWidth="1"/>
    <col min="9" max="9" width="11" style="98" bestFit="1" customWidth="1"/>
    <col min="10" max="10" width="12.125" style="98" customWidth="1"/>
    <col min="11" max="11" width="11" style="98" customWidth="1"/>
    <col min="12" max="12" width="12.125" style="98" customWidth="1"/>
    <col min="13" max="16384" width="10.875" style="98"/>
  </cols>
  <sheetData>
    <row r="1" spans="1:12">
      <c r="A1" s="97"/>
    </row>
    <row r="2" spans="1:12">
      <c r="I2" s="10"/>
      <c r="K2" s="10"/>
      <c r="L2" s="10"/>
    </row>
    <row r="6" spans="1:12">
      <c r="B6" s="433" t="s">
        <v>943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</row>
    <row r="7" spans="1:12" ht="18" thickBot="1">
      <c r="B7" s="2"/>
      <c r="C7" s="52" t="s">
        <v>654</v>
      </c>
      <c r="D7" s="12"/>
      <c r="E7" s="13"/>
      <c r="F7" s="2"/>
      <c r="G7" s="12"/>
      <c r="H7" s="12"/>
      <c r="I7" s="2"/>
      <c r="J7" s="12"/>
      <c r="K7" s="2"/>
      <c r="L7" s="2"/>
    </row>
    <row r="8" spans="1:12">
      <c r="C8" s="14"/>
      <c r="D8" s="14"/>
      <c r="E8" s="15"/>
      <c r="F8" s="109"/>
      <c r="G8" s="15"/>
      <c r="H8" s="109"/>
      <c r="I8" s="110"/>
      <c r="J8" s="109"/>
      <c r="K8" s="110"/>
      <c r="L8" s="109"/>
    </row>
    <row r="9" spans="1:12">
      <c r="B9" s="10"/>
      <c r="C9" s="222" t="s">
        <v>1</v>
      </c>
      <c r="D9" s="222" t="s">
        <v>75</v>
      </c>
      <c r="E9" s="16"/>
      <c r="F9" s="16" t="s">
        <v>76</v>
      </c>
      <c r="G9" s="16"/>
      <c r="H9" s="222" t="s">
        <v>77</v>
      </c>
      <c r="I9" s="16"/>
      <c r="J9" s="222" t="s">
        <v>78</v>
      </c>
      <c r="K9" s="16"/>
      <c r="L9" s="222" t="s">
        <v>79</v>
      </c>
    </row>
    <row r="10" spans="1:12">
      <c r="B10" s="15"/>
      <c r="C10" s="17"/>
      <c r="D10" s="17"/>
      <c r="E10" s="216" t="s">
        <v>50</v>
      </c>
      <c r="F10" s="216" t="s">
        <v>74</v>
      </c>
      <c r="G10" s="216" t="s">
        <v>50</v>
      </c>
      <c r="H10" s="216" t="s">
        <v>75</v>
      </c>
      <c r="I10" s="216" t="s">
        <v>50</v>
      </c>
      <c r="J10" s="18" t="s">
        <v>58</v>
      </c>
      <c r="K10" s="216" t="s">
        <v>944</v>
      </c>
      <c r="L10" s="18" t="s">
        <v>58</v>
      </c>
    </row>
    <row r="11" spans="1:12">
      <c r="C11" s="107" t="s">
        <v>6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</row>
    <row r="12" spans="1:12">
      <c r="B12" s="106" t="s">
        <v>228</v>
      </c>
      <c r="C12" s="172">
        <v>3</v>
      </c>
      <c r="D12" s="174">
        <v>4176</v>
      </c>
      <c r="E12" s="174">
        <v>3258</v>
      </c>
      <c r="F12" s="174">
        <v>3596</v>
      </c>
      <c r="G12" s="174">
        <v>2760</v>
      </c>
      <c r="H12" s="174">
        <v>60</v>
      </c>
      <c r="I12" s="174">
        <v>52</v>
      </c>
      <c r="J12" s="174">
        <v>457</v>
      </c>
      <c r="K12" s="174">
        <v>435</v>
      </c>
      <c r="L12" s="174">
        <v>971</v>
      </c>
    </row>
    <row r="13" spans="1:12">
      <c r="A13" s="10"/>
      <c r="B13" s="106" t="s">
        <v>229</v>
      </c>
      <c r="C13" s="172">
        <v>3</v>
      </c>
      <c r="D13" s="174">
        <v>4846</v>
      </c>
      <c r="E13" s="174">
        <v>3774</v>
      </c>
      <c r="F13" s="174">
        <v>4004</v>
      </c>
      <c r="G13" s="174">
        <v>3063</v>
      </c>
      <c r="H13" s="174">
        <v>82</v>
      </c>
      <c r="I13" s="174">
        <v>71</v>
      </c>
      <c r="J13" s="174">
        <v>464</v>
      </c>
      <c r="K13" s="174">
        <v>432</v>
      </c>
      <c r="L13" s="174">
        <v>917</v>
      </c>
    </row>
    <row r="14" spans="1:12">
      <c r="B14" s="106" t="s">
        <v>230</v>
      </c>
      <c r="C14" s="172">
        <v>3</v>
      </c>
      <c r="D14" s="174">
        <v>6966</v>
      </c>
      <c r="E14" s="174">
        <v>5464</v>
      </c>
      <c r="F14" s="174">
        <v>5876</v>
      </c>
      <c r="G14" s="174">
        <v>4589</v>
      </c>
      <c r="H14" s="174">
        <v>208</v>
      </c>
      <c r="I14" s="174">
        <v>153</v>
      </c>
      <c r="J14" s="174">
        <v>514</v>
      </c>
      <c r="K14" s="174">
        <v>467</v>
      </c>
      <c r="L14" s="174">
        <v>968</v>
      </c>
    </row>
    <row r="15" spans="1:12">
      <c r="B15" s="106" t="s">
        <v>231</v>
      </c>
      <c r="C15" s="169">
        <v>3</v>
      </c>
      <c r="D15" s="170">
        <v>8663</v>
      </c>
      <c r="E15" s="170">
        <v>6506</v>
      </c>
      <c r="F15" s="170">
        <v>7247</v>
      </c>
      <c r="G15" s="170">
        <v>5409</v>
      </c>
      <c r="H15" s="170">
        <v>455</v>
      </c>
      <c r="I15" s="170">
        <v>355</v>
      </c>
      <c r="J15" s="170">
        <v>607</v>
      </c>
      <c r="K15" s="170">
        <v>535</v>
      </c>
      <c r="L15" s="170">
        <v>1090</v>
      </c>
    </row>
    <row r="16" spans="1:12">
      <c r="B16" s="106" t="s">
        <v>235</v>
      </c>
      <c r="C16" s="169">
        <v>3</v>
      </c>
      <c r="D16" s="170">
        <v>8485</v>
      </c>
      <c r="E16" s="170">
        <v>6075</v>
      </c>
      <c r="F16" s="170">
        <v>6839</v>
      </c>
      <c r="G16" s="170">
        <v>4833</v>
      </c>
      <c r="H16" s="170">
        <v>786</v>
      </c>
      <c r="I16" s="170">
        <v>591</v>
      </c>
      <c r="J16" s="170">
        <v>619</v>
      </c>
      <c r="K16" s="170">
        <v>527</v>
      </c>
      <c r="L16" s="170">
        <v>1118</v>
      </c>
    </row>
    <row r="17" spans="1:13" s="112" customFormat="1" ht="34.5" customHeight="1">
      <c r="B17" s="106" t="s">
        <v>237</v>
      </c>
      <c r="C17" s="169">
        <v>3</v>
      </c>
      <c r="D17" s="170">
        <v>8651</v>
      </c>
      <c r="E17" s="170">
        <v>6009</v>
      </c>
      <c r="F17" s="170">
        <v>7042</v>
      </c>
      <c r="G17" s="170">
        <v>4817</v>
      </c>
      <c r="H17" s="170">
        <v>752</v>
      </c>
      <c r="I17" s="170">
        <v>545</v>
      </c>
      <c r="J17" s="170">
        <v>632</v>
      </c>
      <c r="K17" s="170">
        <v>533</v>
      </c>
      <c r="L17" s="170">
        <v>1153</v>
      </c>
    </row>
    <row r="18" spans="1:13" s="112" customFormat="1">
      <c r="B18" s="106" t="s">
        <v>238</v>
      </c>
      <c r="C18" s="169">
        <v>3</v>
      </c>
      <c r="D18" s="170">
        <v>8768</v>
      </c>
      <c r="E18" s="170">
        <v>6038</v>
      </c>
      <c r="F18" s="170">
        <v>7131</v>
      </c>
      <c r="G18" s="170">
        <v>4849</v>
      </c>
      <c r="H18" s="170">
        <v>782</v>
      </c>
      <c r="I18" s="170">
        <v>570</v>
      </c>
      <c r="J18" s="170">
        <v>647</v>
      </c>
      <c r="K18" s="170">
        <v>533</v>
      </c>
      <c r="L18" s="170">
        <v>1190</v>
      </c>
    </row>
    <row r="19" spans="1:13" s="112" customFormat="1">
      <c r="A19" s="98"/>
      <c r="B19" s="106" t="s">
        <v>239</v>
      </c>
      <c r="C19" s="169">
        <v>3</v>
      </c>
      <c r="D19" s="170">
        <v>8887</v>
      </c>
      <c r="E19" s="170">
        <v>6074</v>
      </c>
      <c r="F19" s="170">
        <v>7230</v>
      </c>
      <c r="G19" s="170">
        <v>4884</v>
      </c>
      <c r="H19" s="170">
        <v>816</v>
      </c>
      <c r="I19" s="170">
        <v>591</v>
      </c>
      <c r="J19" s="170">
        <v>657</v>
      </c>
      <c r="K19" s="170">
        <v>535</v>
      </c>
      <c r="L19" s="170">
        <v>1168</v>
      </c>
      <c r="M19" s="98"/>
    </row>
    <row r="20" spans="1:13" s="112" customFormat="1">
      <c r="A20" s="98"/>
      <c r="B20" s="106" t="s">
        <v>240</v>
      </c>
      <c r="C20" s="169">
        <v>3</v>
      </c>
      <c r="D20" s="170">
        <v>8811</v>
      </c>
      <c r="E20" s="170">
        <v>6005</v>
      </c>
      <c r="F20" s="170">
        <v>7148</v>
      </c>
      <c r="G20" s="170">
        <v>4782</v>
      </c>
      <c r="H20" s="170">
        <v>864</v>
      </c>
      <c r="I20" s="170">
        <v>634</v>
      </c>
      <c r="J20" s="170">
        <v>654</v>
      </c>
      <c r="K20" s="170">
        <v>531</v>
      </c>
      <c r="L20" s="170">
        <v>1200</v>
      </c>
      <c r="M20" s="98"/>
    </row>
    <row r="21" spans="1:13" s="112" customFormat="1">
      <c r="A21" s="98"/>
      <c r="B21" s="106" t="s">
        <v>387</v>
      </c>
      <c r="C21" s="169">
        <v>3</v>
      </c>
      <c r="D21" s="170">
        <v>8798</v>
      </c>
      <c r="E21" s="170">
        <v>5908</v>
      </c>
      <c r="F21" s="170">
        <v>7088</v>
      </c>
      <c r="G21" s="170">
        <v>4668</v>
      </c>
      <c r="H21" s="170">
        <v>906</v>
      </c>
      <c r="I21" s="170">
        <v>673</v>
      </c>
      <c r="J21" s="170">
        <v>659</v>
      </c>
      <c r="K21" s="170">
        <v>534</v>
      </c>
      <c r="L21" s="170">
        <v>1250</v>
      </c>
      <c r="M21" s="98"/>
    </row>
    <row r="22" spans="1:13" s="112" customFormat="1" ht="34.5" customHeight="1">
      <c r="A22" s="98"/>
      <c r="B22" s="106" t="s">
        <v>459</v>
      </c>
      <c r="C22" s="169">
        <v>3</v>
      </c>
      <c r="D22" s="170">
        <v>8788</v>
      </c>
      <c r="E22" s="170">
        <v>5883</v>
      </c>
      <c r="F22" s="170">
        <v>7113</v>
      </c>
      <c r="G22" s="170">
        <v>4677</v>
      </c>
      <c r="H22" s="170">
        <v>858</v>
      </c>
      <c r="I22" s="170">
        <v>640</v>
      </c>
      <c r="J22" s="170">
        <v>680</v>
      </c>
      <c r="K22" s="170">
        <v>548</v>
      </c>
      <c r="L22" s="170">
        <v>1273</v>
      </c>
      <c r="M22" s="98"/>
    </row>
    <row r="23" spans="1:13" s="112" customFormat="1">
      <c r="A23" s="98"/>
      <c r="B23" s="106" t="s">
        <v>460</v>
      </c>
      <c r="C23" s="169">
        <v>3</v>
      </c>
      <c r="D23" s="170">
        <v>8699</v>
      </c>
      <c r="E23" s="170">
        <v>5718</v>
      </c>
      <c r="F23" s="170">
        <v>7046</v>
      </c>
      <c r="G23" s="170">
        <v>4566</v>
      </c>
      <c r="H23" s="170">
        <v>824</v>
      </c>
      <c r="I23" s="170">
        <v>590</v>
      </c>
      <c r="J23" s="170">
        <v>679</v>
      </c>
      <c r="K23" s="170">
        <v>536</v>
      </c>
      <c r="L23" s="170">
        <v>1282</v>
      </c>
      <c r="M23" s="98"/>
    </row>
    <row r="24" spans="1:13" s="112" customFormat="1">
      <c r="A24" s="98"/>
      <c r="B24" s="106" t="s">
        <v>535</v>
      </c>
      <c r="C24" s="169">
        <v>3</v>
      </c>
      <c r="D24" s="170">
        <v>8676</v>
      </c>
      <c r="E24" s="170">
        <v>5622</v>
      </c>
      <c r="F24" s="170">
        <v>7019</v>
      </c>
      <c r="G24" s="170">
        <v>4489</v>
      </c>
      <c r="H24" s="170">
        <v>811</v>
      </c>
      <c r="I24" s="170">
        <v>574</v>
      </c>
      <c r="J24" s="170">
        <v>663</v>
      </c>
      <c r="K24" s="170">
        <v>523</v>
      </c>
      <c r="L24" s="170">
        <v>1325</v>
      </c>
      <c r="M24" s="98"/>
    </row>
    <row r="25" spans="1:13" s="112" customFormat="1">
      <c r="A25" s="98"/>
      <c r="B25" s="106" t="s">
        <v>548</v>
      </c>
      <c r="C25" s="169">
        <v>3</v>
      </c>
      <c r="D25" s="170">
        <v>8584</v>
      </c>
      <c r="E25" s="170">
        <v>5561</v>
      </c>
      <c r="F25" s="170">
        <v>7003</v>
      </c>
      <c r="G25" s="170">
        <v>4462</v>
      </c>
      <c r="H25" s="170">
        <v>781</v>
      </c>
      <c r="I25" s="170">
        <v>544</v>
      </c>
      <c r="J25" s="170">
        <v>671</v>
      </c>
      <c r="K25" s="170">
        <v>519</v>
      </c>
      <c r="L25" s="170">
        <v>1375</v>
      </c>
      <c r="M25" s="98"/>
    </row>
    <row r="26" spans="1:13" s="112" customFormat="1">
      <c r="A26" s="98"/>
      <c r="B26" s="106" t="s">
        <v>558</v>
      </c>
      <c r="C26" s="169">
        <v>3</v>
      </c>
      <c r="D26" s="170">
        <v>8568</v>
      </c>
      <c r="E26" s="170">
        <v>5496</v>
      </c>
      <c r="F26" s="170">
        <v>6986</v>
      </c>
      <c r="G26" s="170">
        <v>4393</v>
      </c>
      <c r="H26" s="170">
        <v>775</v>
      </c>
      <c r="I26" s="170">
        <v>553</v>
      </c>
      <c r="J26" s="170">
        <v>708</v>
      </c>
      <c r="K26" s="170">
        <v>549</v>
      </c>
      <c r="L26" s="170">
        <v>1467</v>
      </c>
      <c r="M26" s="98"/>
    </row>
    <row r="27" spans="1:13" ht="34.5" customHeight="1">
      <c r="B27" s="106" t="s">
        <v>572</v>
      </c>
      <c r="C27" s="169">
        <v>3</v>
      </c>
      <c r="D27" s="170">
        <v>8628</v>
      </c>
      <c r="E27" s="170">
        <v>5516</v>
      </c>
      <c r="F27" s="170">
        <v>7026</v>
      </c>
      <c r="G27" s="170">
        <v>4391</v>
      </c>
      <c r="H27" s="170">
        <v>828</v>
      </c>
      <c r="I27" s="170">
        <v>602</v>
      </c>
      <c r="J27" s="170">
        <v>693</v>
      </c>
      <c r="K27" s="170">
        <v>538</v>
      </c>
      <c r="L27" s="170">
        <v>1532</v>
      </c>
    </row>
    <row r="28" spans="1:13">
      <c r="B28" s="106" t="s">
        <v>636</v>
      </c>
      <c r="C28" s="169">
        <v>3</v>
      </c>
      <c r="D28" s="170">
        <v>8697</v>
      </c>
      <c r="E28" s="170">
        <v>5523</v>
      </c>
      <c r="F28" s="170">
        <v>7119</v>
      </c>
      <c r="G28" s="170">
        <v>4447</v>
      </c>
      <c r="H28" s="170">
        <v>826</v>
      </c>
      <c r="I28" s="170">
        <v>579</v>
      </c>
      <c r="J28" s="170">
        <v>687</v>
      </c>
      <c r="K28" s="170">
        <v>537</v>
      </c>
      <c r="L28" s="170">
        <v>1542</v>
      </c>
    </row>
    <row r="29" spans="1:13">
      <c r="B29" s="106" t="s">
        <v>925</v>
      </c>
      <c r="C29" s="169">
        <v>4</v>
      </c>
      <c r="D29" s="170">
        <v>8842</v>
      </c>
      <c r="E29" s="170">
        <v>5551</v>
      </c>
      <c r="F29" s="170">
        <v>7297</v>
      </c>
      <c r="G29" s="170">
        <v>4488</v>
      </c>
      <c r="H29" s="170">
        <v>806</v>
      </c>
      <c r="I29" s="170">
        <v>559</v>
      </c>
      <c r="J29" s="170">
        <v>704</v>
      </c>
      <c r="K29" s="170">
        <v>543</v>
      </c>
      <c r="L29" s="170">
        <v>1577</v>
      </c>
    </row>
    <row r="30" spans="1:13" ht="34.5" customHeight="1">
      <c r="B30" s="106" t="s">
        <v>8</v>
      </c>
      <c r="C30" s="172">
        <v>1</v>
      </c>
      <c r="D30" s="174">
        <v>4620</v>
      </c>
      <c r="E30" s="174">
        <v>3007</v>
      </c>
      <c r="F30" s="174">
        <v>3986</v>
      </c>
      <c r="G30" s="174">
        <v>2561</v>
      </c>
      <c r="H30" s="174">
        <v>517</v>
      </c>
      <c r="I30" s="174">
        <v>390</v>
      </c>
      <c r="J30" s="174">
        <v>276</v>
      </c>
      <c r="K30" s="174">
        <v>212</v>
      </c>
      <c r="L30" s="174">
        <v>139</v>
      </c>
    </row>
    <row r="31" spans="1:13">
      <c r="A31" s="10"/>
      <c r="B31" s="106" t="s">
        <v>9</v>
      </c>
      <c r="C31" s="172">
        <v>1</v>
      </c>
      <c r="D31" s="174">
        <v>1711</v>
      </c>
      <c r="E31" s="174">
        <v>959</v>
      </c>
      <c r="F31" s="174">
        <v>945</v>
      </c>
      <c r="G31" s="174">
        <v>431</v>
      </c>
      <c r="H31" s="174">
        <v>183</v>
      </c>
      <c r="I31" s="174">
        <v>98</v>
      </c>
      <c r="J31" s="174">
        <v>392</v>
      </c>
      <c r="K31" s="174">
        <v>305</v>
      </c>
      <c r="L31" s="174">
        <v>1392</v>
      </c>
    </row>
    <row r="32" spans="1:13">
      <c r="A32" s="10"/>
      <c r="B32" s="106" t="s">
        <v>11</v>
      </c>
      <c r="C32" s="172">
        <v>2</v>
      </c>
      <c r="D32" s="174">
        <v>2511</v>
      </c>
      <c r="E32" s="174">
        <v>1585</v>
      </c>
      <c r="F32" s="174">
        <v>2366</v>
      </c>
      <c r="G32" s="174">
        <v>1496</v>
      </c>
      <c r="H32" s="174">
        <v>106</v>
      </c>
      <c r="I32" s="174">
        <v>71</v>
      </c>
      <c r="J32" s="174">
        <v>36</v>
      </c>
      <c r="K32" s="174">
        <v>26</v>
      </c>
      <c r="L32" s="174">
        <v>46</v>
      </c>
    </row>
    <row r="33" spans="1:12" ht="18" thickBot="1">
      <c r="A33" s="10"/>
      <c r="B33" s="12"/>
      <c r="C33" s="19"/>
      <c r="D33" s="7"/>
      <c r="E33" s="7"/>
      <c r="F33" s="7"/>
      <c r="G33" s="7"/>
      <c r="H33" s="7"/>
      <c r="I33" s="7"/>
      <c r="J33" s="7"/>
      <c r="K33" s="7"/>
      <c r="L33" s="7"/>
    </row>
    <row r="34" spans="1:12">
      <c r="A34" s="10"/>
      <c r="B34" s="10"/>
      <c r="C34" s="97" t="s">
        <v>753</v>
      </c>
    </row>
    <row r="35" spans="1:12">
      <c r="C35" s="98" t="s">
        <v>267</v>
      </c>
    </row>
    <row r="37" spans="1:12" ht="18" thickBot="1">
      <c r="B37" s="12"/>
      <c r="C37" s="52" t="s">
        <v>653</v>
      </c>
      <c r="D37" s="13"/>
      <c r="E37" s="2"/>
      <c r="F37" s="2"/>
      <c r="G37" s="2"/>
      <c r="H37" s="2"/>
      <c r="I37" s="12"/>
      <c r="J37" s="2"/>
      <c r="K37" s="12"/>
      <c r="L37" s="13" t="s">
        <v>80</v>
      </c>
    </row>
    <row r="38" spans="1:12">
      <c r="B38" s="10"/>
      <c r="C38" s="222" t="s">
        <v>81</v>
      </c>
      <c r="D38" s="110"/>
      <c r="E38" s="113" t="s">
        <v>82</v>
      </c>
      <c r="F38" s="110"/>
      <c r="G38" s="110"/>
      <c r="H38" s="110"/>
      <c r="I38" s="110"/>
      <c r="J38" s="110"/>
      <c r="K38" s="110"/>
      <c r="L38" s="110"/>
    </row>
    <row r="39" spans="1:12">
      <c r="B39" s="15"/>
      <c r="C39" s="216" t="s">
        <v>83</v>
      </c>
      <c r="D39" s="216" t="s">
        <v>86</v>
      </c>
      <c r="E39" s="216" t="s">
        <v>945</v>
      </c>
      <c r="F39" s="216" t="s">
        <v>650</v>
      </c>
      <c r="G39" s="216" t="s">
        <v>85</v>
      </c>
      <c r="H39" s="216" t="s">
        <v>652</v>
      </c>
      <c r="I39" s="216" t="s">
        <v>651</v>
      </c>
      <c r="J39" s="216" t="s">
        <v>946</v>
      </c>
      <c r="K39" s="216" t="s">
        <v>84</v>
      </c>
      <c r="L39" s="216" t="s">
        <v>87</v>
      </c>
    </row>
    <row r="40" spans="1:12">
      <c r="B40" s="114"/>
      <c r="C40" s="20"/>
      <c r="D40" s="115"/>
      <c r="E40" s="115"/>
      <c r="F40" s="115"/>
      <c r="G40" s="115"/>
      <c r="H40" s="115"/>
      <c r="I40" s="115"/>
      <c r="J40" s="115"/>
      <c r="K40" s="115"/>
      <c r="L40" s="115"/>
    </row>
    <row r="41" spans="1:12">
      <c r="B41" s="157" t="s">
        <v>649</v>
      </c>
      <c r="C41" s="101"/>
      <c r="D41" s="89"/>
      <c r="E41" s="91"/>
      <c r="F41" s="91"/>
      <c r="G41" s="91"/>
      <c r="H41" s="91"/>
      <c r="I41" s="91"/>
      <c r="J41" s="91"/>
      <c r="K41" s="91"/>
      <c r="L41" s="90"/>
    </row>
    <row r="42" spans="1:12">
      <c r="B42" s="157" t="s">
        <v>88</v>
      </c>
      <c r="C42" s="101">
        <v>214</v>
      </c>
      <c r="D42" s="89">
        <v>0</v>
      </c>
      <c r="E42" s="89">
        <v>0</v>
      </c>
      <c r="F42" s="89">
        <v>0</v>
      </c>
      <c r="G42" s="89">
        <v>0</v>
      </c>
      <c r="H42" s="91">
        <v>8</v>
      </c>
      <c r="I42" s="89">
        <v>0</v>
      </c>
      <c r="J42" s="89">
        <v>2</v>
      </c>
      <c r="K42" s="91">
        <v>204</v>
      </c>
      <c r="L42" s="90">
        <v>0</v>
      </c>
    </row>
    <row r="43" spans="1:12">
      <c r="B43" s="157" t="s">
        <v>89</v>
      </c>
      <c r="C43" s="101">
        <v>214</v>
      </c>
      <c r="D43" s="89">
        <v>0</v>
      </c>
      <c r="E43" s="89">
        <v>0</v>
      </c>
      <c r="F43" s="89">
        <v>0</v>
      </c>
      <c r="G43" s="89">
        <v>0</v>
      </c>
      <c r="H43" s="91">
        <v>8</v>
      </c>
      <c r="I43" s="89">
        <v>0</v>
      </c>
      <c r="J43" s="89">
        <v>2</v>
      </c>
      <c r="K43" s="91">
        <v>204</v>
      </c>
      <c r="L43" s="90">
        <v>0</v>
      </c>
    </row>
    <row r="44" spans="1:12" ht="34.5" customHeight="1">
      <c r="B44" s="97" t="s">
        <v>90</v>
      </c>
      <c r="C44" s="101">
        <v>1640</v>
      </c>
      <c r="D44" s="91">
        <v>26</v>
      </c>
      <c r="E44" s="91">
        <v>11</v>
      </c>
      <c r="F44" s="91">
        <v>7</v>
      </c>
      <c r="G44" s="91">
        <v>26</v>
      </c>
      <c r="H44" s="91">
        <v>698</v>
      </c>
      <c r="I44" s="91">
        <v>109</v>
      </c>
      <c r="J44" s="91">
        <v>59</v>
      </c>
      <c r="K44" s="91">
        <v>492</v>
      </c>
      <c r="L44" s="90">
        <v>212</v>
      </c>
    </row>
    <row r="45" spans="1:12">
      <c r="B45" s="97" t="s">
        <v>91</v>
      </c>
      <c r="C45" s="101">
        <v>936</v>
      </c>
      <c r="D45" s="91">
        <v>9</v>
      </c>
      <c r="E45" s="91">
        <v>5</v>
      </c>
      <c r="F45" s="91">
        <v>4</v>
      </c>
      <c r="G45" s="91">
        <v>13</v>
      </c>
      <c r="H45" s="91">
        <v>402</v>
      </c>
      <c r="I45" s="91">
        <v>60</v>
      </c>
      <c r="J45" s="91">
        <v>34</v>
      </c>
      <c r="K45" s="91">
        <v>303</v>
      </c>
      <c r="L45" s="90">
        <v>106</v>
      </c>
    </row>
    <row r="46" spans="1:12">
      <c r="B46" s="97" t="s">
        <v>92</v>
      </c>
      <c r="C46" s="101">
        <v>181</v>
      </c>
      <c r="D46" s="94">
        <v>3</v>
      </c>
      <c r="E46" s="94">
        <v>2</v>
      </c>
      <c r="F46" s="94">
        <v>0</v>
      </c>
      <c r="G46" s="94">
        <v>3</v>
      </c>
      <c r="H46" s="94">
        <v>47</v>
      </c>
      <c r="I46" s="94">
        <v>5</v>
      </c>
      <c r="J46" s="94">
        <v>11</v>
      </c>
      <c r="K46" s="94">
        <v>99</v>
      </c>
      <c r="L46" s="94">
        <v>11</v>
      </c>
    </row>
    <row r="47" spans="1:12">
      <c r="B47" s="97" t="s">
        <v>89</v>
      </c>
      <c r="C47" s="101">
        <v>523</v>
      </c>
      <c r="D47" s="91">
        <v>14</v>
      </c>
      <c r="E47" s="91">
        <v>4</v>
      </c>
      <c r="F47" s="91">
        <v>3</v>
      </c>
      <c r="G47" s="91">
        <v>10</v>
      </c>
      <c r="H47" s="91">
        <v>249</v>
      </c>
      <c r="I47" s="91">
        <v>44</v>
      </c>
      <c r="J47" s="91">
        <v>14</v>
      </c>
      <c r="K47" s="91">
        <v>90</v>
      </c>
      <c r="L47" s="90">
        <v>95</v>
      </c>
    </row>
    <row r="48" spans="1:12" ht="34.5" customHeight="1">
      <c r="B48" s="157" t="s">
        <v>754</v>
      </c>
      <c r="C48" s="101"/>
      <c r="D48" s="89"/>
      <c r="E48" s="91"/>
      <c r="F48" s="91"/>
      <c r="G48" s="91"/>
      <c r="H48" s="91"/>
      <c r="I48" s="91"/>
      <c r="J48" s="91"/>
      <c r="K48" s="91"/>
      <c r="L48" s="90"/>
    </row>
    <row r="49" spans="2:13">
      <c r="B49" s="157" t="s">
        <v>88</v>
      </c>
      <c r="C49" s="101">
        <v>187</v>
      </c>
      <c r="D49" s="89">
        <v>0</v>
      </c>
      <c r="E49" s="89">
        <v>0</v>
      </c>
      <c r="F49" s="89">
        <v>0</v>
      </c>
      <c r="G49" s="89">
        <v>0</v>
      </c>
      <c r="H49" s="91">
        <v>2</v>
      </c>
      <c r="I49" s="89">
        <v>0</v>
      </c>
      <c r="J49" s="89">
        <v>1</v>
      </c>
      <c r="K49" s="91">
        <v>180</v>
      </c>
      <c r="L49" s="90">
        <v>4</v>
      </c>
    </row>
    <row r="50" spans="2:13">
      <c r="B50" s="157" t="s">
        <v>89</v>
      </c>
      <c r="C50" s="101">
        <v>187</v>
      </c>
      <c r="D50" s="89">
        <v>0</v>
      </c>
      <c r="E50" s="89">
        <v>0</v>
      </c>
      <c r="F50" s="89">
        <v>0</v>
      </c>
      <c r="G50" s="89">
        <v>0</v>
      </c>
      <c r="H50" s="91">
        <v>2</v>
      </c>
      <c r="I50" s="89">
        <v>0</v>
      </c>
      <c r="J50" s="89">
        <v>1</v>
      </c>
      <c r="K50" s="91">
        <v>180</v>
      </c>
      <c r="L50" s="90">
        <v>4</v>
      </c>
    </row>
    <row r="51" spans="2:13" ht="34.5" customHeight="1">
      <c r="B51" s="97" t="s">
        <v>90</v>
      </c>
      <c r="C51" s="101">
        <v>1706</v>
      </c>
      <c r="D51" s="91">
        <v>26</v>
      </c>
      <c r="E51" s="91">
        <v>14</v>
      </c>
      <c r="F51" s="91">
        <v>11</v>
      </c>
      <c r="G51" s="91">
        <v>28</v>
      </c>
      <c r="H51" s="91">
        <v>717</v>
      </c>
      <c r="I51" s="91">
        <v>106</v>
      </c>
      <c r="J51" s="91">
        <v>75</v>
      </c>
      <c r="K51" s="91">
        <v>522</v>
      </c>
      <c r="L51" s="90">
        <v>207</v>
      </c>
    </row>
    <row r="52" spans="2:13">
      <c r="B52" s="97" t="s">
        <v>91</v>
      </c>
      <c r="C52" s="101">
        <v>938</v>
      </c>
      <c r="D52" s="91">
        <v>14</v>
      </c>
      <c r="E52" s="91">
        <v>6</v>
      </c>
      <c r="F52" s="91">
        <v>5</v>
      </c>
      <c r="G52" s="91">
        <v>13</v>
      </c>
      <c r="H52" s="91">
        <v>433</v>
      </c>
      <c r="I52" s="91">
        <v>59</v>
      </c>
      <c r="J52" s="91">
        <v>51</v>
      </c>
      <c r="K52" s="91">
        <v>242</v>
      </c>
      <c r="L52" s="90">
        <v>115</v>
      </c>
      <c r="M52" s="98" t="s">
        <v>251</v>
      </c>
    </row>
    <row r="53" spans="2:13">
      <c r="B53" s="97" t="s">
        <v>92</v>
      </c>
      <c r="C53" s="101">
        <v>181</v>
      </c>
      <c r="D53" s="94">
        <v>3</v>
      </c>
      <c r="E53" s="94">
        <v>1</v>
      </c>
      <c r="F53" s="94">
        <v>1</v>
      </c>
      <c r="G53" s="94">
        <v>4</v>
      </c>
      <c r="H53" s="94">
        <v>52</v>
      </c>
      <c r="I53" s="94">
        <v>10</v>
      </c>
      <c r="J53" s="94">
        <v>10</v>
      </c>
      <c r="K53" s="94">
        <v>94</v>
      </c>
      <c r="L53" s="94">
        <v>6</v>
      </c>
      <c r="M53" s="98" t="s">
        <v>251</v>
      </c>
    </row>
    <row r="54" spans="2:13">
      <c r="B54" s="97" t="s">
        <v>89</v>
      </c>
      <c r="C54" s="101">
        <v>587</v>
      </c>
      <c r="D54" s="91">
        <v>9</v>
      </c>
      <c r="E54" s="91">
        <v>7</v>
      </c>
      <c r="F54" s="91">
        <v>5</v>
      </c>
      <c r="G54" s="91">
        <v>11</v>
      </c>
      <c r="H54" s="91">
        <v>232</v>
      </c>
      <c r="I54" s="91">
        <v>37</v>
      </c>
      <c r="J54" s="91">
        <v>14</v>
      </c>
      <c r="K54" s="91">
        <v>186</v>
      </c>
      <c r="L54" s="90">
        <v>86</v>
      </c>
      <c r="M54" s="98" t="s">
        <v>251</v>
      </c>
    </row>
    <row r="55" spans="2:13" ht="34.5" customHeight="1">
      <c r="B55" s="157" t="s">
        <v>925</v>
      </c>
      <c r="C55" s="101"/>
      <c r="D55" s="91"/>
      <c r="E55" s="91"/>
      <c r="F55" s="91"/>
      <c r="G55" s="91"/>
      <c r="H55" s="91"/>
      <c r="I55" s="91"/>
      <c r="J55" s="91"/>
      <c r="K55" s="91"/>
      <c r="L55" s="90"/>
    </row>
    <row r="56" spans="2:13">
      <c r="B56" s="157" t="s">
        <v>88</v>
      </c>
      <c r="C56" s="101">
        <v>200</v>
      </c>
      <c r="D56" s="91">
        <v>0</v>
      </c>
      <c r="E56" s="91">
        <v>0</v>
      </c>
      <c r="F56" s="91">
        <v>0</v>
      </c>
      <c r="G56" s="91">
        <v>0</v>
      </c>
      <c r="H56" s="91">
        <v>4</v>
      </c>
      <c r="I56" s="91">
        <v>0</v>
      </c>
      <c r="J56" s="91">
        <v>0</v>
      </c>
      <c r="K56" s="91">
        <v>195</v>
      </c>
      <c r="L56" s="90">
        <f t="shared" ref="L56:L61" si="0">C56-SUM(D56:K56)</f>
        <v>1</v>
      </c>
    </row>
    <row r="57" spans="2:13">
      <c r="B57" s="157" t="s">
        <v>89</v>
      </c>
      <c r="C57" s="101">
        <v>200</v>
      </c>
      <c r="D57" s="91">
        <v>0</v>
      </c>
      <c r="E57" s="91">
        <v>0</v>
      </c>
      <c r="F57" s="91">
        <v>0</v>
      </c>
      <c r="G57" s="91">
        <v>0</v>
      </c>
      <c r="H57" s="91">
        <v>4</v>
      </c>
      <c r="I57" s="91">
        <v>0</v>
      </c>
      <c r="J57" s="91">
        <v>0</v>
      </c>
      <c r="K57" s="91">
        <v>195</v>
      </c>
      <c r="L57" s="90">
        <f t="shared" si="0"/>
        <v>1</v>
      </c>
    </row>
    <row r="58" spans="2:13" ht="34.5" customHeight="1">
      <c r="B58" s="97" t="s">
        <v>90</v>
      </c>
      <c r="C58" s="101">
        <v>1802</v>
      </c>
      <c r="D58" s="91">
        <v>18</v>
      </c>
      <c r="E58" s="91">
        <v>12</v>
      </c>
      <c r="F58" s="91">
        <v>9</v>
      </c>
      <c r="G58" s="91">
        <v>15</v>
      </c>
      <c r="H58" s="91">
        <v>773</v>
      </c>
      <c r="I58" s="91">
        <v>85</v>
      </c>
      <c r="J58" s="91">
        <v>61</v>
      </c>
      <c r="K58" s="91">
        <v>623</v>
      </c>
      <c r="L58" s="90">
        <f t="shared" si="0"/>
        <v>206</v>
      </c>
    </row>
    <row r="59" spans="2:13">
      <c r="B59" s="97" t="s">
        <v>91</v>
      </c>
      <c r="C59" s="101">
        <v>944</v>
      </c>
      <c r="D59" s="91">
        <v>9</v>
      </c>
      <c r="E59" s="91">
        <v>9</v>
      </c>
      <c r="F59" s="91">
        <v>5</v>
      </c>
      <c r="G59" s="91">
        <v>8</v>
      </c>
      <c r="H59" s="91">
        <v>470</v>
      </c>
      <c r="I59" s="91">
        <v>53</v>
      </c>
      <c r="J59" s="91">
        <v>24</v>
      </c>
      <c r="K59" s="91">
        <v>261</v>
      </c>
      <c r="L59" s="90">
        <f t="shared" si="0"/>
        <v>105</v>
      </c>
    </row>
    <row r="60" spans="2:13">
      <c r="B60" s="97" t="s">
        <v>92</v>
      </c>
      <c r="C60" s="101">
        <f t="shared" ref="C60:K60" si="1">C58-C59-C61</f>
        <v>180</v>
      </c>
      <c r="D60" s="94">
        <f t="shared" si="1"/>
        <v>0</v>
      </c>
      <c r="E60" s="94">
        <f t="shared" si="1"/>
        <v>0</v>
      </c>
      <c r="F60" s="94">
        <f t="shared" si="1"/>
        <v>0</v>
      </c>
      <c r="G60" s="94">
        <f t="shared" si="1"/>
        <v>4</v>
      </c>
      <c r="H60" s="94">
        <f t="shared" si="1"/>
        <v>47</v>
      </c>
      <c r="I60" s="94">
        <f t="shared" si="1"/>
        <v>11</v>
      </c>
      <c r="J60" s="94">
        <f t="shared" si="1"/>
        <v>18</v>
      </c>
      <c r="K60" s="94">
        <f t="shared" si="1"/>
        <v>91</v>
      </c>
      <c r="L60" s="90">
        <f t="shared" si="0"/>
        <v>9</v>
      </c>
    </row>
    <row r="61" spans="2:13">
      <c r="B61" s="97" t="s">
        <v>89</v>
      </c>
      <c r="C61" s="101">
        <v>678</v>
      </c>
      <c r="D61" s="91">
        <v>9</v>
      </c>
      <c r="E61" s="91">
        <v>3</v>
      </c>
      <c r="F61" s="91">
        <v>4</v>
      </c>
      <c r="G61" s="91">
        <v>3</v>
      </c>
      <c r="H61" s="91">
        <v>256</v>
      </c>
      <c r="I61" s="91">
        <v>21</v>
      </c>
      <c r="J61" s="91">
        <v>19</v>
      </c>
      <c r="K61" s="91">
        <v>271</v>
      </c>
      <c r="L61" s="90">
        <f t="shared" si="0"/>
        <v>92</v>
      </c>
    </row>
    <row r="62" spans="2:13" ht="18" thickBot="1">
      <c r="B62" s="13"/>
      <c r="C62" s="49"/>
      <c r="D62" s="50"/>
      <c r="E62" s="50"/>
      <c r="F62" s="50"/>
      <c r="G62" s="50"/>
      <c r="H62" s="50"/>
      <c r="I62" s="50"/>
      <c r="J62" s="50"/>
      <c r="K62" s="50"/>
      <c r="L62" s="51"/>
    </row>
    <row r="63" spans="2:13">
      <c r="C63" s="97" t="s">
        <v>267</v>
      </c>
      <c r="D63" s="10"/>
      <c r="E63" s="10"/>
      <c r="F63" s="10"/>
      <c r="G63" s="10"/>
      <c r="H63" s="10"/>
      <c r="I63" s="10"/>
      <c r="J63" s="10"/>
      <c r="K63" s="10"/>
      <c r="L63" s="10"/>
    </row>
    <row r="64" spans="2:1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</sheetData>
  <sheetProtection selectLockedCells="1" selectUnlockedCells="1"/>
  <mergeCells count="1">
    <mergeCell ref="B6:L6"/>
  </mergeCells>
  <phoneticPr fontId="6"/>
  <pageMargins left="0.78740157480314965" right="0.78740157480314965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65"/>
  <sheetViews>
    <sheetView view="pageBreakPreview" zoomScale="75" zoomScaleNormal="75" workbookViewId="0">
      <selection activeCell="B6" sqref="B6:L6"/>
    </sheetView>
  </sheetViews>
  <sheetFormatPr defaultColWidth="13.375" defaultRowHeight="17.25"/>
  <cols>
    <col min="1" max="1" width="13.375" style="118" customWidth="1"/>
    <col min="2" max="2" width="1.125" style="118" customWidth="1"/>
    <col min="3" max="3" width="7" style="118" customWidth="1"/>
    <col min="4" max="4" width="22.875" style="118" customWidth="1"/>
    <col min="5" max="5" width="12.875" style="118" customWidth="1"/>
    <col min="6" max="10" width="14.625" style="118" customWidth="1"/>
    <col min="11" max="12" width="12.25" style="118" customWidth="1"/>
    <col min="13" max="18" width="13.375" style="118"/>
    <col min="19" max="16384" width="13.375" style="21"/>
  </cols>
  <sheetData>
    <row r="1" spans="1:19">
      <c r="A1" s="337"/>
    </row>
    <row r="6" spans="1:19">
      <c r="B6" s="466" t="s">
        <v>947</v>
      </c>
      <c r="C6" s="466"/>
      <c r="D6" s="466"/>
      <c r="E6" s="466"/>
      <c r="F6" s="466"/>
      <c r="G6" s="466"/>
      <c r="H6" s="466"/>
      <c r="I6" s="466"/>
      <c r="J6" s="466"/>
      <c r="K6" s="466"/>
      <c r="L6" s="466"/>
      <c r="N6" s="117"/>
      <c r="O6" s="117"/>
      <c r="P6" s="117"/>
      <c r="Q6" s="117"/>
      <c r="R6" s="117"/>
      <c r="S6" s="116"/>
    </row>
    <row r="7" spans="1:19" ht="18" thickBot="1">
      <c r="B7" s="24"/>
      <c r="C7" s="24"/>
      <c r="D7" s="24"/>
      <c r="E7" s="338"/>
      <c r="F7" s="339" t="s">
        <v>510</v>
      </c>
      <c r="G7" s="24"/>
      <c r="H7" s="24"/>
      <c r="I7" s="24"/>
      <c r="J7" s="24"/>
      <c r="K7" s="24"/>
      <c r="L7" s="57" t="s">
        <v>93</v>
      </c>
      <c r="N7" s="117"/>
      <c r="O7" s="117"/>
      <c r="P7" s="117"/>
      <c r="Q7" s="117"/>
      <c r="R7" s="117"/>
      <c r="S7" s="116"/>
    </row>
    <row r="8" spans="1:19">
      <c r="F8" s="320" t="s">
        <v>568</v>
      </c>
      <c r="G8" s="320" t="s">
        <v>655</v>
      </c>
      <c r="H8" s="320" t="s">
        <v>755</v>
      </c>
      <c r="I8" s="320" t="s">
        <v>948</v>
      </c>
      <c r="J8" s="320" t="s">
        <v>949</v>
      </c>
      <c r="K8" s="121"/>
      <c r="L8" s="121"/>
      <c r="N8" s="340"/>
      <c r="O8" s="340"/>
      <c r="P8" s="340"/>
      <c r="Q8" s="340"/>
      <c r="R8" s="340"/>
      <c r="S8" s="116"/>
    </row>
    <row r="9" spans="1:19">
      <c r="B9" s="121"/>
      <c r="C9" s="121"/>
      <c r="D9" s="121"/>
      <c r="E9" s="121"/>
      <c r="F9" s="321">
        <v>2015</v>
      </c>
      <c r="G9" s="321">
        <v>2016</v>
      </c>
      <c r="H9" s="321">
        <v>2017</v>
      </c>
      <c r="I9" s="321">
        <v>2018</v>
      </c>
      <c r="J9" s="321">
        <v>2019</v>
      </c>
      <c r="K9" s="341" t="s">
        <v>2</v>
      </c>
      <c r="L9" s="122" t="s">
        <v>3</v>
      </c>
      <c r="N9" s="342"/>
      <c r="O9" s="342"/>
      <c r="P9" s="342"/>
      <c r="Q9" s="342"/>
      <c r="R9" s="342"/>
      <c r="S9" s="116"/>
    </row>
    <row r="10" spans="1:19">
      <c r="F10" s="227"/>
      <c r="G10" s="117"/>
      <c r="H10" s="117"/>
      <c r="I10" s="117"/>
      <c r="N10" s="117"/>
      <c r="O10" s="117"/>
      <c r="P10" s="117"/>
      <c r="Q10" s="117"/>
      <c r="R10" s="117"/>
      <c r="S10" s="116"/>
    </row>
    <row r="11" spans="1:19" s="22" customFormat="1">
      <c r="A11" s="23"/>
      <c r="B11" s="23"/>
      <c r="C11" s="343"/>
      <c r="D11" s="344" t="s">
        <v>94</v>
      </c>
      <c r="E11" s="343"/>
      <c r="F11" s="195">
        <v>9695</v>
      </c>
      <c r="G11" s="119">
        <v>9490</v>
      </c>
      <c r="H11" s="119">
        <v>9283</v>
      </c>
      <c r="I11" s="102">
        <v>8744</v>
      </c>
      <c r="J11" s="102">
        <v>8537</v>
      </c>
      <c r="K11" s="102">
        <v>4334</v>
      </c>
      <c r="L11" s="102">
        <v>4203</v>
      </c>
      <c r="M11" s="23"/>
      <c r="N11" s="345"/>
      <c r="O11" s="345"/>
      <c r="P11" s="345"/>
      <c r="Q11" s="345"/>
      <c r="R11" s="345"/>
      <c r="S11" s="76"/>
    </row>
    <row r="12" spans="1:19" ht="34.5" customHeight="1">
      <c r="C12" s="337" t="s">
        <v>268</v>
      </c>
      <c r="D12" s="177"/>
      <c r="E12" s="177"/>
      <c r="F12" s="87">
        <v>9584</v>
      </c>
      <c r="G12" s="88">
        <v>9411</v>
      </c>
      <c r="H12" s="88">
        <v>9191</v>
      </c>
      <c r="I12" s="90">
        <v>8684</v>
      </c>
      <c r="J12" s="90">
        <v>8473</v>
      </c>
      <c r="K12" s="90">
        <v>4301</v>
      </c>
      <c r="L12" s="90">
        <v>4172</v>
      </c>
    </row>
    <row r="13" spans="1:19">
      <c r="C13" s="177"/>
      <c r="D13" s="337" t="s">
        <v>95</v>
      </c>
      <c r="E13" s="337" t="s">
        <v>96</v>
      </c>
      <c r="F13" s="87">
        <v>9073</v>
      </c>
      <c r="G13" s="88">
        <v>8909</v>
      </c>
      <c r="H13" s="88">
        <v>8698</v>
      </c>
      <c r="I13" s="90">
        <v>8227</v>
      </c>
      <c r="J13" s="90">
        <v>7992</v>
      </c>
      <c r="K13" s="177">
        <v>4007</v>
      </c>
      <c r="L13" s="90">
        <v>3985</v>
      </c>
    </row>
    <row r="14" spans="1:19">
      <c r="C14" s="177"/>
      <c r="D14" s="177"/>
      <c r="E14" s="337" t="s">
        <v>97</v>
      </c>
      <c r="F14" s="87">
        <v>246</v>
      </c>
      <c r="G14" s="88">
        <v>221</v>
      </c>
      <c r="H14" s="88">
        <v>224</v>
      </c>
      <c r="I14" s="91">
        <v>166</v>
      </c>
      <c r="J14" s="91">
        <v>183</v>
      </c>
      <c r="K14" s="91">
        <v>104</v>
      </c>
      <c r="L14" s="90">
        <v>79</v>
      </c>
    </row>
    <row r="15" spans="1:19">
      <c r="C15" s="177"/>
      <c r="D15" s="177"/>
      <c r="E15" s="337" t="s">
        <v>98</v>
      </c>
      <c r="F15" s="87">
        <v>60</v>
      </c>
      <c r="G15" s="88">
        <v>62</v>
      </c>
      <c r="H15" s="88">
        <v>61</v>
      </c>
      <c r="I15" s="90">
        <v>64</v>
      </c>
      <c r="J15" s="90">
        <v>75</v>
      </c>
      <c r="K15" s="91">
        <v>34</v>
      </c>
      <c r="L15" s="90">
        <v>41</v>
      </c>
    </row>
    <row r="16" spans="1:19">
      <c r="C16" s="177"/>
      <c r="D16" s="337" t="s">
        <v>269</v>
      </c>
      <c r="E16" s="177"/>
      <c r="F16" s="82">
        <v>0</v>
      </c>
      <c r="G16" s="120">
        <v>0</v>
      </c>
      <c r="H16" s="120">
        <v>0</v>
      </c>
      <c r="I16" s="120">
        <v>0</v>
      </c>
      <c r="J16" s="120">
        <v>0</v>
      </c>
      <c r="K16" s="120">
        <v>0</v>
      </c>
      <c r="L16" s="90">
        <v>0</v>
      </c>
    </row>
    <row r="17" spans="2:12">
      <c r="C17" s="177"/>
      <c r="D17" s="337" t="s">
        <v>73</v>
      </c>
      <c r="E17" s="177"/>
      <c r="F17" s="87">
        <v>134</v>
      </c>
      <c r="G17" s="88">
        <v>131</v>
      </c>
      <c r="H17" s="88">
        <v>140</v>
      </c>
      <c r="I17" s="90">
        <v>148</v>
      </c>
      <c r="J17" s="90">
        <v>134</v>
      </c>
      <c r="K17" s="91">
        <v>103</v>
      </c>
      <c r="L17" s="90">
        <v>31</v>
      </c>
    </row>
    <row r="18" spans="2:12">
      <c r="C18" s="177"/>
      <c r="D18" s="337" t="s">
        <v>270</v>
      </c>
      <c r="E18" s="177"/>
      <c r="F18" s="87">
        <v>71</v>
      </c>
      <c r="G18" s="88">
        <v>88</v>
      </c>
      <c r="H18" s="88">
        <v>68</v>
      </c>
      <c r="I18" s="90">
        <v>79</v>
      </c>
      <c r="J18" s="90">
        <v>89</v>
      </c>
      <c r="K18" s="91">
        <v>53</v>
      </c>
      <c r="L18" s="90">
        <v>36</v>
      </c>
    </row>
    <row r="19" spans="2:12" ht="34.5" customHeight="1">
      <c r="C19" s="337" t="s">
        <v>99</v>
      </c>
      <c r="D19" s="177"/>
      <c r="E19" s="177"/>
      <c r="F19" s="87">
        <v>23</v>
      </c>
      <c r="G19" s="88">
        <v>14</v>
      </c>
      <c r="H19" s="88">
        <v>21</v>
      </c>
      <c r="I19" s="90">
        <v>20</v>
      </c>
      <c r="J19" s="90">
        <v>12</v>
      </c>
      <c r="K19" s="91">
        <v>6</v>
      </c>
      <c r="L19" s="91">
        <v>6</v>
      </c>
    </row>
    <row r="20" spans="2:12">
      <c r="C20" s="337" t="s">
        <v>100</v>
      </c>
      <c r="D20" s="177"/>
      <c r="E20" s="177"/>
      <c r="F20" s="87">
        <v>12</v>
      </c>
      <c r="G20" s="88">
        <v>5</v>
      </c>
      <c r="H20" s="88">
        <v>6</v>
      </c>
      <c r="I20" s="90">
        <v>3</v>
      </c>
      <c r="J20" s="90">
        <v>2</v>
      </c>
      <c r="K20" s="91">
        <v>1</v>
      </c>
      <c r="L20" s="91">
        <v>1</v>
      </c>
    </row>
    <row r="21" spans="2:12">
      <c r="C21" s="337" t="s">
        <v>271</v>
      </c>
      <c r="D21" s="177"/>
      <c r="E21" s="177"/>
      <c r="F21" s="87">
        <v>0</v>
      </c>
      <c r="G21" s="88">
        <v>3</v>
      </c>
      <c r="H21" s="88">
        <v>1</v>
      </c>
      <c r="I21" s="90">
        <v>2</v>
      </c>
      <c r="J21" s="90">
        <v>0</v>
      </c>
      <c r="K21" s="91">
        <v>0</v>
      </c>
      <c r="L21" s="88">
        <v>0</v>
      </c>
    </row>
    <row r="22" spans="2:12">
      <c r="C22" s="337" t="s">
        <v>950</v>
      </c>
      <c r="D22" s="177"/>
      <c r="E22" s="177"/>
      <c r="F22" s="87">
        <v>26</v>
      </c>
      <c r="G22" s="88">
        <v>21</v>
      </c>
      <c r="H22" s="88">
        <v>20</v>
      </c>
      <c r="I22" s="90">
        <v>13</v>
      </c>
      <c r="J22" s="90">
        <v>13</v>
      </c>
      <c r="K22" s="91">
        <v>7</v>
      </c>
      <c r="L22" s="91">
        <v>6</v>
      </c>
    </row>
    <row r="23" spans="2:12">
      <c r="C23" s="337"/>
      <c r="D23" s="177" t="s">
        <v>951</v>
      </c>
      <c r="E23" s="177"/>
      <c r="F23" s="87" t="s">
        <v>952</v>
      </c>
      <c r="G23" s="88" t="s">
        <v>953</v>
      </c>
      <c r="H23" s="88" t="s">
        <v>750</v>
      </c>
      <c r="I23" s="90">
        <v>2</v>
      </c>
      <c r="J23" s="90">
        <v>4</v>
      </c>
      <c r="K23" s="91">
        <v>1</v>
      </c>
      <c r="L23" s="91">
        <v>3</v>
      </c>
    </row>
    <row r="24" spans="2:12">
      <c r="C24" s="337" t="s">
        <v>555</v>
      </c>
      <c r="D24" s="177"/>
      <c r="E24" s="177"/>
      <c r="F24" s="87">
        <v>49</v>
      </c>
      <c r="G24" s="88">
        <v>36</v>
      </c>
      <c r="H24" s="88">
        <v>44</v>
      </c>
      <c r="I24" s="90">
        <v>22</v>
      </c>
      <c r="J24" s="90">
        <v>36</v>
      </c>
      <c r="K24" s="91">
        <v>19</v>
      </c>
      <c r="L24" s="91">
        <v>17</v>
      </c>
    </row>
    <row r="25" spans="2:12">
      <c r="C25" s="337" t="s">
        <v>954</v>
      </c>
      <c r="D25" s="177"/>
      <c r="E25" s="177"/>
      <c r="F25" s="87">
        <v>1</v>
      </c>
      <c r="G25" s="88">
        <v>0</v>
      </c>
      <c r="H25" s="120">
        <v>0</v>
      </c>
      <c r="I25" s="120">
        <v>0</v>
      </c>
      <c r="J25" s="120">
        <v>1</v>
      </c>
      <c r="K25" s="120">
        <v>0</v>
      </c>
      <c r="L25" s="120">
        <v>1</v>
      </c>
    </row>
    <row r="26" spans="2:12" ht="34.5" customHeight="1">
      <c r="B26" s="337" t="s">
        <v>102</v>
      </c>
      <c r="C26" s="177"/>
      <c r="D26" s="337" t="s">
        <v>103</v>
      </c>
      <c r="E26" s="177"/>
      <c r="F26" s="87">
        <v>0</v>
      </c>
      <c r="G26" s="88">
        <v>0</v>
      </c>
      <c r="H26" s="88">
        <v>0</v>
      </c>
      <c r="I26" s="120">
        <v>1</v>
      </c>
      <c r="J26" s="120">
        <v>1</v>
      </c>
      <c r="K26" s="120">
        <v>1</v>
      </c>
      <c r="L26" s="120">
        <v>0</v>
      </c>
    </row>
    <row r="27" spans="2:12">
      <c r="C27" s="177"/>
      <c r="D27" s="337" t="s">
        <v>104</v>
      </c>
      <c r="E27" s="177"/>
      <c r="F27" s="82">
        <v>0</v>
      </c>
      <c r="G27" s="120">
        <v>0</v>
      </c>
      <c r="H27" s="120">
        <v>1</v>
      </c>
      <c r="I27" s="120">
        <v>0</v>
      </c>
      <c r="J27" s="120">
        <v>0</v>
      </c>
      <c r="K27" s="120">
        <v>0</v>
      </c>
      <c r="L27" s="120">
        <v>0</v>
      </c>
    </row>
    <row r="28" spans="2:12">
      <c r="C28" s="177"/>
      <c r="D28" s="337" t="s">
        <v>105</v>
      </c>
      <c r="E28" s="177"/>
      <c r="F28" s="82">
        <v>380</v>
      </c>
      <c r="G28" s="88">
        <v>327</v>
      </c>
      <c r="H28" s="88">
        <v>353</v>
      </c>
      <c r="I28" s="90">
        <v>329</v>
      </c>
      <c r="J28" s="90">
        <v>319</v>
      </c>
      <c r="K28" s="88">
        <v>184</v>
      </c>
      <c r="L28" s="88">
        <v>135</v>
      </c>
    </row>
    <row r="29" spans="2:12" ht="18" thickBot="1">
      <c r="B29" s="24"/>
      <c r="C29" s="24"/>
      <c r="D29" s="24"/>
      <c r="E29" s="24"/>
      <c r="F29" s="346"/>
      <c r="G29" s="31"/>
      <c r="H29" s="24"/>
      <c r="I29" s="24"/>
      <c r="J29" s="24"/>
      <c r="K29" s="24"/>
      <c r="L29" s="24"/>
    </row>
    <row r="30" spans="2:12">
      <c r="B30" s="117"/>
      <c r="C30" s="117"/>
      <c r="D30" s="117"/>
      <c r="E30" s="117"/>
      <c r="F30" s="198" t="s">
        <v>955</v>
      </c>
      <c r="G30" s="198"/>
      <c r="H30" s="117"/>
      <c r="I30" s="117"/>
      <c r="J30" s="117"/>
      <c r="K30" s="117"/>
      <c r="L30" s="117"/>
    </row>
    <row r="31" spans="2:12">
      <c r="F31" s="337" t="s">
        <v>253</v>
      </c>
    </row>
    <row r="33" spans="1:18" ht="18" thickBot="1">
      <c r="B33" s="24"/>
      <c r="C33" s="24"/>
      <c r="D33" s="24"/>
      <c r="E33" s="24"/>
      <c r="F33" s="339" t="s">
        <v>511</v>
      </c>
      <c r="G33" s="24"/>
      <c r="H33" s="24"/>
      <c r="I33" s="24"/>
      <c r="J33" s="24"/>
      <c r="K33" s="24"/>
      <c r="L33" s="57" t="s">
        <v>60</v>
      </c>
    </row>
    <row r="34" spans="1:18">
      <c r="F34" s="320" t="s">
        <v>568</v>
      </c>
      <c r="G34" s="320" t="s">
        <v>655</v>
      </c>
      <c r="H34" s="320" t="s">
        <v>755</v>
      </c>
      <c r="I34" s="320" t="s">
        <v>948</v>
      </c>
      <c r="J34" s="320" t="s">
        <v>949</v>
      </c>
      <c r="K34" s="121"/>
      <c r="L34" s="121"/>
    </row>
    <row r="35" spans="1:18">
      <c r="B35" s="121"/>
      <c r="C35" s="121"/>
      <c r="D35" s="121"/>
      <c r="E35" s="121"/>
      <c r="F35" s="321">
        <v>2015</v>
      </c>
      <c r="G35" s="321">
        <v>2016</v>
      </c>
      <c r="H35" s="321">
        <v>2017</v>
      </c>
      <c r="I35" s="321">
        <v>2018</v>
      </c>
      <c r="J35" s="321">
        <v>2019</v>
      </c>
      <c r="K35" s="122" t="s">
        <v>2</v>
      </c>
      <c r="L35" s="122" t="s">
        <v>3</v>
      </c>
    </row>
    <row r="36" spans="1:18">
      <c r="E36" s="347"/>
      <c r="F36" s="117"/>
      <c r="G36" s="117"/>
      <c r="H36" s="117"/>
    </row>
    <row r="37" spans="1:18" s="22" customFormat="1">
      <c r="A37" s="23"/>
      <c r="B37" s="23"/>
      <c r="C37" s="344" t="s">
        <v>106</v>
      </c>
      <c r="D37" s="348"/>
      <c r="E37" s="349"/>
      <c r="F37" s="119">
        <v>9555</v>
      </c>
      <c r="G37" s="119">
        <v>9358</v>
      </c>
      <c r="H37" s="102">
        <v>9150</v>
      </c>
      <c r="I37" s="102">
        <v>8625</v>
      </c>
      <c r="J37" s="102">
        <v>8413</v>
      </c>
      <c r="K37" s="102">
        <v>4274</v>
      </c>
      <c r="L37" s="102">
        <v>4139</v>
      </c>
      <c r="M37" s="23"/>
      <c r="N37" s="23"/>
      <c r="O37" s="23"/>
      <c r="P37" s="23"/>
      <c r="Q37" s="23"/>
      <c r="R37" s="23"/>
    </row>
    <row r="38" spans="1:18" ht="34.5" customHeight="1">
      <c r="C38" s="177"/>
      <c r="D38" s="337" t="s">
        <v>95</v>
      </c>
      <c r="E38" s="350"/>
      <c r="F38" s="88">
        <v>9350</v>
      </c>
      <c r="G38" s="88">
        <v>9137</v>
      </c>
      <c r="H38" s="90">
        <v>8941</v>
      </c>
      <c r="I38" s="90">
        <v>8396</v>
      </c>
      <c r="J38" s="90">
        <v>8189</v>
      </c>
      <c r="K38" s="165">
        <v>4117</v>
      </c>
      <c r="L38" s="90">
        <v>4072</v>
      </c>
    </row>
    <row r="39" spans="1:18">
      <c r="C39" s="177"/>
      <c r="D39" s="351" t="s">
        <v>107</v>
      </c>
      <c r="E39" s="350"/>
      <c r="F39" s="88">
        <v>9100</v>
      </c>
      <c r="G39" s="88">
        <v>8914</v>
      </c>
      <c r="H39" s="90">
        <v>8707</v>
      </c>
      <c r="I39" s="90">
        <v>8229</v>
      </c>
      <c r="J39" s="90">
        <v>7999</v>
      </c>
      <c r="K39" s="165">
        <v>4011</v>
      </c>
      <c r="L39" s="91">
        <v>3988</v>
      </c>
    </row>
    <row r="40" spans="1:18">
      <c r="C40" s="177"/>
      <c r="D40" s="351" t="s">
        <v>108</v>
      </c>
      <c r="E40" s="350"/>
      <c r="F40" s="88">
        <v>250</v>
      </c>
      <c r="G40" s="88">
        <v>223</v>
      </c>
      <c r="H40" s="90">
        <v>234</v>
      </c>
      <c r="I40" s="90">
        <v>167</v>
      </c>
      <c r="J40" s="90">
        <v>190</v>
      </c>
      <c r="K40" s="165">
        <v>106</v>
      </c>
      <c r="L40" s="91">
        <v>84</v>
      </c>
    </row>
    <row r="41" spans="1:18">
      <c r="C41" s="177"/>
      <c r="D41" s="337" t="s">
        <v>269</v>
      </c>
      <c r="E41" s="350"/>
      <c r="F41" s="88">
        <v>0</v>
      </c>
      <c r="G41" s="120">
        <v>0</v>
      </c>
      <c r="H41" s="120">
        <v>0</v>
      </c>
      <c r="I41" s="120">
        <v>0</v>
      </c>
      <c r="J41" s="120">
        <v>0</v>
      </c>
      <c r="K41" s="165">
        <v>0</v>
      </c>
      <c r="L41" s="120">
        <v>0</v>
      </c>
    </row>
    <row r="42" spans="1:18">
      <c r="C42" s="177"/>
      <c r="D42" s="337" t="s">
        <v>272</v>
      </c>
      <c r="E42" s="350"/>
      <c r="F42" s="88">
        <v>134</v>
      </c>
      <c r="G42" s="88">
        <v>133</v>
      </c>
      <c r="H42" s="90">
        <v>141</v>
      </c>
      <c r="I42" s="90">
        <v>150</v>
      </c>
      <c r="J42" s="90">
        <v>134</v>
      </c>
      <c r="K42" s="165">
        <v>103</v>
      </c>
      <c r="L42" s="91">
        <v>31</v>
      </c>
    </row>
    <row r="43" spans="1:18">
      <c r="C43" s="177"/>
      <c r="D43" s="337" t="s">
        <v>273</v>
      </c>
      <c r="E43" s="350"/>
      <c r="F43" s="88">
        <v>71</v>
      </c>
      <c r="G43" s="88">
        <v>88</v>
      </c>
      <c r="H43" s="90">
        <v>68</v>
      </c>
      <c r="I43" s="90">
        <v>79</v>
      </c>
      <c r="J43" s="90">
        <v>90</v>
      </c>
      <c r="K43" s="165">
        <v>54</v>
      </c>
      <c r="L43" s="91">
        <v>36</v>
      </c>
    </row>
    <row r="44" spans="1:18" ht="18" thickBot="1">
      <c r="B44" s="24"/>
      <c r="C44" s="24"/>
      <c r="D44" s="24"/>
      <c r="E44" s="352"/>
      <c r="F44" s="24"/>
      <c r="G44" s="24"/>
      <c r="H44" s="24"/>
      <c r="I44" s="24"/>
      <c r="J44" s="24"/>
      <c r="K44" s="24"/>
      <c r="L44" s="24"/>
    </row>
    <row r="45" spans="1:18">
      <c r="F45" s="337" t="s">
        <v>253</v>
      </c>
    </row>
    <row r="46" spans="1:18">
      <c r="F46" s="337"/>
    </row>
    <row r="48" spans="1:18" ht="18" thickBot="1">
      <c r="B48" s="24"/>
      <c r="C48" s="24"/>
      <c r="D48" s="24"/>
      <c r="E48" s="24"/>
      <c r="F48" s="339" t="s">
        <v>512</v>
      </c>
      <c r="G48" s="24"/>
      <c r="H48" s="24"/>
      <c r="I48" s="24"/>
      <c r="J48" s="24"/>
      <c r="K48" s="24"/>
      <c r="L48" s="57" t="s">
        <v>60</v>
      </c>
    </row>
    <row r="49" spans="1:18">
      <c r="D49" s="467"/>
      <c r="E49" s="468"/>
      <c r="F49" s="320" t="s">
        <v>568</v>
      </c>
      <c r="G49" s="320" t="s">
        <v>655</v>
      </c>
      <c r="H49" s="320" t="s">
        <v>755</v>
      </c>
      <c r="I49" s="320" t="s">
        <v>948</v>
      </c>
      <c r="J49" s="320" t="s">
        <v>949</v>
      </c>
      <c r="K49" s="121"/>
      <c r="L49" s="121"/>
    </row>
    <row r="50" spans="1:18">
      <c r="B50" s="121"/>
      <c r="C50" s="121"/>
      <c r="D50" s="469"/>
      <c r="E50" s="470"/>
      <c r="F50" s="321">
        <v>2015</v>
      </c>
      <c r="G50" s="321">
        <v>2016</v>
      </c>
      <c r="H50" s="321">
        <v>2017</v>
      </c>
      <c r="I50" s="321">
        <v>2018</v>
      </c>
      <c r="J50" s="321">
        <v>2019</v>
      </c>
      <c r="K50" s="122" t="s">
        <v>2</v>
      </c>
      <c r="L50" s="122" t="s">
        <v>3</v>
      </c>
    </row>
    <row r="51" spans="1:18">
      <c r="E51" s="347"/>
      <c r="F51" s="117"/>
      <c r="G51" s="117"/>
      <c r="H51" s="117"/>
    </row>
    <row r="52" spans="1:18" s="22" customFormat="1">
      <c r="A52" s="23"/>
      <c r="B52" s="23"/>
      <c r="C52" s="344" t="s">
        <v>956</v>
      </c>
      <c r="D52" s="343"/>
      <c r="E52" s="353"/>
      <c r="F52" s="119">
        <v>26</v>
      </c>
      <c r="G52" s="119">
        <v>21</v>
      </c>
      <c r="H52" s="102">
        <v>21</v>
      </c>
      <c r="I52" s="102">
        <v>12</v>
      </c>
      <c r="J52" s="102">
        <v>10</v>
      </c>
      <c r="K52" s="102">
        <v>7</v>
      </c>
      <c r="L52" s="102">
        <v>3</v>
      </c>
      <c r="M52" s="23"/>
      <c r="N52" s="23"/>
      <c r="O52" s="23"/>
      <c r="P52" s="23"/>
      <c r="Q52" s="23"/>
      <c r="R52" s="23"/>
    </row>
    <row r="53" spans="1:18">
      <c r="C53" s="177"/>
      <c r="D53" s="337" t="s">
        <v>109</v>
      </c>
      <c r="E53" s="350"/>
      <c r="F53" s="88">
        <v>25</v>
      </c>
      <c r="G53" s="88">
        <v>18</v>
      </c>
      <c r="H53" s="90">
        <v>18</v>
      </c>
      <c r="I53" s="90">
        <v>8</v>
      </c>
      <c r="J53" s="90">
        <v>7</v>
      </c>
      <c r="K53" s="120">
        <v>4</v>
      </c>
      <c r="L53" s="120">
        <v>3</v>
      </c>
    </row>
    <row r="54" spans="1:18">
      <c r="C54" s="177"/>
      <c r="D54" s="337" t="s">
        <v>110</v>
      </c>
      <c r="E54" s="350"/>
      <c r="F54" s="88">
        <v>1</v>
      </c>
      <c r="G54" s="88">
        <v>3</v>
      </c>
      <c r="H54" s="90">
        <v>3</v>
      </c>
      <c r="I54" s="90">
        <v>4</v>
      </c>
      <c r="J54" s="90">
        <v>3</v>
      </c>
      <c r="K54" s="120">
        <v>3</v>
      </c>
      <c r="L54" s="88">
        <v>0</v>
      </c>
    </row>
    <row r="55" spans="1:18" ht="34.5" customHeight="1">
      <c r="C55" s="177"/>
      <c r="D55" s="337" t="s">
        <v>111</v>
      </c>
      <c r="E55" s="350"/>
      <c r="F55" s="88">
        <v>0</v>
      </c>
      <c r="G55" s="88">
        <v>1</v>
      </c>
      <c r="H55" s="120">
        <v>2</v>
      </c>
      <c r="I55" s="120">
        <v>0</v>
      </c>
      <c r="J55" s="120">
        <v>0</v>
      </c>
      <c r="K55" s="120">
        <v>0</v>
      </c>
      <c r="L55" s="120">
        <v>0</v>
      </c>
    </row>
    <row r="56" spans="1:18">
      <c r="C56" s="177"/>
      <c r="D56" s="337" t="s">
        <v>957</v>
      </c>
      <c r="E56" s="350"/>
      <c r="F56" s="94">
        <v>0</v>
      </c>
      <c r="G56" s="88">
        <v>1</v>
      </c>
      <c r="H56" s="120">
        <v>2</v>
      </c>
      <c r="I56" s="120">
        <v>0</v>
      </c>
      <c r="J56" s="120">
        <v>0</v>
      </c>
      <c r="K56" s="120">
        <v>0</v>
      </c>
      <c r="L56" s="120">
        <v>0</v>
      </c>
    </row>
    <row r="57" spans="1:18" ht="34.5" customHeight="1">
      <c r="C57" s="177"/>
      <c r="D57" s="337" t="s">
        <v>113</v>
      </c>
      <c r="E57" s="350"/>
      <c r="F57" s="88">
        <v>12</v>
      </c>
      <c r="G57" s="88">
        <v>9</v>
      </c>
      <c r="H57" s="90">
        <v>7</v>
      </c>
      <c r="I57" s="90">
        <v>3</v>
      </c>
      <c r="J57" s="90">
        <v>2</v>
      </c>
      <c r="K57" s="91">
        <v>2</v>
      </c>
      <c r="L57" s="120">
        <v>0</v>
      </c>
    </row>
    <row r="58" spans="1:18">
      <c r="C58" s="177"/>
      <c r="D58" s="337" t="s">
        <v>112</v>
      </c>
      <c r="E58" s="350"/>
      <c r="F58" s="94">
        <v>11</v>
      </c>
      <c r="G58" s="94">
        <v>8</v>
      </c>
      <c r="H58" s="91">
        <v>5</v>
      </c>
      <c r="I58" s="91">
        <v>3</v>
      </c>
      <c r="J58" s="91">
        <v>1</v>
      </c>
      <c r="K58" s="91">
        <v>1</v>
      </c>
      <c r="L58" s="88">
        <v>0</v>
      </c>
    </row>
    <row r="59" spans="1:18" ht="34.5" customHeight="1">
      <c r="C59" s="177"/>
      <c r="D59" s="337" t="s">
        <v>114</v>
      </c>
      <c r="E59" s="350"/>
      <c r="F59" s="88">
        <v>10</v>
      </c>
      <c r="G59" s="88">
        <v>9</v>
      </c>
      <c r="H59" s="90">
        <v>11</v>
      </c>
      <c r="I59" s="90">
        <v>4</v>
      </c>
      <c r="J59" s="90">
        <v>6</v>
      </c>
      <c r="K59" s="91">
        <v>4</v>
      </c>
      <c r="L59" s="91">
        <v>2</v>
      </c>
    </row>
    <row r="60" spans="1:18">
      <c r="C60" s="177"/>
      <c r="D60" s="337" t="s">
        <v>112</v>
      </c>
      <c r="E60" s="350"/>
      <c r="F60" s="94">
        <v>10</v>
      </c>
      <c r="G60" s="94">
        <v>7</v>
      </c>
      <c r="H60" s="91">
        <v>10</v>
      </c>
      <c r="I60" s="91">
        <v>2</v>
      </c>
      <c r="J60" s="91">
        <v>5</v>
      </c>
      <c r="K60" s="88">
        <v>3</v>
      </c>
      <c r="L60" s="88">
        <v>2</v>
      </c>
    </row>
    <row r="61" spans="1:18" ht="34.5" customHeight="1">
      <c r="C61" s="177"/>
      <c r="D61" s="337" t="s">
        <v>115</v>
      </c>
      <c r="E61" s="350"/>
      <c r="F61" s="88">
        <v>4</v>
      </c>
      <c r="G61" s="88">
        <v>2</v>
      </c>
      <c r="H61" s="90">
        <v>1</v>
      </c>
      <c r="I61" s="90">
        <v>5</v>
      </c>
      <c r="J61" s="90">
        <v>2</v>
      </c>
      <c r="K61" s="120">
        <v>1</v>
      </c>
      <c r="L61" s="88">
        <v>1</v>
      </c>
    </row>
    <row r="62" spans="1:18">
      <c r="C62" s="177"/>
      <c r="D62" s="337" t="s">
        <v>112</v>
      </c>
      <c r="E62" s="350"/>
      <c r="F62" s="94">
        <v>4</v>
      </c>
      <c r="G62" s="94">
        <v>2</v>
      </c>
      <c r="H62" s="91">
        <v>1</v>
      </c>
      <c r="I62" s="91">
        <v>3</v>
      </c>
      <c r="J62" s="90">
        <v>1</v>
      </c>
      <c r="K62" s="90">
        <v>0</v>
      </c>
      <c r="L62" s="88">
        <v>1</v>
      </c>
    </row>
    <row r="63" spans="1:18" ht="18" thickBot="1">
      <c r="B63" s="24"/>
      <c r="C63" s="24"/>
      <c r="D63" s="24"/>
      <c r="E63" s="354"/>
      <c r="F63" s="24"/>
      <c r="G63" s="24"/>
      <c r="H63" s="24"/>
      <c r="I63" s="24"/>
      <c r="J63" s="24"/>
      <c r="K63" s="31"/>
      <c r="L63" s="31"/>
    </row>
    <row r="64" spans="1:18">
      <c r="B64" s="117"/>
      <c r="C64" s="117"/>
      <c r="D64" s="117"/>
      <c r="E64" s="198"/>
      <c r="F64" s="117" t="s">
        <v>958</v>
      </c>
      <c r="G64" s="117"/>
      <c r="H64" s="117"/>
      <c r="I64" s="117"/>
      <c r="J64" s="117"/>
      <c r="K64" s="198"/>
      <c r="L64" s="198"/>
    </row>
    <row r="65" spans="6:6">
      <c r="F65" s="337" t="s">
        <v>253</v>
      </c>
    </row>
  </sheetData>
  <sheetProtection selectLockedCells="1" selectUnlockedCells="1"/>
  <mergeCells count="2">
    <mergeCell ref="B6:L6"/>
    <mergeCell ref="D49:E50"/>
  </mergeCells>
  <phoneticPr fontId="6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3"/>
  <sheetViews>
    <sheetView view="pageBreakPreview" zoomScale="80" zoomScaleNormal="75" zoomScaleSheetLayoutView="80" workbookViewId="0">
      <selection activeCell="B6" sqref="B6:L6"/>
    </sheetView>
  </sheetViews>
  <sheetFormatPr defaultColWidth="13.375" defaultRowHeight="17.25"/>
  <cols>
    <col min="1" max="1" width="13.375" style="98" customWidth="1"/>
    <col min="2" max="2" width="3.375" style="98" customWidth="1"/>
    <col min="3" max="3" width="8.125" style="98" customWidth="1"/>
    <col min="4" max="4" width="18.375" style="98" customWidth="1"/>
    <col min="5" max="5" width="18.125" style="98" customWidth="1"/>
    <col min="6" max="10" width="13.625" style="98" customWidth="1"/>
    <col min="11" max="12" width="13.25" style="98" customWidth="1"/>
    <col min="13" max="13" width="3.5" style="98" customWidth="1"/>
    <col min="14" max="16384" width="13.375" style="98"/>
  </cols>
  <sheetData>
    <row r="1" spans="1:16">
      <c r="A1" s="97"/>
    </row>
    <row r="6" spans="1:16">
      <c r="B6" s="433" t="s">
        <v>959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</row>
    <row r="7" spans="1:16" ht="18" thickBot="1">
      <c r="B7" s="2"/>
      <c r="C7" s="2"/>
      <c r="D7" s="2"/>
      <c r="E7" s="2"/>
      <c r="F7" s="52" t="s">
        <v>960</v>
      </c>
      <c r="G7" s="2"/>
      <c r="H7" s="13" t="s">
        <v>116</v>
      </c>
      <c r="I7" s="2"/>
      <c r="J7" s="2"/>
      <c r="K7" s="2"/>
      <c r="L7" s="53" t="s">
        <v>69</v>
      </c>
    </row>
    <row r="8" spans="1:16">
      <c r="F8" s="320" t="s">
        <v>568</v>
      </c>
      <c r="G8" s="320" t="s">
        <v>655</v>
      </c>
      <c r="H8" s="320" t="s">
        <v>755</v>
      </c>
      <c r="I8" s="320" t="s">
        <v>948</v>
      </c>
      <c r="J8" s="320" t="s">
        <v>949</v>
      </c>
      <c r="K8" s="110"/>
      <c r="L8" s="110"/>
    </row>
    <row r="9" spans="1:16">
      <c r="B9" s="110"/>
      <c r="C9" s="110"/>
      <c r="D9" s="110"/>
      <c r="E9" s="110"/>
      <c r="F9" s="321">
        <v>2015</v>
      </c>
      <c r="G9" s="321">
        <v>2016</v>
      </c>
      <c r="H9" s="321">
        <v>2017</v>
      </c>
      <c r="I9" s="321">
        <v>2018</v>
      </c>
      <c r="J9" s="321">
        <v>2019</v>
      </c>
      <c r="K9" s="216" t="s">
        <v>2</v>
      </c>
      <c r="L9" s="216" t="s">
        <v>3</v>
      </c>
    </row>
    <row r="10" spans="1:16">
      <c r="E10" s="48"/>
      <c r="F10" s="114"/>
      <c r="G10" s="114"/>
      <c r="H10" s="114"/>
    </row>
    <row r="11" spans="1:16" s="112" customFormat="1">
      <c r="B11" s="433" t="s">
        <v>117</v>
      </c>
      <c r="C11" s="433"/>
      <c r="D11" s="433"/>
      <c r="E11" s="178"/>
      <c r="F11" s="119">
        <v>9102</v>
      </c>
      <c r="G11" s="119">
        <v>8904</v>
      </c>
      <c r="H11" s="102">
        <v>8986</v>
      </c>
      <c r="I11" s="102">
        <v>8793</v>
      </c>
      <c r="J11" s="102">
        <v>8715</v>
      </c>
      <c r="K11" s="102">
        <v>4481</v>
      </c>
      <c r="L11" s="102">
        <v>4234</v>
      </c>
    </row>
    <row r="12" spans="1:16" ht="34.5" customHeight="1">
      <c r="B12" s="179"/>
      <c r="C12" s="97" t="s">
        <v>274</v>
      </c>
      <c r="D12" s="179"/>
      <c r="E12" s="180"/>
      <c r="F12" s="88">
        <v>4333</v>
      </c>
      <c r="G12" s="88">
        <v>4410</v>
      </c>
      <c r="H12" s="88">
        <v>4388</v>
      </c>
      <c r="I12" s="88">
        <v>4201</v>
      </c>
      <c r="J12" s="88">
        <v>4232</v>
      </c>
      <c r="K12" s="88">
        <v>2015</v>
      </c>
      <c r="L12" s="90">
        <v>2217</v>
      </c>
      <c r="P12" s="112"/>
    </row>
    <row r="13" spans="1:16">
      <c r="B13" s="179"/>
      <c r="C13" s="179"/>
      <c r="D13" s="97" t="s">
        <v>118</v>
      </c>
      <c r="E13" s="180"/>
      <c r="F13" s="88">
        <v>3731</v>
      </c>
      <c r="G13" s="88">
        <v>3853</v>
      </c>
      <c r="H13" s="88">
        <v>3819</v>
      </c>
      <c r="I13" s="88">
        <v>3705</v>
      </c>
      <c r="J13" s="88">
        <v>3779</v>
      </c>
      <c r="K13" s="88">
        <v>1980</v>
      </c>
      <c r="L13" s="90">
        <v>1799</v>
      </c>
      <c r="P13" s="112"/>
    </row>
    <row r="14" spans="1:16">
      <c r="B14" s="179"/>
      <c r="C14" s="179"/>
      <c r="D14" s="97" t="s">
        <v>119</v>
      </c>
      <c r="E14" s="180"/>
      <c r="F14" s="88">
        <v>560</v>
      </c>
      <c r="G14" s="88">
        <v>518</v>
      </c>
      <c r="H14" s="88">
        <v>533</v>
      </c>
      <c r="I14" s="88">
        <v>461</v>
      </c>
      <c r="J14" s="88">
        <v>414</v>
      </c>
      <c r="K14" s="88">
        <v>29</v>
      </c>
      <c r="L14" s="90">
        <v>385</v>
      </c>
      <c r="P14" s="112"/>
    </row>
    <row r="15" spans="1:16">
      <c r="B15" s="179"/>
      <c r="C15" s="179"/>
      <c r="D15" s="97" t="s">
        <v>120</v>
      </c>
      <c r="E15" s="180"/>
      <c r="F15" s="88">
        <v>2</v>
      </c>
      <c r="G15" s="88">
        <v>2</v>
      </c>
      <c r="H15" s="88">
        <v>0</v>
      </c>
      <c r="I15" s="88">
        <v>1</v>
      </c>
      <c r="J15" s="88">
        <v>1</v>
      </c>
      <c r="K15" s="88">
        <v>0</v>
      </c>
      <c r="L15" s="90">
        <v>1</v>
      </c>
      <c r="P15" s="112"/>
    </row>
    <row r="16" spans="1:16">
      <c r="B16" s="179"/>
      <c r="C16" s="179"/>
      <c r="D16" s="97" t="s">
        <v>121</v>
      </c>
      <c r="E16" s="180"/>
      <c r="F16" s="88">
        <v>2</v>
      </c>
      <c r="G16" s="88">
        <v>1</v>
      </c>
      <c r="H16" s="88">
        <v>1</v>
      </c>
      <c r="I16" s="88">
        <v>2</v>
      </c>
      <c r="J16" s="88">
        <v>2</v>
      </c>
      <c r="K16" s="88">
        <v>1</v>
      </c>
      <c r="L16" s="90">
        <v>1</v>
      </c>
      <c r="P16" s="112"/>
    </row>
    <row r="17" spans="2:16">
      <c r="B17" s="179"/>
      <c r="C17" s="179"/>
      <c r="D17" s="97" t="s">
        <v>122</v>
      </c>
      <c r="E17" s="180"/>
      <c r="F17" s="88">
        <v>38</v>
      </c>
      <c r="G17" s="88">
        <v>36</v>
      </c>
      <c r="H17" s="88">
        <v>35</v>
      </c>
      <c r="I17" s="88">
        <v>31</v>
      </c>
      <c r="J17" s="88">
        <v>35</v>
      </c>
      <c r="K17" s="88">
        <v>4</v>
      </c>
      <c r="L17" s="90">
        <v>31</v>
      </c>
      <c r="P17" s="112"/>
    </row>
    <row r="18" spans="2:16">
      <c r="B18" s="179"/>
      <c r="C18" s="179"/>
      <c r="D18" s="97" t="s">
        <v>275</v>
      </c>
      <c r="E18" s="180"/>
      <c r="F18" s="88">
        <v>0</v>
      </c>
      <c r="G18" s="120">
        <v>0</v>
      </c>
      <c r="H18" s="88">
        <v>0</v>
      </c>
      <c r="I18" s="88">
        <v>1</v>
      </c>
      <c r="J18" s="88">
        <v>1</v>
      </c>
      <c r="K18" s="88">
        <v>1</v>
      </c>
      <c r="L18" s="90">
        <v>0</v>
      </c>
      <c r="P18" s="112"/>
    </row>
    <row r="19" spans="2:16">
      <c r="B19" s="179"/>
      <c r="C19" s="97" t="s">
        <v>123</v>
      </c>
      <c r="D19" s="179"/>
      <c r="E19" s="180"/>
      <c r="F19" s="88">
        <v>1729</v>
      </c>
      <c r="G19" s="88">
        <v>1620</v>
      </c>
      <c r="H19" s="88">
        <v>1502</v>
      </c>
      <c r="I19" s="88">
        <v>1580</v>
      </c>
      <c r="J19" s="88">
        <v>1522</v>
      </c>
      <c r="K19" s="88">
        <v>647</v>
      </c>
      <c r="L19" s="90">
        <v>875</v>
      </c>
      <c r="P19" s="112"/>
    </row>
    <row r="20" spans="2:16">
      <c r="B20" s="179"/>
      <c r="C20" s="97" t="s">
        <v>124</v>
      </c>
      <c r="D20" s="179"/>
      <c r="E20" s="180"/>
      <c r="F20" s="88">
        <v>489</v>
      </c>
      <c r="G20" s="88">
        <v>440</v>
      </c>
      <c r="H20" s="88">
        <v>532</v>
      </c>
      <c r="I20" s="88">
        <v>491</v>
      </c>
      <c r="J20" s="88">
        <v>479</v>
      </c>
      <c r="K20" s="88">
        <v>318</v>
      </c>
      <c r="L20" s="90">
        <v>161</v>
      </c>
      <c r="P20" s="112"/>
    </row>
    <row r="21" spans="2:16">
      <c r="B21" s="179"/>
      <c r="C21" s="97" t="s">
        <v>276</v>
      </c>
      <c r="D21" s="179"/>
      <c r="E21" s="180"/>
      <c r="F21" s="88">
        <v>52</v>
      </c>
      <c r="G21" s="88">
        <v>52</v>
      </c>
      <c r="H21" s="88">
        <v>49</v>
      </c>
      <c r="I21" s="88">
        <v>37</v>
      </c>
      <c r="J21" s="88">
        <v>27</v>
      </c>
      <c r="K21" s="88">
        <v>26</v>
      </c>
      <c r="L21" s="90">
        <v>1</v>
      </c>
      <c r="P21" s="112"/>
    </row>
    <row r="22" spans="2:16">
      <c r="B22" s="179"/>
      <c r="C22" s="97" t="s">
        <v>101</v>
      </c>
      <c r="D22" s="179"/>
      <c r="E22" s="180"/>
      <c r="F22" s="88">
        <v>1984</v>
      </c>
      <c r="G22" s="88">
        <v>1929</v>
      </c>
      <c r="H22" s="88">
        <v>2048</v>
      </c>
      <c r="I22" s="88">
        <v>2033</v>
      </c>
      <c r="J22" s="88">
        <v>1973</v>
      </c>
      <c r="K22" s="88">
        <v>1199</v>
      </c>
      <c r="L22" s="90">
        <v>774</v>
      </c>
      <c r="P22" s="112"/>
    </row>
    <row r="23" spans="2:16">
      <c r="B23" s="179"/>
      <c r="C23" s="97"/>
      <c r="D23" s="179" t="s">
        <v>961</v>
      </c>
      <c r="E23" s="180"/>
      <c r="F23" s="88">
        <v>1939</v>
      </c>
      <c r="G23" s="88">
        <v>1906</v>
      </c>
      <c r="H23" s="88">
        <v>2014</v>
      </c>
      <c r="I23" s="88">
        <v>2008</v>
      </c>
      <c r="J23" s="88">
        <v>1929</v>
      </c>
      <c r="K23" s="88">
        <v>1181</v>
      </c>
      <c r="L23" s="90">
        <v>748</v>
      </c>
      <c r="P23" s="112"/>
    </row>
    <row r="24" spans="2:16">
      <c r="B24" s="179"/>
      <c r="C24" s="97"/>
      <c r="D24" s="179" t="s">
        <v>962</v>
      </c>
      <c r="E24" s="180"/>
      <c r="F24" s="88">
        <v>45</v>
      </c>
      <c r="G24" s="88">
        <v>23</v>
      </c>
      <c r="H24" s="88">
        <v>34</v>
      </c>
      <c r="I24" s="88">
        <v>25</v>
      </c>
      <c r="J24" s="88">
        <v>44</v>
      </c>
      <c r="K24" s="88">
        <v>18</v>
      </c>
      <c r="L24" s="90">
        <v>26</v>
      </c>
      <c r="P24" s="112"/>
    </row>
    <row r="25" spans="2:16">
      <c r="B25" s="179"/>
      <c r="C25" s="97" t="s">
        <v>277</v>
      </c>
      <c r="D25" s="179"/>
      <c r="E25" s="180"/>
      <c r="F25" s="88">
        <v>90</v>
      </c>
      <c r="G25" s="88">
        <v>97</v>
      </c>
      <c r="H25" s="88">
        <v>84</v>
      </c>
      <c r="I25" s="88">
        <v>53</v>
      </c>
      <c r="J25" s="88">
        <v>38</v>
      </c>
      <c r="K25" s="88">
        <v>13</v>
      </c>
      <c r="L25" s="90">
        <v>25</v>
      </c>
      <c r="P25" s="112"/>
    </row>
    <row r="26" spans="2:16">
      <c r="B26" s="179"/>
      <c r="C26" s="97" t="s">
        <v>963</v>
      </c>
      <c r="D26" s="179"/>
      <c r="E26" s="180"/>
      <c r="F26" s="88">
        <v>425</v>
      </c>
      <c r="G26" s="88">
        <v>356</v>
      </c>
      <c r="H26" s="88">
        <v>383</v>
      </c>
      <c r="I26" s="88">
        <v>398</v>
      </c>
      <c r="J26" s="88">
        <v>444</v>
      </c>
      <c r="K26" s="88">
        <v>263</v>
      </c>
      <c r="L26" s="90">
        <v>181</v>
      </c>
      <c r="P26" s="112"/>
    </row>
    <row r="27" spans="2:16">
      <c r="B27" s="179"/>
      <c r="C27" s="97" t="s">
        <v>964</v>
      </c>
      <c r="D27" s="179"/>
      <c r="E27" s="180"/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90">
        <v>0</v>
      </c>
      <c r="P27" s="112"/>
    </row>
    <row r="28" spans="2:16" ht="17.25" customHeight="1">
      <c r="B28" s="179"/>
      <c r="C28" s="97" t="s">
        <v>102</v>
      </c>
      <c r="D28" s="97" t="s">
        <v>965</v>
      </c>
      <c r="E28" s="180"/>
      <c r="F28" s="120">
        <v>6</v>
      </c>
      <c r="G28" s="120">
        <v>1</v>
      </c>
      <c r="H28" s="88">
        <v>2</v>
      </c>
      <c r="I28" s="88">
        <v>0</v>
      </c>
      <c r="J28" s="88">
        <v>0</v>
      </c>
      <c r="K28" s="88">
        <v>0</v>
      </c>
      <c r="L28" s="88">
        <v>0</v>
      </c>
      <c r="P28" s="112"/>
    </row>
    <row r="29" spans="2:16">
      <c r="B29" s="179"/>
      <c r="C29" s="97"/>
      <c r="D29" s="179" t="s">
        <v>966</v>
      </c>
      <c r="E29" s="180"/>
      <c r="F29" s="88">
        <v>6</v>
      </c>
      <c r="G29" s="88">
        <v>1</v>
      </c>
      <c r="H29" s="88">
        <v>2</v>
      </c>
      <c r="I29" s="88">
        <v>0</v>
      </c>
      <c r="J29" s="88">
        <v>0</v>
      </c>
      <c r="K29" s="88">
        <v>0</v>
      </c>
      <c r="L29" s="90">
        <v>0</v>
      </c>
      <c r="P29" s="112"/>
    </row>
    <row r="30" spans="2:16">
      <c r="B30" s="179"/>
      <c r="C30" s="97"/>
      <c r="D30" s="179" t="s">
        <v>967</v>
      </c>
      <c r="E30" s="180"/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90">
        <v>0</v>
      </c>
      <c r="P30" s="112"/>
    </row>
    <row r="31" spans="2:16" ht="34.5" customHeight="1">
      <c r="B31" s="97" t="s">
        <v>125</v>
      </c>
      <c r="C31" s="129"/>
      <c r="D31" s="129"/>
      <c r="E31" s="181"/>
      <c r="F31" s="88">
        <v>7647</v>
      </c>
      <c r="G31" s="88">
        <v>7366</v>
      </c>
      <c r="H31" s="90">
        <v>7477</v>
      </c>
      <c r="I31" s="90">
        <v>7278</v>
      </c>
      <c r="J31" s="90">
        <v>7152</v>
      </c>
      <c r="K31" s="90">
        <v>3665</v>
      </c>
      <c r="L31" s="90">
        <v>3487</v>
      </c>
      <c r="P31" s="112"/>
    </row>
    <row r="32" spans="2:16">
      <c r="B32" s="179"/>
      <c r="C32" s="97" t="s">
        <v>126</v>
      </c>
      <c r="D32" s="179"/>
      <c r="E32" s="180"/>
      <c r="F32" s="88">
        <v>3172</v>
      </c>
      <c r="G32" s="88">
        <v>3164</v>
      </c>
      <c r="H32" s="90">
        <v>3197</v>
      </c>
      <c r="I32" s="90">
        <v>3003</v>
      </c>
      <c r="J32" s="90">
        <v>2992</v>
      </c>
      <c r="K32" s="88">
        <v>1410</v>
      </c>
      <c r="L32" s="90">
        <v>1582</v>
      </c>
      <c r="P32" s="112"/>
    </row>
    <row r="33" spans="2:16">
      <c r="B33" s="179"/>
      <c r="C33" s="179"/>
      <c r="D33" s="97" t="s">
        <v>118</v>
      </c>
      <c r="E33" s="180"/>
      <c r="F33" s="88">
        <v>2609</v>
      </c>
      <c r="G33" s="88">
        <v>2635</v>
      </c>
      <c r="H33" s="90">
        <v>2655</v>
      </c>
      <c r="I33" s="90">
        <v>2530</v>
      </c>
      <c r="J33" s="90">
        <v>2571</v>
      </c>
      <c r="K33" s="91">
        <v>1378</v>
      </c>
      <c r="L33" s="90">
        <v>1193</v>
      </c>
      <c r="P33" s="112"/>
    </row>
    <row r="34" spans="2:16">
      <c r="B34" s="179"/>
      <c r="C34" s="179"/>
      <c r="D34" s="97" t="s">
        <v>119</v>
      </c>
      <c r="E34" s="180"/>
      <c r="F34" s="88">
        <v>522</v>
      </c>
      <c r="G34" s="88">
        <v>491</v>
      </c>
      <c r="H34" s="90">
        <v>506</v>
      </c>
      <c r="I34" s="90">
        <v>439</v>
      </c>
      <c r="J34" s="90">
        <v>384</v>
      </c>
      <c r="K34" s="91">
        <v>27</v>
      </c>
      <c r="L34" s="90">
        <v>357</v>
      </c>
      <c r="P34" s="112"/>
    </row>
    <row r="35" spans="2:16">
      <c r="B35" s="179"/>
      <c r="C35" s="179"/>
      <c r="D35" s="97" t="s">
        <v>120</v>
      </c>
      <c r="E35" s="180"/>
      <c r="F35" s="88">
        <v>2</v>
      </c>
      <c r="G35" s="88">
        <v>1</v>
      </c>
      <c r="H35" s="90">
        <v>0</v>
      </c>
      <c r="I35" s="90">
        <v>1</v>
      </c>
      <c r="J35" s="90">
        <v>1</v>
      </c>
      <c r="K35" s="88">
        <v>0</v>
      </c>
      <c r="L35" s="90">
        <v>1</v>
      </c>
      <c r="P35" s="112"/>
    </row>
    <row r="36" spans="2:16">
      <c r="B36" s="179"/>
      <c r="C36" s="179"/>
      <c r="D36" s="97" t="s">
        <v>121</v>
      </c>
      <c r="E36" s="180"/>
      <c r="F36" s="88">
        <v>1</v>
      </c>
      <c r="G36" s="88">
        <v>1</v>
      </c>
      <c r="H36" s="88">
        <v>1</v>
      </c>
      <c r="I36" s="88">
        <v>1</v>
      </c>
      <c r="J36" s="88">
        <v>0</v>
      </c>
      <c r="K36" s="88">
        <v>0</v>
      </c>
      <c r="L36" s="90">
        <v>0</v>
      </c>
      <c r="P36" s="112"/>
    </row>
    <row r="37" spans="2:16">
      <c r="B37" s="179"/>
      <c r="C37" s="179"/>
      <c r="D37" s="97" t="s">
        <v>122</v>
      </c>
      <c r="E37" s="180"/>
      <c r="F37" s="88">
        <v>38</v>
      </c>
      <c r="G37" s="88">
        <v>36</v>
      </c>
      <c r="H37" s="90">
        <v>35</v>
      </c>
      <c r="I37" s="90">
        <v>31</v>
      </c>
      <c r="J37" s="90">
        <v>35</v>
      </c>
      <c r="K37" s="182">
        <v>4</v>
      </c>
      <c r="L37" s="90">
        <v>31</v>
      </c>
      <c r="P37" s="112"/>
    </row>
    <row r="38" spans="2:16">
      <c r="B38" s="179"/>
      <c r="C38" s="179"/>
      <c r="D38" s="97" t="s">
        <v>278</v>
      </c>
      <c r="E38" s="180"/>
      <c r="F38" s="88">
        <v>0</v>
      </c>
      <c r="G38" s="120">
        <v>0</v>
      </c>
      <c r="H38" s="88">
        <v>0</v>
      </c>
      <c r="I38" s="88">
        <v>1</v>
      </c>
      <c r="J38" s="88">
        <v>1</v>
      </c>
      <c r="K38" s="88">
        <v>1</v>
      </c>
      <c r="L38" s="90">
        <v>0</v>
      </c>
      <c r="P38" s="112"/>
    </row>
    <row r="39" spans="2:16">
      <c r="B39" s="179"/>
      <c r="C39" s="97" t="s">
        <v>123</v>
      </c>
      <c r="D39" s="179"/>
      <c r="E39" s="180"/>
      <c r="F39" s="88">
        <v>1680</v>
      </c>
      <c r="G39" s="88">
        <v>1560</v>
      </c>
      <c r="H39" s="90">
        <v>1454</v>
      </c>
      <c r="I39" s="90">
        <v>1529</v>
      </c>
      <c r="J39" s="90">
        <v>1458</v>
      </c>
      <c r="K39" s="91">
        <v>617</v>
      </c>
      <c r="L39" s="90">
        <v>841</v>
      </c>
      <c r="P39" s="112"/>
    </row>
    <row r="40" spans="2:16">
      <c r="B40" s="179"/>
      <c r="C40" s="97" t="s">
        <v>124</v>
      </c>
      <c r="D40" s="179"/>
      <c r="E40" s="180"/>
      <c r="F40" s="88">
        <v>275</v>
      </c>
      <c r="G40" s="88">
        <v>239</v>
      </c>
      <c r="H40" s="90">
        <v>287</v>
      </c>
      <c r="I40" s="90">
        <v>261</v>
      </c>
      <c r="J40" s="90">
        <v>263</v>
      </c>
      <c r="K40" s="91">
        <v>168</v>
      </c>
      <c r="L40" s="90">
        <v>95</v>
      </c>
      <c r="P40" s="112"/>
    </row>
    <row r="41" spans="2:16">
      <c r="B41" s="179"/>
      <c r="C41" s="97" t="s">
        <v>276</v>
      </c>
      <c r="D41" s="179"/>
      <c r="E41" s="180"/>
      <c r="F41" s="88">
        <v>49</v>
      </c>
      <c r="G41" s="88">
        <v>50</v>
      </c>
      <c r="H41" s="90">
        <v>49</v>
      </c>
      <c r="I41" s="90">
        <v>36</v>
      </c>
      <c r="J41" s="90">
        <v>27</v>
      </c>
      <c r="K41" s="91">
        <v>26</v>
      </c>
      <c r="L41" s="90">
        <v>1</v>
      </c>
      <c r="P41" s="112"/>
    </row>
    <row r="42" spans="2:16">
      <c r="B42" s="179"/>
      <c r="C42" s="97" t="s">
        <v>101</v>
      </c>
      <c r="D42" s="179"/>
      <c r="E42" s="180"/>
      <c r="F42" s="88">
        <v>1965</v>
      </c>
      <c r="G42" s="88">
        <v>1904</v>
      </c>
      <c r="H42" s="90">
        <v>2029</v>
      </c>
      <c r="I42" s="90">
        <v>2006</v>
      </c>
      <c r="J42" s="90">
        <v>1945</v>
      </c>
      <c r="K42" s="91">
        <v>1176</v>
      </c>
      <c r="L42" s="90">
        <v>769</v>
      </c>
      <c r="P42" s="112"/>
    </row>
    <row r="43" spans="2:16">
      <c r="B43" s="179"/>
      <c r="C43" s="97"/>
      <c r="D43" s="179" t="s">
        <v>968</v>
      </c>
      <c r="E43" s="180"/>
      <c r="F43" s="88">
        <v>1920</v>
      </c>
      <c r="G43" s="88">
        <v>1884</v>
      </c>
      <c r="H43" s="88">
        <v>1996</v>
      </c>
      <c r="I43" s="88">
        <v>1982</v>
      </c>
      <c r="J43" s="88">
        <v>1903</v>
      </c>
      <c r="K43" s="88">
        <v>1159</v>
      </c>
      <c r="L43" s="90">
        <v>744</v>
      </c>
      <c r="P43" s="112"/>
    </row>
    <row r="44" spans="2:16">
      <c r="B44" s="179"/>
      <c r="C44" s="97"/>
      <c r="D44" s="179" t="s">
        <v>967</v>
      </c>
      <c r="E44" s="180"/>
      <c r="F44" s="88">
        <v>45</v>
      </c>
      <c r="G44" s="88">
        <v>20</v>
      </c>
      <c r="H44" s="88">
        <v>33</v>
      </c>
      <c r="I44" s="88">
        <v>24</v>
      </c>
      <c r="J44" s="88">
        <v>42</v>
      </c>
      <c r="K44" s="88">
        <v>17</v>
      </c>
      <c r="L44" s="90">
        <v>25</v>
      </c>
      <c r="P44" s="112"/>
    </row>
    <row r="45" spans="2:16">
      <c r="B45" s="179"/>
      <c r="C45" s="97" t="s">
        <v>277</v>
      </c>
      <c r="D45" s="179"/>
      <c r="E45" s="180"/>
      <c r="F45" s="88">
        <v>89</v>
      </c>
      <c r="G45" s="88">
        <v>97</v>
      </c>
      <c r="H45" s="90">
        <v>84</v>
      </c>
      <c r="I45" s="90">
        <v>53</v>
      </c>
      <c r="J45" s="90">
        <v>37</v>
      </c>
      <c r="K45" s="91">
        <v>12</v>
      </c>
      <c r="L45" s="90">
        <v>25</v>
      </c>
      <c r="P45" s="112"/>
    </row>
    <row r="46" spans="2:16">
      <c r="B46" s="179"/>
      <c r="C46" s="97" t="s">
        <v>963</v>
      </c>
      <c r="D46" s="179"/>
      <c r="E46" s="180"/>
      <c r="F46" s="88">
        <v>417</v>
      </c>
      <c r="G46" s="88">
        <v>352</v>
      </c>
      <c r="H46" s="90">
        <v>377</v>
      </c>
      <c r="I46" s="90">
        <v>390</v>
      </c>
      <c r="J46" s="90">
        <v>430</v>
      </c>
      <c r="K46" s="91">
        <v>256</v>
      </c>
      <c r="L46" s="90">
        <v>174</v>
      </c>
      <c r="P46" s="112"/>
    </row>
    <row r="47" spans="2:16">
      <c r="B47" s="179"/>
      <c r="C47" s="97" t="s">
        <v>964</v>
      </c>
      <c r="D47" s="179"/>
      <c r="E47" s="180"/>
      <c r="F47" s="88">
        <v>0</v>
      </c>
      <c r="G47" s="88">
        <v>0</v>
      </c>
      <c r="H47" s="90">
        <v>0</v>
      </c>
      <c r="I47" s="90">
        <v>0</v>
      </c>
      <c r="J47" s="90">
        <v>0</v>
      </c>
      <c r="K47" s="91">
        <v>0</v>
      </c>
      <c r="L47" s="90">
        <v>0</v>
      </c>
      <c r="P47" s="112"/>
    </row>
    <row r="48" spans="2:16">
      <c r="B48" s="179"/>
      <c r="C48" s="97" t="s">
        <v>102</v>
      </c>
      <c r="D48" s="97" t="s">
        <v>756</v>
      </c>
      <c r="E48" s="180"/>
      <c r="F48" s="120">
        <v>6</v>
      </c>
      <c r="G48" s="120">
        <v>1</v>
      </c>
      <c r="H48" s="88">
        <v>2</v>
      </c>
      <c r="I48" s="88">
        <v>0</v>
      </c>
      <c r="J48" s="88">
        <v>0</v>
      </c>
      <c r="K48" s="88">
        <v>0</v>
      </c>
      <c r="L48" s="88">
        <v>0</v>
      </c>
      <c r="P48" s="112"/>
    </row>
    <row r="49" spans="2:16">
      <c r="B49" s="179"/>
      <c r="C49" s="97"/>
      <c r="D49" s="179" t="s">
        <v>961</v>
      </c>
      <c r="E49" s="180"/>
      <c r="F49" s="88">
        <v>6</v>
      </c>
      <c r="G49" s="88">
        <v>1</v>
      </c>
      <c r="H49" s="88">
        <v>2</v>
      </c>
      <c r="I49" s="88">
        <v>0</v>
      </c>
      <c r="J49" s="88">
        <v>0</v>
      </c>
      <c r="K49" s="88">
        <v>0</v>
      </c>
      <c r="L49" s="90">
        <v>0</v>
      </c>
      <c r="P49" s="112"/>
    </row>
    <row r="50" spans="2:16">
      <c r="B50" s="179"/>
      <c r="C50" s="97"/>
      <c r="D50" s="179" t="s">
        <v>969</v>
      </c>
      <c r="E50" s="180"/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90">
        <v>0</v>
      </c>
      <c r="P50" s="112"/>
    </row>
    <row r="51" spans="2:16" ht="34.5" customHeight="1">
      <c r="B51" s="97" t="s">
        <v>127</v>
      </c>
      <c r="C51" s="129"/>
      <c r="D51" s="129"/>
      <c r="E51" s="181"/>
      <c r="F51" s="88">
        <v>1455</v>
      </c>
      <c r="G51" s="88">
        <v>1538</v>
      </c>
      <c r="H51" s="90">
        <v>1509</v>
      </c>
      <c r="I51" s="90">
        <v>1515</v>
      </c>
      <c r="J51" s="90">
        <v>1563</v>
      </c>
      <c r="K51" s="91">
        <v>816</v>
      </c>
      <c r="L51" s="91">
        <v>747</v>
      </c>
      <c r="P51" s="112"/>
    </row>
    <row r="52" spans="2:16">
      <c r="B52" s="179"/>
      <c r="C52" s="97" t="s">
        <v>126</v>
      </c>
      <c r="D52" s="179"/>
      <c r="E52" s="180"/>
      <c r="F52" s="88">
        <v>1161</v>
      </c>
      <c r="G52" s="88">
        <v>1246</v>
      </c>
      <c r="H52" s="88">
        <v>1191</v>
      </c>
      <c r="I52" s="88">
        <v>1198</v>
      </c>
      <c r="J52" s="88">
        <v>1240</v>
      </c>
      <c r="K52" s="91">
        <v>605</v>
      </c>
      <c r="L52" s="91">
        <v>635</v>
      </c>
      <c r="P52" s="112"/>
    </row>
    <row r="53" spans="2:16">
      <c r="B53" s="179"/>
      <c r="C53" s="179"/>
      <c r="D53" s="97" t="s">
        <v>118</v>
      </c>
      <c r="E53" s="180"/>
      <c r="F53" s="88">
        <v>1122</v>
      </c>
      <c r="G53" s="88">
        <v>1218</v>
      </c>
      <c r="H53" s="88">
        <v>1164</v>
      </c>
      <c r="I53" s="88">
        <v>1175</v>
      </c>
      <c r="J53" s="88">
        <v>1208</v>
      </c>
      <c r="K53" s="91">
        <v>602</v>
      </c>
      <c r="L53" s="91">
        <v>606</v>
      </c>
      <c r="P53" s="112"/>
    </row>
    <row r="54" spans="2:16">
      <c r="B54" s="179"/>
      <c r="C54" s="179"/>
      <c r="D54" s="97" t="s">
        <v>119</v>
      </c>
      <c r="E54" s="180"/>
      <c r="F54" s="88">
        <v>38</v>
      </c>
      <c r="G54" s="88">
        <v>27</v>
      </c>
      <c r="H54" s="88">
        <v>27</v>
      </c>
      <c r="I54" s="88">
        <v>22</v>
      </c>
      <c r="J54" s="88">
        <v>30</v>
      </c>
      <c r="K54" s="183">
        <v>2</v>
      </c>
      <c r="L54" s="91">
        <v>28</v>
      </c>
      <c r="P54" s="112"/>
    </row>
    <row r="55" spans="2:16">
      <c r="B55" s="179"/>
      <c r="C55" s="179"/>
      <c r="D55" s="97" t="s">
        <v>120</v>
      </c>
      <c r="E55" s="180"/>
      <c r="F55" s="120">
        <v>0</v>
      </c>
      <c r="G55" s="120">
        <v>1</v>
      </c>
      <c r="H55" s="120">
        <v>0</v>
      </c>
      <c r="I55" s="120">
        <v>0</v>
      </c>
      <c r="J55" s="120">
        <v>0</v>
      </c>
      <c r="K55" s="120">
        <v>0</v>
      </c>
      <c r="L55" s="91">
        <v>0</v>
      </c>
      <c r="P55" s="112"/>
    </row>
    <row r="56" spans="2:16">
      <c r="B56" s="179"/>
      <c r="C56" s="179"/>
      <c r="D56" s="97" t="s">
        <v>121</v>
      </c>
      <c r="E56" s="180"/>
      <c r="F56" s="120">
        <v>1</v>
      </c>
      <c r="G56" s="120">
        <v>0</v>
      </c>
      <c r="H56" s="120">
        <v>0</v>
      </c>
      <c r="I56" s="120">
        <v>1</v>
      </c>
      <c r="J56" s="120">
        <v>2</v>
      </c>
      <c r="K56" s="120">
        <v>1</v>
      </c>
      <c r="L56" s="91">
        <v>1</v>
      </c>
      <c r="P56" s="112"/>
    </row>
    <row r="57" spans="2:16">
      <c r="B57" s="179"/>
      <c r="C57" s="179"/>
      <c r="D57" s="97" t="s">
        <v>122</v>
      </c>
      <c r="E57" s="180"/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91">
        <v>0</v>
      </c>
      <c r="P57" s="112"/>
    </row>
    <row r="58" spans="2:16">
      <c r="B58" s="179"/>
      <c r="C58" s="179"/>
      <c r="D58" s="97" t="s">
        <v>278</v>
      </c>
      <c r="E58" s="180"/>
      <c r="F58" s="120">
        <v>0</v>
      </c>
      <c r="G58" s="120">
        <v>0</v>
      </c>
      <c r="H58" s="120">
        <v>0</v>
      </c>
      <c r="I58" s="120">
        <v>0</v>
      </c>
      <c r="J58" s="120">
        <v>0</v>
      </c>
      <c r="K58" s="120">
        <v>0</v>
      </c>
      <c r="L58" s="91">
        <v>0</v>
      </c>
      <c r="P58" s="112"/>
    </row>
    <row r="59" spans="2:16">
      <c r="B59" s="179"/>
      <c r="C59" s="97" t="s">
        <v>123</v>
      </c>
      <c r="D59" s="179"/>
      <c r="E59" s="180"/>
      <c r="F59" s="88">
        <v>49</v>
      </c>
      <c r="G59" s="88">
        <v>60</v>
      </c>
      <c r="H59" s="88">
        <v>48</v>
      </c>
      <c r="I59" s="88">
        <v>51</v>
      </c>
      <c r="J59" s="88">
        <v>64</v>
      </c>
      <c r="K59" s="91">
        <v>30</v>
      </c>
      <c r="L59" s="91">
        <v>34</v>
      </c>
      <c r="P59" s="112"/>
    </row>
    <row r="60" spans="2:16">
      <c r="B60" s="179"/>
      <c r="C60" s="97" t="s">
        <v>124</v>
      </c>
      <c r="D60" s="179"/>
      <c r="E60" s="180"/>
      <c r="F60" s="88">
        <v>214</v>
      </c>
      <c r="G60" s="88">
        <v>201</v>
      </c>
      <c r="H60" s="88">
        <v>245</v>
      </c>
      <c r="I60" s="88">
        <v>230</v>
      </c>
      <c r="J60" s="88">
        <v>216</v>
      </c>
      <c r="K60" s="91">
        <v>150</v>
      </c>
      <c r="L60" s="91">
        <v>66</v>
      </c>
      <c r="P60" s="112"/>
    </row>
    <row r="61" spans="2:16">
      <c r="B61" s="179"/>
      <c r="C61" s="97" t="s">
        <v>276</v>
      </c>
      <c r="D61" s="179"/>
      <c r="E61" s="180"/>
      <c r="F61" s="88">
        <v>3</v>
      </c>
      <c r="G61" s="88">
        <v>2</v>
      </c>
      <c r="H61" s="88">
        <v>0</v>
      </c>
      <c r="I61" s="88">
        <v>1</v>
      </c>
      <c r="J61" s="88">
        <v>0</v>
      </c>
      <c r="K61" s="88">
        <v>0</v>
      </c>
      <c r="L61" s="91">
        <v>0</v>
      </c>
      <c r="P61" s="112"/>
    </row>
    <row r="62" spans="2:16">
      <c r="B62" s="179"/>
      <c r="C62" s="97" t="s">
        <v>101</v>
      </c>
      <c r="D62" s="179"/>
      <c r="E62" s="180"/>
      <c r="F62" s="88">
        <v>19</v>
      </c>
      <c r="G62" s="88">
        <v>25</v>
      </c>
      <c r="H62" s="88">
        <v>19</v>
      </c>
      <c r="I62" s="88">
        <v>27</v>
      </c>
      <c r="J62" s="88">
        <v>28</v>
      </c>
      <c r="K62" s="91">
        <v>23</v>
      </c>
      <c r="L62" s="91">
        <v>5</v>
      </c>
      <c r="P62" s="112"/>
    </row>
    <row r="63" spans="2:16">
      <c r="B63" s="179"/>
      <c r="C63" s="97"/>
      <c r="D63" s="179" t="s">
        <v>970</v>
      </c>
      <c r="E63" s="180"/>
      <c r="F63" s="88">
        <v>19</v>
      </c>
      <c r="G63" s="88">
        <v>22</v>
      </c>
      <c r="H63" s="88">
        <v>18</v>
      </c>
      <c r="I63" s="88">
        <v>26</v>
      </c>
      <c r="J63" s="88">
        <v>26</v>
      </c>
      <c r="K63" s="88">
        <v>22</v>
      </c>
      <c r="L63" s="90">
        <v>4</v>
      </c>
      <c r="P63" s="112"/>
    </row>
    <row r="64" spans="2:16">
      <c r="B64" s="179"/>
      <c r="C64" s="97"/>
      <c r="D64" s="179" t="s">
        <v>967</v>
      </c>
      <c r="E64" s="180"/>
      <c r="F64" s="88">
        <v>0</v>
      </c>
      <c r="G64" s="88">
        <v>3</v>
      </c>
      <c r="H64" s="88">
        <v>1</v>
      </c>
      <c r="I64" s="88">
        <v>1</v>
      </c>
      <c r="J64" s="88">
        <v>2</v>
      </c>
      <c r="K64" s="88">
        <v>1</v>
      </c>
      <c r="L64" s="90">
        <v>1</v>
      </c>
      <c r="P64" s="112"/>
    </row>
    <row r="65" spans="1:16">
      <c r="B65" s="179"/>
      <c r="C65" s="97" t="s">
        <v>277</v>
      </c>
      <c r="D65" s="179"/>
      <c r="E65" s="180"/>
      <c r="F65" s="88">
        <v>1</v>
      </c>
      <c r="G65" s="88">
        <v>0</v>
      </c>
      <c r="H65" s="88">
        <v>0</v>
      </c>
      <c r="I65" s="88">
        <v>0</v>
      </c>
      <c r="J65" s="88">
        <v>1</v>
      </c>
      <c r="K65" s="88">
        <v>1</v>
      </c>
      <c r="L65" s="91">
        <v>0</v>
      </c>
      <c r="P65" s="112"/>
    </row>
    <row r="66" spans="1:16">
      <c r="B66" s="179"/>
      <c r="C66" s="97" t="s">
        <v>963</v>
      </c>
      <c r="D66" s="179"/>
      <c r="E66" s="180"/>
      <c r="F66" s="88">
        <v>8</v>
      </c>
      <c r="G66" s="88">
        <v>4</v>
      </c>
      <c r="H66" s="88">
        <v>6</v>
      </c>
      <c r="I66" s="88">
        <v>8</v>
      </c>
      <c r="J66" s="88">
        <v>14</v>
      </c>
      <c r="K66" s="91">
        <v>7</v>
      </c>
      <c r="L66" s="91">
        <v>7</v>
      </c>
      <c r="P66" s="112"/>
    </row>
    <row r="67" spans="1:16">
      <c r="B67" s="179"/>
      <c r="C67" s="97" t="s">
        <v>964</v>
      </c>
      <c r="D67" s="179"/>
      <c r="E67" s="180"/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91">
        <v>0</v>
      </c>
      <c r="L67" s="91">
        <v>0</v>
      </c>
      <c r="P67" s="112"/>
    </row>
    <row r="68" spans="1:16">
      <c r="B68" s="179"/>
      <c r="C68" s="97" t="s">
        <v>102</v>
      </c>
      <c r="D68" s="97" t="s">
        <v>965</v>
      </c>
      <c r="E68" s="180"/>
      <c r="F68" s="120">
        <v>0</v>
      </c>
      <c r="G68" s="120">
        <v>0</v>
      </c>
      <c r="H68" s="120">
        <v>0</v>
      </c>
      <c r="I68" s="120">
        <v>0</v>
      </c>
      <c r="J68" s="120">
        <v>0</v>
      </c>
      <c r="K68" s="120">
        <v>0</v>
      </c>
      <c r="L68" s="120">
        <v>0</v>
      </c>
      <c r="P68" s="112"/>
    </row>
    <row r="69" spans="1:16">
      <c r="B69" s="179"/>
      <c r="C69" s="97"/>
      <c r="D69" s="179" t="s">
        <v>970</v>
      </c>
      <c r="E69" s="180"/>
      <c r="F69" s="88">
        <v>0</v>
      </c>
      <c r="G69" s="88">
        <v>0</v>
      </c>
      <c r="H69" s="88">
        <v>0</v>
      </c>
      <c r="I69" s="88">
        <v>0</v>
      </c>
      <c r="J69" s="88">
        <v>0</v>
      </c>
      <c r="K69" s="88">
        <v>0</v>
      </c>
      <c r="L69" s="90">
        <v>0</v>
      </c>
      <c r="P69" s="112"/>
    </row>
    <row r="70" spans="1:16">
      <c r="B70" s="179"/>
      <c r="C70" s="97"/>
      <c r="D70" s="179" t="s">
        <v>971</v>
      </c>
      <c r="E70" s="180"/>
      <c r="F70" s="88">
        <v>0</v>
      </c>
      <c r="G70" s="88">
        <v>0</v>
      </c>
      <c r="H70" s="88">
        <v>0</v>
      </c>
      <c r="I70" s="88">
        <v>0</v>
      </c>
      <c r="J70" s="88">
        <v>0</v>
      </c>
      <c r="K70" s="88">
        <v>0</v>
      </c>
      <c r="L70" s="90">
        <v>0</v>
      </c>
      <c r="P70" s="112"/>
    </row>
    <row r="71" spans="1:16" ht="18" thickBot="1">
      <c r="B71" s="2"/>
      <c r="C71" s="2"/>
      <c r="D71" s="2"/>
      <c r="E71" s="30"/>
      <c r="F71" s="2"/>
      <c r="G71" s="2"/>
      <c r="H71" s="2"/>
      <c r="I71" s="2"/>
      <c r="J71" s="2"/>
      <c r="K71" s="2"/>
      <c r="L71" s="2"/>
    </row>
    <row r="72" spans="1:16">
      <c r="C72" s="58"/>
      <c r="D72" s="58"/>
      <c r="E72" s="58"/>
      <c r="F72" s="58" t="s">
        <v>972</v>
      </c>
      <c r="G72" s="58"/>
      <c r="H72" s="58"/>
      <c r="I72" s="58"/>
      <c r="J72" s="58"/>
      <c r="K72" s="58"/>
      <c r="L72" s="58"/>
    </row>
    <row r="73" spans="1:16">
      <c r="A73" s="97"/>
      <c r="F73" s="98" t="s">
        <v>973</v>
      </c>
    </row>
  </sheetData>
  <sheetProtection selectLockedCells="1" selectUnlockedCells="1"/>
  <mergeCells count="2">
    <mergeCell ref="B6:L6"/>
    <mergeCell ref="B11:D11"/>
  </mergeCells>
  <phoneticPr fontId="6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2"/>
  <sheetViews>
    <sheetView view="pageBreakPreview" zoomScale="75" zoomScaleNormal="75" zoomScaleSheetLayoutView="75" workbookViewId="0">
      <selection activeCell="B6" sqref="B6:N6"/>
    </sheetView>
  </sheetViews>
  <sheetFormatPr defaultColWidth="10.875" defaultRowHeight="17.25"/>
  <cols>
    <col min="1" max="1" width="13.375" style="98" customWidth="1"/>
    <col min="2" max="2" width="22.875" style="98" customWidth="1"/>
    <col min="3" max="14" width="11.125" style="98" customWidth="1"/>
    <col min="15" max="18" width="10.875" style="98"/>
    <col min="19" max="16384" width="10.875" style="83"/>
  </cols>
  <sheetData>
    <row r="1" spans="1:15">
      <c r="A1" s="97"/>
    </row>
    <row r="6" spans="1:15">
      <c r="B6" s="433" t="s">
        <v>974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</row>
    <row r="7" spans="1:15" ht="18" thickBot="1">
      <c r="B7" s="2"/>
      <c r="C7" s="52" t="s">
        <v>513</v>
      </c>
      <c r="D7" s="2"/>
      <c r="E7" s="13"/>
      <c r="F7" s="2"/>
      <c r="G7" s="2"/>
      <c r="H7" s="2"/>
      <c r="I7" s="2"/>
      <c r="J7" s="2"/>
      <c r="K7" s="2"/>
      <c r="L7" s="2"/>
      <c r="M7" s="53"/>
      <c r="N7" s="98" t="s">
        <v>69</v>
      </c>
    </row>
    <row r="8" spans="1:15">
      <c r="C8" s="64"/>
      <c r="D8" s="471" t="s">
        <v>545</v>
      </c>
      <c r="E8" s="472"/>
      <c r="F8" s="472"/>
      <c r="G8" s="473"/>
      <c r="H8" s="471" t="s">
        <v>546</v>
      </c>
      <c r="I8" s="474"/>
      <c r="J8" s="475"/>
      <c r="K8" s="471" t="s">
        <v>547</v>
      </c>
      <c r="L8" s="474"/>
      <c r="M8" s="474"/>
      <c r="N8" s="474"/>
    </row>
    <row r="9" spans="1:15">
      <c r="C9" s="61" t="s">
        <v>674</v>
      </c>
      <c r="D9" s="64"/>
      <c r="E9" s="64"/>
      <c r="F9" s="64"/>
      <c r="G9" s="64"/>
      <c r="H9" s="329" t="s">
        <v>975</v>
      </c>
      <c r="I9" s="64"/>
      <c r="J9" s="64"/>
      <c r="K9" s="297" t="s">
        <v>976</v>
      </c>
      <c r="L9" s="36" t="s">
        <v>977</v>
      </c>
      <c r="M9" s="330"/>
      <c r="N9" s="301" t="s">
        <v>978</v>
      </c>
      <c r="O9" s="114"/>
    </row>
    <row r="10" spans="1:15">
      <c r="C10" s="331" t="s">
        <v>526</v>
      </c>
      <c r="D10" s="61" t="s">
        <v>979</v>
      </c>
      <c r="E10" s="61" t="s">
        <v>757</v>
      </c>
      <c r="F10" s="61" t="s">
        <v>980</v>
      </c>
      <c r="G10" s="61" t="s">
        <v>981</v>
      </c>
      <c r="H10" s="61" t="s">
        <v>758</v>
      </c>
      <c r="I10" s="61" t="s">
        <v>982</v>
      </c>
      <c r="J10" s="61" t="s">
        <v>129</v>
      </c>
      <c r="K10" s="61" t="s">
        <v>279</v>
      </c>
      <c r="L10" s="55" t="s">
        <v>280</v>
      </c>
      <c r="M10" s="61" t="s">
        <v>759</v>
      </c>
      <c r="N10" s="61" t="s">
        <v>760</v>
      </c>
      <c r="O10" s="114"/>
    </row>
    <row r="11" spans="1:15">
      <c r="B11" s="110"/>
      <c r="C11" s="68"/>
      <c r="D11" s="68"/>
      <c r="E11" s="68"/>
      <c r="F11" s="302" t="s">
        <v>983</v>
      </c>
      <c r="G11" s="68"/>
      <c r="H11" s="68" t="s">
        <v>761</v>
      </c>
      <c r="I11" s="68"/>
      <c r="J11" s="68"/>
      <c r="K11" s="67" t="s">
        <v>762</v>
      </c>
      <c r="L11" s="38" t="s">
        <v>281</v>
      </c>
      <c r="M11" s="302" t="s">
        <v>763</v>
      </c>
      <c r="N11" s="67" t="s">
        <v>764</v>
      </c>
      <c r="O11" s="114"/>
    </row>
    <row r="12" spans="1:15">
      <c r="C12" s="109"/>
      <c r="J12" s="33"/>
      <c r="N12" s="33"/>
      <c r="O12" s="114"/>
    </row>
    <row r="13" spans="1:15">
      <c r="B13" s="106" t="s">
        <v>229</v>
      </c>
      <c r="C13" s="87">
        <v>6490</v>
      </c>
      <c r="D13" s="91">
        <v>30</v>
      </c>
      <c r="E13" s="91">
        <v>6</v>
      </c>
      <c r="F13" s="91" t="s">
        <v>984</v>
      </c>
      <c r="G13" s="91">
        <v>17</v>
      </c>
      <c r="H13" s="91">
        <v>2</v>
      </c>
      <c r="I13" s="91">
        <v>314</v>
      </c>
      <c r="J13" s="94">
        <v>2269</v>
      </c>
      <c r="K13" s="91">
        <v>105</v>
      </c>
      <c r="L13" s="91">
        <v>238</v>
      </c>
      <c r="M13" s="91" t="s">
        <v>984</v>
      </c>
      <c r="N13" s="94">
        <v>1548</v>
      </c>
    </row>
    <row r="14" spans="1:15">
      <c r="B14" s="106" t="s">
        <v>230</v>
      </c>
      <c r="C14" s="87">
        <v>4233</v>
      </c>
      <c r="D14" s="91">
        <v>10</v>
      </c>
      <c r="E14" s="91">
        <v>3</v>
      </c>
      <c r="F14" s="91" t="s">
        <v>750</v>
      </c>
      <c r="G14" s="91">
        <v>7</v>
      </c>
      <c r="H14" s="91">
        <v>4</v>
      </c>
      <c r="I14" s="91">
        <v>343</v>
      </c>
      <c r="J14" s="94">
        <v>1274</v>
      </c>
      <c r="K14" s="91">
        <v>85</v>
      </c>
      <c r="L14" s="91">
        <v>203</v>
      </c>
      <c r="M14" s="91" t="s">
        <v>985</v>
      </c>
      <c r="N14" s="94">
        <v>810</v>
      </c>
    </row>
    <row r="15" spans="1:15">
      <c r="B15" s="106" t="s">
        <v>231</v>
      </c>
      <c r="C15" s="87">
        <v>2387</v>
      </c>
      <c r="D15" s="91">
        <v>13</v>
      </c>
      <c r="E15" s="91">
        <v>1</v>
      </c>
      <c r="F15" s="91" t="s">
        <v>750</v>
      </c>
      <c r="G15" s="91">
        <v>16</v>
      </c>
      <c r="H15" s="91">
        <v>3</v>
      </c>
      <c r="I15" s="91">
        <v>207</v>
      </c>
      <c r="J15" s="94">
        <v>689</v>
      </c>
      <c r="K15" s="91">
        <v>36</v>
      </c>
      <c r="L15" s="91">
        <v>80</v>
      </c>
      <c r="M15" s="91" t="s">
        <v>750</v>
      </c>
      <c r="N15" s="94">
        <v>455</v>
      </c>
    </row>
    <row r="16" spans="1:15">
      <c r="B16" s="106" t="s">
        <v>235</v>
      </c>
      <c r="C16" s="84">
        <v>2010</v>
      </c>
      <c r="D16" s="86">
        <v>19</v>
      </c>
      <c r="E16" s="86">
        <v>4</v>
      </c>
      <c r="F16" s="91" t="s">
        <v>985</v>
      </c>
      <c r="G16" s="86">
        <v>16</v>
      </c>
      <c r="H16" s="86">
        <v>21</v>
      </c>
      <c r="I16" s="86">
        <v>65</v>
      </c>
      <c r="J16" s="88">
        <v>615</v>
      </c>
      <c r="K16" s="88">
        <v>18</v>
      </c>
      <c r="L16" s="88">
        <v>8</v>
      </c>
      <c r="M16" s="88">
        <v>74</v>
      </c>
      <c r="N16" s="88">
        <v>288</v>
      </c>
    </row>
    <row r="17" spans="2:14">
      <c r="B17" s="106" t="s">
        <v>240</v>
      </c>
      <c r="C17" s="84">
        <v>1790</v>
      </c>
      <c r="D17" s="91" t="s">
        <v>750</v>
      </c>
      <c r="E17" s="91" t="s">
        <v>984</v>
      </c>
      <c r="F17" s="184">
        <v>13</v>
      </c>
      <c r="G17" s="86">
        <v>0</v>
      </c>
      <c r="H17" s="86">
        <v>2</v>
      </c>
      <c r="I17" s="86">
        <v>107</v>
      </c>
      <c r="J17" s="88">
        <v>598</v>
      </c>
      <c r="K17" s="88">
        <v>37</v>
      </c>
      <c r="L17" s="88">
        <v>22</v>
      </c>
      <c r="M17" s="88">
        <v>70</v>
      </c>
      <c r="N17" s="85">
        <v>205</v>
      </c>
    </row>
    <row r="18" spans="2:14" ht="34.5" customHeight="1">
      <c r="B18" s="106" t="s">
        <v>387</v>
      </c>
      <c r="C18" s="84">
        <v>1823</v>
      </c>
      <c r="D18" s="91" t="s">
        <v>952</v>
      </c>
      <c r="E18" s="91" t="s">
        <v>952</v>
      </c>
      <c r="F18" s="184">
        <v>17</v>
      </c>
      <c r="G18" s="89">
        <v>8</v>
      </c>
      <c r="H18" s="86">
        <v>0</v>
      </c>
      <c r="I18" s="86">
        <v>96</v>
      </c>
      <c r="J18" s="88">
        <v>709</v>
      </c>
      <c r="K18" s="88">
        <v>30</v>
      </c>
      <c r="L18" s="88">
        <v>18</v>
      </c>
      <c r="M18" s="88">
        <v>70</v>
      </c>
      <c r="N18" s="85">
        <v>146</v>
      </c>
    </row>
    <row r="19" spans="2:14">
      <c r="B19" s="106" t="s">
        <v>459</v>
      </c>
      <c r="C19" s="84">
        <v>1811</v>
      </c>
      <c r="D19" s="91" t="s">
        <v>952</v>
      </c>
      <c r="E19" s="91" t="s">
        <v>952</v>
      </c>
      <c r="F19" s="184">
        <v>11</v>
      </c>
      <c r="G19" s="89">
        <v>4</v>
      </c>
      <c r="H19" s="86">
        <v>1</v>
      </c>
      <c r="I19" s="86">
        <v>116</v>
      </c>
      <c r="J19" s="88">
        <v>668</v>
      </c>
      <c r="K19" s="88">
        <v>36</v>
      </c>
      <c r="L19" s="88">
        <v>30</v>
      </c>
      <c r="M19" s="88">
        <v>83</v>
      </c>
      <c r="N19" s="85">
        <v>168</v>
      </c>
    </row>
    <row r="20" spans="2:14">
      <c r="B20" s="106" t="s">
        <v>460</v>
      </c>
      <c r="C20" s="84">
        <v>1917</v>
      </c>
      <c r="D20" s="91" t="s">
        <v>750</v>
      </c>
      <c r="E20" s="91" t="s">
        <v>952</v>
      </c>
      <c r="F20" s="184">
        <v>13</v>
      </c>
      <c r="G20" s="89">
        <v>6</v>
      </c>
      <c r="H20" s="86">
        <v>4</v>
      </c>
      <c r="I20" s="86">
        <v>151</v>
      </c>
      <c r="J20" s="88">
        <v>572</v>
      </c>
      <c r="K20" s="88">
        <v>26</v>
      </c>
      <c r="L20" s="88">
        <v>34</v>
      </c>
      <c r="M20" s="88">
        <v>81</v>
      </c>
      <c r="N20" s="85">
        <v>243</v>
      </c>
    </row>
    <row r="21" spans="2:14">
      <c r="B21" s="106" t="s">
        <v>535</v>
      </c>
      <c r="C21" s="84">
        <v>1863</v>
      </c>
      <c r="D21" s="91" t="s">
        <v>952</v>
      </c>
      <c r="E21" s="91" t="s">
        <v>952</v>
      </c>
      <c r="F21" s="184">
        <v>5</v>
      </c>
      <c r="G21" s="89">
        <v>4</v>
      </c>
      <c r="H21" s="86">
        <v>3</v>
      </c>
      <c r="I21" s="86">
        <v>129</v>
      </c>
      <c r="J21" s="88">
        <v>547</v>
      </c>
      <c r="K21" s="88">
        <v>23</v>
      </c>
      <c r="L21" s="88">
        <v>26</v>
      </c>
      <c r="M21" s="88">
        <v>92</v>
      </c>
      <c r="N21" s="85">
        <v>257</v>
      </c>
    </row>
    <row r="22" spans="2:14">
      <c r="B22" s="106" t="s">
        <v>548</v>
      </c>
      <c r="C22" s="84">
        <v>1990</v>
      </c>
      <c r="D22" s="91" t="s">
        <v>750</v>
      </c>
      <c r="E22" s="91" t="s">
        <v>985</v>
      </c>
      <c r="F22" s="184">
        <v>6</v>
      </c>
      <c r="G22" s="89">
        <v>3</v>
      </c>
      <c r="H22" s="86">
        <v>1</v>
      </c>
      <c r="I22" s="86">
        <v>128</v>
      </c>
      <c r="J22" s="88">
        <v>691</v>
      </c>
      <c r="K22" s="88">
        <v>9</v>
      </c>
      <c r="L22" s="88">
        <v>22</v>
      </c>
      <c r="M22" s="88">
        <v>97</v>
      </c>
      <c r="N22" s="85">
        <v>275</v>
      </c>
    </row>
    <row r="23" spans="2:14" ht="34.5" customHeight="1">
      <c r="B23" s="106" t="s">
        <v>558</v>
      </c>
      <c r="C23" s="84">
        <v>1930</v>
      </c>
      <c r="D23" s="91" t="s">
        <v>750</v>
      </c>
      <c r="E23" s="91" t="s">
        <v>750</v>
      </c>
      <c r="F23" s="184">
        <v>5</v>
      </c>
      <c r="G23" s="86">
        <v>1</v>
      </c>
      <c r="H23" s="86">
        <v>2</v>
      </c>
      <c r="I23" s="86">
        <v>131</v>
      </c>
      <c r="J23" s="88">
        <v>734</v>
      </c>
      <c r="K23" s="90">
        <v>12</v>
      </c>
      <c r="L23" s="90">
        <v>20</v>
      </c>
      <c r="M23" s="90">
        <v>128</v>
      </c>
      <c r="N23" s="88">
        <v>234</v>
      </c>
    </row>
    <row r="24" spans="2:14">
      <c r="B24" s="106" t="s">
        <v>572</v>
      </c>
      <c r="C24" s="84">
        <v>2050</v>
      </c>
      <c r="D24" s="91" t="s">
        <v>750</v>
      </c>
      <c r="E24" s="91" t="s">
        <v>750</v>
      </c>
      <c r="F24" s="184">
        <v>9</v>
      </c>
      <c r="G24" s="86">
        <v>6</v>
      </c>
      <c r="H24" s="86">
        <v>0</v>
      </c>
      <c r="I24" s="86">
        <v>137</v>
      </c>
      <c r="J24" s="88">
        <v>732</v>
      </c>
      <c r="K24" s="90">
        <v>16</v>
      </c>
      <c r="L24" s="90">
        <v>27</v>
      </c>
      <c r="M24" s="90">
        <v>147</v>
      </c>
      <c r="N24" s="88">
        <v>211</v>
      </c>
    </row>
    <row r="25" spans="2:14">
      <c r="B25" s="106" t="s">
        <v>636</v>
      </c>
      <c r="C25" s="84">
        <v>2033</v>
      </c>
      <c r="D25" s="91" t="s">
        <v>750</v>
      </c>
      <c r="E25" s="91" t="s">
        <v>750</v>
      </c>
      <c r="F25" s="184">
        <v>8</v>
      </c>
      <c r="G25" s="86">
        <v>5</v>
      </c>
      <c r="H25" s="86">
        <v>2</v>
      </c>
      <c r="I25" s="86">
        <v>118</v>
      </c>
      <c r="J25" s="88">
        <v>801</v>
      </c>
      <c r="K25" s="90">
        <v>22</v>
      </c>
      <c r="L25" s="90">
        <v>24</v>
      </c>
      <c r="M25" s="90">
        <v>121</v>
      </c>
      <c r="N25" s="88">
        <v>190</v>
      </c>
    </row>
    <row r="26" spans="2:14">
      <c r="B26" s="106" t="s">
        <v>986</v>
      </c>
      <c r="C26" s="84">
        <v>1973</v>
      </c>
      <c r="D26" s="91" t="s">
        <v>750</v>
      </c>
      <c r="E26" s="91" t="s">
        <v>750</v>
      </c>
      <c r="F26" s="86">
        <v>4</v>
      </c>
      <c r="G26" s="86">
        <v>1</v>
      </c>
      <c r="H26" s="86">
        <v>1</v>
      </c>
      <c r="I26" s="86">
        <v>131</v>
      </c>
      <c r="J26" s="88">
        <v>786</v>
      </c>
      <c r="K26" s="90">
        <v>15</v>
      </c>
      <c r="L26" s="90">
        <v>26</v>
      </c>
      <c r="M26" s="90">
        <v>126</v>
      </c>
      <c r="N26" s="88">
        <v>208</v>
      </c>
    </row>
    <row r="27" spans="2:14" ht="34.5" customHeight="1">
      <c r="B27" s="332" t="s">
        <v>987</v>
      </c>
      <c r="C27" s="87">
        <v>1199</v>
      </c>
      <c r="D27" s="91" t="s">
        <v>988</v>
      </c>
      <c r="E27" s="91" t="s">
        <v>988</v>
      </c>
      <c r="F27" s="86">
        <v>1</v>
      </c>
      <c r="G27" s="89">
        <v>1</v>
      </c>
      <c r="H27" s="89">
        <v>1</v>
      </c>
      <c r="I27" s="91">
        <v>118</v>
      </c>
      <c r="J27" s="91">
        <v>578</v>
      </c>
      <c r="K27" s="91">
        <v>13</v>
      </c>
      <c r="L27" s="91">
        <v>11</v>
      </c>
      <c r="M27" s="91">
        <v>108</v>
      </c>
      <c r="N27" s="94">
        <v>74</v>
      </c>
    </row>
    <row r="28" spans="2:14">
      <c r="B28" s="332" t="s">
        <v>989</v>
      </c>
      <c r="C28" s="87">
        <v>774</v>
      </c>
      <c r="D28" s="91" t="s">
        <v>750</v>
      </c>
      <c r="E28" s="91" t="s">
        <v>750</v>
      </c>
      <c r="F28" s="86">
        <v>3</v>
      </c>
      <c r="G28" s="91">
        <v>0</v>
      </c>
      <c r="H28" s="89">
        <v>0</v>
      </c>
      <c r="I28" s="91">
        <v>13</v>
      </c>
      <c r="J28" s="91">
        <v>208</v>
      </c>
      <c r="K28" s="91">
        <v>2</v>
      </c>
      <c r="L28" s="91">
        <v>15</v>
      </c>
      <c r="M28" s="91">
        <v>18</v>
      </c>
      <c r="N28" s="94">
        <v>134</v>
      </c>
    </row>
    <row r="29" spans="2:14" ht="34.5" customHeight="1">
      <c r="B29" s="333" t="s">
        <v>990</v>
      </c>
      <c r="C29" s="87">
        <v>446</v>
      </c>
      <c r="D29" s="91" t="s">
        <v>750</v>
      </c>
      <c r="E29" s="91" t="s">
        <v>988</v>
      </c>
      <c r="F29" s="88">
        <v>1</v>
      </c>
      <c r="G29" s="88">
        <v>0</v>
      </c>
      <c r="H29" s="88">
        <v>1</v>
      </c>
      <c r="I29" s="88">
        <v>36</v>
      </c>
      <c r="J29" s="88">
        <v>183</v>
      </c>
      <c r="K29" s="88">
        <v>5</v>
      </c>
      <c r="L29" s="88">
        <v>3</v>
      </c>
      <c r="M29" s="88">
        <v>34</v>
      </c>
      <c r="N29" s="88">
        <v>21</v>
      </c>
    </row>
    <row r="30" spans="2:14">
      <c r="B30" s="332" t="s">
        <v>987</v>
      </c>
      <c r="C30" s="87">
        <v>334</v>
      </c>
      <c r="D30" s="91" t="s">
        <v>988</v>
      </c>
      <c r="E30" s="91" t="s">
        <v>988</v>
      </c>
      <c r="F30" s="88">
        <v>1</v>
      </c>
      <c r="G30" s="89">
        <v>0</v>
      </c>
      <c r="H30" s="89">
        <v>1</v>
      </c>
      <c r="I30" s="90">
        <v>34</v>
      </c>
      <c r="J30" s="91">
        <v>156</v>
      </c>
      <c r="K30" s="91">
        <v>5</v>
      </c>
      <c r="L30" s="89">
        <v>3</v>
      </c>
      <c r="M30" s="91">
        <v>29</v>
      </c>
      <c r="N30" s="94">
        <v>10</v>
      </c>
    </row>
    <row r="31" spans="2:14">
      <c r="B31" s="332" t="s">
        <v>989</v>
      </c>
      <c r="C31" s="87">
        <v>112</v>
      </c>
      <c r="D31" s="91" t="s">
        <v>750</v>
      </c>
      <c r="E31" s="91" t="s">
        <v>952</v>
      </c>
      <c r="F31" s="88">
        <v>0</v>
      </c>
      <c r="G31" s="89">
        <v>0</v>
      </c>
      <c r="H31" s="89">
        <v>0</v>
      </c>
      <c r="I31" s="90">
        <v>2</v>
      </c>
      <c r="J31" s="91">
        <v>27</v>
      </c>
      <c r="K31" s="91">
        <v>0</v>
      </c>
      <c r="L31" s="89">
        <v>0</v>
      </c>
      <c r="M31" s="91">
        <v>5</v>
      </c>
      <c r="N31" s="94">
        <v>11</v>
      </c>
    </row>
    <row r="32" spans="2:14">
      <c r="B32" s="334"/>
      <c r="C32" s="199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86"/>
    </row>
    <row r="33" spans="2:14">
      <c r="C33" s="32" t="s">
        <v>1065</v>
      </c>
      <c r="D33" s="33"/>
      <c r="E33" s="114"/>
      <c r="F33" s="114"/>
      <c r="G33" s="114"/>
      <c r="H33" s="114"/>
      <c r="I33" s="114"/>
      <c r="J33" s="110"/>
      <c r="K33" s="110"/>
      <c r="L33" s="34"/>
      <c r="M33" s="35"/>
      <c r="N33" s="33"/>
    </row>
    <row r="34" spans="2:14">
      <c r="C34" s="62"/>
      <c r="D34" s="36"/>
      <c r="E34" s="36" t="s">
        <v>282</v>
      </c>
      <c r="F34" s="36"/>
      <c r="G34" s="36" t="s">
        <v>765</v>
      </c>
      <c r="H34" s="36" t="s">
        <v>283</v>
      </c>
      <c r="I34" s="36" t="s">
        <v>991</v>
      </c>
      <c r="J34" s="36"/>
      <c r="K34" s="36"/>
      <c r="L34" s="63" t="s">
        <v>992</v>
      </c>
      <c r="M34" s="64"/>
      <c r="N34" s="61"/>
    </row>
    <row r="35" spans="2:14">
      <c r="C35" s="55" t="s">
        <v>766</v>
      </c>
      <c r="D35" s="55" t="s">
        <v>767</v>
      </c>
      <c r="E35" s="55" t="s">
        <v>284</v>
      </c>
      <c r="F35" s="37" t="s">
        <v>768</v>
      </c>
      <c r="G35" s="37" t="s">
        <v>529</v>
      </c>
      <c r="H35" s="37" t="s">
        <v>519</v>
      </c>
      <c r="I35" s="185" t="s">
        <v>993</v>
      </c>
      <c r="J35" s="65" t="s">
        <v>286</v>
      </c>
      <c r="K35" s="65" t="s">
        <v>287</v>
      </c>
      <c r="L35" s="61" t="s">
        <v>994</v>
      </c>
      <c r="M35" s="61" t="s">
        <v>995</v>
      </c>
      <c r="N35" s="329" t="s">
        <v>769</v>
      </c>
    </row>
    <row r="36" spans="2:14">
      <c r="B36" s="110"/>
      <c r="C36" s="66" t="s">
        <v>130</v>
      </c>
      <c r="D36" s="66" t="s">
        <v>770</v>
      </c>
      <c r="E36" s="56" t="s">
        <v>288</v>
      </c>
      <c r="F36" s="38" t="s">
        <v>289</v>
      </c>
      <c r="G36" s="38" t="s">
        <v>285</v>
      </c>
      <c r="H36" s="38" t="s">
        <v>771</v>
      </c>
      <c r="I36" s="186" t="s">
        <v>290</v>
      </c>
      <c r="J36" s="56" t="s">
        <v>772</v>
      </c>
      <c r="K36" s="56" t="s">
        <v>291</v>
      </c>
      <c r="L36" s="67" t="s">
        <v>131</v>
      </c>
      <c r="M36" s="68"/>
      <c r="N36" s="68"/>
    </row>
    <row r="37" spans="2:14">
      <c r="B37" s="48"/>
      <c r="C37" s="32"/>
      <c r="M37" s="114"/>
      <c r="N37" s="114"/>
    </row>
    <row r="38" spans="2:14">
      <c r="B38" s="223" t="s">
        <v>229</v>
      </c>
      <c r="C38" s="101">
        <v>213</v>
      </c>
      <c r="D38" s="91">
        <v>19</v>
      </c>
      <c r="E38" s="91" t="s">
        <v>996</v>
      </c>
      <c r="F38" s="91" t="s">
        <v>750</v>
      </c>
      <c r="G38" s="91" t="s">
        <v>750</v>
      </c>
      <c r="H38" s="91" t="s">
        <v>953</v>
      </c>
      <c r="I38" s="91" t="s">
        <v>541</v>
      </c>
      <c r="J38" s="91" t="s">
        <v>541</v>
      </c>
      <c r="K38" s="91" t="s">
        <v>988</v>
      </c>
      <c r="L38" s="91">
        <v>1390</v>
      </c>
      <c r="M38" s="94">
        <v>266</v>
      </c>
      <c r="N38" s="94">
        <v>73</v>
      </c>
    </row>
    <row r="39" spans="2:14">
      <c r="B39" s="223" t="s">
        <v>230</v>
      </c>
      <c r="C39" s="101">
        <v>67</v>
      </c>
      <c r="D39" s="91">
        <v>11</v>
      </c>
      <c r="E39" s="91" t="s">
        <v>996</v>
      </c>
      <c r="F39" s="91" t="s">
        <v>988</v>
      </c>
      <c r="G39" s="91" t="s">
        <v>750</v>
      </c>
      <c r="H39" s="91" t="s">
        <v>750</v>
      </c>
      <c r="I39" s="91" t="s">
        <v>541</v>
      </c>
      <c r="J39" s="91" t="s">
        <v>541</v>
      </c>
      <c r="K39" s="91" t="s">
        <v>750</v>
      </c>
      <c r="L39" s="91">
        <v>1139</v>
      </c>
      <c r="M39" s="94">
        <v>169</v>
      </c>
      <c r="N39" s="94">
        <v>108</v>
      </c>
    </row>
    <row r="40" spans="2:14">
      <c r="B40" s="223" t="s">
        <v>231</v>
      </c>
      <c r="C40" s="101">
        <v>29</v>
      </c>
      <c r="D40" s="91">
        <v>5</v>
      </c>
      <c r="E40" s="91" t="s">
        <v>750</v>
      </c>
      <c r="F40" s="91" t="s">
        <v>953</v>
      </c>
      <c r="G40" s="91" t="s">
        <v>750</v>
      </c>
      <c r="H40" s="91" t="s">
        <v>750</v>
      </c>
      <c r="I40" s="91" t="s">
        <v>541</v>
      </c>
      <c r="J40" s="91" t="s">
        <v>541</v>
      </c>
      <c r="K40" s="91" t="s">
        <v>750</v>
      </c>
      <c r="L40" s="91">
        <v>689</v>
      </c>
      <c r="M40" s="94">
        <v>101</v>
      </c>
      <c r="N40" s="94">
        <v>63</v>
      </c>
    </row>
    <row r="41" spans="2:14">
      <c r="B41" s="223" t="s">
        <v>235</v>
      </c>
      <c r="C41" s="87">
        <v>41</v>
      </c>
      <c r="D41" s="90">
        <v>3</v>
      </c>
      <c r="E41" s="91" t="s">
        <v>988</v>
      </c>
      <c r="F41" s="86">
        <v>145</v>
      </c>
      <c r="G41" s="91" t="s">
        <v>750</v>
      </c>
      <c r="H41" s="91" t="s">
        <v>988</v>
      </c>
      <c r="I41" s="90">
        <v>5</v>
      </c>
      <c r="J41" s="90">
        <v>207</v>
      </c>
      <c r="K41" s="90">
        <v>112</v>
      </c>
      <c r="L41" s="90">
        <v>196</v>
      </c>
      <c r="M41" s="88">
        <v>109</v>
      </c>
      <c r="N41" s="88">
        <v>64</v>
      </c>
    </row>
    <row r="42" spans="2:14">
      <c r="B42" s="223" t="s">
        <v>240</v>
      </c>
      <c r="C42" s="84">
        <v>22</v>
      </c>
      <c r="D42" s="86">
        <v>1</v>
      </c>
      <c r="E42" s="86">
        <v>16</v>
      </c>
      <c r="F42" s="91" t="s">
        <v>988</v>
      </c>
      <c r="G42" s="86">
        <v>135</v>
      </c>
      <c r="H42" s="86">
        <v>104</v>
      </c>
      <c r="I42" s="86">
        <v>12</v>
      </c>
      <c r="J42" s="86">
        <v>198</v>
      </c>
      <c r="K42" s="86">
        <v>25</v>
      </c>
      <c r="L42" s="86">
        <v>85</v>
      </c>
      <c r="M42" s="85">
        <v>106</v>
      </c>
      <c r="N42" s="85">
        <v>32</v>
      </c>
    </row>
    <row r="43" spans="2:14" ht="34.5" customHeight="1">
      <c r="B43" s="223" t="s">
        <v>387</v>
      </c>
      <c r="C43" s="84">
        <v>20</v>
      </c>
      <c r="D43" s="86">
        <v>5</v>
      </c>
      <c r="E43" s="86">
        <v>14</v>
      </c>
      <c r="F43" s="91" t="s">
        <v>985</v>
      </c>
      <c r="G43" s="86">
        <v>144</v>
      </c>
      <c r="H43" s="86">
        <v>92</v>
      </c>
      <c r="I43" s="86">
        <v>14</v>
      </c>
      <c r="J43" s="86">
        <v>235</v>
      </c>
      <c r="K43" s="86">
        <v>36</v>
      </c>
      <c r="L43" s="86">
        <v>56</v>
      </c>
      <c r="M43" s="85">
        <v>90</v>
      </c>
      <c r="N43" s="85">
        <v>23</v>
      </c>
    </row>
    <row r="44" spans="2:14">
      <c r="B44" s="223" t="s">
        <v>459</v>
      </c>
      <c r="C44" s="84">
        <v>22</v>
      </c>
      <c r="D44" s="86">
        <v>1</v>
      </c>
      <c r="E44" s="86">
        <v>22</v>
      </c>
      <c r="F44" s="91" t="s">
        <v>988</v>
      </c>
      <c r="G44" s="86">
        <v>112</v>
      </c>
      <c r="H44" s="86">
        <v>96</v>
      </c>
      <c r="I44" s="86">
        <v>9</v>
      </c>
      <c r="J44" s="86">
        <v>228</v>
      </c>
      <c r="K44" s="86">
        <v>18</v>
      </c>
      <c r="L44" s="86">
        <v>53</v>
      </c>
      <c r="M44" s="86">
        <v>101</v>
      </c>
      <c r="N44" s="85">
        <v>32</v>
      </c>
    </row>
    <row r="45" spans="2:14">
      <c r="B45" s="223" t="s">
        <v>460</v>
      </c>
      <c r="C45" s="84">
        <v>18</v>
      </c>
      <c r="D45" s="86">
        <v>7</v>
      </c>
      <c r="E45" s="86">
        <v>20</v>
      </c>
      <c r="F45" s="91" t="s">
        <v>541</v>
      </c>
      <c r="G45" s="86">
        <v>162</v>
      </c>
      <c r="H45" s="86">
        <v>70</v>
      </c>
      <c r="I45" s="86">
        <v>7</v>
      </c>
      <c r="J45" s="86">
        <v>241</v>
      </c>
      <c r="K45" s="86">
        <v>20</v>
      </c>
      <c r="L45" s="86">
        <v>98</v>
      </c>
      <c r="M45" s="86">
        <v>121</v>
      </c>
      <c r="N45" s="85">
        <v>23</v>
      </c>
    </row>
    <row r="46" spans="2:14">
      <c r="B46" s="223" t="s">
        <v>535</v>
      </c>
      <c r="C46" s="84">
        <v>13</v>
      </c>
      <c r="D46" s="86">
        <v>25</v>
      </c>
      <c r="E46" s="86">
        <v>22</v>
      </c>
      <c r="F46" s="91" t="s">
        <v>541</v>
      </c>
      <c r="G46" s="86">
        <v>148</v>
      </c>
      <c r="H46" s="86">
        <v>71</v>
      </c>
      <c r="I46" s="86">
        <v>15</v>
      </c>
      <c r="J46" s="86">
        <v>222</v>
      </c>
      <c r="K46" s="86">
        <v>16</v>
      </c>
      <c r="L46" s="86">
        <v>87</v>
      </c>
      <c r="M46" s="86">
        <v>129</v>
      </c>
      <c r="N46" s="85">
        <v>29</v>
      </c>
    </row>
    <row r="47" spans="2:14">
      <c r="B47" s="223" t="s">
        <v>548</v>
      </c>
      <c r="C47" s="84">
        <v>26</v>
      </c>
      <c r="D47" s="86">
        <v>9</v>
      </c>
      <c r="E47" s="86">
        <v>40</v>
      </c>
      <c r="F47" s="91" t="s">
        <v>541</v>
      </c>
      <c r="G47" s="86">
        <v>153</v>
      </c>
      <c r="H47" s="86">
        <v>62</v>
      </c>
      <c r="I47" s="86">
        <v>14</v>
      </c>
      <c r="J47" s="86">
        <v>214</v>
      </c>
      <c r="K47" s="86">
        <v>25</v>
      </c>
      <c r="L47" s="86">
        <v>88</v>
      </c>
      <c r="M47" s="86">
        <v>108</v>
      </c>
      <c r="N47" s="85">
        <v>19</v>
      </c>
    </row>
    <row r="48" spans="2:14" ht="34.5" customHeight="1">
      <c r="B48" s="223" t="s">
        <v>558</v>
      </c>
      <c r="C48" s="87">
        <v>13</v>
      </c>
      <c r="D48" s="90">
        <v>13</v>
      </c>
      <c r="E48" s="91">
        <v>22</v>
      </c>
      <c r="F48" s="86" t="s">
        <v>541</v>
      </c>
      <c r="G48" s="91">
        <v>134</v>
      </c>
      <c r="H48" s="91">
        <v>61</v>
      </c>
      <c r="I48" s="88">
        <v>8</v>
      </c>
      <c r="J48" s="88">
        <v>154</v>
      </c>
      <c r="K48" s="88">
        <v>37</v>
      </c>
      <c r="L48" s="90">
        <v>71</v>
      </c>
      <c r="M48" s="88">
        <v>137</v>
      </c>
      <c r="N48" s="88">
        <v>13</v>
      </c>
    </row>
    <row r="49" spans="2:14">
      <c r="B49" s="223" t="s">
        <v>572</v>
      </c>
      <c r="C49" s="87">
        <v>13</v>
      </c>
      <c r="D49" s="90">
        <v>20</v>
      </c>
      <c r="E49" s="91">
        <v>30</v>
      </c>
      <c r="F49" s="86" t="s">
        <v>541</v>
      </c>
      <c r="G49" s="91">
        <v>119</v>
      </c>
      <c r="H49" s="91">
        <v>74</v>
      </c>
      <c r="I49" s="88">
        <v>15</v>
      </c>
      <c r="J49" s="88">
        <v>185</v>
      </c>
      <c r="K49" s="88">
        <v>36</v>
      </c>
      <c r="L49" s="90">
        <v>101</v>
      </c>
      <c r="M49" s="88">
        <v>163</v>
      </c>
      <c r="N49" s="88">
        <v>9</v>
      </c>
    </row>
    <row r="50" spans="2:14">
      <c r="B50" s="223" t="s">
        <v>636</v>
      </c>
      <c r="C50" s="84">
        <v>18</v>
      </c>
      <c r="D50" s="86">
        <v>13</v>
      </c>
      <c r="E50" s="86">
        <v>24</v>
      </c>
      <c r="F50" s="91" t="s">
        <v>541</v>
      </c>
      <c r="G50" s="86">
        <v>116</v>
      </c>
      <c r="H50" s="86">
        <v>80</v>
      </c>
      <c r="I50" s="86">
        <v>15</v>
      </c>
      <c r="J50" s="86">
        <v>166</v>
      </c>
      <c r="K50" s="86">
        <v>65</v>
      </c>
      <c r="L50" s="86">
        <v>96</v>
      </c>
      <c r="M50" s="86">
        <v>134</v>
      </c>
      <c r="N50" s="85">
        <v>15</v>
      </c>
    </row>
    <row r="51" spans="2:14">
      <c r="B51" s="223" t="s">
        <v>986</v>
      </c>
      <c r="C51" s="84">
        <v>19</v>
      </c>
      <c r="D51" s="86">
        <v>13</v>
      </c>
      <c r="E51" s="86">
        <v>37</v>
      </c>
      <c r="F51" s="91" t="s">
        <v>541</v>
      </c>
      <c r="G51" s="86">
        <v>92</v>
      </c>
      <c r="H51" s="86">
        <v>74</v>
      </c>
      <c r="I51" s="86">
        <v>12</v>
      </c>
      <c r="J51" s="86">
        <v>129</v>
      </c>
      <c r="K51" s="86">
        <v>56</v>
      </c>
      <c r="L51" s="86">
        <v>80</v>
      </c>
      <c r="M51" s="86">
        <v>147</v>
      </c>
      <c r="N51" s="85">
        <v>16</v>
      </c>
    </row>
    <row r="52" spans="2:14" ht="34.5" customHeight="1">
      <c r="B52" s="332" t="s">
        <v>987</v>
      </c>
      <c r="C52" s="87">
        <v>0</v>
      </c>
      <c r="D52" s="90">
        <v>5</v>
      </c>
      <c r="E52" s="89">
        <v>24</v>
      </c>
      <c r="F52" s="91" t="s">
        <v>541</v>
      </c>
      <c r="G52" s="91">
        <v>33</v>
      </c>
      <c r="H52" s="86">
        <v>15</v>
      </c>
      <c r="I52" s="91">
        <v>9</v>
      </c>
      <c r="J52" s="91">
        <v>26</v>
      </c>
      <c r="K52" s="91">
        <v>22</v>
      </c>
      <c r="L52" s="91">
        <v>54</v>
      </c>
      <c r="M52" s="91">
        <v>96</v>
      </c>
      <c r="N52" s="94">
        <v>10</v>
      </c>
    </row>
    <row r="53" spans="2:14">
      <c r="B53" s="332" t="s">
        <v>989</v>
      </c>
      <c r="C53" s="101">
        <v>19</v>
      </c>
      <c r="D53" s="89">
        <v>8</v>
      </c>
      <c r="E53" s="89">
        <v>13</v>
      </c>
      <c r="F53" s="91" t="s">
        <v>541</v>
      </c>
      <c r="G53" s="91">
        <v>59</v>
      </c>
      <c r="H53" s="86">
        <v>59</v>
      </c>
      <c r="I53" s="91">
        <v>3</v>
      </c>
      <c r="J53" s="91">
        <v>103</v>
      </c>
      <c r="K53" s="90">
        <v>34</v>
      </c>
      <c r="L53" s="91">
        <v>26</v>
      </c>
      <c r="M53" s="91">
        <v>51</v>
      </c>
      <c r="N53" s="94">
        <v>6</v>
      </c>
    </row>
    <row r="54" spans="2:14" ht="34.5" customHeight="1">
      <c r="B54" s="333" t="s">
        <v>990</v>
      </c>
      <c r="C54" s="87">
        <v>0</v>
      </c>
      <c r="D54" s="88">
        <v>2</v>
      </c>
      <c r="E54" s="88">
        <v>3</v>
      </c>
      <c r="F54" s="91" t="s">
        <v>541</v>
      </c>
      <c r="G54" s="88">
        <v>23</v>
      </c>
      <c r="H54" s="88">
        <v>21</v>
      </c>
      <c r="I54" s="88">
        <v>7</v>
      </c>
      <c r="J54" s="88">
        <v>7</v>
      </c>
      <c r="K54" s="88">
        <v>1</v>
      </c>
      <c r="L54" s="88">
        <v>26</v>
      </c>
      <c r="M54" s="88">
        <v>67</v>
      </c>
      <c r="N54" s="88">
        <v>5</v>
      </c>
    </row>
    <row r="55" spans="2:14">
      <c r="B55" s="332" t="s">
        <v>987</v>
      </c>
      <c r="C55" s="101">
        <v>0</v>
      </c>
      <c r="D55" s="90">
        <v>0</v>
      </c>
      <c r="E55" s="89">
        <v>3</v>
      </c>
      <c r="F55" s="91" t="s">
        <v>541</v>
      </c>
      <c r="G55" s="91">
        <v>8</v>
      </c>
      <c r="H55" s="86">
        <v>5</v>
      </c>
      <c r="I55" s="89">
        <v>6</v>
      </c>
      <c r="J55" s="91">
        <v>2</v>
      </c>
      <c r="K55" s="91">
        <v>0</v>
      </c>
      <c r="L55" s="91">
        <v>16</v>
      </c>
      <c r="M55" s="91">
        <v>51</v>
      </c>
      <c r="N55" s="201">
        <v>4</v>
      </c>
    </row>
    <row r="56" spans="2:14">
      <c r="B56" s="332" t="s">
        <v>989</v>
      </c>
      <c r="C56" s="101">
        <v>0</v>
      </c>
      <c r="D56" s="90">
        <v>2</v>
      </c>
      <c r="E56" s="89">
        <v>0</v>
      </c>
      <c r="F56" s="91" t="s">
        <v>541</v>
      </c>
      <c r="G56" s="91">
        <v>15</v>
      </c>
      <c r="H56" s="86">
        <v>16</v>
      </c>
      <c r="I56" s="89">
        <v>1</v>
      </c>
      <c r="J56" s="91">
        <v>5</v>
      </c>
      <c r="K56" s="91">
        <v>1</v>
      </c>
      <c r="L56" s="91">
        <v>10</v>
      </c>
      <c r="M56" s="91">
        <v>16</v>
      </c>
      <c r="N56" s="201">
        <v>1</v>
      </c>
    </row>
    <row r="57" spans="2:14" ht="18" thickBot="1">
      <c r="B57" s="335"/>
      <c r="C57" s="336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</row>
    <row r="58" spans="2:14">
      <c r="C58" s="98" t="s">
        <v>997</v>
      </c>
    </row>
    <row r="59" spans="2:14">
      <c r="C59" s="98" t="s">
        <v>998</v>
      </c>
    </row>
    <row r="60" spans="2:14">
      <c r="C60" s="98" t="s">
        <v>999</v>
      </c>
    </row>
    <row r="61" spans="2:14">
      <c r="C61" s="98" t="s">
        <v>1000</v>
      </c>
    </row>
    <row r="62" spans="2:14">
      <c r="C62" s="97" t="s">
        <v>253</v>
      </c>
    </row>
  </sheetData>
  <sheetProtection selectLockedCells="1" selectUnlockedCells="1"/>
  <mergeCells count="4">
    <mergeCell ref="B6:N6"/>
    <mergeCell ref="D8:G8"/>
    <mergeCell ref="H8:J8"/>
    <mergeCell ref="K8:N8"/>
  </mergeCells>
  <phoneticPr fontId="6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52"/>
  <sheetViews>
    <sheetView view="pageBreakPreview" zoomScale="70" zoomScaleNormal="75" zoomScaleSheetLayoutView="70" workbookViewId="0">
      <selection activeCell="B6" sqref="B6:J6"/>
    </sheetView>
  </sheetViews>
  <sheetFormatPr defaultColWidth="13.375" defaultRowHeight="17.25"/>
  <cols>
    <col min="1" max="1" width="13.375" style="98" customWidth="1"/>
    <col min="2" max="2" width="5.375" style="98" customWidth="1"/>
    <col min="3" max="3" width="27.125" style="98" customWidth="1"/>
    <col min="4" max="10" width="13.875" style="98" customWidth="1"/>
    <col min="11" max="18" width="13.375" style="98"/>
    <col min="19" max="16384" width="13.375" style="83"/>
  </cols>
  <sheetData>
    <row r="1" spans="1:18">
      <c r="A1" s="97"/>
    </row>
    <row r="6" spans="1:18">
      <c r="B6" s="433" t="s">
        <v>656</v>
      </c>
      <c r="C6" s="433"/>
      <c r="D6" s="433"/>
      <c r="E6" s="433"/>
      <c r="F6" s="433"/>
      <c r="G6" s="433"/>
      <c r="H6" s="433"/>
      <c r="I6" s="433"/>
      <c r="J6" s="433"/>
    </row>
    <row r="7" spans="1:18" ht="18" thickBot="1">
      <c r="B7" s="2"/>
      <c r="C7" s="2"/>
      <c r="D7" s="52" t="s">
        <v>514</v>
      </c>
      <c r="E7" s="2"/>
      <c r="F7" s="2"/>
      <c r="G7" s="2"/>
      <c r="H7" s="2"/>
      <c r="I7" s="2"/>
      <c r="J7" s="53" t="s">
        <v>62</v>
      </c>
    </row>
    <row r="8" spans="1:18">
      <c r="D8" s="320" t="s">
        <v>568</v>
      </c>
      <c r="E8" s="320" t="s">
        <v>655</v>
      </c>
      <c r="F8" s="320" t="s">
        <v>755</v>
      </c>
      <c r="G8" s="320" t="s">
        <v>948</v>
      </c>
      <c r="H8" s="320" t="s">
        <v>949</v>
      </c>
      <c r="I8" s="110"/>
      <c r="J8" s="110"/>
    </row>
    <row r="9" spans="1:18">
      <c r="B9" s="110"/>
      <c r="C9" s="110"/>
      <c r="D9" s="321">
        <v>2015</v>
      </c>
      <c r="E9" s="321">
        <v>2016</v>
      </c>
      <c r="F9" s="321">
        <v>2017</v>
      </c>
      <c r="G9" s="321">
        <v>2018</v>
      </c>
      <c r="H9" s="321">
        <v>2019</v>
      </c>
      <c r="I9" s="216" t="s">
        <v>2</v>
      </c>
      <c r="J9" s="216" t="s">
        <v>3</v>
      </c>
    </row>
    <row r="10" spans="1:18">
      <c r="C10" s="322" t="s">
        <v>1001</v>
      </c>
    </row>
    <row r="11" spans="1:18" s="5" customFormat="1">
      <c r="A11" s="112"/>
      <c r="B11" s="112"/>
      <c r="C11" s="323" t="s">
        <v>1002</v>
      </c>
      <c r="D11" s="102">
        <v>1990</v>
      </c>
      <c r="E11" s="102">
        <v>1930</v>
      </c>
      <c r="F11" s="102">
        <v>2050</v>
      </c>
      <c r="G11" s="102">
        <v>2033</v>
      </c>
      <c r="H11" s="102">
        <v>1973</v>
      </c>
      <c r="I11" s="123">
        <v>1199</v>
      </c>
      <c r="J11" s="123">
        <v>774</v>
      </c>
      <c r="K11" s="112"/>
      <c r="L11" s="112"/>
      <c r="M11" s="112"/>
      <c r="N11" s="112"/>
      <c r="O11" s="112"/>
      <c r="P11" s="112"/>
      <c r="Q11" s="112"/>
      <c r="R11" s="112"/>
    </row>
    <row r="12" spans="1:18" ht="34.5" customHeight="1">
      <c r="C12" s="157" t="s">
        <v>132</v>
      </c>
      <c r="D12" s="90">
        <v>1522</v>
      </c>
      <c r="E12" s="90">
        <v>1477</v>
      </c>
      <c r="F12" s="90">
        <v>1547</v>
      </c>
      <c r="G12" s="90">
        <v>1517</v>
      </c>
      <c r="H12" s="90">
        <f>H11-H13</f>
        <v>1527</v>
      </c>
      <c r="I12" s="90">
        <f>I11-I13</f>
        <v>865</v>
      </c>
      <c r="J12" s="90">
        <f>J11-J13</f>
        <v>662</v>
      </c>
    </row>
    <row r="13" spans="1:18" ht="34.5" customHeight="1">
      <c r="C13" s="157" t="s">
        <v>133</v>
      </c>
      <c r="D13" s="90">
        <v>468</v>
      </c>
      <c r="E13" s="90">
        <v>453</v>
      </c>
      <c r="F13" s="90">
        <v>503</v>
      </c>
      <c r="G13" s="90">
        <v>516</v>
      </c>
      <c r="H13" s="90">
        <v>446</v>
      </c>
      <c r="I13" s="90">
        <v>334</v>
      </c>
      <c r="J13" s="90">
        <v>112</v>
      </c>
    </row>
    <row r="14" spans="1:18" ht="34.5" customHeight="1">
      <c r="C14" s="324" t="s">
        <v>1003</v>
      </c>
      <c r="D14" s="90">
        <v>3</v>
      </c>
      <c r="E14" s="92">
        <v>1</v>
      </c>
      <c r="F14" s="91">
        <v>1</v>
      </c>
      <c r="G14" s="91">
        <v>2</v>
      </c>
      <c r="H14" s="91">
        <v>3</v>
      </c>
      <c r="I14" s="91">
        <v>1</v>
      </c>
      <c r="J14" s="90">
        <v>2</v>
      </c>
    </row>
    <row r="15" spans="1:18">
      <c r="C15" s="324" t="s">
        <v>1004</v>
      </c>
      <c r="D15" s="90">
        <v>2</v>
      </c>
      <c r="E15" s="90">
        <v>1</v>
      </c>
      <c r="F15" s="90">
        <v>2</v>
      </c>
      <c r="G15" s="90">
        <v>1</v>
      </c>
      <c r="H15" s="90">
        <v>3</v>
      </c>
      <c r="I15" s="91">
        <v>3</v>
      </c>
      <c r="J15" s="90">
        <v>0</v>
      </c>
    </row>
    <row r="16" spans="1:18">
      <c r="C16" s="324" t="s">
        <v>1005</v>
      </c>
      <c r="D16" s="90">
        <v>23</v>
      </c>
      <c r="E16" s="90">
        <v>25</v>
      </c>
      <c r="F16" s="90">
        <v>18</v>
      </c>
      <c r="G16" s="90">
        <v>23</v>
      </c>
      <c r="H16" s="90">
        <v>23</v>
      </c>
      <c r="I16" s="91">
        <v>16</v>
      </c>
      <c r="J16" s="90">
        <v>7</v>
      </c>
    </row>
    <row r="17" spans="2:10">
      <c r="C17" s="324" t="s">
        <v>1006</v>
      </c>
      <c r="D17" s="90">
        <v>3</v>
      </c>
      <c r="E17" s="90">
        <v>6</v>
      </c>
      <c r="F17" s="90">
        <v>6</v>
      </c>
      <c r="G17" s="90">
        <v>9</v>
      </c>
      <c r="H17" s="90">
        <v>9</v>
      </c>
      <c r="I17" s="91">
        <v>6</v>
      </c>
      <c r="J17" s="90">
        <v>3</v>
      </c>
    </row>
    <row r="18" spans="2:10" ht="34.5" customHeight="1">
      <c r="C18" s="324" t="s">
        <v>86</v>
      </c>
      <c r="D18" s="90">
        <v>35</v>
      </c>
      <c r="E18" s="90">
        <v>38</v>
      </c>
      <c r="F18" s="90">
        <v>41</v>
      </c>
      <c r="G18" s="91">
        <v>36</v>
      </c>
      <c r="H18" s="91">
        <v>31</v>
      </c>
      <c r="I18" s="91">
        <v>28</v>
      </c>
      <c r="J18" s="90">
        <v>3</v>
      </c>
    </row>
    <row r="19" spans="2:10">
      <c r="C19" s="324" t="s">
        <v>1007</v>
      </c>
      <c r="D19" s="90">
        <v>11</v>
      </c>
      <c r="E19" s="90">
        <v>11</v>
      </c>
      <c r="F19" s="90">
        <v>20</v>
      </c>
      <c r="G19" s="90">
        <v>21</v>
      </c>
      <c r="H19" s="90">
        <v>16</v>
      </c>
      <c r="I19" s="91">
        <v>15</v>
      </c>
      <c r="J19" s="90">
        <v>1</v>
      </c>
    </row>
    <row r="20" spans="2:10" ht="34.5" customHeight="1">
      <c r="C20" s="324" t="s">
        <v>1008</v>
      </c>
      <c r="D20" s="90">
        <v>2</v>
      </c>
      <c r="E20" s="90">
        <v>13</v>
      </c>
      <c r="F20" s="90">
        <v>23</v>
      </c>
      <c r="G20" s="90">
        <v>19</v>
      </c>
      <c r="H20" s="90">
        <v>20</v>
      </c>
      <c r="I20" s="91">
        <v>15</v>
      </c>
      <c r="J20" s="90">
        <v>5</v>
      </c>
    </row>
    <row r="21" spans="2:10">
      <c r="C21" s="324" t="s">
        <v>85</v>
      </c>
      <c r="D21" s="90">
        <v>18</v>
      </c>
      <c r="E21" s="90">
        <v>10</v>
      </c>
      <c r="F21" s="90">
        <v>16</v>
      </c>
      <c r="G21" s="90">
        <v>21</v>
      </c>
      <c r="H21" s="90">
        <v>14</v>
      </c>
      <c r="I21" s="91">
        <v>10</v>
      </c>
      <c r="J21" s="90">
        <v>4</v>
      </c>
    </row>
    <row r="22" spans="2:10">
      <c r="C22" s="324" t="s">
        <v>1009</v>
      </c>
      <c r="D22" s="90">
        <v>314</v>
      </c>
      <c r="E22" s="90">
        <v>290</v>
      </c>
      <c r="F22" s="90">
        <v>327</v>
      </c>
      <c r="G22" s="90">
        <v>338</v>
      </c>
      <c r="H22" s="90">
        <v>271</v>
      </c>
      <c r="I22" s="91">
        <v>195</v>
      </c>
      <c r="J22" s="90">
        <v>76</v>
      </c>
    </row>
    <row r="23" spans="2:10">
      <c r="C23" s="324" t="s">
        <v>1010</v>
      </c>
      <c r="D23" s="90">
        <v>13</v>
      </c>
      <c r="E23" s="90">
        <v>12</v>
      </c>
      <c r="F23" s="90">
        <v>15</v>
      </c>
      <c r="G23" s="90">
        <v>16</v>
      </c>
      <c r="H23" s="90">
        <v>13</v>
      </c>
      <c r="I23" s="91">
        <v>9</v>
      </c>
      <c r="J23" s="90">
        <v>4</v>
      </c>
    </row>
    <row r="24" spans="2:10">
      <c r="C24" s="324" t="s">
        <v>1011</v>
      </c>
      <c r="D24" s="90">
        <v>26</v>
      </c>
      <c r="E24" s="90">
        <v>24</v>
      </c>
      <c r="F24" s="90">
        <v>17</v>
      </c>
      <c r="G24" s="90">
        <v>20</v>
      </c>
      <c r="H24" s="90">
        <v>22</v>
      </c>
      <c r="I24" s="91">
        <v>17</v>
      </c>
      <c r="J24" s="90">
        <v>5</v>
      </c>
    </row>
    <row r="25" spans="2:10" ht="34.5" customHeight="1">
      <c r="C25" s="324" t="s">
        <v>1012</v>
      </c>
      <c r="D25" s="90">
        <v>2</v>
      </c>
      <c r="E25" s="90">
        <v>4</v>
      </c>
      <c r="F25" s="90">
        <v>6</v>
      </c>
      <c r="G25" s="91">
        <v>1</v>
      </c>
      <c r="H25" s="91">
        <v>4</v>
      </c>
      <c r="I25" s="91">
        <v>4</v>
      </c>
      <c r="J25" s="90">
        <v>0</v>
      </c>
    </row>
    <row r="26" spans="2:10">
      <c r="C26" s="324" t="s">
        <v>1013</v>
      </c>
      <c r="D26" s="90">
        <v>10</v>
      </c>
      <c r="E26" s="90">
        <v>3</v>
      </c>
      <c r="F26" s="90">
        <v>4</v>
      </c>
      <c r="G26" s="90">
        <v>5</v>
      </c>
      <c r="H26" s="90">
        <v>6</v>
      </c>
      <c r="I26" s="91">
        <v>6</v>
      </c>
      <c r="J26" s="90">
        <v>0</v>
      </c>
    </row>
    <row r="27" spans="2:10" ht="34.5" customHeight="1">
      <c r="C27" s="324" t="s">
        <v>87</v>
      </c>
      <c r="D27" s="90">
        <f t="shared" ref="D27:J27" si="0">D13-SUM(D14:D26)</f>
        <v>6</v>
      </c>
      <c r="E27" s="90">
        <f t="shared" si="0"/>
        <v>15</v>
      </c>
      <c r="F27" s="90">
        <f t="shared" si="0"/>
        <v>7</v>
      </c>
      <c r="G27" s="91">
        <f t="shared" si="0"/>
        <v>4</v>
      </c>
      <c r="H27" s="91">
        <f t="shared" si="0"/>
        <v>11</v>
      </c>
      <c r="I27" s="91">
        <f t="shared" si="0"/>
        <v>9</v>
      </c>
      <c r="J27" s="91">
        <f t="shared" si="0"/>
        <v>2</v>
      </c>
    </row>
    <row r="28" spans="2:10" ht="18" thickBot="1">
      <c r="B28" s="2"/>
      <c r="C28" s="30"/>
      <c r="D28" s="2"/>
      <c r="E28" s="2"/>
      <c r="F28" s="2"/>
      <c r="G28" s="2"/>
      <c r="H28" s="2"/>
      <c r="I28" s="2"/>
      <c r="J28" s="39"/>
    </row>
    <row r="29" spans="2:10">
      <c r="B29" s="114"/>
      <c r="C29" s="114"/>
      <c r="D29" s="114" t="s">
        <v>1014</v>
      </c>
      <c r="E29" s="114"/>
      <c r="F29" s="114"/>
      <c r="G29" s="114"/>
      <c r="H29" s="114"/>
      <c r="I29" s="114"/>
      <c r="J29" s="203"/>
    </row>
    <row r="30" spans="2:10">
      <c r="D30" s="97" t="s">
        <v>495</v>
      </c>
    </row>
    <row r="31" spans="2:10">
      <c r="D31" s="98" t="s">
        <v>1015</v>
      </c>
    </row>
    <row r="33" spans="1:18">
      <c r="F33" s="292"/>
      <c r="J33" s="59"/>
    </row>
    <row r="34" spans="1:18" ht="18" thickBot="1">
      <c r="B34" s="2"/>
      <c r="C34" s="2"/>
      <c r="D34" s="325" t="s">
        <v>515</v>
      </c>
      <c r="E34" s="2"/>
      <c r="F34" s="2"/>
      <c r="G34" s="2"/>
      <c r="H34" s="2"/>
      <c r="I34" s="2"/>
      <c r="J34" s="53" t="s">
        <v>62</v>
      </c>
    </row>
    <row r="35" spans="1:18">
      <c r="D35" s="320" t="s">
        <v>568</v>
      </c>
      <c r="E35" s="320" t="s">
        <v>655</v>
      </c>
      <c r="F35" s="320" t="s">
        <v>755</v>
      </c>
      <c r="G35" s="320" t="s">
        <v>948</v>
      </c>
      <c r="H35" s="320" t="s">
        <v>949</v>
      </c>
      <c r="I35" s="110"/>
      <c r="J35" s="110"/>
    </row>
    <row r="36" spans="1:18">
      <c r="B36" s="110"/>
      <c r="C36" s="110"/>
      <c r="D36" s="321">
        <v>2015</v>
      </c>
      <c r="E36" s="321">
        <v>2016</v>
      </c>
      <c r="F36" s="321">
        <v>2017</v>
      </c>
      <c r="G36" s="321">
        <v>2018</v>
      </c>
      <c r="H36" s="321">
        <v>2019</v>
      </c>
      <c r="I36" s="216" t="s">
        <v>4</v>
      </c>
      <c r="J36" s="216" t="s">
        <v>5</v>
      </c>
    </row>
    <row r="37" spans="1:18">
      <c r="C37" s="322" t="s">
        <v>1001</v>
      </c>
      <c r="D37" s="326"/>
      <c r="E37" s="204"/>
      <c r="F37" s="204"/>
      <c r="G37" s="204"/>
      <c r="H37" s="179"/>
      <c r="I37" s="179"/>
      <c r="J37" s="179"/>
    </row>
    <row r="38" spans="1:18" s="5" customFormat="1">
      <c r="A38" s="112"/>
      <c r="B38" s="112"/>
      <c r="C38" s="323" t="s">
        <v>134</v>
      </c>
      <c r="D38" s="119">
        <v>1990</v>
      </c>
      <c r="E38" s="119">
        <v>1930</v>
      </c>
      <c r="F38" s="119">
        <v>2050</v>
      </c>
      <c r="G38" s="102">
        <v>2033</v>
      </c>
      <c r="H38" s="102">
        <v>1973</v>
      </c>
      <c r="I38" s="123">
        <v>1199</v>
      </c>
      <c r="J38" s="123">
        <v>774</v>
      </c>
      <c r="K38" s="112"/>
      <c r="L38" s="112"/>
      <c r="M38" s="112"/>
      <c r="N38" s="112"/>
      <c r="O38" s="112"/>
      <c r="P38" s="112"/>
      <c r="Q38" s="112"/>
      <c r="R38" s="112"/>
    </row>
    <row r="39" spans="1:18" ht="34.5" customHeight="1">
      <c r="B39" s="97" t="s">
        <v>135</v>
      </c>
      <c r="C39" s="158"/>
      <c r="D39" s="85">
        <v>149</v>
      </c>
      <c r="E39" s="85">
        <v>144</v>
      </c>
      <c r="F39" s="85">
        <v>156</v>
      </c>
      <c r="G39" s="86">
        <v>192</v>
      </c>
      <c r="H39" s="86">
        <v>162</v>
      </c>
      <c r="I39" s="91">
        <v>131</v>
      </c>
      <c r="J39" s="91">
        <v>31</v>
      </c>
    </row>
    <row r="40" spans="1:18">
      <c r="B40" s="97" t="s">
        <v>136</v>
      </c>
      <c r="C40" s="158"/>
      <c r="D40" s="85">
        <v>191</v>
      </c>
      <c r="E40" s="85">
        <v>181</v>
      </c>
      <c r="F40" s="85">
        <v>224</v>
      </c>
      <c r="G40" s="86">
        <v>210</v>
      </c>
      <c r="H40" s="165">
        <v>232</v>
      </c>
      <c r="I40" s="165">
        <v>42</v>
      </c>
      <c r="J40" s="165">
        <v>190</v>
      </c>
    </row>
    <row r="41" spans="1:18">
      <c r="B41" s="97" t="s">
        <v>137</v>
      </c>
      <c r="C41" s="158"/>
      <c r="D41" s="85">
        <v>200</v>
      </c>
      <c r="E41" s="85">
        <v>168</v>
      </c>
      <c r="F41" s="85">
        <v>135</v>
      </c>
      <c r="G41" s="86">
        <v>144</v>
      </c>
      <c r="H41" s="165">
        <v>147</v>
      </c>
      <c r="I41" s="165">
        <v>52</v>
      </c>
      <c r="J41" s="165">
        <v>95</v>
      </c>
    </row>
    <row r="42" spans="1:18" ht="34.5" customHeight="1">
      <c r="B42" s="97" t="s">
        <v>138</v>
      </c>
      <c r="C42" s="158"/>
      <c r="D42" s="85">
        <v>414</v>
      </c>
      <c r="E42" s="85">
        <v>367</v>
      </c>
      <c r="F42" s="85">
        <v>386</v>
      </c>
      <c r="G42" s="86">
        <v>340</v>
      </c>
      <c r="H42" s="165">
        <v>287</v>
      </c>
      <c r="I42" s="165">
        <v>78</v>
      </c>
      <c r="J42" s="165">
        <v>209</v>
      </c>
    </row>
    <row r="43" spans="1:18">
      <c r="B43" s="97" t="s">
        <v>139</v>
      </c>
      <c r="C43" s="158"/>
      <c r="D43" s="85">
        <v>91</v>
      </c>
      <c r="E43" s="85">
        <v>95</v>
      </c>
      <c r="F43" s="85">
        <v>106</v>
      </c>
      <c r="G43" s="86">
        <v>121</v>
      </c>
      <c r="H43" s="165">
        <v>98</v>
      </c>
      <c r="I43" s="165">
        <v>71</v>
      </c>
      <c r="J43" s="165">
        <v>27</v>
      </c>
    </row>
    <row r="44" spans="1:18" ht="34.5" customHeight="1">
      <c r="B44" s="97" t="s">
        <v>453</v>
      </c>
      <c r="C44" s="158"/>
      <c r="D44" s="85">
        <v>13</v>
      </c>
      <c r="E44" s="85">
        <v>6</v>
      </c>
      <c r="F44" s="85">
        <v>17</v>
      </c>
      <c r="G44" s="86">
        <v>8</v>
      </c>
      <c r="H44" s="86">
        <v>12</v>
      </c>
      <c r="I44" s="86">
        <v>10</v>
      </c>
      <c r="J44" s="91">
        <v>2</v>
      </c>
    </row>
    <row r="45" spans="1:18">
      <c r="B45" s="97" t="s">
        <v>454</v>
      </c>
      <c r="C45" s="158"/>
      <c r="D45" s="85">
        <v>741</v>
      </c>
      <c r="E45" s="85">
        <v>783</v>
      </c>
      <c r="F45" s="85">
        <v>791</v>
      </c>
      <c r="G45" s="86">
        <v>805</v>
      </c>
      <c r="H45" s="165">
        <v>794</v>
      </c>
      <c r="I45" s="165">
        <v>621</v>
      </c>
      <c r="J45" s="165">
        <v>173</v>
      </c>
    </row>
    <row r="46" spans="1:18">
      <c r="B46" s="97" t="s">
        <v>455</v>
      </c>
      <c r="C46" s="158"/>
      <c r="D46" s="85">
        <v>36</v>
      </c>
      <c r="E46" s="85">
        <v>36</v>
      </c>
      <c r="F46" s="85">
        <v>43</v>
      </c>
      <c r="G46" s="86">
        <v>56</v>
      </c>
      <c r="H46" s="165">
        <v>53</v>
      </c>
      <c r="I46" s="165">
        <v>48</v>
      </c>
      <c r="J46" s="165">
        <v>5</v>
      </c>
    </row>
    <row r="47" spans="1:18">
      <c r="B47" s="97" t="s">
        <v>456</v>
      </c>
      <c r="C47" s="158"/>
      <c r="D47" s="85">
        <v>75</v>
      </c>
      <c r="E47" s="85">
        <v>70</v>
      </c>
      <c r="F47" s="85">
        <v>78</v>
      </c>
      <c r="G47" s="86">
        <v>69</v>
      </c>
      <c r="H47" s="165">
        <v>74</v>
      </c>
      <c r="I47" s="165">
        <v>69</v>
      </c>
      <c r="J47" s="165">
        <v>5</v>
      </c>
    </row>
    <row r="48" spans="1:18">
      <c r="B48" s="97" t="s">
        <v>457</v>
      </c>
      <c r="C48" s="158"/>
      <c r="D48" s="85">
        <v>43</v>
      </c>
      <c r="E48" s="85">
        <v>49</v>
      </c>
      <c r="F48" s="85">
        <v>71</v>
      </c>
      <c r="G48" s="86">
        <v>68</v>
      </c>
      <c r="H48" s="165">
        <v>87</v>
      </c>
      <c r="I48" s="165">
        <v>57</v>
      </c>
      <c r="J48" s="165">
        <v>30</v>
      </c>
    </row>
    <row r="49" spans="2:10" ht="34.5" customHeight="1">
      <c r="B49" s="97" t="s">
        <v>458</v>
      </c>
      <c r="C49" s="158"/>
      <c r="D49" s="85">
        <v>37</v>
      </c>
      <c r="E49" s="85">
        <v>31</v>
      </c>
      <c r="F49" s="85">
        <v>43</v>
      </c>
      <c r="G49" s="86">
        <v>20</v>
      </c>
      <c r="H49" s="165">
        <v>27</v>
      </c>
      <c r="I49" s="165">
        <v>20</v>
      </c>
      <c r="J49" s="165">
        <v>7</v>
      </c>
    </row>
    <row r="50" spans="2:10" ht="18" thickBot="1">
      <c r="B50" s="2"/>
      <c r="C50" s="2"/>
      <c r="D50" s="327"/>
      <c r="E50" s="197"/>
      <c r="F50" s="197"/>
      <c r="G50" s="197"/>
      <c r="H50" s="197"/>
      <c r="I50" s="197"/>
      <c r="J50" s="197"/>
    </row>
    <row r="51" spans="2:10">
      <c r="B51" s="114"/>
      <c r="C51" s="114"/>
      <c r="D51" s="328" t="s">
        <v>1014</v>
      </c>
      <c r="E51" s="204"/>
      <c r="F51" s="204"/>
      <c r="G51" s="204"/>
      <c r="H51" s="204"/>
      <c r="I51" s="204"/>
      <c r="J51" s="204"/>
    </row>
    <row r="52" spans="2:10">
      <c r="D52" s="97" t="s">
        <v>253</v>
      </c>
    </row>
  </sheetData>
  <sheetProtection selectLockedCells="1" selectUnlockedCells="1"/>
  <mergeCells count="1">
    <mergeCell ref="B6:J6"/>
  </mergeCells>
  <phoneticPr fontId="6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2"/>
  <sheetViews>
    <sheetView view="pageBreakPreview" zoomScale="75" zoomScaleNormal="75" workbookViewId="0">
      <selection activeCell="B6" sqref="B6:L6"/>
    </sheetView>
  </sheetViews>
  <sheetFormatPr defaultColWidth="12.125" defaultRowHeight="17.25"/>
  <cols>
    <col min="1" max="1" width="13.375" style="98" customWidth="1"/>
    <col min="2" max="2" width="14.625" style="98" customWidth="1"/>
    <col min="3" max="7" width="12.25" style="98" bestFit="1" customWidth="1"/>
    <col min="8" max="8" width="10.875" style="98" customWidth="1"/>
    <col min="9" max="9" width="12.25" style="98" bestFit="1" customWidth="1"/>
    <col min="10" max="11" width="12.625" style="98" bestFit="1" customWidth="1"/>
    <col min="12" max="12" width="10.875" style="98" customWidth="1"/>
    <col min="13" max="18" width="12.125" style="98"/>
    <col min="19" max="16384" width="12.125" style="83"/>
  </cols>
  <sheetData>
    <row r="1" spans="1:18">
      <c r="A1" s="97"/>
    </row>
    <row r="6" spans="1:18">
      <c r="B6" s="433" t="s">
        <v>569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</row>
    <row r="7" spans="1:18" ht="18" thickBot="1">
      <c r="B7" s="2"/>
      <c r="C7" s="310" t="s">
        <v>292</v>
      </c>
      <c r="D7" s="114"/>
      <c r="E7" s="114"/>
      <c r="F7" s="2"/>
      <c r="G7" s="2"/>
      <c r="H7" s="2"/>
      <c r="I7" s="2"/>
      <c r="J7" s="2"/>
      <c r="K7" s="2"/>
      <c r="L7" s="53" t="s">
        <v>140</v>
      </c>
    </row>
    <row r="8" spans="1:18">
      <c r="B8" s="311" t="s">
        <v>141</v>
      </c>
      <c r="C8" s="312" t="s">
        <v>1016</v>
      </c>
      <c r="D8" s="313"/>
      <c r="E8" s="314"/>
      <c r="F8" s="109"/>
      <c r="G8" s="113" t="s">
        <v>1017</v>
      </c>
      <c r="H8" s="110"/>
      <c r="I8" s="110"/>
      <c r="J8" s="110"/>
      <c r="K8" s="110"/>
      <c r="L8" s="110"/>
    </row>
    <row r="9" spans="1:18">
      <c r="B9" s="157" t="s">
        <v>142</v>
      </c>
      <c r="C9" s="315" t="s">
        <v>1018</v>
      </c>
      <c r="D9" s="316"/>
      <c r="E9" s="317"/>
      <c r="F9" s="224"/>
      <c r="G9" s="205" t="s">
        <v>14</v>
      </c>
      <c r="H9" s="206"/>
      <c r="I9" s="206"/>
      <c r="J9" s="205" t="s">
        <v>773</v>
      </c>
      <c r="K9" s="206"/>
      <c r="L9" s="206"/>
    </row>
    <row r="10" spans="1:18">
      <c r="B10" s="318" t="s">
        <v>143</v>
      </c>
      <c r="C10" s="217" t="s">
        <v>686</v>
      </c>
      <c r="D10" s="226" t="s">
        <v>14</v>
      </c>
      <c r="E10" s="226" t="s">
        <v>773</v>
      </c>
      <c r="F10" s="216" t="s">
        <v>686</v>
      </c>
      <c r="G10" s="216"/>
      <c r="H10" s="216" t="s">
        <v>2</v>
      </c>
      <c r="I10" s="216" t="s">
        <v>3</v>
      </c>
      <c r="J10" s="216"/>
      <c r="K10" s="216" t="s">
        <v>2</v>
      </c>
      <c r="L10" s="216" t="s">
        <v>3</v>
      </c>
    </row>
    <row r="11" spans="1:18">
      <c r="C11" s="109"/>
    </row>
    <row r="12" spans="1:18" s="5" customFormat="1">
      <c r="A12" s="112"/>
      <c r="B12" s="167" t="s">
        <v>674</v>
      </c>
      <c r="C12" s="124">
        <v>4761</v>
      </c>
      <c r="D12" s="102">
        <v>489</v>
      </c>
      <c r="E12" s="104">
        <v>4272</v>
      </c>
      <c r="F12" s="124">
        <f t="shared" ref="F12:F59" si="0">G12+J12</f>
        <v>5809</v>
      </c>
      <c r="G12" s="102">
        <v>1920</v>
      </c>
      <c r="H12" s="102">
        <f t="shared" ref="H12:H59" si="1">G12-I12</f>
        <v>124</v>
      </c>
      <c r="I12" s="102">
        <v>1796</v>
      </c>
      <c r="J12" s="104">
        <v>3889</v>
      </c>
      <c r="K12" s="104">
        <v>2795</v>
      </c>
      <c r="L12" s="104">
        <f t="shared" ref="L12:L59" si="2">J12-K12</f>
        <v>1094</v>
      </c>
      <c r="M12" s="112"/>
      <c r="N12" s="112"/>
      <c r="O12" s="112"/>
      <c r="P12" s="112"/>
      <c r="Q12" s="112"/>
      <c r="R12" s="112"/>
    </row>
    <row r="13" spans="1:18" ht="34.5" customHeight="1">
      <c r="B13" s="157" t="s">
        <v>144</v>
      </c>
      <c r="C13" s="90">
        <v>33</v>
      </c>
      <c r="D13" s="95">
        <v>0</v>
      </c>
      <c r="E13" s="91">
        <v>33</v>
      </c>
      <c r="F13" s="90">
        <f t="shared" si="0"/>
        <v>18</v>
      </c>
      <c r="G13" s="95">
        <v>1</v>
      </c>
      <c r="H13" s="95">
        <f t="shared" si="1"/>
        <v>0</v>
      </c>
      <c r="I13" s="95">
        <v>1</v>
      </c>
      <c r="J13" s="91">
        <v>17</v>
      </c>
      <c r="K13" s="91">
        <v>16</v>
      </c>
      <c r="L13" s="90">
        <f t="shared" si="2"/>
        <v>1</v>
      </c>
    </row>
    <row r="14" spans="1:18">
      <c r="B14" s="157" t="s">
        <v>145</v>
      </c>
      <c r="C14" s="90">
        <v>3</v>
      </c>
      <c r="D14" s="95">
        <v>0</v>
      </c>
      <c r="E14" s="91">
        <v>3</v>
      </c>
      <c r="F14" s="90">
        <f t="shared" si="0"/>
        <v>1</v>
      </c>
      <c r="G14" s="95">
        <v>0</v>
      </c>
      <c r="H14" s="95">
        <f t="shared" si="1"/>
        <v>0</v>
      </c>
      <c r="I14" s="95">
        <v>0</v>
      </c>
      <c r="J14" s="91">
        <v>1</v>
      </c>
      <c r="K14" s="95">
        <v>1</v>
      </c>
      <c r="L14" s="90">
        <f t="shared" si="2"/>
        <v>0</v>
      </c>
    </row>
    <row r="15" spans="1:18">
      <c r="B15" s="157" t="s">
        <v>146</v>
      </c>
      <c r="C15" s="90">
        <v>2</v>
      </c>
      <c r="D15" s="95">
        <v>0</v>
      </c>
      <c r="E15" s="89">
        <v>2</v>
      </c>
      <c r="F15" s="90">
        <f t="shared" si="0"/>
        <v>0</v>
      </c>
      <c r="G15" s="95">
        <v>0</v>
      </c>
      <c r="H15" s="95">
        <f t="shared" si="1"/>
        <v>0</v>
      </c>
      <c r="I15" s="95">
        <v>0</v>
      </c>
      <c r="J15" s="89">
        <v>0</v>
      </c>
      <c r="K15" s="95">
        <v>0</v>
      </c>
      <c r="L15" s="90">
        <f t="shared" si="2"/>
        <v>0</v>
      </c>
    </row>
    <row r="16" spans="1:18">
      <c r="B16" s="157" t="s">
        <v>147</v>
      </c>
      <c r="C16" s="90">
        <v>7</v>
      </c>
      <c r="D16" s="95">
        <v>0</v>
      </c>
      <c r="E16" s="91">
        <v>7</v>
      </c>
      <c r="F16" s="90">
        <f t="shared" si="0"/>
        <v>14</v>
      </c>
      <c r="G16" s="95">
        <v>0</v>
      </c>
      <c r="H16" s="95">
        <f t="shared" si="1"/>
        <v>0</v>
      </c>
      <c r="I16" s="95">
        <v>0</v>
      </c>
      <c r="J16" s="91">
        <v>14</v>
      </c>
      <c r="K16" s="91">
        <v>12</v>
      </c>
      <c r="L16" s="90">
        <f t="shared" si="2"/>
        <v>2</v>
      </c>
    </row>
    <row r="17" spans="2:12">
      <c r="B17" s="157" t="s">
        <v>148</v>
      </c>
      <c r="C17" s="90">
        <v>0</v>
      </c>
      <c r="D17" s="94">
        <v>0</v>
      </c>
      <c r="E17" s="94">
        <v>0</v>
      </c>
      <c r="F17" s="90">
        <f t="shared" si="0"/>
        <v>3</v>
      </c>
      <c r="G17" s="94">
        <v>0</v>
      </c>
      <c r="H17" s="95">
        <f t="shared" si="1"/>
        <v>0</v>
      </c>
      <c r="I17" s="94">
        <v>0</v>
      </c>
      <c r="J17" s="94">
        <v>3</v>
      </c>
      <c r="K17" s="94">
        <v>3</v>
      </c>
      <c r="L17" s="90">
        <f t="shared" si="2"/>
        <v>0</v>
      </c>
    </row>
    <row r="18" spans="2:12" ht="34.5" customHeight="1">
      <c r="B18" s="157" t="s">
        <v>149</v>
      </c>
      <c r="C18" s="90">
        <v>2</v>
      </c>
      <c r="D18" s="95">
        <v>0</v>
      </c>
      <c r="E18" s="91">
        <v>2</v>
      </c>
      <c r="F18" s="90">
        <f t="shared" si="0"/>
        <v>3</v>
      </c>
      <c r="G18" s="95">
        <v>0</v>
      </c>
      <c r="H18" s="95">
        <f t="shared" si="1"/>
        <v>0</v>
      </c>
      <c r="I18" s="95">
        <v>0</v>
      </c>
      <c r="J18" s="91">
        <v>3</v>
      </c>
      <c r="K18" s="95">
        <v>2</v>
      </c>
      <c r="L18" s="90">
        <f t="shared" si="2"/>
        <v>1</v>
      </c>
    </row>
    <row r="19" spans="2:12">
      <c r="B19" s="157" t="s">
        <v>150</v>
      </c>
      <c r="C19" s="90">
        <v>2</v>
      </c>
      <c r="D19" s="95">
        <v>0</v>
      </c>
      <c r="E19" s="91">
        <v>2</v>
      </c>
      <c r="F19" s="90">
        <f t="shared" si="0"/>
        <v>5</v>
      </c>
      <c r="G19" s="95">
        <v>0</v>
      </c>
      <c r="H19" s="95">
        <f t="shared" si="1"/>
        <v>0</v>
      </c>
      <c r="I19" s="95">
        <v>0</v>
      </c>
      <c r="J19" s="91">
        <v>5</v>
      </c>
      <c r="K19" s="91">
        <v>4</v>
      </c>
      <c r="L19" s="90">
        <f t="shared" si="2"/>
        <v>1</v>
      </c>
    </row>
    <row r="20" spans="2:12">
      <c r="B20" s="157" t="s">
        <v>151</v>
      </c>
      <c r="C20" s="90">
        <v>13</v>
      </c>
      <c r="D20" s="95">
        <v>0</v>
      </c>
      <c r="E20" s="91">
        <v>13</v>
      </c>
      <c r="F20" s="90">
        <f t="shared" si="0"/>
        <v>23</v>
      </c>
      <c r="G20" s="95">
        <v>1</v>
      </c>
      <c r="H20" s="95">
        <f t="shared" si="1"/>
        <v>0</v>
      </c>
      <c r="I20" s="95">
        <v>1</v>
      </c>
      <c r="J20" s="91">
        <v>22</v>
      </c>
      <c r="K20" s="91">
        <v>16</v>
      </c>
      <c r="L20" s="90">
        <f t="shared" si="2"/>
        <v>6</v>
      </c>
    </row>
    <row r="21" spans="2:12">
      <c r="B21" s="157" t="s">
        <v>152</v>
      </c>
      <c r="C21" s="90">
        <v>5</v>
      </c>
      <c r="D21" s="95">
        <v>0</v>
      </c>
      <c r="E21" s="91">
        <v>5</v>
      </c>
      <c r="F21" s="90">
        <f t="shared" si="0"/>
        <v>4</v>
      </c>
      <c r="G21" s="95">
        <v>0</v>
      </c>
      <c r="H21" s="95">
        <f t="shared" si="1"/>
        <v>0</v>
      </c>
      <c r="I21" s="95">
        <v>0</v>
      </c>
      <c r="J21" s="91">
        <v>4</v>
      </c>
      <c r="K21" s="91">
        <v>4</v>
      </c>
      <c r="L21" s="90">
        <f t="shared" si="2"/>
        <v>0</v>
      </c>
    </row>
    <row r="22" spans="2:12">
      <c r="B22" s="157" t="s">
        <v>153</v>
      </c>
      <c r="C22" s="90">
        <v>9</v>
      </c>
      <c r="D22" s="94">
        <v>0</v>
      </c>
      <c r="E22" s="91">
        <v>9</v>
      </c>
      <c r="F22" s="90">
        <f t="shared" si="0"/>
        <v>1</v>
      </c>
      <c r="G22" s="94">
        <v>0</v>
      </c>
      <c r="H22" s="95">
        <f t="shared" si="1"/>
        <v>0</v>
      </c>
      <c r="I22" s="94">
        <v>0</v>
      </c>
      <c r="J22" s="91">
        <v>1</v>
      </c>
      <c r="K22" s="91">
        <v>1</v>
      </c>
      <c r="L22" s="90">
        <f t="shared" si="2"/>
        <v>0</v>
      </c>
    </row>
    <row r="23" spans="2:12" ht="34.5" customHeight="1">
      <c r="B23" s="157" t="s">
        <v>154</v>
      </c>
      <c r="C23" s="90">
        <v>18</v>
      </c>
      <c r="D23" s="94">
        <v>0</v>
      </c>
      <c r="E23" s="91">
        <v>18</v>
      </c>
      <c r="F23" s="90">
        <f t="shared" si="0"/>
        <v>57</v>
      </c>
      <c r="G23" s="94">
        <v>2</v>
      </c>
      <c r="H23" s="95">
        <f t="shared" si="1"/>
        <v>0</v>
      </c>
      <c r="I23" s="94">
        <v>2</v>
      </c>
      <c r="J23" s="91">
        <v>55</v>
      </c>
      <c r="K23" s="91">
        <v>36</v>
      </c>
      <c r="L23" s="90">
        <f t="shared" si="2"/>
        <v>19</v>
      </c>
    </row>
    <row r="24" spans="2:12">
      <c r="B24" s="157" t="s">
        <v>155</v>
      </c>
      <c r="C24" s="90">
        <v>27</v>
      </c>
      <c r="D24" s="95">
        <v>0</v>
      </c>
      <c r="E24" s="91">
        <v>27</v>
      </c>
      <c r="F24" s="90">
        <f t="shared" si="0"/>
        <v>44</v>
      </c>
      <c r="G24" s="95">
        <v>2</v>
      </c>
      <c r="H24" s="95">
        <f t="shared" si="1"/>
        <v>1</v>
      </c>
      <c r="I24" s="95">
        <v>1</v>
      </c>
      <c r="J24" s="91">
        <v>42</v>
      </c>
      <c r="K24" s="91">
        <v>36</v>
      </c>
      <c r="L24" s="90">
        <f t="shared" si="2"/>
        <v>6</v>
      </c>
    </row>
    <row r="25" spans="2:12">
      <c r="B25" s="157" t="s">
        <v>156</v>
      </c>
      <c r="C25" s="90">
        <v>184</v>
      </c>
      <c r="D25" s="91">
        <v>7</v>
      </c>
      <c r="E25" s="91">
        <v>177</v>
      </c>
      <c r="F25" s="90">
        <f t="shared" si="0"/>
        <v>371</v>
      </c>
      <c r="G25" s="91">
        <v>41</v>
      </c>
      <c r="H25" s="95">
        <f t="shared" si="1"/>
        <v>6</v>
      </c>
      <c r="I25" s="91">
        <v>35</v>
      </c>
      <c r="J25" s="91">
        <v>330</v>
      </c>
      <c r="K25" s="91">
        <v>261</v>
      </c>
      <c r="L25" s="90">
        <f t="shared" si="2"/>
        <v>69</v>
      </c>
    </row>
    <row r="26" spans="2:12">
      <c r="B26" s="157" t="s">
        <v>157</v>
      </c>
      <c r="C26" s="90">
        <v>53</v>
      </c>
      <c r="D26" s="91">
        <v>1</v>
      </c>
      <c r="E26" s="91">
        <v>52</v>
      </c>
      <c r="F26" s="90">
        <f t="shared" si="0"/>
        <v>124</v>
      </c>
      <c r="G26" s="91">
        <v>4</v>
      </c>
      <c r="H26" s="95">
        <f t="shared" si="1"/>
        <v>0</v>
      </c>
      <c r="I26" s="91">
        <v>4</v>
      </c>
      <c r="J26" s="91">
        <v>120</v>
      </c>
      <c r="K26" s="91">
        <v>105</v>
      </c>
      <c r="L26" s="90">
        <f t="shared" si="2"/>
        <v>15</v>
      </c>
    </row>
    <row r="27" spans="2:12">
      <c r="B27" s="157" t="s">
        <v>158</v>
      </c>
      <c r="C27" s="90">
        <v>5</v>
      </c>
      <c r="D27" s="94">
        <v>0</v>
      </c>
      <c r="E27" s="91">
        <v>5</v>
      </c>
      <c r="F27" s="90">
        <f t="shared" si="0"/>
        <v>10</v>
      </c>
      <c r="G27" s="94">
        <v>0</v>
      </c>
      <c r="H27" s="95">
        <f t="shared" si="1"/>
        <v>0</v>
      </c>
      <c r="I27" s="94">
        <v>0</v>
      </c>
      <c r="J27" s="91">
        <v>10</v>
      </c>
      <c r="K27" s="89">
        <v>9</v>
      </c>
      <c r="L27" s="90">
        <f t="shared" si="2"/>
        <v>1</v>
      </c>
    </row>
    <row r="28" spans="2:12" ht="34.5" customHeight="1">
      <c r="B28" s="157" t="s">
        <v>159</v>
      </c>
      <c r="C28" s="90">
        <v>3</v>
      </c>
      <c r="D28" s="94">
        <v>0</v>
      </c>
      <c r="E28" s="91">
        <v>3</v>
      </c>
      <c r="F28" s="90">
        <f t="shared" si="0"/>
        <v>4</v>
      </c>
      <c r="G28" s="94">
        <v>0</v>
      </c>
      <c r="H28" s="95">
        <f t="shared" si="1"/>
        <v>0</v>
      </c>
      <c r="I28" s="94">
        <v>0</v>
      </c>
      <c r="J28" s="91">
        <v>4</v>
      </c>
      <c r="K28" s="91">
        <v>3</v>
      </c>
      <c r="L28" s="90">
        <f t="shared" si="2"/>
        <v>1</v>
      </c>
    </row>
    <row r="29" spans="2:12">
      <c r="B29" s="157" t="s">
        <v>160</v>
      </c>
      <c r="C29" s="90">
        <v>23</v>
      </c>
      <c r="D29" s="95">
        <v>0</v>
      </c>
      <c r="E29" s="91">
        <v>23</v>
      </c>
      <c r="F29" s="90">
        <f t="shared" si="0"/>
        <v>33</v>
      </c>
      <c r="G29" s="95">
        <v>1</v>
      </c>
      <c r="H29" s="95">
        <f t="shared" si="1"/>
        <v>0</v>
      </c>
      <c r="I29" s="94">
        <v>1</v>
      </c>
      <c r="J29" s="91">
        <v>32</v>
      </c>
      <c r="K29" s="91">
        <v>29</v>
      </c>
      <c r="L29" s="90">
        <f t="shared" si="2"/>
        <v>3</v>
      </c>
    </row>
    <row r="30" spans="2:12">
      <c r="B30" s="157" t="s">
        <v>161</v>
      </c>
      <c r="C30" s="90">
        <v>16</v>
      </c>
      <c r="D30" s="94">
        <v>0</v>
      </c>
      <c r="E30" s="91">
        <v>16</v>
      </c>
      <c r="F30" s="90">
        <f t="shared" si="0"/>
        <v>18</v>
      </c>
      <c r="G30" s="94">
        <v>2</v>
      </c>
      <c r="H30" s="95">
        <f t="shared" si="1"/>
        <v>0</v>
      </c>
      <c r="I30" s="94">
        <v>2</v>
      </c>
      <c r="J30" s="91">
        <v>16</v>
      </c>
      <c r="K30" s="91">
        <v>15</v>
      </c>
      <c r="L30" s="90">
        <f t="shared" si="2"/>
        <v>1</v>
      </c>
    </row>
    <row r="31" spans="2:12">
      <c r="B31" s="157" t="s">
        <v>162</v>
      </c>
      <c r="C31" s="90">
        <v>11</v>
      </c>
      <c r="D31" s="95">
        <v>1</v>
      </c>
      <c r="E31" s="91">
        <v>10</v>
      </c>
      <c r="F31" s="90">
        <f t="shared" si="0"/>
        <v>16</v>
      </c>
      <c r="G31" s="95">
        <v>0</v>
      </c>
      <c r="H31" s="95">
        <f t="shared" si="1"/>
        <v>0</v>
      </c>
      <c r="I31" s="95">
        <v>0</v>
      </c>
      <c r="J31" s="91">
        <v>16</v>
      </c>
      <c r="K31" s="91">
        <v>10</v>
      </c>
      <c r="L31" s="90">
        <f t="shared" si="2"/>
        <v>6</v>
      </c>
    </row>
    <row r="32" spans="2:12">
      <c r="B32" s="157" t="s">
        <v>163</v>
      </c>
      <c r="C32" s="90">
        <v>21</v>
      </c>
      <c r="D32" s="94">
        <v>1</v>
      </c>
      <c r="E32" s="91">
        <v>20</v>
      </c>
      <c r="F32" s="90">
        <f t="shared" si="0"/>
        <v>13</v>
      </c>
      <c r="G32" s="94">
        <v>0</v>
      </c>
      <c r="H32" s="95">
        <f t="shared" si="1"/>
        <v>0</v>
      </c>
      <c r="I32" s="94">
        <v>0</v>
      </c>
      <c r="J32" s="91">
        <v>13</v>
      </c>
      <c r="K32" s="91">
        <v>11</v>
      </c>
      <c r="L32" s="90">
        <f t="shared" si="2"/>
        <v>2</v>
      </c>
    </row>
    <row r="33" spans="1:18" ht="34.5" customHeight="1">
      <c r="B33" s="157" t="s">
        <v>164</v>
      </c>
      <c r="C33" s="90">
        <v>22</v>
      </c>
      <c r="D33" s="91">
        <v>2</v>
      </c>
      <c r="E33" s="91">
        <v>20</v>
      </c>
      <c r="F33" s="90">
        <f t="shared" si="0"/>
        <v>21</v>
      </c>
      <c r="G33" s="91">
        <v>8</v>
      </c>
      <c r="H33" s="95">
        <f t="shared" si="1"/>
        <v>5</v>
      </c>
      <c r="I33" s="95">
        <v>3</v>
      </c>
      <c r="J33" s="91">
        <v>13</v>
      </c>
      <c r="K33" s="91">
        <v>7</v>
      </c>
      <c r="L33" s="90">
        <f t="shared" si="2"/>
        <v>6</v>
      </c>
    </row>
    <row r="34" spans="1:18">
      <c r="B34" s="157" t="s">
        <v>165</v>
      </c>
      <c r="C34" s="90">
        <v>34</v>
      </c>
      <c r="D34" s="94">
        <v>0</v>
      </c>
      <c r="E34" s="91">
        <v>34</v>
      </c>
      <c r="F34" s="90">
        <f t="shared" si="0"/>
        <v>32</v>
      </c>
      <c r="G34" s="94">
        <v>2</v>
      </c>
      <c r="H34" s="95">
        <f t="shared" si="1"/>
        <v>0</v>
      </c>
      <c r="I34" s="94">
        <v>2</v>
      </c>
      <c r="J34" s="91">
        <v>30</v>
      </c>
      <c r="K34" s="91">
        <v>25</v>
      </c>
      <c r="L34" s="90">
        <f t="shared" si="2"/>
        <v>5</v>
      </c>
    </row>
    <row r="35" spans="1:18">
      <c r="B35" s="157" t="s">
        <v>166</v>
      </c>
      <c r="C35" s="90">
        <v>77</v>
      </c>
      <c r="D35" s="91">
        <v>5</v>
      </c>
      <c r="E35" s="91">
        <v>72</v>
      </c>
      <c r="F35" s="90">
        <f t="shared" si="0"/>
        <v>161</v>
      </c>
      <c r="G35" s="91">
        <v>10</v>
      </c>
      <c r="H35" s="95">
        <f t="shared" si="1"/>
        <v>1</v>
      </c>
      <c r="I35" s="95">
        <v>9</v>
      </c>
      <c r="J35" s="91">
        <v>151</v>
      </c>
      <c r="K35" s="91">
        <v>130</v>
      </c>
      <c r="L35" s="90">
        <f t="shared" si="2"/>
        <v>21</v>
      </c>
    </row>
    <row r="36" spans="1:18">
      <c r="B36" s="157" t="s">
        <v>167</v>
      </c>
      <c r="C36" s="90">
        <v>57</v>
      </c>
      <c r="D36" s="91">
        <v>20</v>
      </c>
      <c r="E36" s="91">
        <v>37</v>
      </c>
      <c r="F36" s="90">
        <f t="shared" si="0"/>
        <v>36</v>
      </c>
      <c r="G36" s="91">
        <v>9</v>
      </c>
      <c r="H36" s="95">
        <f t="shared" si="1"/>
        <v>0</v>
      </c>
      <c r="I36" s="91">
        <v>9</v>
      </c>
      <c r="J36" s="91">
        <v>27</v>
      </c>
      <c r="K36" s="91">
        <v>25</v>
      </c>
      <c r="L36" s="90">
        <f t="shared" si="2"/>
        <v>2</v>
      </c>
    </row>
    <row r="37" spans="1:18">
      <c r="B37" s="157" t="s">
        <v>168</v>
      </c>
      <c r="C37" s="90">
        <v>90</v>
      </c>
      <c r="D37" s="91">
        <v>3</v>
      </c>
      <c r="E37" s="91">
        <v>87</v>
      </c>
      <c r="F37" s="90">
        <f t="shared" si="0"/>
        <v>20</v>
      </c>
      <c r="G37" s="91">
        <v>4</v>
      </c>
      <c r="H37" s="95">
        <f t="shared" si="1"/>
        <v>1</v>
      </c>
      <c r="I37" s="91">
        <v>3</v>
      </c>
      <c r="J37" s="91">
        <v>16</v>
      </c>
      <c r="K37" s="91">
        <v>15</v>
      </c>
      <c r="L37" s="90">
        <f t="shared" si="2"/>
        <v>1</v>
      </c>
    </row>
    <row r="38" spans="1:18" ht="34.5" customHeight="1">
      <c r="B38" s="157" t="s">
        <v>169</v>
      </c>
      <c r="C38" s="90">
        <v>439</v>
      </c>
      <c r="D38" s="91">
        <v>20</v>
      </c>
      <c r="E38" s="91">
        <v>419</v>
      </c>
      <c r="F38" s="90">
        <f t="shared" si="0"/>
        <v>548</v>
      </c>
      <c r="G38" s="91">
        <v>122</v>
      </c>
      <c r="H38" s="95">
        <f t="shared" si="1"/>
        <v>5</v>
      </c>
      <c r="I38" s="91">
        <v>117</v>
      </c>
      <c r="J38" s="91">
        <v>426</v>
      </c>
      <c r="K38" s="91">
        <v>269</v>
      </c>
      <c r="L38" s="90">
        <f t="shared" si="2"/>
        <v>157</v>
      </c>
    </row>
    <row r="39" spans="1:18">
      <c r="B39" s="157" t="s">
        <v>170</v>
      </c>
      <c r="C39" s="90">
        <v>1967</v>
      </c>
      <c r="D39" s="91">
        <v>184</v>
      </c>
      <c r="E39" s="91">
        <v>1783</v>
      </c>
      <c r="F39" s="90">
        <f t="shared" si="0"/>
        <v>2298</v>
      </c>
      <c r="G39" s="91">
        <v>904</v>
      </c>
      <c r="H39" s="95">
        <f t="shared" si="1"/>
        <v>21</v>
      </c>
      <c r="I39" s="91">
        <v>883</v>
      </c>
      <c r="J39" s="91">
        <v>1394</v>
      </c>
      <c r="K39" s="91">
        <v>961</v>
      </c>
      <c r="L39" s="90">
        <f t="shared" si="2"/>
        <v>433</v>
      </c>
    </row>
    <row r="40" spans="1:18">
      <c r="B40" s="157" t="s">
        <v>171</v>
      </c>
      <c r="C40" s="90">
        <v>405</v>
      </c>
      <c r="D40" s="91">
        <v>49</v>
      </c>
      <c r="E40" s="91">
        <v>356</v>
      </c>
      <c r="F40" s="90">
        <f t="shared" si="0"/>
        <v>591</v>
      </c>
      <c r="G40" s="91">
        <v>243</v>
      </c>
      <c r="H40" s="95">
        <f t="shared" si="1"/>
        <v>15</v>
      </c>
      <c r="I40" s="91">
        <v>228</v>
      </c>
      <c r="J40" s="91">
        <v>348</v>
      </c>
      <c r="K40" s="91">
        <v>199</v>
      </c>
      <c r="L40" s="90">
        <f t="shared" si="2"/>
        <v>149</v>
      </c>
    </row>
    <row r="41" spans="1:18">
      <c r="B41" s="157" t="s">
        <v>172</v>
      </c>
      <c r="C41" s="90">
        <v>126</v>
      </c>
      <c r="D41" s="91">
        <v>12</v>
      </c>
      <c r="E41" s="91">
        <v>114</v>
      </c>
      <c r="F41" s="90">
        <f t="shared" si="0"/>
        <v>252</v>
      </c>
      <c r="G41" s="91">
        <v>137</v>
      </c>
      <c r="H41" s="95">
        <f t="shared" si="1"/>
        <v>1</v>
      </c>
      <c r="I41" s="91">
        <v>136</v>
      </c>
      <c r="J41" s="91">
        <v>115</v>
      </c>
      <c r="K41" s="91">
        <v>87</v>
      </c>
      <c r="L41" s="90">
        <f t="shared" si="2"/>
        <v>28</v>
      </c>
    </row>
    <row r="42" spans="1:18" s="5" customFormat="1">
      <c r="A42" s="112"/>
      <c r="B42" s="319" t="s">
        <v>790</v>
      </c>
      <c r="C42" s="102">
        <v>702</v>
      </c>
      <c r="D42" s="123">
        <v>180</v>
      </c>
      <c r="E42" s="123">
        <v>522</v>
      </c>
      <c r="F42" s="102">
        <f t="shared" si="0"/>
        <v>614</v>
      </c>
      <c r="G42" s="123">
        <v>382</v>
      </c>
      <c r="H42" s="187">
        <f t="shared" si="1"/>
        <v>47</v>
      </c>
      <c r="I42" s="125">
        <v>335</v>
      </c>
      <c r="J42" s="123">
        <v>232</v>
      </c>
      <c r="K42" s="123">
        <v>137</v>
      </c>
      <c r="L42" s="102">
        <f t="shared" si="2"/>
        <v>95</v>
      </c>
      <c r="M42" s="112"/>
      <c r="N42" s="112"/>
      <c r="O42" s="112"/>
      <c r="P42" s="112"/>
      <c r="Q42" s="112"/>
      <c r="R42" s="112"/>
    </row>
    <row r="43" spans="1:18" ht="34.5" customHeight="1">
      <c r="B43" s="157" t="s">
        <v>173</v>
      </c>
      <c r="C43" s="90">
        <v>33</v>
      </c>
      <c r="D43" s="94">
        <v>0</v>
      </c>
      <c r="E43" s="91">
        <v>33</v>
      </c>
      <c r="F43" s="90">
        <f t="shared" si="0"/>
        <v>7</v>
      </c>
      <c r="G43" s="94">
        <v>1</v>
      </c>
      <c r="H43" s="95">
        <f t="shared" si="1"/>
        <v>0</v>
      </c>
      <c r="I43" s="94">
        <v>1</v>
      </c>
      <c r="J43" s="91">
        <v>6</v>
      </c>
      <c r="K43" s="91">
        <v>5</v>
      </c>
      <c r="L43" s="90">
        <f t="shared" si="2"/>
        <v>1</v>
      </c>
    </row>
    <row r="44" spans="1:18">
      <c r="B44" s="157" t="s">
        <v>174</v>
      </c>
      <c r="C44" s="90">
        <v>11</v>
      </c>
      <c r="D44" s="94">
        <v>0</v>
      </c>
      <c r="E44" s="91">
        <v>11</v>
      </c>
      <c r="F44" s="90">
        <f t="shared" si="0"/>
        <v>5</v>
      </c>
      <c r="G44" s="94">
        <v>0</v>
      </c>
      <c r="H44" s="95">
        <f t="shared" si="1"/>
        <v>0</v>
      </c>
      <c r="I44" s="94">
        <v>0</v>
      </c>
      <c r="J44" s="91">
        <v>5</v>
      </c>
      <c r="K44" s="91">
        <v>3</v>
      </c>
      <c r="L44" s="90">
        <f t="shared" si="2"/>
        <v>2</v>
      </c>
    </row>
    <row r="45" spans="1:18">
      <c r="B45" s="157" t="s">
        <v>175</v>
      </c>
      <c r="C45" s="90">
        <v>63</v>
      </c>
      <c r="D45" s="91">
        <v>1</v>
      </c>
      <c r="E45" s="91">
        <v>62</v>
      </c>
      <c r="F45" s="90">
        <f t="shared" si="0"/>
        <v>46</v>
      </c>
      <c r="G45" s="91">
        <v>5</v>
      </c>
      <c r="H45" s="95">
        <f t="shared" si="1"/>
        <v>2</v>
      </c>
      <c r="I45" s="91">
        <v>3</v>
      </c>
      <c r="J45" s="91">
        <v>41</v>
      </c>
      <c r="K45" s="91">
        <v>31</v>
      </c>
      <c r="L45" s="90">
        <f t="shared" si="2"/>
        <v>10</v>
      </c>
    </row>
    <row r="46" spans="1:18">
      <c r="B46" s="157" t="s">
        <v>176</v>
      </c>
      <c r="C46" s="90">
        <v>64</v>
      </c>
      <c r="D46" s="95">
        <v>0</v>
      </c>
      <c r="E46" s="91">
        <v>64</v>
      </c>
      <c r="F46" s="90">
        <f t="shared" si="0"/>
        <v>54</v>
      </c>
      <c r="G46" s="95">
        <v>3</v>
      </c>
      <c r="H46" s="95">
        <f t="shared" si="1"/>
        <v>0</v>
      </c>
      <c r="I46" s="95">
        <v>3</v>
      </c>
      <c r="J46" s="91">
        <v>51</v>
      </c>
      <c r="K46" s="91">
        <v>41</v>
      </c>
      <c r="L46" s="90">
        <f t="shared" si="2"/>
        <v>10</v>
      </c>
    </row>
    <row r="47" spans="1:18">
      <c r="B47" s="157" t="s">
        <v>177</v>
      </c>
      <c r="C47" s="90">
        <v>37</v>
      </c>
      <c r="D47" s="94">
        <v>0</v>
      </c>
      <c r="E47" s="91">
        <v>37</v>
      </c>
      <c r="F47" s="90">
        <f t="shared" si="0"/>
        <v>42</v>
      </c>
      <c r="G47" s="94">
        <v>1</v>
      </c>
      <c r="H47" s="95">
        <f t="shared" si="1"/>
        <v>0</v>
      </c>
      <c r="I47" s="94">
        <v>1</v>
      </c>
      <c r="J47" s="91">
        <v>41</v>
      </c>
      <c r="K47" s="91">
        <v>37</v>
      </c>
      <c r="L47" s="90">
        <f t="shared" si="2"/>
        <v>4</v>
      </c>
    </row>
    <row r="48" spans="1:18" ht="34.5" customHeight="1">
      <c r="B48" s="157" t="s">
        <v>178</v>
      </c>
      <c r="C48" s="90">
        <v>69</v>
      </c>
      <c r="D48" s="95">
        <v>1</v>
      </c>
      <c r="E48" s="91">
        <v>68</v>
      </c>
      <c r="F48" s="90">
        <f t="shared" si="0"/>
        <v>94</v>
      </c>
      <c r="G48" s="95">
        <v>25</v>
      </c>
      <c r="H48" s="95">
        <f t="shared" si="1"/>
        <v>12</v>
      </c>
      <c r="I48" s="95">
        <v>13</v>
      </c>
      <c r="J48" s="91">
        <v>69</v>
      </c>
      <c r="K48" s="91">
        <v>49</v>
      </c>
      <c r="L48" s="90">
        <f t="shared" si="2"/>
        <v>20</v>
      </c>
    </row>
    <row r="49" spans="1:12">
      <c r="B49" s="157" t="s">
        <v>179</v>
      </c>
      <c r="C49" s="90">
        <v>7</v>
      </c>
      <c r="D49" s="94">
        <v>0</v>
      </c>
      <c r="E49" s="91">
        <v>7</v>
      </c>
      <c r="F49" s="90">
        <f t="shared" si="0"/>
        <v>18</v>
      </c>
      <c r="G49" s="94">
        <v>0</v>
      </c>
      <c r="H49" s="95">
        <f t="shared" si="1"/>
        <v>0</v>
      </c>
      <c r="I49" s="94">
        <v>0</v>
      </c>
      <c r="J49" s="91">
        <v>18</v>
      </c>
      <c r="K49" s="91">
        <v>17</v>
      </c>
      <c r="L49" s="90">
        <f t="shared" si="2"/>
        <v>1</v>
      </c>
    </row>
    <row r="50" spans="1:12">
      <c r="B50" s="157" t="s">
        <v>180</v>
      </c>
      <c r="C50" s="90">
        <v>22</v>
      </c>
      <c r="D50" s="94">
        <v>0</v>
      </c>
      <c r="E50" s="91">
        <v>22</v>
      </c>
      <c r="F50" s="90">
        <f t="shared" si="0"/>
        <v>14</v>
      </c>
      <c r="G50" s="94">
        <v>1</v>
      </c>
      <c r="H50" s="95">
        <f t="shared" si="1"/>
        <v>0</v>
      </c>
      <c r="I50" s="94">
        <v>1</v>
      </c>
      <c r="J50" s="91">
        <v>13</v>
      </c>
      <c r="K50" s="91">
        <v>12</v>
      </c>
      <c r="L50" s="90">
        <f t="shared" si="2"/>
        <v>1</v>
      </c>
    </row>
    <row r="51" spans="1:12">
      <c r="B51" s="157" t="s">
        <v>181</v>
      </c>
      <c r="C51" s="90">
        <v>39</v>
      </c>
      <c r="D51" s="94">
        <v>0</v>
      </c>
      <c r="E51" s="91">
        <v>39</v>
      </c>
      <c r="F51" s="90">
        <f t="shared" si="0"/>
        <v>14</v>
      </c>
      <c r="G51" s="94">
        <v>0</v>
      </c>
      <c r="H51" s="95">
        <f t="shared" si="1"/>
        <v>0</v>
      </c>
      <c r="I51" s="94">
        <v>0</v>
      </c>
      <c r="J51" s="91">
        <v>14</v>
      </c>
      <c r="K51" s="91">
        <v>8</v>
      </c>
      <c r="L51" s="90">
        <f t="shared" si="2"/>
        <v>6</v>
      </c>
    </row>
    <row r="52" spans="1:12">
      <c r="B52" s="157" t="s">
        <v>182</v>
      </c>
      <c r="C52" s="90">
        <v>25</v>
      </c>
      <c r="D52" s="94">
        <v>1</v>
      </c>
      <c r="E52" s="91">
        <v>24</v>
      </c>
      <c r="F52" s="90">
        <f t="shared" si="0"/>
        <v>59</v>
      </c>
      <c r="G52" s="94">
        <v>2</v>
      </c>
      <c r="H52" s="95">
        <f t="shared" si="1"/>
        <v>2</v>
      </c>
      <c r="I52" s="94">
        <v>0</v>
      </c>
      <c r="J52" s="91">
        <v>57</v>
      </c>
      <c r="K52" s="91">
        <v>53</v>
      </c>
      <c r="L52" s="90">
        <f t="shared" si="2"/>
        <v>4</v>
      </c>
    </row>
    <row r="53" spans="1:12" ht="34.5" customHeight="1">
      <c r="B53" s="157" t="s">
        <v>183</v>
      </c>
      <c r="C53" s="90">
        <v>0</v>
      </c>
      <c r="D53" s="94">
        <v>0</v>
      </c>
      <c r="E53" s="95">
        <v>0</v>
      </c>
      <c r="F53" s="90">
        <f t="shared" si="0"/>
        <v>6</v>
      </c>
      <c r="G53" s="94">
        <v>2</v>
      </c>
      <c r="H53" s="95">
        <f t="shared" si="1"/>
        <v>2</v>
      </c>
      <c r="I53" s="94">
        <v>0</v>
      </c>
      <c r="J53" s="95">
        <v>4</v>
      </c>
      <c r="K53" s="94">
        <v>4</v>
      </c>
      <c r="L53" s="90">
        <f t="shared" si="2"/>
        <v>0</v>
      </c>
    </row>
    <row r="54" spans="1:12">
      <c r="B54" s="157" t="s">
        <v>184</v>
      </c>
      <c r="C54" s="90">
        <v>6</v>
      </c>
      <c r="D54" s="94">
        <v>0</v>
      </c>
      <c r="E54" s="95">
        <v>6</v>
      </c>
      <c r="F54" s="90">
        <f t="shared" si="0"/>
        <v>10</v>
      </c>
      <c r="G54" s="94">
        <v>2</v>
      </c>
      <c r="H54" s="95">
        <f t="shared" si="1"/>
        <v>0</v>
      </c>
      <c r="I54" s="94">
        <v>2</v>
      </c>
      <c r="J54" s="95">
        <v>8</v>
      </c>
      <c r="K54" s="95">
        <v>7</v>
      </c>
      <c r="L54" s="90">
        <f t="shared" si="2"/>
        <v>1</v>
      </c>
    </row>
    <row r="55" spans="1:12">
      <c r="B55" s="157" t="s">
        <v>185</v>
      </c>
      <c r="C55" s="90">
        <v>5</v>
      </c>
      <c r="D55" s="94">
        <v>0</v>
      </c>
      <c r="E55" s="91">
        <v>5</v>
      </c>
      <c r="F55" s="90">
        <f t="shared" si="0"/>
        <v>21</v>
      </c>
      <c r="G55" s="94">
        <v>0</v>
      </c>
      <c r="H55" s="95">
        <f t="shared" si="1"/>
        <v>0</v>
      </c>
      <c r="I55" s="94">
        <v>0</v>
      </c>
      <c r="J55" s="91">
        <v>21</v>
      </c>
      <c r="K55" s="94">
        <v>20</v>
      </c>
      <c r="L55" s="90">
        <f t="shared" si="2"/>
        <v>1</v>
      </c>
    </row>
    <row r="56" spans="1:12">
      <c r="B56" s="157" t="s">
        <v>186</v>
      </c>
      <c r="C56" s="90">
        <v>5</v>
      </c>
      <c r="D56" s="94">
        <v>0</v>
      </c>
      <c r="E56" s="91">
        <v>5</v>
      </c>
      <c r="F56" s="90">
        <f t="shared" si="0"/>
        <v>42</v>
      </c>
      <c r="G56" s="94">
        <v>3</v>
      </c>
      <c r="H56" s="95">
        <f t="shared" si="1"/>
        <v>3</v>
      </c>
      <c r="I56" s="94">
        <v>0</v>
      </c>
      <c r="J56" s="91">
        <v>39</v>
      </c>
      <c r="K56" s="91">
        <v>39</v>
      </c>
      <c r="L56" s="90">
        <f t="shared" si="2"/>
        <v>0</v>
      </c>
    </row>
    <row r="57" spans="1:12">
      <c r="B57" s="157" t="s">
        <v>187</v>
      </c>
      <c r="C57" s="90">
        <v>7</v>
      </c>
      <c r="D57" s="94">
        <v>0</v>
      </c>
      <c r="E57" s="91">
        <v>7</v>
      </c>
      <c r="F57" s="90">
        <f t="shared" si="0"/>
        <v>11</v>
      </c>
      <c r="G57" s="94">
        <v>0</v>
      </c>
      <c r="H57" s="95">
        <f t="shared" si="1"/>
        <v>0</v>
      </c>
      <c r="I57" s="94">
        <v>0</v>
      </c>
      <c r="J57" s="91">
        <v>11</v>
      </c>
      <c r="K57" s="91">
        <v>11</v>
      </c>
      <c r="L57" s="90">
        <f t="shared" si="2"/>
        <v>0</v>
      </c>
    </row>
    <row r="58" spans="1:12" ht="34.5" customHeight="1">
      <c r="B58" s="157" t="s">
        <v>188</v>
      </c>
      <c r="C58" s="90">
        <v>9</v>
      </c>
      <c r="D58" s="94">
        <v>1</v>
      </c>
      <c r="E58" s="91">
        <v>8</v>
      </c>
      <c r="F58" s="90">
        <f t="shared" si="0"/>
        <v>28</v>
      </c>
      <c r="G58" s="94">
        <v>0</v>
      </c>
      <c r="H58" s="95">
        <f t="shared" si="1"/>
        <v>0</v>
      </c>
      <c r="I58" s="94">
        <v>0</v>
      </c>
      <c r="J58" s="91">
        <v>28</v>
      </c>
      <c r="K58" s="91">
        <v>26</v>
      </c>
      <c r="L58" s="90">
        <f t="shared" si="2"/>
        <v>2</v>
      </c>
    </row>
    <row r="59" spans="1:12">
      <c r="B59" s="157" t="s">
        <v>189</v>
      </c>
      <c r="C59" s="90">
        <v>3</v>
      </c>
      <c r="D59" s="94">
        <v>0</v>
      </c>
      <c r="E59" s="91">
        <v>3</v>
      </c>
      <c r="F59" s="90">
        <f t="shared" si="0"/>
        <v>3</v>
      </c>
      <c r="G59" s="94">
        <v>0</v>
      </c>
      <c r="H59" s="95">
        <f t="shared" si="1"/>
        <v>0</v>
      </c>
      <c r="I59" s="94">
        <v>0</v>
      </c>
      <c r="J59" s="91">
        <v>3</v>
      </c>
      <c r="K59" s="91">
        <v>3</v>
      </c>
      <c r="L59" s="90">
        <f t="shared" si="2"/>
        <v>0</v>
      </c>
    </row>
    <row r="60" spans="1:12" ht="18" thickBot="1">
      <c r="B60" s="2"/>
      <c r="C60" s="1"/>
      <c r="D60" s="2"/>
      <c r="E60" s="7"/>
      <c r="F60" s="2"/>
      <c r="G60" s="2"/>
      <c r="H60" s="2"/>
      <c r="I60" s="2"/>
      <c r="J60" s="7"/>
      <c r="K60" s="7"/>
      <c r="L60" s="7"/>
    </row>
    <row r="61" spans="1:12">
      <c r="C61" s="97" t="s">
        <v>267</v>
      </c>
    </row>
    <row r="62" spans="1:12">
      <c r="A62" s="97"/>
    </row>
  </sheetData>
  <sheetProtection selectLockedCells="1" selectUnlockedCells="1"/>
  <mergeCells count="1">
    <mergeCell ref="B6:L6"/>
  </mergeCells>
  <phoneticPr fontId="6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71"/>
  <sheetViews>
    <sheetView view="pageBreakPreview" zoomScale="75" zoomScaleNormal="75" zoomScaleSheetLayoutView="85" workbookViewId="0">
      <selection activeCell="B6" sqref="B6:O6"/>
    </sheetView>
  </sheetViews>
  <sheetFormatPr defaultColWidth="12.125" defaultRowHeight="17.25"/>
  <cols>
    <col min="1" max="1" width="13.375" style="98" customWidth="1"/>
    <col min="2" max="2" width="1.375" style="98" customWidth="1"/>
    <col min="3" max="3" width="12.125" style="98"/>
    <col min="4" max="4" width="9" style="98" customWidth="1"/>
    <col min="5" max="16" width="10.25" style="98" customWidth="1"/>
    <col min="17" max="18" width="12.125" style="98"/>
    <col min="19" max="16384" width="12.125" style="83"/>
  </cols>
  <sheetData>
    <row r="1" spans="1:17">
      <c r="A1" s="97"/>
    </row>
    <row r="6" spans="1:17">
      <c r="B6" s="433" t="s">
        <v>659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Q6" s="294"/>
    </row>
    <row r="7" spans="1:17" ht="18" thickBot="1">
      <c r="B7" s="2"/>
      <c r="C7" s="2"/>
      <c r="D7" s="2"/>
      <c r="E7" s="2"/>
      <c r="F7" s="2"/>
      <c r="G7" s="434" t="s">
        <v>520</v>
      </c>
      <c r="H7" s="434"/>
      <c r="I7" s="434"/>
      <c r="J7" s="434"/>
      <c r="K7" s="434"/>
      <c r="L7" s="2"/>
      <c r="M7" s="2"/>
      <c r="N7" s="2"/>
      <c r="O7" s="295" t="s">
        <v>47</v>
      </c>
      <c r="Q7" s="292"/>
    </row>
    <row r="8" spans="1:17">
      <c r="E8" s="109"/>
      <c r="F8" s="110"/>
      <c r="G8" s="110"/>
      <c r="H8" s="110"/>
      <c r="I8" s="110"/>
      <c r="J8" s="110"/>
      <c r="K8" s="110"/>
      <c r="L8" s="110"/>
      <c r="M8" s="110"/>
      <c r="N8" s="478" t="s">
        <v>658</v>
      </c>
      <c r="O8" s="479"/>
      <c r="Q8" s="114"/>
    </row>
    <row r="9" spans="1:17">
      <c r="E9" s="109"/>
      <c r="F9" s="63" t="s">
        <v>190</v>
      </c>
      <c r="G9" s="482" t="s">
        <v>497</v>
      </c>
      <c r="H9" s="483"/>
      <c r="I9" s="36" t="s">
        <v>191</v>
      </c>
      <c r="J9" s="296" t="s">
        <v>293</v>
      </c>
      <c r="K9" s="63" t="s">
        <v>657</v>
      </c>
      <c r="L9" s="62" t="s">
        <v>128</v>
      </c>
      <c r="M9" s="297" t="s">
        <v>498</v>
      </c>
      <c r="N9" s="480"/>
      <c r="O9" s="481"/>
    </row>
    <row r="10" spans="1:17">
      <c r="E10" s="222" t="s">
        <v>674</v>
      </c>
      <c r="F10" s="61" t="s">
        <v>774</v>
      </c>
      <c r="G10" s="61" t="s">
        <v>499</v>
      </c>
      <c r="H10" s="55" t="s">
        <v>500</v>
      </c>
      <c r="I10" s="55" t="s">
        <v>775</v>
      </c>
      <c r="J10" s="298" t="s">
        <v>294</v>
      </c>
      <c r="K10" s="63" t="s">
        <v>776</v>
      </c>
      <c r="L10" s="55" t="s">
        <v>777</v>
      </c>
      <c r="M10" s="299" t="s">
        <v>501</v>
      </c>
      <c r="N10" s="300" t="s">
        <v>499</v>
      </c>
      <c r="O10" s="301" t="s">
        <v>500</v>
      </c>
    </row>
    <row r="11" spans="1:17">
      <c r="B11" s="110"/>
      <c r="C11" s="110"/>
      <c r="D11" s="110"/>
      <c r="E11" s="17"/>
      <c r="F11" s="68"/>
      <c r="G11" s="302" t="s">
        <v>502</v>
      </c>
      <c r="H11" s="56" t="s">
        <v>503</v>
      </c>
      <c r="I11" s="66" t="s">
        <v>1019</v>
      </c>
      <c r="J11" s="303" t="s">
        <v>295</v>
      </c>
      <c r="K11" s="304" t="s">
        <v>192</v>
      </c>
      <c r="L11" s="305" t="s">
        <v>193</v>
      </c>
      <c r="M11" s="306" t="s">
        <v>504</v>
      </c>
      <c r="N11" s="66" t="s">
        <v>502</v>
      </c>
      <c r="O11" s="304" t="s">
        <v>503</v>
      </c>
    </row>
    <row r="12" spans="1:17">
      <c r="B12" s="33"/>
      <c r="C12" s="33"/>
      <c r="D12" s="33"/>
      <c r="E12" s="307"/>
      <c r="F12" s="308"/>
      <c r="G12" s="308"/>
      <c r="H12" s="308"/>
      <c r="I12" s="308"/>
      <c r="J12" s="308"/>
      <c r="K12" s="308"/>
      <c r="L12" s="308"/>
      <c r="M12" s="308"/>
      <c r="N12" s="308"/>
      <c r="O12" s="308"/>
    </row>
    <row r="13" spans="1:17">
      <c r="B13" s="114"/>
      <c r="C13" s="484" t="s">
        <v>553</v>
      </c>
      <c r="D13" s="438"/>
      <c r="E13" s="87"/>
      <c r="F13" s="88"/>
      <c r="G13" s="88"/>
      <c r="H13" s="88"/>
      <c r="I13" s="88"/>
      <c r="J13" s="88"/>
      <c r="K13" s="88"/>
      <c r="L13" s="88"/>
      <c r="M13" s="88"/>
      <c r="N13" s="88"/>
      <c r="O13" s="88"/>
    </row>
    <row r="14" spans="1:17">
      <c r="B14" s="114"/>
      <c r="C14" s="97" t="s">
        <v>194</v>
      </c>
      <c r="D14" s="309"/>
      <c r="E14" s="87">
        <v>1548</v>
      </c>
      <c r="F14" s="88">
        <v>230</v>
      </c>
      <c r="G14" s="88">
        <v>1030</v>
      </c>
      <c r="H14" s="88">
        <v>61</v>
      </c>
      <c r="I14" s="88">
        <v>74</v>
      </c>
      <c r="J14" s="88">
        <v>27</v>
      </c>
      <c r="K14" s="88">
        <v>14</v>
      </c>
      <c r="L14" s="88">
        <v>108</v>
      </c>
      <c r="M14" s="89">
        <v>4</v>
      </c>
      <c r="N14" s="89">
        <v>0</v>
      </c>
      <c r="O14" s="89">
        <v>0</v>
      </c>
    </row>
    <row r="15" spans="1:17">
      <c r="B15" s="114"/>
      <c r="C15" s="292" t="s">
        <v>195</v>
      </c>
      <c r="D15" s="114"/>
      <c r="E15" s="87">
        <v>996</v>
      </c>
      <c r="F15" s="88">
        <v>181</v>
      </c>
      <c r="G15" s="88">
        <v>619</v>
      </c>
      <c r="H15" s="88">
        <v>33</v>
      </c>
      <c r="I15" s="88">
        <v>50</v>
      </c>
      <c r="J15" s="93">
        <v>19</v>
      </c>
      <c r="K15" s="94">
        <v>10</v>
      </c>
      <c r="L15" s="93">
        <v>80</v>
      </c>
      <c r="M15" s="89">
        <v>4</v>
      </c>
      <c r="N15" s="89">
        <v>0</v>
      </c>
      <c r="O15" s="89">
        <v>0</v>
      </c>
    </row>
    <row r="16" spans="1:17">
      <c r="B16" s="114"/>
      <c r="C16" s="292" t="s">
        <v>196</v>
      </c>
      <c r="D16" s="114"/>
      <c r="E16" s="87">
        <v>552</v>
      </c>
      <c r="F16" s="94">
        <v>49</v>
      </c>
      <c r="G16" s="94">
        <v>411</v>
      </c>
      <c r="H16" s="94">
        <v>28</v>
      </c>
      <c r="I16" s="94">
        <v>24</v>
      </c>
      <c r="J16" s="94">
        <v>8</v>
      </c>
      <c r="K16" s="94">
        <v>4</v>
      </c>
      <c r="L16" s="94">
        <v>28</v>
      </c>
      <c r="M16" s="89">
        <v>0</v>
      </c>
      <c r="N16" s="89">
        <v>0</v>
      </c>
      <c r="O16" s="89">
        <v>0</v>
      </c>
    </row>
    <row r="17" spans="2:16" ht="34.5" customHeight="1">
      <c r="B17" s="114"/>
      <c r="C17" s="292" t="s">
        <v>197</v>
      </c>
      <c r="D17" s="114"/>
      <c r="E17" s="87">
        <v>183</v>
      </c>
      <c r="F17" s="94">
        <v>3</v>
      </c>
      <c r="G17" s="94">
        <v>150</v>
      </c>
      <c r="H17" s="94">
        <v>21</v>
      </c>
      <c r="I17" s="89">
        <v>0</v>
      </c>
      <c r="J17" s="89">
        <v>2</v>
      </c>
      <c r="K17" s="89">
        <v>0</v>
      </c>
      <c r="L17" s="89">
        <v>7</v>
      </c>
      <c r="M17" s="89">
        <v>0</v>
      </c>
      <c r="N17" s="89">
        <v>0</v>
      </c>
      <c r="O17" s="89">
        <v>0</v>
      </c>
    </row>
    <row r="18" spans="2:16">
      <c r="B18" s="114"/>
      <c r="C18" s="292" t="s">
        <v>195</v>
      </c>
      <c r="D18" s="114"/>
      <c r="E18" s="87">
        <v>0</v>
      </c>
      <c r="F18" s="88">
        <v>0</v>
      </c>
      <c r="G18" s="88">
        <v>0</v>
      </c>
      <c r="H18" s="88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</row>
    <row r="19" spans="2:16">
      <c r="B19" s="114"/>
      <c r="C19" s="292" t="s">
        <v>196</v>
      </c>
      <c r="D19" s="114"/>
      <c r="E19" s="87">
        <v>183</v>
      </c>
      <c r="F19" s="94">
        <v>3</v>
      </c>
      <c r="G19" s="94">
        <v>150</v>
      </c>
      <c r="H19" s="94">
        <v>21</v>
      </c>
      <c r="I19" s="89">
        <v>0</v>
      </c>
      <c r="J19" s="89">
        <v>2</v>
      </c>
      <c r="K19" s="89">
        <v>0</v>
      </c>
      <c r="L19" s="89">
        <v>7</v>
      </c>
      <c r="M19" s="89">
        <v>0</v>
      </c>
      <c r="N19" s="89">
        <v>0</v>
      </c>
      <c r="O19" s="89">
        <v>0</v>
      </c>
    </row>
    <row r="20" spans="2:16" ht="18" thickBot="1">
      <c r="B20" s="2"/>
      <c r="C20" s="2"/>
      <c r="D20" s="2"/>
      <c r="E20" s="1"/>
      <c r="F20" s="2"/>
      <c r="G20" s="2"/>
      <c r="H20" s="2"/>
      <c r="I20" s="2"/>
      <c r="J20" s="2"/>
      <c r="K20" s="2"/>
      <c r="L20" s="2"/>
      <c r="M20" s="2"/>
      <c r="N20" s="2"/>
      <c r="O20" s="2"/>
      <c r="P20" s="114"/>
    </row>
    <row r="21" spans="2:16">
      <c r="B21" s="33"/>
      <c r="C21" s="33"/>
      <c r="D21" s="33"/>
      <c r="E21" s="307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114"/>
    </row>
    <row r="22" spans="2:16">
      <c r="B22" s="114"/>
      <c r="C22" s="476" t="s">
        <v>566</v>
      </c>
      <c r="D22" s="477"/>
      <c r="E22" s="87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114"/>
    </row>
    <row r="23" spans="2:16">
      <c r="B23" s="114"/>
      <c r="C23" s="97" t="s">
        <v>1020</v>
      </c>
      <c r="D23" s="114"/>
      <c r="E23" s="87">
        <v>1549</v>
      </c>
      <c r="F23" s="88">
        <v>236</v>
      </c>
      <c r="G23" s="88">
        <v>1041</v>
      </c>
      <c r="H23" s="88">
        <v>83</v>
      </c>
      <c r="I23" s="88">
        <v>74</v>
      </c>
      <c r="J23" s="88">
        <v>18</v>
      </c>
      <c r="K23" s="88">
        <v>11</v>
      </c>
      <c r="L23" s="88">
        <v>83</v>
      </c>
      <c r="M23" s="89">
        <v>3</v>
      </c>
      <c r="N23" s="89">
        <v>0</v>
      </c>
      <c r="O23" s="89">
        <v>0</v>
      </c>
      <c r="P23" s="114"/>
    </row>
    <row r="24" spans="2:16">
      <c r="B24" s="114"/>
      <c r="C24" s="292" t="s">
        <v>195</v>
      </c>
      <c r="D24" s="114"/>
      <c r="E24" s="87">
        <v>967</v>
      </c>
      <c r="F24" s="88">
        <v>187</v>
      </c>
      <c r="G24" s="88">
        <v>581</v>
      </c>
      <c r="H24" s="88">
        <v>57</v>
      </c>
      <c r="I24" s="88">
        <v>52</v>
      </c>
      <c r="J24" s="93">
        <v>16</v>
      </c>
      <c r="K24" s="94">
        <v>5</v>
      </c>
      <c r="L24" s="93">
        <v>66</v>
      </c>
      <c r="M24" s="89">
        <v>3</v>
      </c>
      <c r="N24" s="89">
        <v>0</v>
      </c>
      <c r="O24" s="89">
        <v>0</v>
      </c>
      <c r="P24" s="114"/>
    </row>
    <row r="25" spans="2:16">
      <c r="B25" s="114"/>
      <c r="C25" s="292" t="s">
        <v>196</v>
      </c>
      <c r="D25" s="114"/>
      <c r="E25" s="87">
        <v>582</v>
      </c>
      <c r="F25" s="94">
        <v>49</v>
      </c>
      <c r="G25" s="94">
        <v>460</v>
      </c>
      <c r="H25" s="94">
        <v>26</v>
      </c>
      <c r="I25" s="94">
        <v>22</v>
      </c>
      <c r="J25" s="94">
        <v>2</v>
      </c>
      <c r="K25" s="94">
        <v>6</v>
      </c>
      <c r="L25" s="94">
        <v>17</v>
      </c>
      <c r="M25" s="89">
        <v>0</v>
      </c>
      <c r="N25" s="89">
        <v>0</v>
      </c>
      <c r="O25" s="89">
        <v>0</v>
      </c>
      <c r="P25" s="114"/>
    </row>
    <row r="26" spans="2:16" ht="34.5" customHeight="1">
      <c r="B26" s="114"/>
      <c r="C26" s="292" t="s">
        <v>197</v>
      </c>
      <c r="D26" s="114"/>
      <c r="E26" s="87">
        <v>214</v>
      </c>
      <c r="F26" s="94">
        <v>1</v>
      </c>
      <c r="G26" s="94">
        <v>190</v>
      </c>
      <c r="H26" s="94">
        <v>14</v>
      </c>
      <c r="I26" s="89">
        <v>0</v>
      </c>
      <c r="J26" s="89">
        <v>0</v>
      </c>
      <c r="K26" s="89">
        <v>0</v>
      </c>
      <c r="L26" s="89">
        <v>9</v>
      </c>
      <c r="M26" s="89">
        <v>0</v>
      </c>
      <c r="N26" s="89">
        <v>0</v>
      </c>
      <c r="O26" s="89">
        <v>0</v>
      </c>
      <c r="P26" s="114"/>
    </row>
    <row r="27" spans="2:16">
      <c r="B27" s="114"/>
      <c r="C27" s="292" t="s">
        <v>195</v>
      </c>
      <c r="D27" s="114"/>
      <c r="E27" s="87">
        <v>0</v>
      </c>
      <c r="F27" s="88">
        <v>0</v>
      </c>
      <c r="G27" s="88">
        <v>0</v>
      </c>
      <c r="H27" s="88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114"/>
    </row>
    <row r="28" spans="2:16">
      <c r="B28" s="114"/>
      <c r="C28" s="292" t="s">
        <v>196</v>
      </c>
      <c r="D28" s="114"/>
      <c r="E28" s="87">
        <v>214</v>
      </c>
      <c r="F28" s="94">
        <v>1</v>
      </c>
      <c r="G28" s="94">
        <v>190</v>
      </c>
      <c r="H28" s="94">
        <v>14</v>
      </c>
      <c r="I28" s="89">
        <v>0</v>
      </c>
      <c r="J28" s="89">
        <v>0</v>
      </c>
      <c r="K28" s="89">
        <v>0</v>
      </c>
      <c r="L28" s="89">
        <v>9</v>
      </c>
      <c r="M28" s="89">
        <v>0</v>
      </c>
      <c r="N28" s="89">
        <v>0</v>
      </c>
      <c r="O28" s="89">
        <v>0</v>
      </c>
      <c r="P28" s="114"/>
    </row>
    <row r="29" spans="2:16" ht="18" thickBot="1">
      <c r="B29" s="2"/>
      <c r="C29" s="2"/>
      <c r="D29" s="2"/>
      <c r="E29" s="1"/>
      <c r="F29" s="2"/>
      <c r="G29" s="2"/>
      <c r="H29" s="2"/>
      <c r="I29" s="2"/>
      <c r="J29" s="2"/>
      <c r="K29" s="2"/>
      <c r="L29" s="2"/>
      <c r="M29" s="2"/>
      <c r="N29" s="2"/>
      <c r="O29" s="2"/>
      <c r="P29" s="114"/>
    </row>
    <row r="30" spans="2:16">
      <c r="B30" s="33"/>
      <c r="C30" s="33"/>
      <c r="D30" s="33"/>
      <c r="E30" s="307"/>
      <c r="F30" s="308"/>
      <c r="G30" s="308"/>
      <c r="H30" s="308"/>
      <c r="I30" s="308"/>
      <c r="J30" s="308"/>
      <c r="K30" s="308"/>
      <c r="L30" s="308"/>
      <c r="M30" s="308"/>
      <c r="N30" s="308"/>
      <c r="O30" s="308"/>
      <c r="P30" s="114"/>
    </row>
    <row r="31" spans="2:16">
      <c r="B31" s="114"/>
      <c r="C31" s="476" t="s">
        <v>567</v>
      </c>
      <c r="D31" s="477"/>
      <c r="E31" s="87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114"/>
    </row>
    <row r="32" spans="2:16">
      <c r="B32" s="114"/>
      <c r="C32" s="97" t="s">
        <v>1020</v>
      </c>
      <c r="D32" s="114"/>
      <c r="E32" s="87">
        <v>1594</v>
      </c>
      <c r="F32" s="88">
        <v>260</v>
      </c>
      <c r="G32" s="88">
        <v>1090</v>
      </c>
      <c r="H32" s="88">
        <v>48</v>
      </c>
      <c r="I32" s="88">
        <v>104</v>
      </c>
      <c r="J32" s="88">
        <v>7</v>
      </c>
      <c r="K32" s="88">
        <v>8</v>
      </c>
      <c r="L32" s="88">
        <v>77</v>
      </c>
      <c r="M32" s="89">
        <v>0</v>
      </c>
      <c r="N32" s="89">
        <v>0</v>
      </c>
      <c r="O32" s="89">
        <v>0</v>
      </c>
      <c r="P32" s="114"/>
    </row>
    <row r="33" spans="2:16">
      <c r="B33" s="114"/>
      <c r="C33" s="292" t="s">
        <v>195</v>
      </c>
      <c r="D33" s="114"/>
      <c r="E33" s="87">
        <v>1017</v>
      </c>
      <c r="F33" s="88">
        <v>207</v>
      </c>
      <c r="G33" s="88">
        <v>649</v>
      </c>
      <c r="H33" s="88">
        <v>33</v>
      </c>
      <c r="I33" s="88">
        <v>70</v>
      </c>
      <c r="J33" s="93">
        <v>3</v>
      </c>
      <c r="K33" s="94">
        <v>3</v>
      </c>
      <c r="L33" s="93">
        <v>52</v>
      </c>
      <c r="M33" s="89">
        <v>0</v>
      </c>
      <c r="N33" s="89">
        <v>0</v>
      </c>
      <c r="O33" s="89">
        <v>0</v>
      </c>
      <c r="P33" s="114"/>
    </row>
    <row r="34" spans="2:16">
      <c r="B34" s="114"/>
      <c r="C34" s="292" t="s">
        <v>196</v>
      </c>
      <c r="D34" s="114"/>
      <c r="E34" s="87">
        <v>577</v>
      </c>
      <c r="F34" s="94">
        <v>53</v>
      </c>
      <c r="G34" s="94">
        <v>441</v>
      </c>
      <c r="H34" s="94">
        <v>15</v>
      </c>
      <c r="I34" s="94">
        <v>34</v>
      </c>
      <c r="J34" s="94">
        <v>4</v>
      </c>
      <c r="K34" s="94">
        <v>5</v>
      </c>
      <c r="L34" s="94">
        <v>25</v>
      </c>
      <c r="M34" s="89">
        <v>0</v>
      </c>
      <c r="N34" s="89">
        <v>0</v>
      </c>
      <c r="O34" s="89">
        <v>0</v>
      </c>
      <c r="P34" s="114"/>
    </row>
    <row r="35" spans="2:16" ht="34.5" customHeight="1">
      <c r="B35" s="114"/>
      <c r="C35" s="292" t="s">
        <v>197</v>
      </c>
      <c r="D35" s="114"/>
      <c r="E35" s="87">
        <v>204</v>
      </c>
      <c r="F35" s="94">
        <v>6</v>
      </c>
      <c r="G35" s="94">
        <v>181</v>
      </c>
      <c r="H35" s="94">
        <v>11</v>
      </c>
      <c r="I35" s="89">
        <v>0</v>
      </c>
      <c r="J35" s="89">
        <v>0</v>
      </c>
      <c r="K35" s="89">
        <v>0</v>
      </c>
      <c r="L35" s="89">
        <v>6</v>
      </c>
      <c r="M35" s="89">
        <v>0</v>
      </c>
      <c r="N35" s="89">
        <v>0</v>
      </c>
      <c r="O35" s="89">
        <v>0</v>
      </c>
      <c r="P35" s="114"/>
    </row>
    <row r="36" spans="2:16">
      <c r="B36" s="114"/>
      <c r="C36" s="292" t="s">
        <v>195</v>
      </c>
      <c r="D36" s="114"/>
      <c r="E36" s="87">
        <v>0</v>
      </c>
      <c r="F36" s="88">
        <v>0</v>
      </c>
      <c r="G36" s="88">
        <v>0</v>
      </c>
      <c r="H36" s="88">
        <v>0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  <c r="N36" s="89">
        <v>0</v>
      </c>
      <c r="O36" s="89">
        <v>0</v>
      </c>
      <c r="P36" s="114"/>
    </row>
    <row r="37" spans="2:16">
      <c r="B37" s="114"/>
      <c r="C37" s="292" t="s">
        <v>196</v>
      </c>
      <c r="D37" s="114"/>
      <c r="E37" s="87">
        <v>204</v>
      </c>
      <c r="F37" s="94">
        <v>6</v>
      </c>
      <c r="G37" s="94">
        <v>181</v>
      </c>
      <c r="H37" s="94">
        <v>11</v>
      </c>
      <c r="I37" s="89">
        <v>0</v>
      </c>
      <c r="J37" s="89">
        <v>0</v>
      </c>
      <c r="K37" s="89">
        <v>0</v>
      </c>
      <c r="L37" s="89">
        <v>6</v>
      </c>
      <c r="M37" s="89">
        <v>0</v>
      </c>
      <c r="N37" s="89">
        <v>0</v>
      </c>
      <c r="O37" s="89">
        <v>0</v>
      </c>
      <c r="P37" s="114"/>
    </row>
    <row r="38" spans="2:16" ht="18" thickBot="1">
      <c r="B38" s="2"/>
      <c r="C38" s="2"/>
      <c r="D38" s="2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114"/>
    </row>
    <row r="39" spans="2:16">
      <c r="B39" s="33"/>
      <c r="C39" s="33"/>
      <c r="D39" s="33"/>
      <c r="E39" s="307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114"/>
    </row>
    <row r="40" spans="2:16">
      <c r="B40" s="114"/>
      <c r="C40" s="476" t="s">
        <v>649</v>
      </c>
      <c r="D40" s="477"/>
      <c r="E40" s="87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114"/>
    </row>
    <row r="41" spans="2:16">
      <c r="B41" s="114"/>
      <c r="C41" s="97" t="s">
        <v>1020</v>
      </c>
      <c r="D41" s="114"/>
      <c r="E41" s="87">
        <v>1556</v>
      </c>
      <c r="F41" s="88">
        <v>273</v>
      </c>
      <c r="G41" s="88">
        <v>1058</v>
      </c>
      <c r="H41" s="88">
        <v>59</v>
      </c>
      <c r="I41" s="88">
        <v>77</v>
      </c>
      <c r="J41" s="88">
        <v>9</v>
      </c>
      <c r="K41" s="88">
        <v>13</v>
      </c>
      <c r="L41" s="88">
        <v>67</v>
      </c>
      <c r="M41" s="89">
        <v>0</v>
      </c>
      <c r="N41" s="89">
        <v>0</v>
      </c>
      <c r="O41" s="89">
        <v>0</v>
      </c>
      <c r="P41" s="114"/>
    </row>
    <row r="42" spans="2:16">
      <c r="B42" s="114"/>
      <c r="C42" s="292" t="s">
        <v>195</v>
      </c>
      <c r="D42" s="114"/>
      <c r="E42" s="87">
        <v>963</v>
      </c>
      <c r="F42" s="88">
        <v>205</v>
      </c>
      <c r="G42" s="88">
        <v>614</v>
      </c>
      <c r="H42" s="88">
        <v>37</v>
      </c>
      <c r="I42" s="88">
        <v>52</v>
      </c>
      <c r="J42" s="93">
        <v>7</v>
      </c>
      <c r="K42" s="94">
        <v>9</v>
      </c>
      <c r="L42" s="93">
        <v>39</v>
      </c>
      <c r="M42" s="89">
        <v>0</v>
      </c>
      <c r="N42" s="89">
        <v>0</v>
      </c>
      <c r="O42" s="89">
        <v>0</v>
      </c>
      <c r="P42" s="114"/>
    </row>
    <row r="43" spans="2:16">
      <c r="B43" s="114"/>
      <c r="C43" s="292" t="s">
        <v>196</v>
      </c>
      <c r="D43" s="114"/>
      <c r="E43" s="87">
        <v>593</v>
      </c>
      <c r="F43" s="94">
        <v>68</v>
      </c>
      <c r="G43" s="94">
        <v>444</v>
      </c>
      <c r="H43" s="94">
        <v>22</v>
      </c>
      <c r="I43" s="94">
        <v>25</v>
      </c>
      <c r="J43" s="94">
        <v>2</v>
      </c>
      <c r="K43" s="94">
        <v>4</v>
      </c>
      <c r="L43" s="94">
        <v>28</v>
      </c>
      <c r="M43" s="89">
        <v>0</v>
      </c>
      <c r="N43" s="89">
        <v>0</v>
      </c>
      <c r="O43" s="89">
        <v>0</v>
      </c>
      <c r="P43" s="114"/>
    </row>
    <row r="44" spans="2:16" ht="34.5" customHeight="1">
      <c r="B44" s="114"/>
      <c r="C44" s="292" t="s">
        <v>197</v>
      </c>
      <c r="D44" s="114"/>
      <c r="E44" s="87">
        <v>201</v>
      </c>
      <c r="F44" s="94">
        <v>1</v>
      </c>
      <c r="G44" s="94">
        <v>182</v>
      </c>
      <c r="H44" s="94">
        <v>13</v>
      </c>
      <c r="I44" s="89">
        <v>0</v>
      </c>
      <c r="J44" s="89">
        <v>0</v>
      </c>
      <c r="K44" s="89">
        <v>0</v>
      </c>
      <c r="L44" s="89">
        <v>5</v>
      </c>
      <c r="M44" s="89">
        <v>0</v>
      </c>
      <c r="N44" s="89">
        <v>0</v>
      </c>
      <c r="O44" s="89">
        <v>0</v>
      </c>
      <c r="P44" s="114"/>
    </row>
    <row r="45" spans="2:16">
      <c r="B45" s="114"/>
      <c r="C45" s="292" t="s">
        <v>195</v>
      </c>
      <c r="D45" s="114"/>
      <c r="E45" s="87">
        <v>0</v>
      </c>
      <c r="F45" s="88">
        <v>0</v>
      </c>
      <c r="G45" s="88">
        <v>0</v>
      </c>
      <c r="H45" s="88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  <c r="N45" s="89">
        <v>0</v>
      </c>
      <c r="O45" s="89">
        <v>0</v>
      </c>
      <c r="P45" s="114"/>
    </row>
    <row r="46" spans="2:16">
      <c r="B46" s="114"/>
      <c r="C46" s="292" t="s">
        <v>196</v>
      </c>
      <c r="D46" s="114"/>
      <c r="E46" s="87">
        <v>201</v>
      </c>
      <c r="F46" s="94">
        <v>1</v>
      </c>
      <c r="G46" s="94">
        <v>182</v>
      </c>
      <c r="H46" s="94">
        <v>13</v>
      </c>
      <c r="I46" s="89">
        <v>0</v>
      </c>
      <c r="J46" s="89">
        <v>0</v>
      </c>
      <c r="K46" s="89">
        <v>0</v>
      </c>
      <c r="L46" s="89">
        <v>5</v>
      </c>
      <c r="M46" s="89">
        <v>0</v>
      </c>
      <c r="N46" s="89">
        <v>0</v>
      </c>
      <c r="O46" s="89">
        <v>0</v>
      </c>
      <c r="P46" s="114"/>
    </row>
    <row r="47" spans="2:16" ht="18" thickBot="1">
      <c r="B47" s="2"/>
      <c r="C47" s="2"/>
      <c r="D47" s="2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114"/>
    </row>
    <row r="48" spans="2:16">
      <c r="B48" s="33"/>
      <c r="C48" s="33"/>
      <c r="D48" s="33"/>
      <c r="E48" s="307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114"/>
    </row>
    <row r="49" spans="2:16">
      <c r="B49" s="114"/>
      <c r="C49" s="476" t="s">
        <v>754</v>
      </c>
      <c r="D49" s="477"/>
      <c r="E49" s="87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114"/>
    </row>
    <row r="50" spans="2:16">
      <c r="B50" s="114"/>
      <c r="C50" s="97" t="s">
        <v>1020</v>
      </c>
      <c r="D50" s="114"/>
      <c r="E50" s="87">
        <v>1563</v>
      </c>
      <c r="F50" s="88">
        <v>254</v>
      </c>
      <c r="G50" s="88">
        <v>1078</v>
      </c>
      <c r="H50" s="88">
        <v>48</v>
      </c>
      <c r="I50" s="88">
        <v>103</v>
      </c>
      <c r="J50" s="88">
        <v>13</v>
      </c>
      <c r="K50" s="88">
        <v>8</v>
      </c>
      <c r="L50" s="88">
        <v>59</v>
      </c>
      <c r="M50" s="89">
        <v>0</v>
      </c>
      <c r="N50" s="89">
        <v>0</v>
      </c>
      <c r="O50" s="89">
        <v>0</v>
      </c>
      <c r="P50" s="114"/>
    </row>
    <row r="51" spans="2:16">
      <c r="B51" s="114"/>
      <c r="C51" s="292" t="s">
        <v>195</v>
      </c>
      <c r="D51" s="114"/>
      <c r="E51" s="87">
        <v>936</v>
      </c>
      <c r="F51" s="88">
        <v>190</v>
      </c>
      <c r="G51" s="88">
        <v>600</v>
      </c>
      <c r="H51" s="88">
        <v>31</v>
      </c>
      <c r="I51" s="88">
        <v>64</v>
      </c>
      <c r="J51" s="93">
        <v>9</v>
      </c>
      <c r="K51" s="94">
        <v>6</v>
      </c>
      <c r="L51" s="93">
        <v>36</v>
      </c>
      <c r="M51" s="89">
        <v>0</v>
      </c>
      <c r="N51" s="89">
        <v>0</v>
      </c>
      <c r="O51" s="89">
        <v>0</v>
      </c>
      <c r="P51" s="114"/>
    </row>
    <row r="52" spans="2:16">
      <c r="B52" s="114"/>
      <c r="C52" s="292" t="s">
        <v>196</v>
      </c>
      <c r="D52" s="114"/>
      <c r="E52" s="87">
        <v>627</v>
      </c>
      <c r="F52" s="94">
        <v>64</v>
      </c>
      <c r="G52" s="94">
        <v>478</v>
      </c>
      <c r="H52" s="94">
        <v>17</v>
      </c>
      <c r="I52" s="94">
        <v>39</v>
      </c>
      <c r="J52" s="94">
        <v>4</v>
      </c>
      <c r="K52" s="94">
        <v>2</v>
      </c>
      <c r="L52" s="94">
        <v>23</v>
      </c>
      <c r="M52" s="89">
        <v>0</v>
      </c>
      <c r="N52" s="89">
        <v>0</v>
      </c>
      <c r="O52" s="89">
        <v>0</v>
      </c>
      <c r="P52" s="114"/>
    </row>
    <row r="53" spans="2:16" ht="34.5" customHeight="1">
      <c r="B53" s="114"/>
      <c r="C53" s="292" t="s">
        <v>197</v>
      </c>
      <c r="D53" s="114"/>
      <c r="E53" s="87">
        <v>197</v>
      </c>
      <c r="F53" s="94">
        <v>3</v>
      </c>
      <c r="G53" s="94">
        <v>176</v>
      </c>
      <c r="H53" s="94">
        <v>12</v>
      </c>
      <c r="I53" s="89" t="s">
        <v>1021</v>
      </c>
      <c r="J53" s="89">
        <v>0</v>
      </c>
      <c r="K53" s="89">
        <v>0</v>
      </c>
      <c r="L53" s="89">
        <v>6</v>
      </c>
      <c r="M53" s="89">
        <v>0</v>
      </c>
      <c r="N53" s="89">
        <v>0</v>
      </c>
      <c r="O53" s="89">
        <v>0</v>
      </c>
      <c r="P53" s="114"/>
    </row>
    <row r="54" spans="2:16">
      <c r="B54" s="114"/>
      <c r="C54" s="292" t="s">
        <v>195</v>
      </c>
      <c r="D54" s="114"/>
      <c r="E54" s="87">
        <v>0</v>
      </c>
      <c r="F54" s="88">
        <v>0</v>
      </c>
      <c r="G54" s="88">
        <v>0</v>
      </c>
      <c r="H54" s="88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  <c r="N54" s="89">
        <v>0</v>
      </c>
      <c r="O54" s="89">
        <v>0</v>
      </c>
      <c r="P54" s="114"/>
    </row>
    <row r="55" spans="2:16">
      <c r="B55" s="114"/>
      <c r="C55" s="292" t="s">
        <v>196</v>
      </c>
      <c r="D55" s="114"/>
      <c r="E55" s="87">
        <v>197</v>
      </c>
      <c r="F55" s="94">
        <v>3</v>
      </c>
      <c r="G55" s="94">
        <v>176</v>
      </c>
      <c r="H55" s="94">
        <v>12</v>
      </c>
      <c r="I55" s="89">
        <v>0</v>
      </c>
      <c r="J55" s="89">
        <v>0</v>
      </c>
      <c r="K55" s="89">
        <v>0</v>
      </c>
      <c r="L55" s="89">
        <v>6</v>
      </c>
      <c r="M55" s="89">
        <v>0</v>
      </c>
      <c r="N55" s="89">
        <v>0</v>
      </c>
      <c r="O55" s="89">
        <v>0</v>
      </c>
      <c r="P55" s="114"/>
    </row>
    <row r="56" spans="2:16" ht="18" thickBot="1">
      <c r="B56" s="2"/>
      <c r="C56" s="2"/>
      <c r="D56" s="2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114"/>
    </row>
    <row r="57" spans="2:16">
      <c r="B57" s="33"/>
      <c r="C57" s="33"/>
      <c r="D57" s="33"/>
      <c r="E57" s="307"/>
      <c r="F57" s="308"/>
      <c r="G57" s="308"/>
      <c r="H57" s="308"/>
      <c r="I57" s="308"/>
      <c r="J57" s="308"/>
      <c r="K57" s="308"/>
      <c r="L57" s="308"/>
      <c r="M57" s="308"/>
      <c r="N57" s="308"/>
      <c r="O57" s="308"/>
      <c r="P57" s="114"/>
    </row>
    <row r="58" spans="2:16">
      <c r="B58" s="114"/>
      <c r="C58" s="476" t="s">
        <v>1022</v>
      </c>
      <c r="D58" s="477"/>
      <c r="E58" s="87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114"/>
    </row>
    <row r="59" spans="2:16">
      <c r="B59" s="114"/>
      <c r="C59" s="97" t="s">
        <v>1020</v>
      </c>
      <c r="D59" s="114"/>
      <c r="E59" s="87">
        <v>1566</v>
      </c>
      <c r="F59" s="88">
        <v>238</v>
      </c>
      <c r="G59" s="88">
        <v>1101</v>
      </c>
      <c r="H59" s="88">
        <v>51</v>
      </c>
      <c r="I59" s="88">
        <v>92</v>
      </c>
      <c r="J59" s="88">
        <v>13</v>
      </c>
      <c r="K59" s="88">
        <v>13</v>
      </c>
      <c r="L59" s="88">
        <v>57</v>
      </c>
      <c r="M59" s="89">
        <v>1</v>
      </c>
      <c r="N59" s="89">
        <v>0</v>
      </c>
      <c r="O59" s="89">
        <v>0</v>
      </c>
      <c r="P59" s="114"/>
    </row>
    <row r="60" spans="2:16">
      <c r="B60" s="114"/>
      <c r="C60" s="292" t="s">
        <v>195</v>
      </c>
      <c r="D60" s="114"/>
      <c r="E60" s="87">
        <v>965</v>
      </c>
      <c r="F60" s="88">
        <v>188</v>
      </c>
      <c r="G60" s="88">
        <v>640</v>
      </c>
      <c r="H60" s="88">
        <v>28</v>
      </c>
      <c r="I60" s="88">
        <v>59</v>
      </c>
      <c r="J60" s="93">
        <v>9</v>
      </c>
      <c r="K60" s="94">
        <v>7</v>
      </c>
      <c r="L60" s="93">
        <v>33</v>
      </c>
      <c r="M60" s="89">
        <v>1</v>
      </c>
      <c r="N60" s="89">
        <v>0</v>
      </c>
      <c r="O60" s="89">
        <v>0</v>
      </c>
      <c r="P60" s="114"/>
    </row>
    <row r="61" spans="2:16">
      <c r="B61" s="114"/>
      <c r="C61" s="292" t="s">
        <v>196</v>
      </c>
      <c r="D61" s="114"/>
      <c r="E61" s="87">
        <v>601</v>
      </c>
      <c r="F61" s="94">
        <v>50</v>
      </c>
      <c r="G61" s="94">
        <v>461</v>
      </c>
      <c r="H61" s="94">
        <v>23</v>
      </c>
      <c r="I61" s="94">
        <v>33</v>
      </c>
      <c r="J61" s="94">
        <v>4</v>
      </c>
      <c r="K61" s="94">
        <v>6</v>
      </c>
      <c r="L61" s="94">
        <v>24</v>
      </c>
      <c r="M61" s="89">
        <v>0</v>
      </c>
      <c r="N61" s="89">
        <v>0</v>
      </c>
      <c r="O61" s="89">
        <v>0</v>
      </c>
      <c r="P61" s="114"/>
    </row>
    <row r="62" spans="2:16" ht="34.5" customHeight="1">
      <c r="B62" s="114"/>
      <c r="C62" s="292" t="s">
        <v>197</v>
      </c>
      <c r="D62" s="114"/>
      <c r="E62" s="87">
        <v>210</v>
      </c>
      <c r="F62" s="94">
        <v>0</v>
      </c>
      <c r="G62" s="94">
        <v>192</v>
      </c>
      <c r="H62" s="94">
        <v>8</v>
      </c>
      <c r="I62" s="89">
        <v>0</v>
      </c>
      <c r="J62" s="89">
        <v>1</v>
      </c>
      <c r="K62" s="89">
        <v>0</v>
      </c>
      <c r="L62" s="89">
        <v>9</v>
      </c>
      <c r="M62" s="89">
        <v>0</v>
      </c>
      <c r="N62" s="89">
        <v>0</v>
      </c>
      <c r="O62" s="89">
        <v>0</v>
      </c>
      <c r="P62" s="114"/>
    </row>
    <row r="63" spans="2:16">
      <c r="B63" s="114"/>
      <c r="C63" s="292" t="s">
        <v>195</v>
      </c>
      <c r="D63" s="114"/>
      <c r="E63" s="87">
        <v>0</v>
      </c>
      <c r="F63" s="88">
        <v>0</v>
      </c>
      <c r="G63" s="88">
        <v>0</v>
      </c>
      <c r="H63" s="88">
        <v>0</v>
      </c>
      <c r="I63" s="89">
        <v>0</v>
      </c>
      <c r="J63" s="89">
        <v>0</v>
      </c>
      <c r="K63" s="89">
        <v>0</v>
      </c>
      <c r="L63" s="89">
        <v>0</v>
      </c>
      <c r="M63" s="89">
        <v>0</v>
      </c>
      <c r="N63" s="89">
        <v>0</v>
      </c>
      <c r="O63" s="89">
        <v>0</v>
      </c>
      <c r="P63" s="114"/>
    </row>
    <row r="64" spans="2:16">
      <c r="B64" s="114"/>
      <c r="C64" s="292" t="s">
        <v>196</v>
      </c>
      <c r="D64" s="114"/>
      <c r="E64" s="87">
        <v>210</v>
      </c>
      <c r="F64" s="94">
        <v>0</v>
      </c>
      <c r="G64" s="94">
        <v>192</v>
      </c>
      <c r="H64" s="94">
        <v>8</v>
      </c>
      <c r="I64" s="89">
        <v>0</v>
      </c>
      <c r="J64" s="89">
        <v>1</v>
      </c>
      <c r="K64" s="89">
        <v>0</v>
      </c>
      <c r="L64" s="89">
        <v>9</v>
      </c>
      <c r="M64" s="89">
        <v>0</v>
      </c>
      <c r="N64" s="89">
        <v>0</v>
      </c>
      <c r="O64" s="89">
        <v>0</v>
      </c>
      <c r="P64" s="114"/>
    </row>
    <row r="65" spans="1:17" ht="18" thickBot="1">
      <c r="B65" s="2"/>
      <c r="C65" s="2"/>
      <c r="D65" s="2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114"/>
    </row>
    <row r="66" spans="1:17">
      <c r="E66" s="97" t="s">
        <v>198</v>
      </c>
      <c r="Q66" s="97"/>
    </row>
    <row r="67" spans="1:17">
      <c r="E67" s="97" t="s">
        <v>793</v>
      </c>
      <c r="Q67" s="97"/>
    </row>
    <row r="68" spans="1:17">
      <c r="E68" s="97" t="s">
        <v>267</v>
      </c>
      <c r="Q68" s="97"/>
    </row>
    <row r="69" spans="1:17">
      <c r="E69" s="97"/>
    </row>
    <row r="71" spans="1:17">
      <c r="A71" s="97"/>
    </row>
  </sheetData>
  <sheetProtection selectLockedCells="1" selectUnlockedCells="1"/>
  <mergeCells count="10">
    <mergeCell ref="C31:D31"/>
    <mergeCell ref="C40:D40"/>
    <mergeCell ref="C49:D49"/>
    <mergeCell ref="C58:D58"/>
    <mergeCell ref="B6:O6"/>
    <mergeCell ref="G7:K7"/>
    <mergeCell ref="N8:O9"/>
    <mergeCell ref="G9:H9"/>
    <mergeCell ref="C13:D13"/>
    <mergeCell ref="C22:D22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47"/>
  <sheetViews>
    <sheetView view="pageBreakPreview" zoomScale="75" zoomScaleNormal="75" workbookViewId="0">
      <selection activeCell="B6" sqref="B6:K6"/>
    </sheetView>
  </sheetViews>
  <sheetFormatPr defaultColWidth="13.375" defaultRowHeight="17.25"/>
  <cols>
    <col min="1" max="1" width="13.375" style="141" customWidth="1"/>
    <col min="2" max="2" width="13.375" style="141"/>
    <col min="3" max="3" width="10.875" style="141" customWidth="1"/>
    <col min="4" max="4" width="14.625" style="141" customWidth="1"/>
    <col min="5" max="18" width="13.375" style="141"/>
    <col min="19" max="16384" width="13.375" style="140"/>
  </cols>
  <sheetData>
    <row r="1" spans="1:17">
      <c r="A1" s="136"/>
    </row>
    <row r="5" spans="1:17">
      <c r="M5" s="155"/>
      <c r="N5" s="155"/>
      <c r="O5" s="155"/>
      <c r="P5" s="155"/>
      <c r="Q5" s="155"/>
    </row>
    <row r="6" spans="1:17">
      <c r="B6" s="485" t="s">
        <v>662</v>
      </c>
      <c r="C6" s="485"/>
      <c r="D6" s="485"/>
      <c r="E6" s="485"/>
      <c r="F6" s="485"/>
      <c r="G6" s="485"/>
      <c r="H6" s="485"/>
      <c r="I6" s="485"/>
      <c r="J6" s="485"/>
      <c r="K6" s="485"/>
      <c r="M6" s="155"/>
      <c r="N6" s="155"/>
      <c r="O6" s="155"/>
      <c r="P6" s="155"/>
      <c r="Q6" s="155"/>
    </row>
    <row r="7" spans="1:17" ht="18" thickBot="1">
      <c r="B7" s="137"/>
      <c r="C7" s="137"/>
      <c r="D7" s="139" t="s">
        <v>296</v>
      </c>
      <c r="E7" s="137"/>
      <c r="F7" s="137"/>
      <c r="G7" s="137"/>
      <c r="H7" s="137"/>
      <c r="I7" s="137"/>
      <c r="J7" s="137"/>
      <c r="K7" s="137"/>
      <c r="M7" s="155"/>
      <c r="N7" s="155"/>
      <c r="O7" s="155"/>
      <c r="P7" s="155"/>
      <c r="Q7" s="155"/>
    </row>
    <row r="8" spans="1:17">
      <c r="D8" s="143"/>
      <c r="H8" s="143"/>
      <c r="M8" s="155"/>
      <c r="N8" s="77"/>
      <c r="O8" s="78"/>
      <c r="P8" s="78"/>
      <c r="Q8" s="155"/>
    </row>
    <row r="9" spans="1:17">
      <c r="D9" s="138"/>
      <c r="E9" s="486" t="s">
        <v>641</v>
      </c>
      <c r="F9" s="487"/>
      <c r="G9" s="144"/>
      <c r="H9" s="138"/>
      <c r="I9" s="486" t="s">
        <v>640</v>
      </c>
      <c r="J9" s="487"/>
      <c r="K9" s="144"/>
      <c r="M9" s="155"/>
      <c r="N9" s="155"/>
      <c r="O9" s="155"/>
      <c r="P9" s="155"/>
      <c r="Q9" s="155"/>
    </row>
    <row r="10" spans="1:17">
      <c r="D10" s="148" t="s">
        <v>1023</v>
      </c>
      <c r="E10" s="148" t="s">
        <v>948</v>
      </c>
      <c r="F10" s="148" t="s">
        <v>1024</v>
      </c>
      <c r="G10" s="144"/>
      <c r="H10" s="148" t="s">
        <v>1023</v>
      </c>
      <c r="I10" s="148" t="s">
        <v>948</v>
      </c>
      <c r="J10" s="148" t="s">
        <v>1024</v>
      </c>
      <c r="K10" s="144"/>
      <c r="M10" s="155"/>
      <c r="N10" s="155"/>
      <c r="O10" s="155"/>
      <c r="P10" s="155"/>
      <c r="Q10" s="155"/>
    </row>
    <row r="11" spans="1:17">
      <c r="B11" s="144"/>
      <c r="C11" s="144"/>
      <c r="D11" s="149">
        <v>1989</v>
      </c>
      <c r="E11" s="150">
        <v>2018</v>
      </c>
      <c r="F11" s="150">
        <v>2019</v>
      </c>
      <c r="G11" s="145" t="s">
        <v>661</v>
      </c>
      <c r="H11" s="149">
        <v>1989</v>
      </c>
      <c r="I11" s="150">
        <v>2018</v>
      </c>
      <c r="J11" s="150">
        <v>2019</v>
      </c>
      <c r="K11" s="145" t="s">
        <v>661</v>
      </c>
      <c r="M11" s="155"/>
      <c r="N11" s="155"/>
      <c r="O11" s="155"/>
      <c r="P11" s="155"/>
      <c r="Q11" s="155"/>
    </row>
    <row r="12" spans="1:17">
      <c r="D12" s="143"/>
      <c r="E12" s="146"/>
      <c r="H12" s="143"/>
      <c r="I12" s="146"/>
    </row>
    <row r="13" spans="1:17">
      <c r="B13" s="189" t="s">
        <v>297</v>
      </c>
      <c r="C13" s="189"/>
      <c r="D13" s="147" t="s">
        <v>660</v>
      </c>
      <c r="E13" s="142" t="s">
        <v>199</v>
      </c>
      <c r="F13" s="142" t="s">
        <v>199</v>
      </c>
      <c r="G13" s="142" t="s">
        <v>199</v>
      </c>
      <c r="H13" s="147" t="s">
        <v>199</v>
      </c>
      <c r="I13" s="142" t="s">
        <v>199</v>
      </c>
      <c r="J13" s="142" t="s">
        <v>199</v>
      </c>
      <c r="K13" s="142" t="s">
        <v>199</v>
      </c>
    </row>
    <row r="14" spans="1:17">
      <c r="B14" s="136" t="s">
        <v>10</v>
      </c>
      <c r="C14" s="136" t="s">
        <v>200</v>
      </c>
      <c r="D14" s="188">
        <v>110.7</v>
      </c>
      <c r="E14" s="189">
        <v>110.2</v>
      </c>
      <c r="F14" s="189">
        <v>110.1</v>
      </c>
      <c r="G14" s="190">
        <v>110.3</v>
      </c>
      <c r="H14" s="188">
        <v>109.8</v>
      </c>
      <c r="I14" s="189">
        <v>110.1</v>
      </c>
      <c r="J14" s="189">
        <v>109.1</v>
      </c>
      <c r="K14" s="190">
        <v>109.4</v>
      </c>
    </row>
    <row r="15" spans="1:17" ht="34.5" customHeight="1">
      <c r="B15" s="136" t="s">
        <v>201</v>
      </c>
      <c r="C15" s="136" t="s">
        <v>202</v>
      </c>
      <c r="D15" s="188">
        <v>116.5</v>
      </c>
      <c r="E15" s="189">
        <v>116.1</v>
      </c>
      <c r="F15" s="189">
        <v>116.8</v>
      </c>
      <c r="G15" s="190">
        <v>116.5</v>
      </c>
      <c r="H15" s="188">
        <v>115.5</v>
      </c>
      <c r="I15" s="189">
        <v>115.6</v>
      </c>
      <c r="J15" s="189">
        <v>115.2</v>
      </c>
      <c r="K15" s="190">
        <v>115.6</v>
      </c>
    </row>
    <row r="16" spans="1:17">
      <c r="B16" s="136" t="s">
        <v>203</v>
      </c>
      <c r="C16" s="136" t="s">
        <v>204</v>
      </c>
      <c r="D16" s="188">
        <v>122</v>
      </c>
      <c r="E16" s="189">
        <v>122.1</v>
      </c>
      <c r="F16" s="189">
        <v>122.1</v>
      </c>
      <c r="G16" s="190">
        <v>122.6</v>
      </c>
      <c r="H16" s="188">
        <v>122</v>
      </c>
      <c r="I16" s="189">
        <v>121.1</v>
      </c>
      <c r="J16" s="189">
        <v>121.3</v>
      </c>
      <c r="K16" s="190">
        <v>121.4</v>
      </c>
    </row>
    <row r="17" spans="2:11">
      <c r="B17" s="136" t="s">
        <v>205</v>
      </c>
      <c r="C17" s="136" t="s">
        <v>206</v>
      </c>
      <c r="D17" s="188">
        <v>127.9</v>
      </c>
      <c r="E17" s="189">
        <v>128.30000000000001</v>
      </c>
      <c r="F17" s="189">
        <v>128.4</v>
      </c>
      <c r="G17" s="190">
        <v>128.1</v>
      </c>
      <c r="H17" s="188">
        <v>126.9</v>
      </c>
      <c r="I17" s="189">
        <v>127.2</v>
      </c>
      <c r="J17" s="189">
        <v>127.2</v>
      </c>
      <c r="K17" s="190">
        <v>127.3</v>
      </c>
    </row>
    <row r="18" spans="2:11">
      <c r="B18" s="136" t="s">
        <v>207</v>
      </c>
      <c r="C18" s="136" t="s">
        <v>208</v>
      </c>
      <c r="D18" s="188">
        <v>132.80000000000001</v>
      </c>
      <c r="E18" s="189">
        <v>133.30000000000001</v>
      </c>
      <c r="F18" s="189">
        <v>133.19999999999999</v>
      </c>
      <c r="G18" s="190">
        <v>133.5</v>
      </c>
      <c r="H18" s="188">
        <v>132.9</v>
      </c>
      <c r="I18" s="189">
        <v>132.80000000000001</v>
      </c>
      <c r="J18" s="189">
        <v>133.80000000000001</v>
      </c>
      <c r="K18" s="190">
        <v>133.4</v>
      </c>
    </row>
    <row r="19" spans="2:11">
      <c r="B19" s="136" t="s">
        <v>209</v>
      </c>
      <c r="C19" s="136" t="s">
        <v>210</v>
      </c>
      <c r="D19" s="188">
        <v>138.1</v>
      </c>
      <c r="E19" s="189">
        <v>138.5</v>
      </c>
      <c r="F19" s="189">
        <v>138.69999999999999</v>
      </c>
      <c r="G19" s="190">
        <v>139</v>
      </c>
      <c r="H19" s="188">
        <v>139.69999999999999</v>
      </c>
      <c r="I19" s="189">
        <v>140.4</v>
      </c>
      <c r="J19" s="189">
        <v>139.9</v>
      </c>
      <c r="K19" s="190">
        <v>140.19999999999999</v>
      </c>
    </row>
    <row r="20" spans="2:11">
      <c r="B20" s="136" t="s">
        <v>211</v>
      </c>
      <c r="C20" s="136" t="s">
        <v>212</v>
      </c>
      <c r="D20" s="188">
        <v>144</v>
      </c>
      <c r="E20" s="189">
        <v>144.69999999999999</v>
      </c>
      <c r="F20" s="189">
        <v>145.69999999999999</v>
      </c>
      <c r="G20" s="190">
        <v>145.19999999999999</v>
      </c>
      <c r="H20" s="188">
        <v>145.6</v>
      </c>
      <c r="I20" s="189">
        <v>146.9</v>
      </c>
      <c r="J20" s="189">
        <v>146.1</v>
      </c>
      <c r="K20" s="190">
        <v>146.6</v>
      </c>
    </row>
    <row r="21" spans="2:11" ht="34.5" customHeight="1">
      <c r="B21" s="136" t="s">
        <v>213</v>
      </c>
      <c r="C21" s="136" t="s">
        <v>214</v>
      </c>
      <c r="D21" s="188">
        <v>151.19999999999999</v>
      </c>
      <c r="E21" s="189">
        <v>152.19999999999999</v>
      </c>
      <c r="F21" s="189">
        <v>152.30000000000001</v>
      </c>
      <c r="G21" s="190">
        <v>152.80000000000001</v>
      </c>
      <c r="H21" s="188">
        <v>151.4</v>
      </c>
      <c r="I21" s="189">
        <v>151.80000000000001</v>
      </c>
      <c r="J21" s="189">
        <v>152</v>
      </c>
      <c r="K21" s="190">
        <v>151.9</v>
      </c>
    </row>
    <row r="22" spans="2:11">
      <c r="B22" s="136" t="s">
        <v>203</v>
      </c>
      <c r="C22" s="136" t="s">
        <v>215</v>
      </c>
      <c r="D22" s="188">
        <v>158.6</v>
      </c>
      <c r="E22" s="189">
        <v>159.4</v>
      </c>
      <c r="F22" s="189">
        <v>160</v>
      </c>
      <c r="G22" s="190">
        <v>160</v>
      </c>
      <c r="H22" s="188">
        <v>154.4</v>
      </c>
      <c r="I22" s="189">
        <v>154.69999999999999</v>
      </c>
      <c r="J22" s="189">
        <v>154.69999999999999</v>
      </c>
      <c r="K22" s="190">
        <v>154.80000000000001</v>
      </c>
    </row>
    <row r="23" spans="2:11">
      <c r="B23" s="136" t="s">
        <v>205</v>
      </c>
      <c r="C23" s="136" t="s">
        <v>216</v>
      </c>
      <c r="D23" s="188">
        <v>164.7</v>
      </c>
      <c r="E23" s="189">
        <v>165.2</v>
      </c>
      <c r="F23" s="189">
        <v>164.9</v>
      </c>
      <c r="G23" s="190">
        <v>165.4</v>
      </c>
      <c r="H23" s="188">
        <v>156.80000000000001</v>
      </c>
      <c r="I23" s="189">
        <v>156.30000000000001</v>
      </c>
      <c r="J23" s="189">
        <v>156.1</v>
      </c>
      <c r="K23" s="190">
        <v>156.5</v>
      </c>
    </row>
    <row r="24" spans="2:11" ht="34.5" customHeight="1">
      <c r="B24" s="136" t="s">
        <v>217</v>
      </c>
      <c r="C24" s="136" t="s">
        <v>218</v>
      </c>
      <c r="D24" s="188">
        <v>168</v>
      </c>
      <c r="E24" s="189">
        <v>168.1</v>
      </c>
      <c r="F24" s="189">
        <v>168.7</v>
      </c>
      <c r="G24" s="190">
        <v>168.3</v>
      </c>
      <c r="H24" s="188">
        <v>157.19999999999999</v>
      </c>
      <c r="I24" s="189">
        <v>156.6</v>
      </c>
      <c r="J24" s="189">
        <v>156.19999999999999</v>
      </c>
      <c r="K24" s="190">
        <v>157.19999999999999</v>
      </c>
    </row>
    <row r="25" spans="2:11">
      <c r="B25" s="136" t="s">
        <v>203</v>
      </c>
      <c r="C25" s="136" t="s">
        <v>219</v>
      </c>
      <c r="D25" s="188">
        <v>169.9</v>
      </c>
      <c r="E25" s="189">
        <v>170.8</v>
      </c>
      <c r="F25" s="189">
        <v>169.7</v>
      </c>
      <c r="G25" s="190">
        <v>169.9</v>
      </c>
      <c r="H25" s="188">
        <v>157.9</v>
      </c>
      <c r="I25" s="189">
        <v>157.4</v>
      </c>
      <c r="J25" s="189">
        <v>157.5</v>
      </c>
      <c r="K25" s="190">
        <v>157.69999999999999</v>
      </c>
    </row>
    <row r="26" spans="2:11">
      <c r="B26" s="136" t="s">
        <v>205</v>
      </c>
      <c r="C26" s="136" t="s">
        <v>220</v>
      </c>
      <c r="D26" s="188">
        <v>171.1</v>
      </c>
      <c r="E26" s="189">
        <v>171</v>
      </c>
      <c r="F26" s="189">
        <v>171.2</v>
      </c>
      <c r="G26" s="190">
        <v>170.6</v>
      </c>
      <c r="H26" s="188">
        <v>158.5</v>
      </c>
      <c r="I26" s="189">
        <v>158.30000000000001</v>
      </c>
      <c r="J26" s="189">
        <v>158.1</v>
      </c>
      <c r="K26" s="190">
        <v>157.9</v>
      </c>
    </row>
    <row r="27" spans="2:11">
      <c r="B27" s="189"/>
      <c r="C27" s="189"/>
      <c r="D27" s="188"/>
      <c r="E27" s="189"/>
      <c r="F27" s="189"/>
      <c r="G27" s="189"/>
      <c r="H27" s="188"/>
      <c r="I27" s="189"/>
      <c r="J27" s="189"/>
      <c r="K27" s="190"/>
    </row>
    <row r="28" spans="2:11">
      <c r="B28" s="189"/>
      <c r="C28" s="189"/>
      <c r="D28" s="188"/>
      <c r="E28" s="190"/>
      <c r="F28" s="190"/>
      <c r="G28" s="189"/>
      <c r="H28" s="188"/>
      <c r="I28" s="189"/>
      <c r="J28" s="189"/>
      <c r="K28" s="190"/>
    </row>
    <row r="29" spans="2:11">
      <c r="B29" s="189" t="s">
        <v>298</v>
      </c>
      <c r="C29" s="293"/>
      <c r="D29" s="142" t="s">
        <v>221</v>
      </c>
      <c r="E29" s="142" t="s">
        <v>221</v>
      </c>
      <c r="F29" s="142" t="s">
        <v>221</v>
      </c>
      <c r="G29" s="191" t="s">
        <v>221</v>
      </c>
      <c r="H29" s="142" t="s">
        <v>221</v>
      </c>
      <c r="I29" s="142" t="s">
        <v>221</v>
      </c>
      <c r="J29" s="142" t="s">
        <v>221</v>
      </c>
      <c r="K29" s="142" t="s">
        <v>221</v>
      </c>
    </row>
    <row r="30" spans="2:11">
      <c r="B30" s="136" t="s">
        <v>10</v>
      </c>
      <c r="C30" s="136" t="s">
        <v>200</v>
      </c>
      <c r="D30" s="188">
        <v>19.3</v>
      </c>
      <c r="E30" s="189">
        <v>19</v>
      </c>
      <c r="F30" s="189">
        <v>19</v>
      </c>
      <c r="G30" s="190">
        <v>18.899999999999999</v>
      </c>
      <c r="H30" s="188">
        <v>19</v>
      </c>
      <c r="I30" s="189">
        <v>18.899999999999999</v>
      </c>
      <c r="J30" s="189">
        <v>18.399999999999999</v>
      </c>
      <c r="K30" s="190">
        <v>18.600000000000001</v>
      </c>
    </row>
    <row r="31" spans="2:11" ht="34.5" customHeight="1">
      <c r="B31" s="136" t="s">
        <v>201</v>
      </c>
      <c r="C31" s="136" t="s">
        <v>202</v>
      </c>
      <c r="D31" s="188">
        <v>21.3</v>
      </c>
      <c r="E31" s="189">
        <v>21.3</v>
      </c>
      <c r="F31" s="189">
        <v>21.5</v>
      </c>
      <c r="G31" s="190">
        <v>21.4</v>
      </c>
      <c r="H31" s="188">
        <v>20.7</v>
      </c>
      <c r="I31" s="189">
        <v>20.9</v>
      </c>
      <c r="J31" s="189">
        <v>21.2</v>
      </c>
      <c r="K31" s="190">
        <v>20.9</v>
      </c>
    </row>
    <row r="32" spans="2:11">
      <c r="B32" s="136" t="s">
        <v>203</v>
      </c>
      <c r="C32" s="136" t="s">
        <v>204</v>
      </c>
      <c r="D32" s="188">
        <v>23.8</v>
      </c>
      <c r="E32" s="189">
        <v>23.9</v>
      </c>
      <c r="F32" s="189">
        <v>23.9</v>
      </c>
      <c r="G32" s="190">
        <v>24.2</v>
      </c>
      <c r="H32" s="188">
        <v>23.9</v>
      </c>
      <c r="I32" s="189">
        <v>23.1</v>
      </c>
      <c r="J32" s="189">
        <v>23.6</v>
      </c>
      <c r="K32" s="190">
        <v>23.5</v>
      </c>
    </row>
    <row r="33" spans="1:11">
      <c r="B33" s="136" t="s">
        <v>205</v>
      </c>
      <c r="C33" s="136" t="s">
        <v>206</v>
      </c>
      <c r="D33" s="188">
        <v>27</v>
      </c>
      <c r="E33" s="189">
        <v>27.3</v>
      </c>
      <c r="F33" s="189">
        <v>27.8</v>
      </c>
      <c r="G33" s="190">
        <v>27.3</v>
      </c>
      <c r="H33" s="188">
        <v>26.4</v>
      </c>
      <c r="I33" s="189">
        <v>26.6</v>
      </c>
      <c r="J33" s="189">
        <v>26.7</v>
      </c>
      <c r="K33" s="190">
        <v>26.5</v>
      </c>
    </row>
    <row r="34" spans="1:11">
      <c r="B34" s="136" t="s">
        <v>207</v>
      </c>
      <c r="C34" s="136" t="s">
        <v>208</v>
      </c>
      <c r="D34" s="188">
        <v>30</v>
      </c>
      <c r="E34" s="189">
        <v>30.3</v>
      </c>
      <c r="F34" s="189">
        <v>30.9</v>
      </c>
      <c r="G34" s="190">
        <v>30.7</v>
      </c>
      <c r="H34" s="188">
        <v>29.7</v>
      </c>
      <c r="I34" s="189">
        <v>29.7</v>
      </c>
      <c r="J34" s="189">
        <v>30.8</v>
      </c>
      <c r="K34" s="190">
        <v>30</v>
      </c>
    </row>
    <row r="35" spans="1:11">
      <c r="B35" s="136" t="s">
        <v>209</v>
      </c>
      <c r="C35" s="136" t="s">
        <v>210</v>
      </c>
      <c r="D35" s="188">
        <v>33.799999999999997</v>
      </c>
      <c r="E35" s="189">
        <v>33.799999999999997</v>
      </c>
      <c r="F35" s="189">
        <v>34.299999999999997</v>
      </c>
      <c r="G35" s="190">
        <v>34.4</v>
      </c>
      <c r="H35" s="188">
        <v>34.799999999999997</v>
      </c>
      <c r="I35" s="189">
        <v>34.6</v>
      </c>
      <c r="J35" s="189">
        <v>34.4</v>
      </c>
      <c r="K35" s="190">
        <v>34.200000000000003</v>
      </c>
    </row>
    <row r="36" spans="1:11">
      <c r="B36" s="136" t="s">
        <v>211</v>
      </c>
      <c r="C36" s="136" t="s">
        <v>212</v>
      </c>
      <c r="D36" s="188">
        <v>37.799999999999997</v>
      </c>
      <c r="E36" s="189">
        <v>38.299999999999997</v>
      </c>
      <c r="F36" s="189">
        <v>39</v>
      </c>
      <c r="G36" s="190">
        <v>38.700000000000003</v>
      </c>
      <c r="H36" s="188">
        <v>38.4</v>
      </c>
      <c r="I36" s="189">
        <v>39.299999999999997</v>
      </c>
      <c r="J36" s="189">
        <v>39.5</v>
      </c>
      <c r="K36" s="190">
        <v>39</v>
      </c>
    </row>
    <row r="37" spans="1:11" ht="34.5" customHeight="1">
      <c r="B37" s="136" t="s">
        <v>213</v>
      </c>
      <c r="C37" s="136" t="s">
        <v>214</v>
      </c>
      <c r="D37" s="188">
        <v>43.5</v>
      </c>
      <c r="E37" s="189">
        <v>43.8</v>
      </c>
      <c r="F37" s="189">
        <v>43.7</v>
      </c>
      <c r="G37" s="190">
        <v>44.2</v>
      </c>
      <c r="H37" s="188">
        <v>44.3</v>
      </c>
      <c r="I37" s="189">
        <v>44</v>
      </c>
      <c r="J37" s="189">
        <v>44.2</v>
      </c>
      <c r="K37" s="190">
        <v>43.8</v>
      </c>
    </row>
    <row r="38" spans="1:11">
      <c r="B38" s="136" t="s">
        <v>203</v>
      </c>
      <c r="C38" s="136" t="s">
        <v>215</v>
      </c>
      <c r="D38" s="188">
        <v>49.1</v>
      </c>
      <c r="E38" s="189">
        <v>49</v>
      </c>
      <c r="F38" s="189">
        <v>49.7</v>
      </c>
      <c r="G38" s="189">
        <v>49.2</v>
      </c>
      <c r="H38" s="188">
        <v>47</v>
      </c>
      <c r="I38" s="189">
        <v>47.4</v>
      </c>
      <c r="J38" s="189">
        <v>47.2</v>
      </c>
      <c r="K38" s="189">
        <v>47.3</v>
      </c>
    </row>
    <row r="39" spans="1:11">
      <c r="B39" s="136" t="s">
        <v>205</v>
      </c>
      <c r="C39" s="136" t="s">
        <v>216</v>
      </c>
      <c r="D39" s="188">
        <v>54.5</v>
      </c>
      <c r="E39" s="189">
        <v>54</v>
      </c>
      <c r="F39" s="189">
        <v>53.5</v>
      </c>
      <c r="G39" s="190">
        <v>54.1</v>
      </c>
      <c r="H39" s="188">
        <v>50.4</v>
      </c>
      <c r="I39" s="189">
        <v>50.6</v>
      </c>
      <c r="J39" s="189">
        <v>50.1</v>
      </c>
      <c r="K39" s="190">
        <v>50.1</v>
      </c>
    </row>
    <row r="40" spans="1:11" ht="34.5" customHeight="1">
      <c r="B40" s="136" t="s">
        <v>222</v>
      </c>
      <c r="C40" s="136" t="s">
        <v>218</v>
      </c>
      <c r="D40" s="188">
        <v>58.9</v>
      </c>
      <c r="E40" s="189">
        <v>58.8</v>
      </c>
      <c r="F40" s="189">
        <v>59.7</v>
      </c>
      <c r="G40" s="190">
        <v>58.8</v>
      </c>
      <c r="H40" s="188">
        <v>52</v>
      </c>
      <c r="I40" s="189">
        <v>51.9</v>
      </c>
      <c r="J40" s="189">
        <v>51.8</v>
      </c>
      <c r="K40" s="190">
        <v>51.7</v>
      </c>
    </row>
    <row r="41" spans="1:11">
      <c r="B41" s="136" t="s">
        <v>203</v>
      </c>
      <c r="C41" s="136" t="s">
        <v>219</v>
      </c>
      <c r="D41" s="188">
        <v>60</v>
      </c>
      <c r="E41" s="189">
        <v>61.1</v>
      </c>
      <c r="F41" s="189">
        <v>61.4</v>
      </c>
      <c r="G41" s="190">
        <v>60.7</v>
      </c>
      <c r="H41" s="188">
        <v>52.8</v>
      </c>
      <c r="I41" s="189">
        <v>53.1</v>
      </c>
      <c r="J41" s="189">
        <v>53.3</v>
      </c>
      <c r="K41" s="190">
        <v>52.7</v>
      </c>
    </row>
    <row r="42" spans="1:11">
      <c r="B42" s="136" t="s">
        <v>205</v>
      </c>
      <c r="C42" s="136" t="s">
        <v>220</v>
      </c>
      <c r="D42" s="188">
        <v>61.4</v>
      </c>
      <c r="E42" s="189">
        <v>62.8</v>
      </c>
      <c r="F42" s="189">
        <v>63.8</v>
      </c>
      <c r="G42" s="190">
        <v>62.5</v>
      </c>
      <c r="H42" s="188">
        <v>52.6</v>
      </c>
      <c r="I42" s="189">
        <v>53</v>
      </c>
      <c r="J42" s="189">
        <v>53.2</v>
      </c>
      <c r="K42" s="190">
        <v>53</v>
      </c>
    </row>
    <row r="43" spans="1:11" ht="18" thickBot="1">
      <c r="B43" s="137"/>
      <c r="C43" s="137"/>
      <c r="D43" s="135"/>
      <c r="E43" s="137"/>
      <c r="F43" s="137"/>
      <c r="G43" s="137"/>
      <c r="H43" s="135"/>
      <c r="I43" s="137"/>
      <c r="J43" s="137"/>
      <c r="K43" s="137"/>
    </row>
    <row r="44" spans="1:11">
      <c r="B44" s="155"/>
      <c r="C44" s="155"/>
      <c r="D44" s="155" t="s">
        <v>778</v>
      </c>
      <c r="E44" s="155"/>
      <c r="F44" s="155"/>
      <c r="G44" s="155"/>
      <c r="H44" s="155"/>
      <c r="I44" s="155"/>
      <c r="J44" s="155"/>
      <c r="K44" s="155"/>
    </row>
    <row r="45" spans="1:11">
      <c r="B45" s="155"/>
      <c r="C45" s="155"/>
      <c r="D45" s="192" t="s">
        <v>779</v>
      </c>
      <c r="E45" s="155"/>
      <c r="F45" s="155"/>
      <c r="G45" s="155"/>
      <c r="H45" s="155"/>
      <c r="I45" s="155"/>
      <c r="J45" s="155"/>
      <c r="K45" s="155"/>
    </row>
    <row r="46" spans="1:11">
      <c r="D46" s="136" t="s">
        <v>299</v>
      </c>
    </row>
    <row r="47" spans="1:11">
      <c r="A47" s="136"/>
    </row>
  </sheetData>
  <mergeCells count="3">
    <mergeCell ref="B6:K6"/>
    <mergeCell ref="E9:F9"/>
    <mergeCell ref="I9:J9"/>
  </mergeCells>
  <phoneticPr fontId="6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9"/>
  <sheetViews>
    <sheetView view="pageBreakPreview" zoomScale="75" zoomScaleNormal="75" workbookViewId="0">
      <selection activeCell="I11" sqref="I11"/>
    </sheetView>
  </sheetViews>
  <sheetFormatPr defaultColWidth="12.125" defaultRowHeight="17.25"/>
  <cols>
    <col min="1" max="1" width="13.375" style="98" customWidth="1"/>
    <col min="2" max="2" width="1.625" style="98" customWidth="1"/>
    <col min="3" max="3" width="5" style="98" customWidth="1"/>
    <col min="4" max="4" width="19.25" style="98" customWidth="1"/>
    <col min="5" max="5" width="16" style="98" customWidth="1"/>
    <col min="6" max="6" width="14.125" style="98" customWidth="1"/>
    <col min="7" max="10" width="13.5" style="98" customWidth="1"/>
    <col min="11" max="11" width="13.375" style="98" customWidth="1"/>
    <col min="12" max="18" width="12.125" style="98"/>
    <col min="19" max="16384" width="12.125" style="83"/>
  </cols>
  <sheetData>
    <row r="1" spans="1:12">
      <c r="A1" s="97"/>
    </row>
    <row r="6" spans="1:12">
      <c r="B6" s="433" t="s">
        <v>1025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</row>
    <row r="7" spans="1:12" ht="18" thickBot="1">
      <c r="B7" s="488" t="s">
        <v>1026</v>
      </c>
      <c r="C7" s="488"/>
      <c r="D7" s="488"/>
      <c r="E7" s="488"/>
      <c r="F7" s="488"/>
      <c r="G7" s="488"/>
      <c r="H7" s="488"/>
      <c r="I7" s="488"/>
      <c r="J7" s="488"/>
      <c r="K7" s="488"/>
      <c r="L7" s="488"/>
    </row>
    <row r="8" spans="1:12" ht="17.25" customHeight="1">
      <c r="F8" s="489" t="s">
        <v>465</v>
      </c>
      <c r="G8" s="109"/>
      <c r="H8" s="109"/>
      <c r="I8" s="489" t="s">
        <v>462</v>
      </c>
      <c r="J8" s="489" t="s">
        <v>463</v>
      </c>
      <c r="K8" s="492" t="s">
        <v>464</v>
      </c>
      <c r="L8" s="74"/>
    </row>
    <row r="9" spans="1:12">
      <c r="F9" s="490"/>
      <c r="G9" s="16" t="s">
        <v>300</v>
      </c>
      <c r="H9" s="16" t="s">
        <v>301</v>
      </c>
      <c r="I9" s="490"/>
      <c r="J9" s="490"/>
      <c r="K9" s="493"/>
      <c r="L9" s="495" t="s">
        <v>1027</v>
      </c>
    </row>
    <row r="10" spans="1:12">
      <c r="B10" s="110"/>
      <c r="C10" s="110"/>
      <c r="D10" s="110"/>
      <c r="E10" s="110"/>
      <c r="F10" s="491"/>
      <c r="G10" s="17"/>
      <c r="H10" s="17"/>
      <c r="I10" s="491"/>
      <c r="J10" s="491"/>
      <c r="K10" s="494"/>
      <c r="L10" s="494"/>
    </row>
    <row r="11" spans="1:12">
      <c r="F11" s="107" t="s">
        <v>302</v>
      </c>
      <c r="G11" s="59" t="s">
        <v>466</v>
      </c>
      <c r="H11" s="6" t="s">
        <v>303</v>
      </c>
      <c r="I11" s="6" t="s">
        <v>303</v>
      </c>
      <c r="J11" s="6" t="s">
        <v>7</v>
      </c>
      <c r="K11" s="6" t="s">
        <v>7</v>
      </c>
      <c r="L11" s="6" t="s">
        <v>7</v>
      </c>
    </row>
    <row r="12" spans="1:12">
      <c r="C12" s="97" t="s">
        <v>304</v>
      </c>
      <c r="D12" s="54"/>
      <c r="E12" s="54"/>
      <c r="F12" s="25">
        <f t="shared" ref="F12:J12" si="0">SUM(F13:F14)</f>
        <v>12084</v>
      </c>
      <c r="G12" s="26">
        <f t="shared" si="0"/>
        <v>182</v>
      </c>
      <c r="H12" s="26">
        <f t="shared" si="0"/>
        <v>1049</v>
      </c>
      <c r="I12" s="26">
        <f t="shared" si="0"/>
        <v>582</v>
      </c>
      <c r="J12" s="26">
        <f t="shared" si="0"/>
        <v>171899</v>
      </c>
      <c r="K12" s="26">
        <f>SUM(K13:K14)</f>
        <v>44.5</v>
      </c>
      <c r="L12" s="26">
        <f>SUM(L13:L14)</f>
        <v>25.4</v>
      </c>
    </row>
    <row r="13" spans="1:12">
      <c r="D13" s="97" t="s">
        <v>305</v>
      </c>
      <c r="F13" s="8">
        <v>10984</v>
      </c>
      <c r="G13" s="9">
        <v>110</v>
      </c>
      <c r="H13" s="9">
        <v>810</v>
      </c>
      <c r="I13" s="9">
        <v>466</v>
      </c>
      <c r="J13" s="496">
        <v>171899</v>
      </c>
      <c r="K13" s="9">
        <v>36.299999999999997</v>
      </c>
      <c r="L13" s="69">
        <v>17.2</v>
      </c>
    </row>
    <row r="14" spans="1:12">
      <c r="D14" s="97" t="s">
        <v>467</v>
      </c>
      <c r="F14" s="8">
        <v>1100</v>
      </c>
      <c r="G14" s="9">
        <v>72</v>
      </c>
      <c r="H14" s="9">
        <v>239</v>
      </c>
      <c r="I14" s="9">
        <v>116</v>
      </c>
      <c r="J14" s="496"/>
      <c r="K14" s="9">
        <v>8.1999999999999993</v>
      </c>
      <c r="L14" s="69">
        <v>8.1999999999999993</v>
      </c>
    </row>
    <row r="15" spans="1:12">
      <c r="F15" s="8"/>
      <c r="G15" s="9"/>
      <c r="H15" s="9"/>
      <c r="I15" s="9"/>
      <c r="J15" s="9"/>
      <c r="K15" s="9"/>
      <c r="L15" s="94"/>
    </row>
    <row r="16" spans="1:12">
      <c r="C16" s="97" t="s">
        <v>306</v>
      </c>
      <c r="D16" s="54"/>
      <c r="E16" s="54"/>
      <c r="F16" s="25"/>
      <c r="G16" s="26"/>
      <c r="H16" s="26"/>
      <c r="I16" s="26"/>
      <c r="J16" s="26"/>
      <c r="K16" s="26"/>
      <c r="L16" s="111"/>
    </row>
    <row r="17" spans="4:13">
      <c r="D17" s="97" t="s">
        <v>468</v>
      </c>
      <c r="F17" s="8">
        <v>7598</v>
      </c>
      <c r="G17" s="9">
        <v>525</v>
      </c>
      <c r="H17" s="9">
        <v>475</v>
      </c>
      <c r="I17" s="9">
        <v>205</v>
      </c>
      <c r="J17" s="497">
        <v>89205</v>
      </c>
      <c r="K17" s="9">
        <v>63</v>
      </c>
      <c r="L17" s="69">
        <v>25</v>
      </c>
      <c r="M17" s="98" t="s">
        <v>1060</v>
      </c>
    </row>
    <row r="18" spans="4:13">
      <c r="D18" s="97" t="s">
        <v>630</v>
      </c>
      <c r="F18" s="8">
        <v>460</v>
      </c>
      <c r="G18" s="9">
        <v>68</v>
      </c>
      <c r="H18" s="9">
        <v>57</v>
      </c>
      <c r="I18" s="9">
        <v>342</v>
      </c>
      <c r="J18" s="497"/>
      <c r="K18" s="9">
        <v>10</v>
      </c>
      <c r="L18" s="69">
        <v>6</v>
      </c>
      <c r="M18" s="98" t="s">
        <v>1061</v>
      </c>
    </row>
    <row r="19" spans="4:13">
      <c r="D19" s="97" t="s">
        <v>469</v>
      </c>
      <c r="F19" s="8">
        <v>0</v>
      </c>
      <c r="G19" s="89">
        <v>0</v>
      </c>
      <c r="H19" s="9">
        <v>0</v>
      </c>
      <c r="I19" s="212">
        <v>56</v>
      </c>
      <c r="J19" s="212">
        <v>7284</v>
      </c>
      <c r="K19" s="11">
        <v>0</v>
      </c>
      <c r="L19" s="94">
        <v>0</v>
      </c>
      <c r="M19" s="98" t="s">
        <v>1062</v>
      </c>
    </row>
    <row r="20" spans="4:13">
      <c r="D20" s="97" t="s">
        <v>470</v>
      </c>
      <c r="F20" s="8">
        <v>727.16</v>
      </c>
      <c r="G20" s="9">
        <v>54</v>
      </c>
      <c r="H20" s="9">
        <v>102</v>
      </c>
      <c r="I20" s="212">
        <v>64</v>
      </c>
      <c r="J20" s="212">
        <v>11187</v>
      </c>
      <c r="K20" s="11">
        <v>6</v>
      </c>
      <c r="L20" s="94">
        <v>4</v>
      </c>
    </row>
    <row r="21" spans="4:13">
      <c r="D21" s="97" t="s">
        <v>1028</v>
      </c>
      <c r="F21" s="8">
        <v>7850</v>
      </c>
      <c r="G21" s="213" t="s">
        <v>1029</v>
      </c>
      <c r="H21" s="9">
        <v>123</v>
      </c>
      <c r="I21" s="89">
        <v>0</v>
      </c>
      <c r="J21" s="89">
        <v>0</v>
      </c>
      <c r="K21" s="11">
        <v>20.9</v>
      </c>
      <c r="L21" s="94">
        <v>12</v>
      </c>
      <c r="M21" s="98" t="s">
        <v>1063</v>
      </c>
    </row>
    <row r="22" spans="4:13">
      <c r="D22" s="97" t="s">
        <v>471</v>
      </c>
      <c r="F22" s="8">
        <v>1400</v>
      </c>
      <c r="G22" s="9">
        <v>116</v>
      </c>
      <c r="H22" s="9">
        <v>164</v>
      </c>
      <c r="I22" s="9">
        <v>244</v>
      </c>
      <c r="J22" s="9">
        <v>36551</v>
      </c>
      <c r="K22" s="9">
        <v>10</v>
      </c>
      <c r="L22" s="94">
        <v>4</v>
      </c>
    </row>
    <row r="23" spans="4:13">
      <c r="D23" s="97" t="s">
        <v>472</v>
      </c>
      <c r="F23" s="8">
        <v>1059</v>
      </c>
      <c r="G23" s="98">
        <v>161</v>
      </c>
      <c r="H23" s="98">
        <v>90</v>
      </c>
      <c r="I23" s="98">
        <v>146</v>
      </c>
      <c r="J23" s="98">
        <v>21836</v>
      </c>
      <c r="K23" s="98">
        <v>16</v>
      </c>
      <c r="L23" s="98">
        <v>4</v>
      </c>
    </row>
    <row r="24" spans="4:13">
      <c r="D24" s="97" t="s">
        <v>307</v>
      </c>
      <c r="F24" s="8">
        <v>589</v>
      </c>
      <c r="G24" s="9">
        <v>50</v>
      </c>
      <c r="H24" s="9">
        <v>82</v>
      </c>
      <c r="I24" s="9">
        <v>90</v>
      </c>
      <c r="J24" s="9">
        <v>10939</v>
      </c>
      <c r="K24" s="9">
        <v>7</v>
      </c>
      <c r="L24" s="69">
        <v>2</v>
      </c>
    </row>
    <row r="25" spans="4:13">
      <c r="D25" s="97" t="s">
        <v>308</v>
      </c>
      <c r="F25" s="8">
        <v>2004.29</v>
      </c>
      <c r="G25" s="9">
        <v>192</v>
      </c>
      <c r="H25" s="9">
        <v>311</v>
      </c>
      <c r="I25" s="9">
        <v>348</v>
      </c>
      <c r="J25" s="9">
        <v>30492</v>
      </c>
      <c r="K25" s="9">
        <v>22</v>
      </c>
      <c r="L25" s="69">
        <v>9</v>
      </c>
    </row>
    <row r="26" spans="4:13">
      <c r="D26" s="97" t="s">
        <v>309</v>
      </c>
      <c r="F26" s="8">
        <v>699.76</v>
      </c>
      <c r="G26" s="9">
        <v>55</v>
      </c>
      <c r="H26" s="9">
        <v>111</v>
      </c>
      <c r="I26" s="9">
        <v>94</v>
      </c>
      <c r="J26" s="9">
        <v>6683</v>
      </c>
      <c r="K26" s="9">
        <v>11.5</v>
      </c>
      <c r="L26" s="69">
        <v>6.8</v>
      </c>
    </row>
    <row r="27" spans="4:13">
      <c r="D27" s="97" t="s">
        <v>570</v>
      </c>
      <c r="F27" s="8">
        <v>873</v>
      </c>
      <c r="G27" s="9">
        <v>77</v>
      </c>
      <c r="H27" s="9">
        <v>92</v>
      </c>
      <c r="I27" s="131">
        <v>145</v>
      </c>
      <c r="J27" s="498">
        <v>29159</v>
      </c>
      <c r="K27" s="11">
        <v>6</v>
      </c>
      <c r="L27" s="95">
        <v>3</v>
      </c>
    </row>
    <row r="28" spans="4:13">
      <c r="D28" s="97" t="s">
        <v>571</v>
      </c>
      <c r="F28" s="8">
        <v>1076.4000000000001</v>
      </c>
      <c r="G28" s="9">
        <v>125</v>
      </c>
      <c r="H28" s="9">
        <v>68</v>
      </c>
      <c r="I28" s="131">
        <v>140</v>
      </c>
      <c r="J28" s="498"/>
      <c r="K28" s="9">
        <v>6</v>
      </c>
      <c r="L28" s="159">
        <v>2</v>
      </c>
    </row>
    <row r="29" spans="4:13">
      <c r="D29" s="97" t="s">
        <v>385</v>
      </c>
      <c r="F29" s="80">
        <v>2848.38</v>
      </c>
      <c r="G29" s="81">
        <v>193</v>
      </c>
      <c r="H29" s="499">
        <v>312</v>
      </c>
      <c r="I29" s="500">
        <v>416</v>
      </c>
      <c r="J29" s="499">
        <v>34600</v>
      </c>
      <c r="K29" s="81">
        <v>17.600000000000001</v>
      </c>
      <c r="L29" s="81">
        <v>14.7</v>
      </c>
    </row>
    <row r="30" spans="4:13">
      <c r="D30" s="97" t="s">
        <v>473</v>
      </c>
      <c r="F30" s="80">
        <v>801.67</v>
      </c>
      <c r="G30" s="81">
        <v>44</v>
      </c>
      <c r="H30" s="499"/>
      <c r="I30" s="500"/>
      <c r="J30" s="499"/>
      <c r="K30" s="81">
        <v>3</v>
      </c>
      <c r="L30" s="89">
        <v>0</v>
      </c>
    </row>
    <row r="31" spans="4:13">
      <c r="D31" s="97" t="s">
        <v>310</v>
      </c>
      <c r="F31" s="8">
        <v>427</v>
      </c>
      <c r="G31" s="9">
        <v>38</v>
      </c>
      <c r="H31" s="9">
        <v>68</v>
      </c>
      <c r="I31" s="9">
        <v>55</v>
      </c>
      <c r="J31" s="503">
        <v>8388</v>
      </c>
      <c r="K31" s="9">
        <v>9</v>
      </c>
      <c r="L31" s="70">
        <v>1</v>
      </c>
    </row>
    <row r="32" spans="4:13">
      <c r="D32" s="97" t="s">
        <v>386</v>
      </c>
      <c r="F32" s="8">
        <v>57</v>
      </c>
      <c r="G32" s="9">
        <v>10</v>
      </c>
      <c r="H32" s="9">
        <v>4</v>
      </c>
      <c r="I32" s="89">
        <v>0</v>
      </c>
      <c r="J32" s="503"/>
      <c r="K32" s="9">
        <v>2.2000000000000002</v>
      </c>
      <c r="L32" s="89">
        <v>0</v>
      </c>
    </row>
    <row r="33" spans="2:14">
      <c r="D33" s="97" t="s">
        <v>311</v>
      </c>
      <c r="F33" s="8">
        <v>860</v>
      </c>
      <c r="G33" s="114">
        <v>41</v>
      </c>
      <c r="H33" s="9">
        <v>39</v>
      </c>
      <c r="I33" s="9">
        <v>23</v>
      </c>
      <c r="J33" s="9">
        <v>4949</v>
      </c>
      <c r="K33" s="11">
        <v>9.1999999999999993</v>
      </c>
      <c r="L33" s="70">
        <v>1</v>
      </c>
    </row>
    <row r="34" spans="2:14">
      <c r="D34" s="97" t="s">
        <v>474</v>
      </c>
      <c r="F34" s="8">
        <v>533.76</v>
      </c>
      <c r="G34" s="9">
        <v>24</v>
      </c>
      <c r="H34" s="9">
        <v>132</v>
      </c>
      <c r="I34" s="9">
        <v>238</v>
      </c>
      <c r="J34" s="9">
        <v>27038</v>
      </c>
      <c r="K34" s="11">
        <v>18</v>
      </c>
      <c r="L34" s="70">
        <v>3</v>
      </c>
    </row>
    <row r="35" spans="2:14">
      <c r="D35" s="97" t="s">
        <v>312</v>
      </c>
      <c r="F35" s="8">
        <v>544.29999999999995</v>
      </c>
      <c r="G35" s="9">
        <v>24</v>
      </c>
      <c r="H35" s="9">
        <v>45</v>
      </c>
      <c r="I35" s="9">
        <v>20</v>
      </c>
      <c r="J35" s="9">
        <v>6812</v>
      </c>
      <c r="K35" s="11">
        <v>3.4</v>
      </c>
      <c r="L35" s="120">
        <v>1</v>
      </c>
    </row>
    <row r="36" spans="2:14">
      <c r="D36" s="97" t="s">
        <v>475</v>
      </c>
      <c r="F36" s="8">
        <v>1216.0999999999999</v>
      </c>
      <c r="G36" s="9">
        <v>50</v>
      </c>
      <c r="H36" s="9">
        <v>104</v>
      </c>
      <c r="I36" s="9">
        <v>56</v>
      </c>
      <c r="J36" s="497">
        <v>14241</v>
      </c>
      <c r="K36" s="497">
        <v>7</v>
      </c>
      <c r="L36" s="504">
        <v>4</v>
      </c>
    </row>
    <row r="37" spans="2:14">
      <c r="D37" s="97" t="s">
        <v>476</v>
      </c>
      <c r="F37" s="8">
        <v>122</v>
      </c>
      <c r="G37" s="9">
        <v>20</v>
      </c>
      <c r="H37" s="9">
        <v>27</v>
      </c>
      <c r="I37" s="9">
        <v>5</v>
      </c>
      <c r="J37" s="497"/>
      <c r="K37" s="497"/>
      <c r="L37" s="504"/>
    </row>
    <row r="38" spans="2:14">
      <c r="D38" s="97" t="s">
        <v>313</v>
      </c>
      <c r="F38" s="8">
        <v>291</v>
      </c>
      <c r="G38" s="114">
        <v>32</v>
      </c>
      <c r="H38" s="9">
        <v>57</v>
      </c>
      <c r="I38" s="9">
        <v>52</v>
      </c>
      <c r="J38" s="9">
        <v>1828</v>
      </c>
      <c r="K38" s="11">
        <v>7</v>
      </c>
      <c r="L38" s="214">
        <v>3</v>
      </c>
    </row>
    <row r="39" spans="2:14">
      <c r="D39" s="97" t="s">
        <v>314</v>
      </c>
      <c r="F39" s="8">
        <v>293</v>
      </c>
      <c r="G39" s="9">
        <v>38</v>
      </c>
      <c r="H39" s="9">
        <v>65</v>
      </c>
      <c r="I39" s="9">
        <v>38</v>
      </c>
      <c r="J39" s="9">
        <v>12470</v>
      </c>
      <c r="K39" s="27">
        <v>4</v>
      </c>
      <c r="L39" s="120">
        <v>2</v>
      </c>
    </row>
    <row r="40" spans="2:14">
      <c r="D40" s="97" t="s">
        <v>315</v>
      </c>
      <c r="F40" s="8">
        <v>530.29999999999995</v>
      </c>
      <c r="G40" s="9">
        <v>55</v>
      </c>
      <c r="H40" s="9">
        <v>44</v>
      </c>
      <c r="I40" s="9">
        <v>34</v>
      </c>
      <c r="J40" s="9">
        <v>1525</v>
      </c>
      <c r="K40" s="9">
        <v>4</v>
      </c>
      <c r="L40" s="70">
        <v>2</v>
      </c>
    </row>
    <row r="41" spans="2:14">
      <c r="D41" s="97" t="s">
        <v>477</v>
      </c>
      <c r="F41" s="8">
        <v>605</v>
      </c>
      <c r="G41" s="9">
        <v>15</v>
      </c>
      <c r="H41" s="9">
        <v>54</v>
      </c>
      <c r="I41" s="9">
        <v>27</v>
      </c>
      <c r="J41" s="9">
        <v>569</v>
      </c>
      <c r="K41" s="9">
        <v>6</v>
      </c>
      <c r="L41" s="70">
        <v>3</v>
      </c>
    </row>
    <row r="42" spans="2:14" ht="18" thickBot="1">
      <c r="B42" s="2"/>
      <c r="C42" s="2"/>
      <c r="D42" s="2"/>
      <c r="E42" s="2"/>
      <c r="F42" s="1"/>
      <c r="G42" s="2"/>
      <c r="H42" s="2"/>
      <c r="I42" s="2"/>
      <c r="J42" s="2"/>
      <c r="K42" s="2"/>
      <c r="L42" s="2"/>
    </row>
    <row r="43" spans="2:14">
      <c r="F43" s="97" t="s">
        <v>461</v>
      </c>
    </row>
    <row r="44" spans="2:14">
      <c r="F44" s="465"/>
      <c r="G44" s="505"/>
      <c r="H44" s="505"/>
      <c r="I44" s="505"/>
      <c r="J44" s="505"/>
      <c r="K44" s="505"/>
    </row>
    <row r="45" spans="2:14">
      <c r="F45" s="97"/>
      <c r="G45" s="404"/>
      <c r="H45" s="404"/>
      <c r="I45" s="404"/>
      <c r="J45" s="404"/>
      <c r="K45" s="404"/>
    </row>
    <row r="46" spans="2:14">
      <c r="B46" s="506" t="s">
        <v>631</v>
      </c>
      <c r="C46" s="506"/>
      <c r="D46" s="506"/>
      <c r="E46" s="506"/>
      <c r="F46" s="506"/>
      <c r="G46" s="506"/>
      <c r="H46" s="506"/>
      <c r="I46" s="506"/>
      <c r="J46" s="506"/>
      <c r="K46" s="506"/>
      <c r="L46" s="506"/>
    </row>
    <row r="47" spans="2:14" ht="18" thickBot="1">
      <c r="B47" s="507" t="s">
        <v>316</v>
      </c>
      <c r="C47" s="507"/>
      <c r="D47" s="507"/>
      <c r="E47" s="507"/>
      <c r="F47" s="507"/>
      <c r="G47" s="507"/>
      <c r="H47" s="507"/>
      <c r="I47" s="507"/>
      <c r="J47" s="507"/>
      <c r="K47" s="508"/>
      <c r="L47" s="508"/>
      <c r="M47" s="114"/>
      <c r="N47" s="114"/>
    </row>
    <row r="48" spans="2:14">
      <c r="B48" s="83"/>
      <c r="C48" s="83"/>
      <c r="D48" s="83"/>
      <c r="E48" s="411"/>
      <c r="F48" s="509" t="s">
        <v>83</v>
      </c>
      <c r="G48" s="83"/>
      <c r="H48" s="412"/>
      <c r="I48" s="412"/>
      <c r="J48" s="412"/>
      <c r="K48" s="99"/>
      <c r="L48" s="99"/>
    </row>
    <row r="49" spans="2:18">
      <c r="B49" s="412"/>
      <c r="C49" s="412"/>
      <c r="D49" s="412"/>
      <c r="E49" s="413"/>
      <c r="F49" s="510"/>
      <c r="G49" s="414" t="s">
        <v>317</v>
      </c>
      <c r="H49" s="415" t="s">
        <v>318</v>
      </c>
      <c r="I49" s="415" t="s">
        <v>319</v>
      </c>
      <c r="J49" s="415" t="s">
        <v>320</v>
      </c>
      <c r="K49" s="416"/>
      <c r="L49" s="99"/>
      <c r="M49" s="114"/>
      <c r="N49" s="114"/>
    </row>
    <row r="50" spans="2:18">
      <c r="B50" s="83"/>
      <c r="C50" s="83"/>
      <c r="D50" s="83"/>
      <c r="E50" s="411"/>
      <c r="F50" s="417"/>
      <c r="G50" s="83"/>
      <c r="H50" s="83"/>
      <c r="I50" s="83"/>
      <c r="J50" s="83"/>
      <c r="K50" s="83"/>
      <c r="L50" s="83"/>
    </row>
    <row r="51" spans="2:18">
      <c r="B51" s="83"/>
      <c r="C51" s="501" t="s">
        <v>387</v>
      </c>
      <c r="D51" s="501"/>
      <c r="E51" s="511"/>
      <c r="F51" s="418">
        <v>2498</v>
      </c>
      <c r="G51" s="116">
        <v>474</v>
      </c>
      <c r="H51" s="116">
        <v>42</v>
      </c>
      <c r="I51" s="116">
        <v>1591</v>
      </c>
      <c r="J51" s="116">
        <v>391</v>
      </c>
      <c r="K51" s="419"/>
      <c r="L51" s="83"/>
    </row>
    <row r="52" spans="2:18">
      <c r="B52" s="83"/>
      <c r="C52" s="501" t="s">
        <v>459</v>
      </c>
      <c r="D52" s="501"/>
      <c r="E52" s="502"/>
      <c r="F52" s="418">
        <v>2499</v>
      </c>
      <c r="G52" s="116">
        <v>474</v>
      </c>
      <c r="H52" s="116">
        <v>42</v>
      </c>
      <c r="I52" s="116">
        <v>1591</v>
      </c>
      <c r="J52" s="116">
        <v>392</v>
      </c>
      <c r="K52" s="419"/>
      <c r="L52" s="83"/>
    </row>
    <row r="53" spans="2:18">
      <c r="B53" s="83"/>
      <c r="C53" s="501" t="s">
        <v>460</v>
      </c>
      <c r="D53" s="501"/>
      <c r="E53" s="502"/>
      <c r="F53" s="418">
        <v>2496</v>
      </c>
      <c r="G53" s="21">
        <v>474</v>
      </c>
      <c r="H53" s="21">
        <v>43</v>
      </c>
      <c r="I53" s="21">
        <v>1589</v>
      </c>
      <c r="J53" s="21">
        <v>390</v>
      </c>
      <c r="K53" s="419"/>
      <c r="L53" s="83"/>
    </row>
    <row r="54" spans="2:18">
      <c r="B54" s="83"/>
      <c r="C54" s="501" t="s">
        <v>535</v>
      </c>
      <c r="D54" s="501"/>
      <c r="E54" s="513"/>
      <c r="F54" s="418">
        <v>2493</v>
      </c>
      <c r="G54" s="21">
        <v>475</v>
      </c>
      <c r="H54" s="21">
        <v>41</v>
      </c>
      <c r="I54" s="21">
        <v>1589</v>
      </c>
      <c r="J54" s="21">
        <v>388</v>
      </c>
      <c r="K54" s="419"/>
      <c r="L54" s="83"/>
    </row>
    <row r="55" spans="2:18">
      <c r="B55" s="83"/>
      <c r="C55" s="501" t="s">
        <v>548</v>
      </c>
      <c r="D55" s="501"/>
      <c r="E55" s="513"/>
      <c r="F55" s="21">
        <v>2489</v>
      </c>
      <c r="G55" s="21">
        <v>476</v>
      </c>
      <c r="H55" s="21">
        <v>41</v>
      </c>
      <c r="I55" s="21">
        <v>1586</v>
      </c>
      <c r="J55" s="21">
        <v>386</v>
      </c>
      <c r="K55" s="419"/>
      <c r="L55" s="83"/>
    </row>
    <row r="56" spans="2:18">
      <c r="B56" s="83"/>
      <c r="C56" s="501" t="s">
        <v>558</v>
      </c>
      <c r="D56" s="501"/>
      <c r="E56" s="513"/>
      <c r="F56" s="21">
        <v>2490</v>
      </c>
      <c r="G56" s="21">
        <v>476</v>
      </c>
      <c r="H56" s="21">
        <v>41</v>
      </c>
      <c r="I56" s="21">
        <v>1586</v>
      </c>
      <c r="J56" s="21">
        <v>387</v>
      </c>
      <c r="K56" s="419"/>
      <c r="L56" s="83"/>
    </row>
    <row r="57" spans="2:18">
      <c r="B57" s="83"/>
      <c r="C57" s="501" t="s">
        <v>572</v>
      </c>
      <c r="D57" s="501"/>
      <c r="E57" s="513"/>
      <c r="F57" s="21">
        <v>2485</v>
      </c>
      <c r="G57" s="21">
        <v>476</v>
      </c>
      <c r="H57" s="21">
        <v>42</v>
      </c>
      <c r="I57" s="21">
        <v>1583</v>
      </c>
      <c r="J57" s="21">
        <v>384</v>
      </c>
      <c r="K57" s="419"/>
      <c r="L57" s="83"/>
    </row>
    <row r="58" spans="2:18">
      <c r="B58" s="83"/>
      <c r="C58" s="501" t="s">
        <v>636</v>
      </c>
      <c r="D58" s="501"/>
      <c r="E58" s="513"/>
      <c r="F58" s="21">
        <v>2477</v>
      </c>
      <c r="G58" s="21">
        <v>476</v>
      </c>
      <c r="H58" s="21">
        <v>37</v>
      </c>
      <c r="I58" s="21">
        <v>1582</v>
      </c>
      <c r="J58" s="21">
        <v>382</v>
      </c>
      <c r="K58" s="419"/>
      <c r="L58" s="83"/>
    </row>
    <row r="59" spans="2:18">
      <c r="B59" s="83"/>
      <c r="C59" s="501" t="s">
        <v>669</v>
      </c>
      <c r="D59" s="501"/>
      <c r="E59" s="513"/>
      <c r="F59" s="418">
        <v>2475</v>
      </c>
      <c r="G59" s="116">
        <v>476</v>
      </c>
      <c r="H59" s="116">
        <v>38</v>
      </c>
      <c r="I59" s="116">
        <v>1580</v>
      </c>
      <c r="J59" s="116">
        <v>381</v>
      </c>
      <c r="K59" s="419"/>
      <c r="L59" s="83"/>
    </row>
    <row r="60" spans="2:18">
      <c r="B60" s="83"/>
      <c r="C60" s="501" t="s">
        <v>1066</v>
      </c>
      <c r="D60" s="501"/>
      <c r="E60" s="513"/>
      <c r="F60" s="418">
        <v>2472</v>
      </c>
      <c r="G60" s="116">
        <v>477</v>
      </c>
      <c r="H60" s="116">
        <v>37</v>
      </c>
      <c r="I60" s="116">
        <v>1578</v>
      </c>
      <c r="J60" s="116">
        <v>380</v>
      </c>
      <c r="K60" s="419"/>
      <c r="L60" s="83"/>
    </row>
    <row r="61" spans="2:18">
      <c r="B61" s="83"/>
      <c r="C61" s="501"/>
      <c r="D61" s="501"/>
      <c r="E61" s="511"/>
      <c r="F61" s="418"/>
      <c r="G61" s="116"/>
      <c r="H61" s="116"/>
      <c r="I61" s="116"/>
      <c r="J61" s="116"/>
      <c r="K61" s="419"/>
      <c r="L61" s="83"/>
      <c r="N61" s="405"/>
      <c r="O61" s="405"/>
      <c r="P61" s="405"/>
      <c r="Q61" s="405"/>
      <c r="R61" s="405"/>
    </row>
    <row r="62" spans="2:18">
      <c r="B62" s="83"/>
      <c r="C62" s="83"/>
      <c r="D62" s="501" t="s">
        <v>321</v>
      </c>
      <c r="E62" s="512"/>
      <c r="F62" s="418">
        <v>547</v>
      </c>
      <c r="G62" s="116">
        <v>80</v>
      </c>
      <c r="H62" s="116">
        <v>12</v>
      </c>
      <c r="I62" s="116">
        <v>350</v>
      </c>
      <c r="J62" s="116">
        <v>105</v>
      </c>
      <c r="K62" s="421"/>
      <c r="L62" s="83"/>
      <c r="N62" s="405"/>
      <c r="O62" s="405"/>
      <c r="P62" s="405"/>
      <c r="Q62" s="405"/>
      <c r="R62" s="405"/>
    </row>
    <row r="63" spans="2:18">
      <c r="B63" s="83"/>
      <c r="C63" s="83"/>
      <c r="D63" s="501" t="s">
        <v>322</v>
      </c>
      <c r="E63" s="512"/>
      <c r="F63" s="418">
        <v>167</v>
      </c>
      <c r="G63" s="116">
        <v>31</v>
      </c>
      <c r="H63" s="116">
        <v>1</v>
      </c>
      <c r="I63" s="116">
        <v>115</v>
      </c>
      <c r="J63" s="116">
        <v>20</v>
      </c>
      <c r="K63" s="421"/>
      <c r="L63" s="83"/>
      <c r="N63" s="405"/>
      <c r="O63" s="405"/>
      <c r="P63" s="405"/>
      <c r="Q63" s="405"/>
      <c r="R63" s="405"/>
    </row>
    <row r="64" spans="2:18">
      <c r="B64" s="83"/>
      <c r="C64" s="83"/>
      <c r="D64" s="501" t="s">
        <v>323</v>
      </c>
      <c r="E64" s="512"/>
      <c r="F64" s="418">
        <v>127</v>
      </c>
      <c r="G64" s="116">
        <v>21</v>
      </c>
      <c r="H64" s="89">
        <v>0</v>
      </c>
      <c r="I64" s="116">
        <v>82</v>
      </c>
      <c r="J64" s="116">
        <v>24</v>
      </c>
      <c r="K64" s="421"/>
      <c r="L64" s="83"/>
      <c r="N64" s="405"/>
      <c r="O64" s="405"/>
      <c r="P64" s="405"/>
      <c r="Q64" s="405"/>
      <c r="R64" s="405"/>
    </row>
    <row r="65" spans="1:18">
      <c r="B65" s="83"/>
      <c r="C65" s="83"/>
      <c r="D65" s="501" t="s">
        <v>324</v>
      </c>
      <c r="E65" s="512"/>
      <c r="F65" s="418">
        <v>68</v>
      </c>
      <c r="G65" s="116">
        <v>9</v>
      </c>
      <c r="H65" s="116">
        <v>1</v>
      </c>
      <c r="I65" s="116">
        <v>46</v>
      </c>
      <c r="J65" s="116">
        <v>12</v>
      </c>
      <c r="K65" s="421"/>
      <c r="L65" s="83"/>
      <c r="N65" s="405"/>
      <c r="O65" s="405"/>
      <c r="P65" s="405"/>
      <c r="Q65" s="405"/>
      <c r="R65" s="405"/>
    </row>
    <row r="66" spans="1:18">
      <c r="B66" s="83"/>
      <c r="C66" s="83"/>
      <c r="D66" s="501" t="s">
        <v>325</v>
      </c>
      <c r="E66" s="512"/>
      <c r="F66" s="418">
        <v>54</v>
      </c>
      <c r="G66" s="116">
        <v>8</v>
      </c>
      <c r="H66" s="116">
        <v>2</v>
      </c>
      <c r="I66" s="116">
        <v>32</v>
      </c>
      <c r="J66" s="116">
        <v>12</v>
      </c>
      <c r="K66" s="421"/>
      <c r="L66" s="83"/>
      <c r="N66" s="405"/>
      <c r="O66" s="405"/>
      <c r="P66" s="405"/>
      <c r="Q66" s="405"/>
      <c r="R66" s="405"/>
    </row>
    <row r="67" spans="1:18">
      <c r="B67" s="83"/>
      <c r="C67" s="83"/>
      <c r="D67" s="501" t="s">
        <v>326</v>
      </c>
      <c r="E67" s="512"/>
      <c r="F67" s="418">
        <v>167</v>
      </c>
      <c r="G67" s="116">
        <v>35</v>
      </c>
      <c r="H67" s="116">
        <v>4</v>
      </c>
      <c r="I67" s="116">
        <v>78</v>
      </c>
      <c r="J67" s="116">
        <v>50</v>
      </c>
      <c r="K67" s="421"/>
      <c r="L67" s="83"/>
      <c r="N67" s="405"/>
      <c r="O67" s="405"/>
      <c r="P67" s="405"/>
      <c r="Q67" s="405"/>
      <c r="R67" s="405"/>
    </row>
    <row r="68" spans="1:18">
      <c r="B68" s="83"/>
      <c r="C68" s="83"/>
      <c r="D68" s="501" t="s">
        <v>327</v>
      </c>
      <c r="E68" s="512"/>
      <c r="F68" s="418">
        <v>79</v>
      </c>
      <c r="G68" s="116">
        <v>20</v>
      </c>
      <c r="H68" s="116">
        <v>3</v>
      </c>
      <c r="I68" s="116">
        <v>38</v>
      </c>
      <c r="J68" s="116">
        <v>18</v>
      </c>
      <c r="K68" s="421"/>
      <c r="L68" s="83"/>
      <c r="N68" s="405"/>
      <c r="O68" s="405"/>
      <c r="P68" s="405"/>
      <c r="Q68" s="405"/>
      <c r="R68" s="405"/>
    </row>
    <row r="69" spans="1:18">
      <c r="B69" s="83"/>
      <c r="C69" s="83"/>
      <c r="D69" s="501" t="s">
        <v>388</v>
      </c>
      <c r="E69" s="512"/>
      <c r="F69" s="418">
        <v>208</v>
      </c>
      <c r="G69" s="116">
        <v>43</v>
      </c>
      <c r="H69" s="116">
        <v>2</v>
      </c>
      <c r="I69" s="116">
        <v>142</v>
      </c>
      <c r="J69" s="116">
        <v>21</v>
      </c>
      <c r="K69" s="421"/>
      <c r="L69" s="83"/>
      <c r="N69" s="405"/>
      <c r="O69" s="405"/>
      <c r="P69" s="405"/>
      <c r="Q69" s="405"/>
      <c r="R69" s="405"/>
    </row>
    <row r="70" spans="1:18">
      <c r="B70" s="83"/>
      <c r="C70" s="83"/>
      <c r="D70" s="501" t="s">
        <v>389</v>
      </c>
      <c r="E70" s="512"/>
      <c r="F70" s="418">
        <v>65</v>
      </c>
      <c r="G70" s="116">
        <v>7</v>
      </c>
      <c r="H70" s="116">
        <v>3</v>
      </c>
      <c r="I70" s="116">
        <v>53</v>
      </c>
      <c r="J70" s="116">
        <v>2</v>
      </c>
      <c r="K70" s="421"/>
      <c r="L70" s="83"/>
      <c r="N70" s="405"/>
      <c r="O70" s="405"/>
      <c r="P70" s="405"/>
      <c r="Q70" s="405"/>
      <c r="R70" s="405"/>
    </row>
    <row r="71" spans="1:18">
      <c r="B71" s="83"/>
      <c r="C71" s="83"/>
      <c r="D71" s="420"/>
      <c r="E71" s="422"/>
      <c r="F71" s="418"/>
      <c r="G71" s="116"/>
      <c r="H71" s="116"/>
      <c r="I71" s="116"/>
      <c r="J71" s="116"/>
      <c r="K71" s="421"/>
      <c r="L71" s="83"/>
      <c r="N71" s="405"/>
      <c r="O71" s="405"/>
      <c r="P71" s="405"/>
      <c r="Q71" s="405"/>
      <c r="R71" s="405"/>
    </row>
    <row r="72" spans="1:18">
      <c r="B72" s="83"/>
      <c r="C72" s="83"/>
      <c r="D72" s="501" t="s">
        <v>328</v>
      </c>
      <c r="E72" s="512"/>
      <c r="F72" s="418">
        <v>58</v>
      </c>
      <c r="G72" s="116">
        <v>9</v>
      </c>
      <c r="H72" s="423">
        <v>0</v>
      </c>
      <c r="I72" s="116">
        <v>41</v>
      </c>
      <c r="J72" s="116">
        <v>8</v>
      </c>
      <c r="K72" s="421"/>
      <c r="L72" s="83"/>
      <c r="N72" s="405"/>
      <c r="O72" s="405"/>
      <c r="P72" s="405"/>
      <c r="Q72" s="405"/>
      <c r="R72" s="405"/>
    </row>
    <row r="73" spans="1:18">
      <c r="B73" s="83"/>
      <c r="C73" s="83"/>
      <c r="D73" s="501" t="s">
        <v>329</v>
      </c>
      <c r="E73" s="512"/>
      <c r="F73" s="418">
        <v>252</v>
      </c>
      <c r="G73" s="116">
        <v>48</v>
      </c>
      <c r="H73" s="423">
        <v>0</v>
      </c>
      <c r="I73" s="116">
        <v>188</v>
      </c>
      <c r="J73" s="116">
        <v>16</v>
      </c>
      <c r="K73" s="421"/>
      <c r="L73" s="83"/>
      <c r="N73" s="405"/>
      <c r="O73" s="405"/>
      <c r="P73" s="405"/>
      <c r="Q73" s="405"/>
      <c r="R73" s="405"/>
    </row>
    <row r="74" spans="1:18">
      <c r="B74" s="83"/>
      <c r="C74" s="83"/>
      <c r="D74" s="501" t="s">
        <v>330</v>
      </c>
      <c r="E74" s="512"/>
      <c r="F74" s="418">
        <v>178</v>
      </c>
      <c r="G74" s="116">
        <v>23</v>
      </c>
      <c r="H74" s="116">
        <v>1</v>
      </c>
      <c r="I74" s="116">
        <v>132</v>
      </c>
      <c r="J74" s="116">
        <v>22</v>
      </c>
      <c r="K74" s="421"/>
      <c r="L74" s="83"/>
      <c r="N74" s="405"/>
      <c r="O74" s="405"/>
      <c r="P74" s="405"/>
      <c r="Q74" s="405"/>
      <c r="R74" s="405"/>
    </row>
    <row r="75" spans="1:18">
      <c r="B75" s="83"/>
      <c r="C75" s="83"/>
      <c r="D75" s="501" t="s">
        <v>331</v>
      </c>
      <c r="E75" s="512"/>
      <c r="F75" s="418">
        <v>195</v>
      </c>
      <c r="G75" s="116">
        <v>41</v>
      </c>
      <c r="H75" s="116">
        <v>1</v>
      </c>
      <c r="I75" s="116">
        <v>124</v>
      </c>
      <c r="J75" s="116">
        <v>29</v>
      </c>
      <c r="K75" s="421"/>
      <c r="L75" s="83"/>
      <c r="N75" s="405"/>
      <c r="O75" s="405"/>
      <c r="P75" s="405"/>
      <c r="Q75" s="405"/>
      <c r="R75" s="405"/>
    </row>
    <row r="76" spans="1:18">
      <c r="B76" s="83"/>
      <c r="C76" s="83"/>
      <c r="D76" s="501" t="s">
        <v>332</v>
      </c>
      <c r="E76" s="512"/>
      <c r="F76" s="418">
        <v>103</v>
      </c>
      <c r="G76" s="116">
        <v>27</v>
      </c>
      <c r="H76" s="116">
        <v>2</v>
      </c>
      <c r="I76" s="116">
        <v>56</v>
      </c>
      <c r="J76" s="116">
        <v>18</v>
      </c>
      <c r="K76" s="421"/>
      <c r="L76" s="83"/>
    </row>
    <row r="77" spans="1:18">
      <c r="B77" s="83"/>
      <c r="C77" s="83"/>
      <c r="D77" s="501" t="s">
        <v>333</v>
      </c>
      <c r="E77" s="512"/>
      <c r="F77" s="418">
        <v>204</v>
      </c>
      <c r="G77" s="116">
        <v>75</v>
      </c>
      <c r="H77" s="116">
        <v>5</v>
      </c>
      <c r="I77" s="116">
        <v>101</v>
      </c>
      <c r="J77" s="116">
        <v>23</v>
      </c>
      <c r="K77" s="421"/>
      <c r="L77" s="83"/>
      <c r="M77" s="114"/>
      <c r="N77" s="114"/>
    </row>
    <row r="78" spans="1:18" ht="18" thickBot="1">
      <c r="B78" s="424"/>
      <c r="C78" s="424"/>
      <c r="D78" s="424"/>
      <c r="E78" s="425"/>
      <c r="F78" s="426"/>
      <c r="G78" s="424"/>
      <c r="H78" s="427"/>
      <c r="I78" s="427"/>
      <c r="J78" s="427"/>
      <c r="K78" s="428"/>
      <c r="L78" s="99"/>
    </row>
    <row r="79" spans="1:18">
      <c r="A79" s="97"/>
      <c r="B79" s="83"/>
      <c r="C79" s="83"/>
      <c r="D79" s="83"/>
      <c r="E79" s="83"/>
      <c r="F79" s="429" t="s">
        <v>632</v>
      </c>
      <c r="G79" s="83"/>
      <c r="H79" s="83"/>
      <c r="I79" s="83"/>
      <c r="J79" s="83"/>
      <c r="K79" s="83"/>
      <c r="L79" s="83"/>
    </row>
  </sheetData>
  <mergeCells count="47">
    <mergeCell ref="D77:E77"/>
    <mergeCell ref="D73:E73"/>
    <mergeCell ref="D74:E74"/>
    <mergeCell ref="D75:E75"/>
    <mergeCell ref="D76:E76"/>
    <mergeCell ref="D66:E66"/>
    <mergeCell ref="D67:E67"/>
    <mergeCell ref="D68:E68"/>
    <mergeCell ref="D69:E69"/>
    <mergeCell ref="D72:E72"/>
    <mergeCell ref="D70:E70"/>
    <mergeCell ref="D65:E65"/>
    <mergeCell ref="C54:E54"/>
    <mergeCell ref="C55:E55"/>
    <mergeCell ref="C56:E56"/>
    <mergeCell ref="C57:E57"/>
    <mergeCell ref="C58:E58"/>
    <mergeCell ref="C59:E59"/>
    <mergeCell ref="C60:E60"/>
    <mergeCell ref="D62:E62"/>
    <mergeCell ref="D63:E63"/>
    <mergeCell ref="D64:E64"/>
    <mergeCell ref="C61:E61"/>
    <mergeCell ref="C53:E53"/>
    <mergeCell ref="J31:J32"/>
    <mergeCell ref="J36:J37"/>
    <mergeCell ref="K36:K37"/>
    <mergeCell ref="L36:L37"/>
    <mergeCell ref="F44:K44"/>
    <mergeCell ref="B46:L46"/>
    <mergeCell ref="B47:L47"/>
    <mergeCell ref="F48:F49"/>
    <mergeCell ref="C51:E51"/>
    <mergeCell ref="C52:E52"/>
    <mergeCell ref="J13:J14"/>
    <mergeCell ref="J17:J18"/>
    <mergeCell ref="J27:J28"/>
    <mergeCell ref="H29:H30"/>
    <mergeCell ref="I29:I30"/>
    <mergeCell ref="J29:J30"/>
    <mergeCell ref="B6:L6"/>
    <mergeCell ref="B7:L7"/>
    <mergeCell ref="F8:F10"/>
    <mergeCell ref="I8:I10"/>
    <mergeCell ref="J8:J10"/>
    <mergeCell ref="K8:K10"/>
    <mergeCell ref="L9:L10"/>
  </mergeCells>
  <phoneticPr fontId="6"/>
  <pageMargins left="0.78740157480314965" right="0.59055118110236227" top="0.78740157480314965" bottom="0.39370078740157483" header="0.51181102362204722" footer="0.51181102362204722"/>
  <pageSetup paperSize="9" scale="6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R61"/>
  <sheetViews>
    <sheetView view="pageBreakPreview" zoomScale="75" zoomScaleNormal="70" workbookViewId="0">
      <selection activeCell="I11" sqref="I11"/>
    </sheetView>
  </sheetViews>
  <sheetFormatPr defaultColWidth="10.875" defaultRowHeight="17.25"/>
  <cols>
    <col min="1" max="1" width="13.375" style="98" customWidth="1"/>
    <col min="2" max="2" width="22.625" style="98" customWidth="1"/>
    <col min="3" max="3" width="10" style="98" customWidth="1"/>
    <col min="4" max="4" width="11.75" style="98" customWidth="1"/>
    <col min="5" max="10" width="10.375" style="98" customWidth="1"/>
    <col min="11" max="11" width="11.625" style="98" customWidth="1"/>
    <col min="12" max="12" width="11.25" style="98" customWidth="1"/>
    <col min="13" max="13" width="9.25" style="98" customWidth="1"/>
    <col min="14" max="18" width="10.875" style="98"/>
    <col min="19" max="16384" width="10.875" style="83"/>
  </cols>
  <sheetData>
    <row r="1" spans="1:13" ht="18" customHeight="1">
      <c r="A1" s="97"/>
    </row>
    <row r="2" spans="1:13" ht="18" customHeight="1"/>
    <row r="3" spans="1:13" ht="18" customHeight="1"/>
    <row r="4" spans="1:13" ht="18" customHeight="1"/>
    <row r="5" spans="1:13" ht="18" customHeight="1"/>
    <row r="6" spans="1:13" ht="18" customHeight="1">
      <c r="B6" s="433" t="s">
        <v>39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</row>
    <row r="7" spans="1:13" ht="18" customHeight="1" thickBot="1">
      <c r="B7" s="2"/>
      <c r="C7" s="52" t="s">
        <v>40</v>
      </c>
      <c r="D7" s="2"/>
      <c r="E7" s="13" t="s">
        <v>41</v>
      </c>
      <c r="F7" s="2"/>
      <c r="G7" s="2"/>
      <c r="H7" s="2"/>
      <c r="I7" s="2"/>
      <c r="J7" s="2"/>
      <c r="K7" s="2"/>
      <c r="L7" s="2"/>
      <c r="M7" s="2"/>
    </row>
    <row r="8" spans="1:13" ht="18" customHeight="1">
      <c r="C8" s="109"/>
      <c r="D8" s="16"/>
      <c r="E8" s="439" t="s">
        <v>831</v>
      </c>
      <c r="F8" s="439"/>
      <c r="G8" s="439"/>
      <c r="H8" s="439"/>
      <c r="I8" s="439"/>
      <c r="J8" s="440"/>
      <c r="K8" s="222" t="s">
        <v>17</v>
      </c>
      <c r="L8" s="222" t="s">
        <v>832</v>
      </c>
      <c r="M8" s="222"/>
    </row>
    <row r="9" spans="1:13" ht="18" customHeight="1">
      <c r="C9" s="222" t="s">
        <v>833</v>
      </c>
      <c r="D9" s="222" t="s">
        <v>825</v>
      </c>
      <c r="E9" s="441" t="s">
        <v>834</v>
      </c>
      <c r="F9" s="442"/>
      <c r="G9" s="441" t="s">
        <v>835</v>
      </c>
      <c r="H9" s="442"/>
      <c r="I9" s="441" t="s">
        <v>688</v>
      </c>
      <c r="J9" s="442"/>
      <c r="K9" s="222" t="s">
        <v>18</v>
      </c>
      <c r="L9" s="222" t="s">
        <v>685</v>
      </c>
      <c r="M9" s="222" t="s">
        <v>226</v>
      </c>
    </row>
    <row r="10" spans="1:13" ht="18" customHeight="1">
      <c r="B10" s="110"/>
      <c r="C10" s="17"/>
      <c r="D10" s="377" t="s">
        <v>639</v>
      </c>
      <c r="E10" s="216" t="s">
        <v>836</v>
      </c>
      <c r="F10" s="216" t="s">
        <v>837</v>
      </c>
      <c r="G10" s="216" t="s">
        <v>838</v>
      </c>
      <c r="H10" s="216" t="s">
        <v>839</v>
      </c>
      <c r="I10" s="216" t="s">
        <v>641</v>
      </c>
      <c r="J10" s="216" t="s">
        <v>839</v>
      </c>
      <c r="K10" s="216" t="s">
        <v>686</v>
      </c>
      <c r="L10" s="216" t="s">
        <v>840</v>
      </c>
      <c r="M10" s="216" t="s">
        <v>227</v>
      </c>
    </row>
    <row r="11" spans="1:13" ht="18" customHeight="1">
      <c r="C11" s="107" t="s">
        <v>687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</row>
    <row r="12" spans="1:13" ht="18" customHeight="1">
      <c r="B12" s="97" t="s">
        <v>228</v>
      </c>
      <c r="C12" s="101">
        <v>83</v>
      </c>
      <c r="D12" s="90">
        <v>5835</v>
      </c>
      <c r="E12" s="91">
        <v>17</v>
      </c>
      <c r="F12" s="91">
        <v>19</v>
      </c>
      <c r="G12" s="91">
        <v>1029</v>
      </c>
      <c r="H12" s="91">
        <v>1035</v>
      </c>
      <c r="I12" s="91">
        <v>1877</v>
      </c>
      <c r="J12" s="91">
        <v>1858</v>
      </c>
      <c r="K12" s="91">
        <v>3779</v>
      </c>
      <c r="L12" s="91">
        <v>3948</v>
      </c>
      <c r="M12" s="91">
        <v>319</v>
      </c>
    </row>
    <row r="13" spans="1:13" ht="18" customHeight="1">
      <c r="B13" s="97" t="s">
        <v>229</v>
      </c>
      <c r="C13" s="101">
        <v>80</v>
      </c>
      <c r="D13" s="90">
        <v>4784</v>
      </c>
      <c r="E13" s="91">
        <v>14</v>
      </c>
      <c r="F13" s="91">
        <v>17</v>
      </c>
      <c r="G13" s="91">
        <v>913</v>
      </c>
      <c r="H13" s="91">
        <v>845</v>
      </c>
      <c r="I13" s="91">
        <v>1477</v>
      </c>
      <c r="J13" s="91">
        <v>1518</v>
      </c>
      <c r="K13" s="91">
        <v>2991</v>
      </c>
      <c r="L13" s="91">
        <v>3358</v>
      </c>
      <c r="M13" s="91">
        <v>301</v>
      </c>
    </row>
    <row r="14" spans="1:13" ht="18" customHeight="1">
      <c r="B14" s="97" t="s">
        <v>230</v>
      </c>
      <c r="C14" s="101">
        <v>79</v>
      </c>
      <c r="D14" s="90">
        <v>3983</v>
      </c>
      <c r="E14" s="91">
        <v>1</v>
      </c>
      <c r="F14" s="91">
        <v>5</v>
      </c>
      <c r="G14" s="91">
        <v>772</v>
      </c>
      <c r="H14" s="91">
        <v>783</v>
      </c>
      <c r="I14" s="91">
        <v>1256</v>
      </c>
      <c r="J14" s="91">
        <v>1166</v>
      </c>
      <c r="K14" s="91">
        <v>2431</v>
      </c>
      <c r="L14" s="91">
        <v>2625</v>
      </c>
      <c r="M14" s="91">
        <v>309</v>
      </c>
    </row>
    <row r="15" spans="1:13" ht="18" customHeight="1">
      <c r="B15" s="97" t="s">
        <v>231</v>
      </c>
      <c r="C15" s="87">
        <v>79</v>
      </c>
      <c r="D15" s="90">
        <v>3727</v>
      </c>
      <c r="E15" s="90">
        <v>95</v>
      </c>
      <c r="F15" s="90">
        <v>96</v>
      </c>
      <c r="G15" s="90">
        <v>692</v>
      </c>
      <c r="H15" s="90">
        <v>710</v>
      </c>
      <c r="I15" s="90">
        <v>1070</v>
      </c>
      <c r="J15" s="90">
        <v>1064</v>
      </c>
      <c r="K15" s="90">
        <v>2149</v>
      </c>
      <c r="L15" s="90">
        <v>2225</v>
      </c>
      <c r="M15" s="91">
        <v>321</v>
      </c>
    </row>
    <row r="16" spans="1:13" ht="18" customHeight="1">
      <c r="B16" s="97" t="s">
        <v>235</v>
      </c>
      <c r="C16" s="87">
        <v>76</v>
      </c>
      <c r="D16" s="90">
        <v>3793</v>
      </c>
      <c r="E16" s="90">
        <v>373</v>
      </c>
      <c r="F16" s="90">
        <v>333</v>
      </c>
      <c r="G16" s="90">
        <v>648</v>
      </c>
      <c r="H16" s="90">
        <v>636</v>
      </c>
      <c r="I16" s="90">
        <v>892</v>
      </c>
      <c r="J16" s="90">
        <v>911</v>
      </c>
      <c r="K16" s="90">
        <v>1799</v>
      </c>
      <c r="L16" s="90">
        <v>1815</v>
      </c>
      <c r="M16" s="90">
        <v>321</v>
      </c>
    </row>
    <row r="17" spans="2:13" ht="36" customHeight="1">
      <c r="B17" s="97" t="s">
        <v>237</v>
      </c>
      <c r="C17" s="87">
        <v>74</v>
      </c>
      <c r="D17" s="90">
        <v>3251</v>
      </c>
      <c r="E17" s="90">
        <v>326</v>
      </c>
      <c r="F17" s="90">
        <v>279</v>
      </c>
      <c r="G17" s="90">
        <v>530</v>
      </c>
      <c r="H17" s="90">
        <v>564</v>
      </c>
      <c r="I17" s="90">
        <v>772</v>
      </c>
      <c r="J17" s="90">
        <v>780</v>
      </c>
      <c r="K17" s="128">
        <v>1398</v>
      </c>
      <c r="L17" s="90">
        <v>1612</v>
      </c>
      <c r="M17" s="90">
        <v>297</v>
      </c>
    </row>
    <row r="18" spans="2:13" ht="18" customHeight="1">
      <c r="B18" s="97" t="s">
        <v>238</v>
      </c>
      <c r="C18" s="87">
        <v>73</v>
      </c>
      <c r="D18" s="90">
        <v>3030</v>
      </c>
      <c r="E18" s="90">
        <v>308</v>
      </c>
      <c r="F18" s="90">
        <v>306</v>
      </c>
      <c r="G18" s="90">
        <v>559</v>
      </c>
      <c r="H18" s="90">
        <v>488</v>
      </c>
      <c r="I18" s="90">
        <v>668</v>
      </c>
      <c r="J18" s="90">
        <v>701</v>
      </c>
      <c r="K18" s="128">
        <v>1372</v>
      </c>
      <c r="L18" s="90">
        <v>1561</v>
      </c>
      <c r="M18" s="90">
        <v>307</v>
      </c>
    </row>
    <row r="19" spans="2:13" ht="18" customHeight="1">
      <c r="B19" s="97" t="s">
        <v>239</v>
      </c>
      <c r="C19" s="87">
        <v>71</v>
      </c>
      <c r="D19" s="90">
        <v>2738</v>
      </c>
      <c r="E19" s="90">
        <v>308</v>
      </c>
      <c r="F19" s="90">
        <v>261</v>
      </c>
      <c r="G19" s="90">
        <v>481</v>
      </c>
      <c r="H19" s="90">
        <v>486</v>
      </c>
      <c r="I19" s="90">
        <v>633</v>
      </c>
      <c r="J19" s="90">
        <v>569</v>
      </c>
      <c r="K19" s="128">
        <v>1125</v>
      </c>
      <c r="L19" s="90">
        <v>1358</v>
      </c>
      <c r="M19" s="90">
        <v>295</v>
      </c>
    </row>
    <row r="20" spans="2:13" ht="18" customHeight="1">
      <c r="B20" s="97" t="s">
        <v>240</v>
      </c>
      <c r="C20" s="87">
        <v>71</v>
      </c>
      <c r="D20" s="90">
        <v>2595</v>
      </c>
      <c r="E20" s="90">
        <v>297</v>
      </c>
      <c r="F20" s="90">
        <v>277</v>
      </c>
      <c r="G20" s="90">
        <v>471</v>
      </c>
      <c r="H20" s="90">
        <v>421</v>
      </c>
      <c r="I20" s="90">
        <v>575</v>
      </c>
      <c r="J20" s="90">
        <v>554</v>
      </c>
      <c r="K20" s="128">
        <v>1096</v>
      </c>
      <c r="L20" s="90">
        <v>1221</v>
      </c>
      <c r="M20" s="90">
        <v>297</v>
      </c>
    </row>
    <row r="21" spans="2:13" ht="18" customHeight="1">
      <c r="B21" s="97" t="s">
        <v>387</v>
      </c>
      <c r="C21" s="87">
        <v>65</v>
      </c>
      <c r="D21" s="90">
        <v>2466</v>
      </c>
      <c r="E21" s="90">
        <v>304</v>
      </c>
      <c r="F21" s="90">
        <v>283</v>
      </c>
      <c r="G21" s="90">
        <v>437</v>
      </c>
      <c r="H21" s="90">
        <v>418</v>
      </c>
      <c r="I21" s="90">
        <v>530</v>
      </c>
      <c r="J21" s="90">
        <v>494</v>
      </c>
      <c r="K21" s="128">
        <v>1081</v>
      </c>
      <c r="L21" s="90">
        <v>1129</v>
      </c>
      <c r="M21" s="90">
        <v>282</v>
      </c>
    </row>
    <row r="22" spans="2:13" ht="36" customHeight="1">
      <c r="B22" s="97" t="s">
        <v>459</v>
      </c>
      <c r="C22" s="87">
        <v>60</v>
      </c>
      <c r="D22" s="90">
        <v>2424</v>
      </c>
      <c r="E22" s="90">
        <v>290</v>
      </c>
      <c r="F22" s="90">
        <v>313</v>
      </c>
      <c r="G22" s="90">
        <v>416</v>
      </c>
      <c r="H22" s="90">
        <v>406</v>
      </c>
      <c r="I22" s="90">
        <v>505</v>
      </c>
      <c r="J22" s="90">
        <v>494</v>
      </c>
      <c r="K22" s="128">
        <v>1058</v>
      </c>
      <c r="L22" s="90">
        <v>1034</v>
      </c>
      <c r="M22" s="90">
        <v>276</v>
      </c>
    </row>
    <row r="23" spans="2:13" ht="18" customHeight="1">
      <c r="B23" s="97" t="s">
        <v>460</v>
      </c>
      <c r="C23" s="87">
        <v>60</v>
      </c>
      <c r="D23" s="88">
        <v>2336</v>
      </c>
      <c r="E23" s="88">
        <v>298</v>
      </c>
      <c r="F23" s="88">
        <v>263</v>
      </c>
      <c r="G23" s="88">
        <v>403</v>
      </c>
      <c r="H23" s="88">
        <v>434</v>
      </c>
      <c r="I23" s="88">
        <v>475</v>
      </c>
      <c r="J23" s="88">
        <v>463</v>
      </c>
      <c r="K23" s="88">
        <v>949</v>
      </c>
      <c r="L23" s="88">
        <v>1006</v>
      </c>
      <c r="M23" s="88">
        <v>270</v>
      </c>
    </row>
    <row r="24" spans="2:13" ht="18" customHeight="1">
      <c r="B24" s="97" t="s">
        <v>535</v>
      </c>
      <c r="C24" s="87">
        <v>60</v>
      </c>
      <c r="D24" s="88">
        <v>2236</v>
      </c>
      <c r="E24" s="88">
        <v>295</v>
      </c>
      <c r="F24" s="88">
        <v>285</v>
      </c>
      <c r="G24" s="88">
        <v>378</v>
      </c>
      <c r="H24" s="88">
        <v>334</v>
      </c>
      <c r="I24" s="88">
        <v>452</v>
      </c>
      <c r="J24" s="88">
        <v>492</v>
      </c>
      <c r="K24" s="88">
        <v>886</v>
      </c>
      <c r="L24" s="88">
        <v>952</v>
      </c>
      <c r="M24" s="88">
        <v>261</v>
      </c>
    </row>
    <row r="25" spans="2:13" ht="18" customHeight="1">
      <c r="B25" s="97" t="s">
        <v>548</v>
      </c>
      <c r="C25" s="87">
        <v>55</v>
      </c>
      <c r="D25" s="88">
        <v>1980</v>
      </c>
      <c r="E25" s="88">
        <v>278</v>
      </c>
      <c r="F25" s="88">
        <v>261</v>
      </c>
      <c r="G25" s="88">
        <v>339</v>
      </c>
      <c r="H25" s="88">
        <v>334</v>
      </c>
      <c r="I25" s="88">
        <v>399</v>
      </c>
      <c r="J25" s="88">
        <v>369</v>
      </c>
      <c r="K25" s="88">
        <v>794</v>
      </c>
      <c r="L25" s="88">
        <v>944</v>
      </c>
      <c r="M25" s="88">
        <v>232</v>
      </c>
    </row>
    <row r="26" spans="2:13" ht="18" customHeight="1">
      <c r="B26" s="97" t="s">
        <v>558</v>
      </c>
      <c r="C26" s="87">
        <v>50</v>
      </c>
      <c r="D26" s="88">
        <v>1993</v>
      </c>
      <c r="E26" s="88">
        <v>272</v>
      </c>
      <c r="F26" s="88">
        <v>289</v>
      </c>
      <c r="G26" s="88">
        <v>350</v>
      </c>
      <c r="H26" s="88">
        <v>337</v>
      </c>
      <c r="I26" s="88">
        <v>382</v>
      </c>
      <c r="J26" s="88">
        <v>363</v>
      </c>
      <c r="K26" s="88">
        <v>802</v>
      </c>
      <c r="L26" s="88">
        <v>771</v>
      </c>
      <c r="M26" s="88">
        <v>226</v>
      </c>
    </row>
    <row r="27" spans="2:13" ht="36" customHeight="1">
      <c r="B27" s="97" t="s">
        <v>572</v>
      </c>
      <c r="C27" s="87">
        <v>49</v>
      </c>
      <c r="D27" s="90">
        <v>1850</v>
      </c>
      <c r="E27" s="90">
        <v>247</v>
      </c>
      <c r="F27" s="90">
        <v>245</v>
      </c>
      <c r="G27" s="90">
        <v>307</v>
      </c>
      <c r="H27" s="90">
        <v>331</v>
      </c>
      <c r="I27" s="90">
        <v>368</v>
      </c>
      <c r="J27" s="90">
        <v>352</v>
      </c>
      <c r="K27" s="90">
        <v>669</v>
      </c>
      <c r="L27" s="90">
        <v>751</v>
      </c>
      <c r="M27" s="91">
        <v>221</v>
      </c>
    </row>
    <row r="28" spans="2:13" ht="18" customHeight="1">
      <c r="B28" s="97" t="s">
        <v>636</v>
      </c>
      <c r="C28" s="87">
        <v>44</v>
      </c>
      <c r="D28" s="90">
        <v>1644</v>
      </c>
      <c r="E28" s="90">
        <v>225</v>
      </c>
      <c r="F28" s="90">
        <v>220</v>
      </c>
      <c r="G28" s="90">
        <v>292</v>
      </c>
      <c r="H28" s="90">
        <v>263</v>
      </c>
      <c r="I28" s="90">
        <v>320</v>
      </c>
      <c r="J28" s="90">
        <v>324</v>
      </c>
      <c r="K28" s="90">
        <v>599</v>
      </c>
      <c r="L28" s="90">
        <v>724</v>
      </c>
      <c r="M28" s="91">
        <v>213</v>
      </c>
    </row>
    <row r="29" spans="2:13" ht="18" customHeight="1">
      <c r="B29" s="97" t="s">
        <v>796</v>
      </c>
      <c r="C29" s="87">
        <v>42</v>
      </c>
      <c r="D29" s="90">
        <v>1480</v>
      </c>
      <c r="E29" s="90">
        <v>196</v>
      </c>
      <c r="F29" s="90">
        <v>204</v>
      </c>
      <c r="G29" s="90">
        <v>267</v>
      </c>
      <c r="H29" s="90">
        <v>241</v>
      </c>
      <c r="I29" s="90">
        <v>300</v>
      </c>
      <c r="J29" s="90">
        <v>272</v>
      </c>
      <c r="K29" s="90">
        <v>520</v>
      </c>
      <c r="L29" s="90">
        <v>642</v>
      </c>
      <c r="M29" s="91">
        <v>200</v>
      </c>
    </row>
    <row r="30" spans="2:13" ht="36" customHeight="1">
      <c r="B30" s="157" t="s">
        <v>19</v>
      </c>
      <c r="C30" s="84">
        <v>13</v>
      </c>
      <c r="D30" s="90">
        <v>711</v>
      </c>
      <c r="E30" s="90">
        <v>102</v>
      </c>
      <c r="F30" s="90">
        <v>98</v>
      </c>
      <c r="G30" s="88">
        <v>131</v>
      </c>
      <c r="H30" s="88">
        <v>114</v>
      </c>
      <c r="I30" s="88">
        <v>137</v>
      </c>
      <c r="J30" s="88">
        <v>129</v>
      </c>
      <c r="K30" s="128">
        <v>231</v>
      </c>
      <c r="L30" s="90">
        <v>310</v>
      </c>
      <c r="M30" s="90">
        <v>67</v>
      </c>
    </row>
    <row r="31" spans="2:13" ht="18" customHeight="1">
      <c r="B31" s="157" t="s">
        <v>20</v>
      </c>
      <c r="C31" s="87">
        <v>8</v>
      </c>
      <c r="D31" s="90">
        <v>264</v>
      </c>
      <c r="E31" s="90">
        <v>40</v>
      </c>
      <c r="F31" s="90">
        <v>36</v>
      </c>
      <c r="G31" s="88">
        <v>47</v>
      </c>
      <c r="H31" s="88">
        <v>48</v>
      </c>
      <c r="I31" s="90">
        <v>38</v>
      </c>
      <c r="J31" s="90">
        <v>55</v>
      </c>
      <c r="K31" s="128">
        <v>85</v>
      </c>
      <c r="L31" s="90">
        <v>108</v>
      </c>
      <c r="M31" s="90">
        <v>40</v>
      </c>
    </row>
    <row r="32" spans="2:13" ht="18" customHeight="1">
      <c r="B32" s="157" t="s">
        <v>21</v>
      </c>
      <c r="C32" s="87">
        <v>3</v>
      </c>
      <c r="D32" s="90">
        <v>59</v>
      </c>
      <c r="E32" s="90">
        <v>5</v>
      </c>
      <c r="F32" s="90">
        <v>7</v>
      </c>
      <c r="G32" s="90">
        <v>17</v>
      </c>
      <c r="H32" s="90">
        <v>7</v>
      </c>
      <c r="I32" s="90">
        <v>11</v>
      </c>
      <c r="J32" s="90">
        <v>12</v>
      </c>
      <c r="K32" s="128">
        <v>18</v>
      </c>
      <c r="L32" s="90">
        <v>33</v>
      </c>
      <c r="M32" s="90">
        <v>13</v>
      </c>
    </row>
    <row r="33" spans="2:13" ht="18" customHeight="1">
      <c r="B33" s="157" t="s">
        <v>22</v>
      </c>
      <c r="C33" s="87">
        <v>0</v>
      </c>
      <c r="D33" s="90">
        <v>0</v>
      </c>
      <c r="E33" s="90">
        <v>0</v>
      </c>
      <c r="F33" s="90">
        <v>0</v>
      </c>
      <c r="G33" s="90">
        <v>0</v>
      </c>
      <c r="H33" s="90">
        <v>0</v>
      </c>
      <c r="I33" s="90">
        <v>0</v>
      </c>
      <c r="J33" s="90">
        <v>0</v>
      </c>
      <c r="K33" s="128">
        <v>0</v>
      </c>
      <c r="L33" s="90">
        <v>0</v>
      </c>
      <c r="M33" s="90">
        <v>0</v>
      </c>
    </row>
    <row r="34" spans="2:13" ht="18" customHeight="1">
      <c r="B34" s="157" t="s">
        <v>23</v>
      </c>
      <c r="C34" s="87">
        <v>4</v>
      </c>
      <c r="D34" s="90">
        <v>122</v>
      </c>
      <c r="E34" s="90">
        <v>14</v>
      </c>
      <c r="F34" s="90">
        <v>21</v>
      </c>
      <c r="G34" s="88">
        <v>15</v>
      </c>
      <c r="H34" s="88">
        <v>19</v>
      </c>
      <c r="I34" s="90">
        <v>31</v>
      </c>
      <c r="J34" s="90">
        <v>22</v>
      </c>
      <c r="K34" s="128">
        <v>37</v>
      </c>
      <c r="L34" s="90">
        <v>47</v>
      </c>
      <c r="M34" s="90">
        <v>24</v>
      </c>
    </row>
    <row r="35" spans="2:13" ht="18" customHeight="1">
      <c r="B35" s="157" t="s">
        <v>24</v>
      </c>
      <c r="C35" s="87">
        <v>4</v>
      </c>
      <c r="D35" s="90">
        <v>72</v>
      </c>
      <c r="E35" s="90">
        <v>0</v>
      </c>
      <c r="F35" s="90">
        <v>0</v>
      </c>
      <c r="G35" s="88">
        <v>13</v>
      </c>
      <c r="H35" s="88">
        <v>12</v>
      </c>
      <c r="I35" s="90">
        <v>27</v>
      </c>
      <c r="J35" s="90">
        <v>20</v>
      </c>
      <c r="K35" s="128">
        <v>29</v>
      </c>
      <c r="L35" s="90">
        <v>31</v>
      </c>
      <c r="M35" s="90">
        <v>13</v>
      </c>
    </row>
    <row r="36" spans="2:13" ht="18" customHeight="1">
      <c r="B36" s="157" t="s">
        <v>25</v>
      </c>
      <c r="C36" s="94">
        <v>2</v>
      </c>
      <c r="D36" s="94">
        <v>76</v>
      </c>
      <c r="E36" s="94">
        <v>8</v>
      </c>
      <c r="F36" s="94">
        <v>11</v>
      </c>
      <c r="G36" s="94">
        <v>13</v>
      </c>
      <c r="H36" s="94">
        <v>11</v>
      </c>
      <c r="I36" s="94">
        <v>24</v>
      </c>
      <c r="J36" s="94">
        <v>9</v>
      </c>
      <c r="K36" s="128">
        <v>43</v>
      </c>
      <c r="L36" s="94">
        <v>53</v>
      </c>
      <c r="M36" s="94">
        <v>15</v>
      </c>
    </row>
    <row r="37" spans="2:13" ht="18" customHeight="1">
      <c r="B37" s="157" t="s">
        <v>241</v>
      </c>
      <c r="C37" s="82">
        <v>0</v>
      </c>
      <c r="D37" s="90">
        <v>0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  <c r="K37" s="128">
        <v>0</v>
      </c>
      <c r="L37" s="90">
        <v>0</v>
      </c>
      <c r="M37" s="90">
        <v>0</v>
      </c>
    </row>
    <row r="38" spans="2:13" ht="18" customHeight="1">
      <c r="B38" s="157" t="s">
        <v>242</v>
      </c>
      <c r="C38" s="87">
        <v>0</v>
      </c>
      <c r="D38" s="90">
        <v>0</v>
      </c>
      <c r="E38" s="90">
        <v>0</v>
      </c>
      <c r="F38" s="90">
        <v>0</v>
      </c>
      <c r="G38" s="90">
        <v>0</v>
      </c>
      <c r="H38" s="90">
        <v>0</v>
      </c>
      <c r="I38" s="90">
        <v>0</v>
      </c>
      <c r="J38" s="90">
        <v>0</v>
      </c>
      <c r="K38" s="128">
        <v>0</v>
      </c>
      <c r="L38" s="90">
        <v>0</v>
      </c>
      <c r="M38" s="90">
        <v>0</v>
      </c>
    </row>
    <row r="39" spans="2:13" ht="36" customHeight="1">
      <c r="B39" s="157" t="s">
        <v>243</v>
      </c>
      <c r="C39" s="94">
        <v>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94">
        <v>0</v>
      </c>
      <c r="J39" s="94">
        <v>0</v>
      </c>
      <c r="K39" s="128">
        <v>0</v>
      </c>
      <c r="L39" s="94">
        <v>0</v>
      </c>
      <c r="M39" s="94">
        <v>0</v>
      </c>
    </row>
    <row r="40" spans="2:13" ht="36" customHeight="1">
      <c r="B40" s="157" t="s">
        <v>26</v>
      </c>
      <c r="C40" s="82">
        <v>1</v>
      </c>
      <c r="D40" s="92">
        <v>2</v>
      </c>
      <c r="E40" s="89">
        <v>0</v>
      </c>
      <c r="F40" s="92">
        <v>0</v>
      </c>
      <c r="G40" s="94">
        <v>1</v>
      </c>
      <c r="H40" s="92">
        <v>1</v>
      </c>
      <c r="I40" s="92">
        <v>0</v>
      </c>
      <c r="J40" s="92">
        <v>0</v>
      </c>
      <c r="K40" s="128">
        <v>0</v>
      </c>
      <c r="L40" s="92">
        <v>0</v>
      </c>
      <c r="M40" s="92">
        <v>2</v>
      </c>
    </row>
    <row r="41" spans="2:13" ht="18" customHeight="1">
      <c r="B41" s="157" t="s">
        <v>27</v>
      </c>
      <c r="C41" s="94">
        <v>2</v>
      </c>
      <c r="D41" s="94">
        <v>13</v>
      </c>
      <c r="E41" s="94">
        <v>4</v>
      </c>
      <c r="F41" s="94">
        <v>2</v>
      </c>
      <c r="G41" s="94">
        <v>0</v>
      </c>
      <c r="H41" s="94">
        <v>4</v>
      </c>
      <c r="I41" s="94">
        <v>3</v>
      </c>
      <c r="J41" s="94">
        <v>0</v>
      </c>
      <c r="K41" s="128">
        <v>3</v>
      </c>
      <c r="L41" s="94">
        <v>2</v>
      </c>
      <c r="M41" s="94">
        <v>4</v>
      </c>
    </row>
    <row r="42" spans="2:13" ht="18" customHeight="1">
      <c r="B42" s="157" t="s">
        <v>28</v>
      </c>
      <c r="C42" s="82">
        <v>0</v>
      </c>
      <c r="D42" s="90">
        <v>0</v>
      </c>
      <c r="E42" s="94">
        <v>0</v>
      </c>
      <c r="F42" s="94">
        <v>0</v>
      </c>
      <c r="G42" s="94">
        <v>0</v>
      </c>
      <c r="H42" s="90">
        <v>0</v>
      </c>
      <c r="I42" s="90">
        <v>0</v>
      </c>
      <c r="J42" s="90">
        <v>0</v>
      </c>
      <c r="K42" s="128">
        <v>0</v>
      </c>
      <c r="L42" s="90">
        <v>0</v>
      </c>
      <c r="M42" s="90">
        <v>0</v>
      </c>
    </row>
    <row r="43" spans="2:13" ht="36" customHeight="1">
      <c r="B43" s="157" t="s">
        <v>29</v>
      </c>
      <c r="C43" s="82">
        <v>0</v>
      </c>
      <c r="D43" s="90">
        <v>0</v>
      </c>
      <c r="E43" s="92">
        <v>0</v>
      </c>
      <c r="F43" s="92">
        <v>0</v>
      </c>
      <c r="G43" s="92">
        <v>0</v>
      </c>
      <c r="H43" s="92">
        <v>0</v>
      </c>
      <c r="I43" s="90">
        <v>0</v>
      </c>
      <c r="J43" s="90">
        <v>0</v>
      </c>
      <c r="K43" s="128">
        <v>0</v>
      </c>
      <c r="L43" s="90">
        <v>0</v>
      </c>
      <c r="M43" s="90">
        <v>0</v>
      </c>
    </row>
    <row r="44" spans="2:13" ht="18" customHeight="1">
      <c r="B44" s="157" t="s">
        <v>30</v>
      </c>
      <c r="C44" s="94">
        <v>1</v>
      </c>
      <c r="D44" s="94">
        <v>27</v>
      </c>
      <c r="E44" s="94">
        <v>5</v>
      </c>
      <c r="F44" s="94">
        <v>5</v>
      </c>
      <c r="G44" s="94">
        <v>6</v>
      </c>
      <c r="H44" s="94">
        <v>3</v>
      </c>
      <c r="I44" s="94">
        <v>2</v>
      </c>
      <c r="J44" s="94">
        <v>6</v>
      </c>
      <c r="K44" s="128">
        <v>14</v>
      </c>
      <c r="L44" s="94">
        <v>11</v>
      </c>
      <c r="M44" s="94">
        <v>5</v>
      </c>
    </row>
    <row r="45" spans="2:13" ht="18" customHeight="1">
      <c r="B45" s="157" t="s">
        <v>244</v>
      </c>
      <c r="C45" s="94">
        <v>0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128">
        <v>0</v>
      </c>
      <c r="L45" s="94">
        <v>0</v>
      </c>
      <c r="M45" s="94">
        <v>0</v>
      </c>
    </row>
    <row r="46" spans="2:13" ht="36" customHeight="1">
      <c r="B46" s="157" t="s">
        <v>31</v>
      </c>
      <c r="C46" s="94">
        <v>0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128">
        <v>0</v>
      </c>
      <c r="L46" s="94">
        <v>0</v>
      </c>
      <c r="M46" s="94">
        <v>0</v>
      </c>
    </row>
    <row r="47" spans="2:13" ht="18" customHeight="1">
      <c r="B47" s="157" t="s">
        <v>245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128">
        <v>0</v>
      </c>
      <c r="L47" s="94">
        <v>0</v>
      </c>
      <c r="M47" s="94">
        <v>0</v>
      </c>
    </row>
    <row r="48" spans="2:13" ht="18" customHeight="1">
      <c r="B48" s="157" t="s">
        <v>246</v>
      </c>
      <c r="C48" s="94">
        <v>0</v>
      </c>
      <c r="D48" s="94">
        <v>0</v>
      </c>
      <c r="E48" s="94">
        <v>0</v>
      </c>
      <c r="F48" s="94">
        <v>0</v>
      </c>
      <c r="G48" s="94">
        <v>0</v>
      </c>
      <c r="H48" s="94">
        <v>0</v>
      </c>
      <c r="I48" s="94">
        <v>0</v>
      </c>
      <c r="J48" s="94">
        <v>0</v>
      </c>
      <c r="K48" s="128">
        <v>0</v>
      </c>
      <c r="L48" s="94">
        <v>0</v>
      </c>
      <c r="M48" s="94">
        <v>0</v>
      </c>
    </row>
    <row r="49" spans="2:13" ht="18" customHeight="1">
      <c r="B49" s="157" t="s">
        <v>32</v>
      </c>
      <c r="C49" s="94">
        <v>0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94">
        <v>0</v>
      </c>
      <c r="J49" s="94">
        <v>0</v>
      </c>
      <c r="K49" s="128">
        <v>0</v>
      </c>
      <c r="L49" s="94">
        <v>0</v>
      </c>
      <c r="M49" s="94">
        <v>0</v>
      </c>
    </row>
    <row r="50" spans="2:13" ht="18" customHeight="1">
      <c r="B50" s="157" t="s">
        <v>33</v>
      </c>
      <c r="C50" s="100">
        <v>1</v>
      </c>
      <c r="D50" s="89">
        <v>41</v>
      </c>
      <c r="E50" s="89">
        <v>2</v>
      </c>
      <c r="F50" s="89">
        <v>11</v>
      </c>
      <c r="G50" s="89">
        <v>9</v>
      </c>
      <c r="H50" s="89">
        <v>7</v>
      </c>
      <c r="I50" s="89">
        <v>5</v>
      </c>
      <c r="J50" s="89">
        <v>7</v>
      </c>
      <c r="K50" s="128">
        <v>13</v>
      </c>
      <c r="L50" s="89">
        <v>18</v>
      </c>
      <c r="M50" s="89">
        <v>5</v>
      </c>
    </row>
    <row r="51" spans="2:13" ht="18" customHeight="1">
      <c r="B51" s="157" t="s">
        <v>247</v>
      </c>
      <c r="C51" s="94">
        <v>0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  <c r="I51" s="94">
        <v>0</v>
      </c>
      <c r="J51" s="94">
        <v>0</v>
      </c>
      <c r="K51" s="128">
        <v>0</v>
      </c>
      <c r="L51" s="94">
        <v>0</v>
      </c>
      <c r="M51" s="94">
        <v>0</v>
      </c>
    </row>
    <row r="52" spans="2:13" ht="36" customHeight="1">
      <c r="B52" s="157" t="s">
        <v>34</v>
      </c>
      <c r="C52" s="94">
        <v>2</v>
      </c>
      <c r="D52" s="94">
        <v>56</v>
      </c>
      <c r="E52" s="94">
        <v>10</v>
      </c>
      <c r="F52" s="94">
        <v>7</v>
      </c>
      <c r="G52" s="94">
        <v>11</v>
      </c>
      <c r="H52" s="94">
        <v>9</v>
      </c>
      <c r="I52" s="94">
        <v>14</v>
      </c>
      <c r="J52" s="94">
        <v>5</v>
      </c>
      <c r="K52" s="128">
        <v>25</v>
      </c>
      <c r="L52" s="94">
        <v>19</v>
      </c>
      <c r="M52" s="94">
        <v>7</v>
      </c>
    </row>
    <row r="53" spans="2:13" ht="18" customHeight="1">
      <c r="B53" s="157" t="s">
        <v>35</v>
      </c>
      <c r="C53" s="100">
        <v>0</v>
      </c>
      <c r="D53" s="89">
        <v>0</v>
      </c>
      <c r="E53" s="89">
        <v>0</v>
      </c>
      <c r="F53" s="89">
        <v>0</v>
      </c>
      <c r="G53" s="89">
        <v>0</v>
      </c>
      <c r="H53" s="89">
        <v>0</v>
      </c>
      <c r="I53" s="89">
        <v>0</v>
      </c>
      <c r="J53" s="89">
        <v>0</v>
      </c>
      <c r="K53" s="128">
        <v>0</v>
      </c>
      <c r="L53" s="89">
        <v>0</v>
      </c>
      <c r="M53" s="89">
        <v>0</v>
      </c>
    </row>
    <row r="54" spans="2:13" ht="18" customHeight="1">
      <c r="B54" s="157" t="s">
        <v>248</v>
      </c>
      <c r="C54" s="94">
        <v>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128">
        <v>0</v>
      </c>
      <c r="L54" s="94">
        <v>0</v>
      </c>
      <c r="M54" s="94">
        <v>0</v>
      </c>
    </row>
    <row r="55" spans="2:13" ht="36" customHeight="1">
      <c r="B55" s="157" t="s">
        <v>36</v>
      </c>
      <c r="C55" s="100">
        <v>0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128">
        <v>0</v>
      </c>
      <c r="L55" s="89">
        <v>0</v>
      </c>
      <c r="M55" s="91">
        <v>0</v>
      </c>
    </row>
    <row r="56" spans="2:13" ht="18" customHeight="1">
      <c r="B56" s="157" t="s">
        <v>37</v>
      </c>
      <c r="C56" s="94">
        <v>0</v>
      </c>
      <c r="D56" s="94">
        <v>0</v>
      </c>
      <c r="E56" s="94">
        <v>0</v>
      </c>
      <c r="F56" s="94">
        <v>0</v>
      </c>
      <c r="G56" s="94">
        <v>0</v>
      </c>
      <c r="H56" s="94">
        <v>0</v>
      </c>
      <c r="I56" s="94">
        <v>0</v>
      </c>
      <c r="J56" s="94">
        <v>0</v>
      </c>
      <c r="K56" s="128">
        <v>0</v>
      </c>
      <c r="L56" s="94">
        <v>0</v>
      </c>
      <c r="M56" s="94">
        <v>0</v>
      </c>
    </row>
    <row r="57" spans="2:13" ht="18" customHeight="1">
      <c r="B57" s="157" t="s">
        <v>249</v>
      </c>
      <c r="C57" s="94">
        <v>0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94">
        <v>0</v>
      </c>
      <c r="J57" s="94">
        <v>0</v>
      </c>
      <c r="K57" s="128">
        <v>0</v>
      </c>
      <c r="L57" s="94">
        <v>0</v>
      </c>
      <c r="M57" s="94">
        <v>0</v>
      </c>
    </row>
    <row r="58" spans="2:13" ht="18" customHeight="1">
      <c r="B58" s="157" t="s">
        <v>250</v>
      </c>
      <c r="C58" s="94">
        <v>0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94">
        <v>0</v>
      </c>
      <c r="J58" s="94">
        <v>0</v>
      </c>
      <c r="K58" s="128">
        <v>0</v>
      </c>
      <c r="L58" s="94">
        <v>0</v>
      </c>
      <c r="M58" s="94">
        <v>0</v>
      </c>
    </row>
    <row r="59" spans="2:13" ht="18" customHeight="1">
      <c r="B59" s="157" t="s">
        <v>38</v>
      </c>
      <c r="C59" s="94">
        <v>1</v>
      </c>
      <c r="D59" s="94">
        <v>37</v>
      </c>
      <c r="E59" s="94">
        <v>6</v>
      </c>
      <c r="F59" s="94">
        <v>6</v>
      </c>
      <c r="G59" s="94">
        <v>4</v>
      </c>
      <c r="H59" s="94">
        <v>6</v>
      </c>
      <c r="I59" s="94">
        <v>8</v>
      </c>
      <c r="J59" s="94">
        <v>7</v>
      </c>
      <c r="K59" s="128">
        <v>22</v>
      </c>
      <c r="L59" s="94">
        <v>10</v>
      </c>
      <c r="M59" s="94">
        <v>5</v>
      </c>
    </row>
    <row r="60" spans="2:13" ht="18" customHeight="1" thickBot="1">
      <c r="B60" s="30"/>
      <c r="C60" s="2"/>
      <c r="D60" s="2" t="s">
        <v>841</v>
      </c>
      <c r="E60" s="2" t="s">
        <v>841</v>
      </c>
      <c r="F60" s="2" t="s">
        <v>829</v>
      </c>
      <c r="G60" s="2" t="s">
        <v>829</v>
      </c>
      <c r="H60" s="2" t="s">
        <v>841</v>
      </c>
      <c r="I60" s="2" t="s">
        <v>830</v>
      </c>
      <c r="J60" s="2" t="s">
        <v>829</v>
      </c>
      <c r="K60" s="2" t="s">
        <v>251</v>
      </c>
      <c r="L60" s="2" t="s">
        <v>841</v>
      </c>
      <c r="M60" s="2" t="s">
        <v>251</v>
      </c>
    </row>
    <row r="61" spans="2:13" ht="18" customHeight="1">
      <c r="C61" s="97" t="s">
        <v>253</v>
      </c>
    </row>
  </sheetData>
  <sheetProtection selectLockedCells="1" selectUnlockedCells="1"/>
  <mergeCells count="5">
    <mergeCell ref="B6:M6"/>
    <mergeCell ref="E8:J8"/>
    <mergeCell ref="E9:F9"/>
    <mergeCell ref="G9:H9"/>
    <mergeCell ref="I9:J9"/>
  </mergeCells>
  <phoneticPr fontId="6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3"/>
  <sheetViews>
    <sheetView view="pageBreakPreview" zoomScale="75" zoomScaleNormal="75" workbookViewId="0">
      <selection activeCell="I11" sqref="I11"/>
    </sheetView>
  </sheetViews>
  <sheetFormatPr defaultColWidth="14.625" defaultRowHeight="17.25"/>
  <cols>
    <col min="1" max="1" width="13.375" style="98" customWidth="1"/>
    <col min="2" max="2" width="19.5" style="98" customWidth="1"/>
    <col min="3" max="3" width="16.625" style="98" customWidth="1"/>
    <col min="4" max="4" width="18" style="98" customWidth="1"/>
    <col min="5" max="5" width="18" style="98" bestFit="1" customWidth="1"/>
    <col min="6" max="6" width="16.625" style="98" customWidth="1"/>
    <col min="7" max="7" width="18" style="98" customWidth="1"/>
    <col min="8" max="8" width="18" style="98" bestFit="1" customWidth="1"/>
    <col min="9" max="18" width="14.625" style="98"/>
    <col min="19" max="16384" width="14.625" style="83"/>
  </cols>
  <sheetData>
    <row r="1" spans="1:8">
      <c r="A1" s="97"/>
    </row>
    <row r="3" spans="1:8">
      <c r="E3" s="114"/>
    </row>
    <row r="6" spans="1:8">
      <c r="B6" s="514" t="s">
        <v>573</v>
      </c>
      <c r="C6" s="514"/>
      <c r="D6" s="514"/>
      <c r="E6" s="514"/>
      <c r="F6" s="514"/>
      <c r="G6" s="514"/>
      <c r="H6" s="514"/>
    </row>
    <row r="7" spans="1:8" ht="18" thickBot="1">
      <c r="B7" s="434" t="s">
        <v>527</v>
      </c>
      <c r="C7" s="434"/>
      <c r="D7" s="434"/>
      <c r="E7" s="434"/>
      <c r="F7" s="434"/>
      <c r="G7" s="434"/>
      <c r="H7" s="434"/>
    </row>
    <row r="8" spans="1:8">
      <c r="B8" s="114"/>
      <c r="C8" s="515" t="s">
        <v>574</v>
      </c>
      <c r="D8" s="516"/>
      <c r="E8" s="516"/>
      <c r="F8" s="110"/>
      <c r="G8" s="110"/>
      <c r="H8" s="110"/>
    </row>
    <row r="9" spans="1:8">
      <c r="B9" s="114"/>
      <c r="C9" s="494"/>
      <c r="D9" s="517"/>
      <c r="E9" s="517"/>
      <c r="F9" s="17"/>
      <c r="G9" s="113" t="s">
        <v>575</v>
      </c>
      <c r="H9" s="110"/>
    </row>
    <row r="10" spans="1:8">
      <c r="B10" s="158"/>
      <c r="C10" s="287" t="s">
        <v>634</v>
      </c>
      <c r="D10" s="287" t="s">
        <v>671</v>
      </c>
      <c r="E10" s="287" t="s">
        <v>1030</v>
      </c>
      <c r="F10" s="219" t="s">
        <v>634</v>
      </c>
      <c r="G10" s="288" t="s">
        <v>671</v>
      </c>
      <c r="H10" s="288" t="s">
        <v>1030</v>
      </c>
    </row>
    <row r="11" spans="1:8">
      <c r="B11" s="225"/>
      <c r="C11" s="289">
        <v>2017</v>
      </c>
      <c r="D11" s="289">
        <v>2018</v>
      </c>
      <c r="E11" s="289">
        <v>2019</v>
      </c>
      <c r="F11" s="149">
        <v>2017</v>
      </c>
      <c r="G11" s="290">
        <v>2018</v>
      </c>
      <c r="H11" s="290">
        <v>2019</v>
      </c>
    </row>
    <row r="12" spans="1:8">
      <c r="B12" s="158"/>
      <c r="C12" s="114"/>
      <c r="D12" s="114"/>
      <c r="E12" s="114"/>
      <c r="F12" s="114"/>
      <c r="G12" s="114"/>
      <c r="H12" s="114"/>
    </row>
    <row r="13" spans="1:8">
      <c r="B13" s="167" t="s">
        <v>83</v>
      </c>
      <c r="C13" s="291">
        <f t="shared" ref="C13:D13" si="0">SUM(C15:C50)</f>
        <v>347886</v>
      </c>
      <c r="D13" s="291">
        <f t="shared" si="0"/>
        <v>351004</v>
      </c>
      <c r="E13" s="291">
        <v>352285</v>
      </c>
      <c r="F13" s="291">
        <f t="shared" ref="F13:G13" si="1">SUM(F15:F50)</f>
        <v>144653</v>
      </c>
      <c r="G13" s="291">
        <f t="shared" si="1"/>
        <v>146969</v>
      </c>
      <c r="H13" s="291">
        <v>149534</v>
      </c>
    </row>
    <row r="14" spans="1:8">
      <c r="B14" s="158"/>
      <c r="C14" s="114"/>
      <c r="D14" s="114"/>
      <c r="E14" s="114"/>
      <c r="F14" s="114"/>
      <c r="G14" s="114"/>
      <c r="H14" s="114"/>
    </row>
    <row r="15" spans="1:8">
      <c r="B15" s="157" t="s">
        <v>390</v>
      </c>
      <c r="C15" s="114">
        <v>130913</v>
      </c>
      <c r="D15" s="114">
        <v>132932</v>
      </c>
      <c r="E15" s="114">
        <v>133986</v>
      </c>
      <c r="F15" s="114">
        <v>61355</v>
      </c>
      <c r="G15" s="114">
        <v>62441</v>
      </c>
      <c r="H15" s="114">
        <v>63998</v>
      </c>
    </row>
    <row r="16" spans="1:8">
      <c r="B16" s="157" t="s">
        <v>391</v>
      </c>
      <c r="C16" s="114">
        <v>18750</v>
      </c>
      <c r="D16" s="114">
        <v>18781</v>
      </c>
      <c r="E16" s="114">
        <v>18811</v>
      </c>
      <c r="F16" s="114">
        <v>7989</v>
      </c>
      <c r="G16" s="114">
        <v>8016</v>
      </c>
      <c r="H16" s="114">
        <v>8135</v>
      </c>
    </row>
    <row r="17" spans="2:8">
      <c r="B17" s="157" t="s">
        <v>392</v>
      </c>
      <c r="C17" s="114">
        <v>20989</v>
      </c>
      <c r="D17" s="114">
        <v>21133</v>
      </c>
      <c r="E17" s="114">
        <v>21261</v>
      </c>
      <c r="F17" s="114">
        <v>8780</v>
      </c>
      <c r="G17" s="114">
        <v>8830</v>
      </c>
      <c r="H17" s="114">
        <v>8948</v>
      </c>
    </row>
    <row r="18" spans="2:8">
      <c r="B18" s="157" t="s">
        <v>393</v>
      </c>
      <c r="C18" s="114">
        <v>9598</v>
      </c>
      <c r="D18" s="114">
        <v>9589</v>
      </c>
      <c r="E18" s="114">
        <v>9518</v>
      </c>
      <c r="F18" s="114">
        <v>3640</v>
      </c>
      <c r="G18" s="114">
        <v>3657</v>
      </c>
      <c r="H18" s="114">
        <v>3661</v>
      </c>
    </row>
    <row r="19" spans="2:8">
      <c r="B19" s="157" t="s">
        <v>394</v>
      </c>
      <c r="C19" s="114">
        <v>8519</v>
      </c>
      <c r="D19" s="114">
        <v>8511</v>
      </c>
      <c r="E19" s="114">
        <v>8555</v>
      </c>
      <c r="F19" s="114">
        <v>2907</v>
      </c>
      <c r="G19" s="114">
        <v>2911</v>
      </c>
      <c r="H19" s="114">
        <v>2922</v>
      </c>
    </row>
    <row r="20" spans="2:8">
      <c r="B20" s="157" t="s">
        <v>395</v>
      </c>
      <c r="C20" s="114">
        <v>26662</v>
      </c>
      <c r="D20" s="114">
        <v>27119</v>
      </c>
      <c r="E20" s="114">
        <v>27187</v>
      </c>
      <c r="F20" s="114">
        <v>9465</v>
      </c>
      <c r="G20" s="114">
        <v>9644</v>
      </c>
      <c r="H20" s="114">
        <v>9664</v>
      </c>
    </row>
    <row r="21" spans="2:8">
      <c r="B21" s="157" t="s">
        <v>396</v>
      </c>
      <c r="C21" s="114">
        <v>12317</v>
      </c>
      <c r="D21" s="114">
        <v>12512</v>
      </c>
      <c r="E21" s="114">
        <v>12560</v>
      </c>
      <c r="F21" s="114">
        <v>4046</v>
      </c>
      <c r="G21" s="114">
        <v>4192</v>
      </c>
      <c r="H21" s="114">
        <v>4209</v>
      </c>
    </row>
    <row r="22" spans="2:8">
      <c r="B22" s="157" t="s">
        <v>397</v>
      </c>
      <c r="C22" s="114">
        <v>20400</v>
      </c>
      <c r="D22" s="114">
        <v>20613</v>
      </c>
      <c r="E22" s="114">
        <v>20639</v>
      </c>
      <c r="F22" s="114">
        <v>8647</v>
      </c>
      <c r="G22" s="114">
        <v>8845</v>
      </c>
      <c r="H22" s="114">
        <v>8923</v>
      </c>
    </row>
    <row r="23" spans="2:8">
      <c r="B23" s="157" t="s">
        <v>398</v>
      </c>
      <c r="C23" s="114">
        <v>15614</v>
      </c>
      <c r="D23" s="114">
        <v>16179</v>
      </c>
      <c r="E23" s="114">
        <v>16392</v>
      </c>
      <c r="F23" s="114">
        <v>7344</v>
      </c>
      <c r="G23" s="114">
        <v>7752</v>
      </c>
      <c r="H23" s="114">
        <v>7969</v>
      </c>
    </row>
    <row r="24" spans="2:8">
      <c r="B24" s="157"/>
      <c r="C24" s="114"/>
      <c r="D24" s="114"/>
      <c r="E24" s="114"/>
      <c r="F24" s="114"/>
      <c r="G24" s="114"/>
      <c r="H24" s="114"/>
    </row>
    <row r="25" spans="2:8">
      <c r="B25" s="157" t="s">
        <v>399</v>
      </c>
      <c r="C25" s="114">
        <v>3695</v>
      </c>
      <c r="D25" s="114">
        <v>3659</v>
      </c>
      <c r="E25" s="114">
        <v>3589</v>
      </c>
      <c r="F25" s="114">
        <v>1592</v>
      </c>
      <c r="G25" s="114">
        <v>1565</v>
      </c>
      <c r="H25" s="114">
        <v>1559</v>
      </c>
    </row>
    <row r="26" spans="2:8">
      <c r="B26" s="157"/>
      <c r="C26" s="114"/>
      <c r="D26" s="114"/>
      <c r="E26" s="114"/>
      <c r="F26" s="114"/>
      <c r="G26" s="114"/>
      <c r="H26" s="114"/>
    </row>
    <row r="27" spans="2:8">
      <c r="B27" s="157" t="s">
        <v>400</v>
      </c>
      <c r="C27" s="114">
        <v>6073</v>
      </c>
      <c r="D27" s="114">
        <v>6058</v>
      </c>
      <c r="E27" s="114">
        <v>6029</v>
      </c>
      <c r="F27" s="114">
        <v>2645</v>
      </c>
      <c r="G27" s="114">
        <v>2676</v>
      </c>
      <c r="H27" s="114">
        <v>2693</v>
      </c>
    </row>
    <row r="28" spans="2:8">
      <c r="B28" s="157" t="s">
        <v>401</v>
      </c>
      <c r="C28" s="114">
        <v>1573</v>
      </c>
      <c r="D28" s="114">
        <v>1551</v>
      </c>
      <c r="E28" s="114">
        <v>1521</v>
      </c>
      <c r="F28" s="114">
        <v>698</v>
      </c>
      <c r="G28" s="114">
        <v>698</v>
      </c>
      <c r="H28" s="114">
        <v>693</v>
      </c>
    </row>
    <row r="29" spans="2:8">
      <c r="B29" s="157" t="s">
        <v>402</v>
      </c>
      <c r="C29" s="114">
        <v>2309</v>
      </c>
      <c r="D29" s="114">
        <v>2227</v>
      </c>
      <c r="E29" s="114">
        <v>2224</v>
      </c>
      <c r="F29" s="114">
        <v>694</v>
      </c>
      <c r="G29" s="114">
        <v>646</v>
      </c>
      <c r="H29" s="114">
        <v>728</v>
      </c>
    </row>
    <row r="30" spans="2:8">
      <c r="B30" s="157"/>
      <c r="C30" s="114"/>
      <c r="D30" s="114"/>
      <c r="E30" s="114"/>
      <c r="F30" s="114"/>
      <c r="G30" s="114"/>
      <c r="H30" s="114"/>
    </row>
    <row r="31" spans="2:8">
      <c r="B31" s="157" t="s">
        <v>403</v>
      </c>
      <c r="C31" s="114">
        <v>4031</v>
      </c>
      <c r="D31" s="114">
        <v>4026</v>
      </c>
      <c r="E31" s="114">
        <v>4002</v>
      </c>
      <c r="F31" s="114">
        <v>1424</v>
      </c>
      <c r="G31" s="114">
        <v>1422</v>
      </c>
      <c r="H31" s="114">
        <v>1421</v>
      </c>
    </row>
    <row r="32" spans="2:8">
      <c r="B32" s="157" t="s">
        <v>404</v>
      </c>
      <c r="C32" s="114">
        <v>2192</v>
      </c>
      <c r="D32" s="114">
        <v>2201</v>
      </c>
      <c r="E32" s="114">
        <v>2189</v>
      </c>
      <c r="F32" s="114">
        <v>814</v>
      </c>
      <c r="G32" s="114">
        <v>804</v>
      </c>
      <c r="H32" s="114">
        <v>796</v>
      </c>
    </row>
    <row r="33" spans="1:8">
      <c r="B33" s="157" t="s">
        <v>405</v>
      </c>
      <c r="C33" s="114">
        <v>8676</v>
      </c>
      <c r="D33" s="114">
        <v>8739</v>
      </c>
      <c r="E33" s="114">
        <v>8719</v>
      </c>
      <c r="F33" s="114">
        <v>3262</v>
      </c>
      <c r="G33" s="114">
        <v>3268</v>
      </c>
      <c r="H33" s="114">
        <v>3292</v>
      </c>
    </row>
    <row r="34" spans="1:8">
      <c r="B34" s="157"/>
      <c r="C34" s="114"/>
      <c r="D34" s="114"/>
      <c r="E34" s="114"/>
      <c r="F34" s="114"/>
      <c r="G34" s="114"/>
      <c r="H34" s="114"/>
    </row>
    <row r="35" spans="1:8">
      <c r="B35" s="157" t="s">
        <v>406</v>
      </c>
      <c r="C35" s="114">
        <v>2915</v>
      </c>
      <c r="D35" s="114">
        <v>2866</v>
      </c>
      <c r="E35" s="114">
        <v>2841</v>
      </c>
      <c r="F35" s="114">
        <v>1067</v>
      </c>
      <c r="G35" s="114">
        <v>1055</v>
      </c>
      <c r="H35" s="114">
        <v>1064</v>
      </c>
    </row>
    <row r="36" spans="1:8">
      <c r="B36" s="157" t="s">
        <v>407</v>
      </c>
      <c r="C36" s="114">
        <v>2610</v>
      </c>
      <c r="D36" s="114">
        <v>2614</v>
      </c>
      <c r="E36" s="114">
        <v>2626</v>
      </c>
      <c r="F36" s="114">
        <v>848</v>
      </c>
      <c r="G36" s="114">
        <v>859</v>
      </c>
      <c r="H36" s="114">
        <v>870</v>
      </c>
    </row>
    <row r="37" spans="1:8">
      <c r="B37" s="157" t="s">
        <v>408</v>
      </c>
      <c r="C37" s="114">
        <v>2418</v>
      </c>
      <c r="D37" s="114">
        <v>2439</v>
      </c>
      <c r="E37" s="114">
        <v>2430</v>
      </c>
      <c r="F37" s="114">
        <v>554</v>
      </c>
      <c r="G37" s="114">
        <v>543</v>
      </c>
      <c r="H37" s="114">
        <v>543</v>
      </c>
    </row>
    <row r="38" spans="1:8">
      <c r="B38" s="157" t="s">
        <v>409</v>
      </c>
      <c r="C38" s="114">
        <v>2813</v>
      </c>
      <c r="D38" s="114">
        <v>2819</v>
      </c>
      <c r="E38" s="114">
        <v>2830</v>
      </c>
      <c r="F38" s="114">
        <v>1040</v>
      </c>
      <c r="G38" s="114">
        <v>1053</v>
      </c>
      <c r="H38" s="114">
        <v>1080</v>
      </c>
    </row>
    <row r="39" spans="1:8">
      <c r="B39" s="157" t="s">
        <v>410</v>
      </c>
      <c r="C39" s="114">
        <v>4437</v>
      </c>
      <c r="D39" s="114">
        <v>4481</v>
      </c>
      <c r="E39" s="114">
        <v>4436</v>
      </c>
      <c r="F39" s="114">
        <v>2017</v>
      </c>
      <c r="G39" s="114">
        <v>2023</v>
      </c>
      <c r="H39" s="114">
        <v>2027</v>
      </c>
    </row>
    <row r="40" spans="1:8">
      <c r="B40" s="157" t="s">
        <v>411</v>
      </c>
      <c r="C40" s="114">
        <v>3699</v>
      </c>
      <c r="D40" s="114">
        <v>3693</v>
      </c>
      <c r="E40" s="114">
        <v>3682</v>
      </c>
      <c r="F40" s="114">
        <v>1095</v>
      </c>
      <c r="G40" s="114">
        <v>1097</v>
      </c>
      <c r="H40" s="114">
        <v>1108</v>
      </c>
    </row>
    <row r="41" spans="1:8">
      <c r="B41" s="157"/>
      <c r="C41" s="114"/>
      <c r="D41" s="114"/>
      <c r="E41" s="114"/>
      <c r="F41" s="114"/>
      <c r="G41" s="114"/>
      <c r="H41" s="114"/>
    </row>
    <row r="42" spans="1:8">
      <c r="B42" s="157" t="s">
        <v>412</v>
      </c>
      <c r="C42" s="114">
        <v>11351</v>
      </c>
      <c r="D42" s="114">
        <v>11461</v>
      </c>
      <c r="E42" s="114">
        <v>11546</v>
      </c>
      <c r="F42" s="114">
        <v>3787</v>
      </c>
      <c r="G42" s="114">
        <v>3990</v>
      </c>
      <c r="H42" s="114">
        <v>4104</v>
      </c>
    </row>
    <row r="43" spans="1:8">
      <c r="B43" s="157" t="s">
        <v>413</v>
      </c>
      <c r="C43" s="114">
        <v>4642</v>
      </c>
      <c r="D43" s="114">
        <v>4763</v>
      </c>
      <c r="E43" s="114">
        <v>4846</v>
      </c>
      <c r="F43" s="114">
        <v>1988</v>
      </c>
      <c r="G43" s="114">
        <v>2013</v>
      </c>
      <c r="H43" s="114">
        <v>2060</v>
      </c>
    </row>
    <row r="44" spans="1:8">
      <c r="B44" s="157" t="s">
        <v>414</v>
      </c>
      <c r="C44" s="114">
        <v>2043</v>
      </c>
      <c r="D44" s="114">
        <v>2021</v>
      </c>
      <c r="E44" s="114">
        <v>1970</v>
      </c>
      <c r="F44" s="114">
        <v>1012</v>
      </c>
      <c r="G44" s="114">
        <v>1069</v>
      </c>
      <c r="H44" s="114">
        <v>1067</v>
      </c>
    </row>
    <row r="45" spans="1:8">
      <c r="B45" s="157"/>
      <c r="C45" s="114"/>
      <c r="D45" s="114"/>
      <c r="E45" s="114"/>
      <c r="F45" s="114"/>
      <c r="G45" s="114"/>
      <c r="H45" s="114"/>
    </row>
    <row r="46" spans="1:8">
      <c r="A46" s="98" t="s">
        <v>672</v>
      </c>
      <c r="B46" s="157" t="s">
        <v>415</v>
      </c>
      <c r="C46" s="114">
        <v>7953</v>
      </c>
      <c r="D46" s="114">
        <v>7291</v>
      </c>
      <c r="E46" s="114">
        <v>7315</v>
      </c>
      <c r="F46" s="114">
        <v>2473</v>
      </c>
      <c r="G46" s="114">
        <v>2432</v>
      </c>
      <c r="H46" s="114">
        <v>2533</v>
      </c>
    </row>
    <row r="47" spans="1:8">
      <c r="B47" s="157" t="s">
        <v>416</v>
      </c>
      <c r="C47" s="114">
        <v>1418</v>
      </c>
      <c r="D47" s="114">
        <v>1412</v>
      </c>
      <c r="E47" s="114">
        <v>1411</v>
      </c>
      <c r="F47" s="114">
        <v>475</v>
      </c>
      <c r="G47" s="114">
        <v>479</v>
      </c>
      <c r="H47" s="114">
        <v>482</v>
      </c>
    </row>
    <row r="48" spans="1:8">
      <c r="B48" s="157" t="s">
        <v>417</v>
      </c>
      <c r="C48" s="114">
        <v>1384</v>
      </c>
      <c r="D48" s="114">
        <v>1361</v>
      </c>
      <c r="E48" s="114">
        <v>1345</v>
      </c>
      <c r="F48" s="114">
        <v>433</v>
      </c>
      <c r="G48" s="114">
        <v>433</v>
      </c>
      <c r="H48" s="114">
        <v>437</v>
      </c>
    </row>
    <row r="49" spans="1:8">
      <c r="B49" s="157" t="s">
        <v>418</v>
      </c>
      <c r="C49" s="114">
        <v>222</v>
      </c>
      <c r="D49" s="114">
        <v>216</v>
      </c>
      <c r="E49" s="114">
        <v>215</v>
      </c>
      <c r="F49" s="114">
        <v>40</v>
      </c>
      <c r="G49" s="114">
        <v>40</v>
      </c>
      <c r="H49" s="114">
        <v>40</v>
      </c>
    </row>
    <row r="50" spans="1:8">
      <c r="B50" s="157" t="s">
        <v>419</v>
      </c>
      <c r="C50" s="114">
        <v>7670</v>
      </c>
      <c r="D50" s="114">
        <v>7737</v>
      </c>
      <c r="E50" s="114">
        <v>7610</v>
      </c>
      <c r="F50" s="114">
        <v>2522</v>
      </c>
      <c r="G50" s="114">
        <v>2516</v>
      </c>
      <c r="H50" s="114">
        <v>2508</v>
      </c>
    </row>
    <row r="51" spans="1:8" ht="18" thickBot="1">
      <c r="B51" s="30"/>
      <c r="C51" s="2"/>
      <c r="D51" s="2"/>
      <c r="E51" s="2"/>
      <c r="F51" s="2"/>
      <c r="G51" s="2"/>
      <c r="H51" s="2"/>
    </row>
    <row r="52" spans="1:8">
      <c r="B52" s="114"/>
      <c r="C52" s="292" t="s">
        <v>539</v>
      </c>
      <c r="D52" s="114"/>
      <c r="E52" s="114"/>
      <c r="F52" s="114"/>
      <c r="G52" s="114"/>
      <c r="H52" s="114"/>
    </row>
    <row r="53" spans="1:8">
      <c r="A53" s="97"/>
    </row>
  </sheetData>
  <mergeCells count="3">
    <mergeCell ref="B6:H6"/>
    <mergeCell ref="B7:H7"/>
    <mergeCell ref="C8:E9"/>
  </mergeCells>
  <phoneticPr fontId="6"/>
  <pageMargins left="0.78740157480314965" right="0.78740157480314965" top="0.98425196850393704" bottom="0.59055118110236227" header="0.51181102362204722" footer="0.51181102362204722"/>
  <pageSetup paperSize="9" scale="7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2"/>
  <sheetViews>
    <sheetView view="pageBreakPreview" zoomScale="70" zoomScaleNormal="75" zoomScaleSheetLayoutView="70" workbookViewId="0">
      <selection activeCell="I11" sqref="I11"/>
    </sheetView>
  </sheetViews>
  <sheetFormatPr defaultColWidth="13.375" defaultRowHeight="17.25"/>
  <cols>
    <col min="1" max="1" width="13.375" style="29" customWidth="1"/>
    <col min="2" max="2" width="17.25" style="29" customWidth="1"/>
    <col min="3" max="3" width="10.875" style="29" customWidth="1"/>
    <col min="4" max="4" width="12.125" style="29" customWidth="1"/>
    <col min="5" max="5" width="10.875" style="29" customWidth="1"/>
    <col min="6" max="6" width="12.125" style="29" customWidth="1"/>
    <col min="7" max="7" width="10.875" style="29" customWidth="1"/>
    <col min="8" max="8" width="12.125" style="29" customWidth="1"/>
    <col min="9" max="9" width="10.875" style="29" customWidth="1"/>
    <col min="10" max="10" width="13.375" style="29"/>
    <col min="11" max="11" width="10.875" style="29" customWidth="1"/>
    <col min="12" max="18" width="13.375" style="29"/>
    <col min="19" max="16384" width="13.375" style="28"/>
  </cols>
  <sheetData>
    <row r="1" spans="1:12">
      <c r="A1" s="273"/>
    </row>
    <row r="6" spans="1:12">
      <c r="B6" s="518" t="s">
        <v>1031</v>
      </c>
      <c r="C6" s="518"/>
      <c r="D6" s="518"/>
      <c r="E6" s="518"/>
      <c r="F6" s="518"/>
      <c r="G6" s="518"/>
      <c r="H6" s="518"/>
      <c r="I6" s="518"/>
      <c r="J6" s="518"/>
      <c r="K6" s="518"/>
      <c r="L6" s="518"/>
    </row>
    <row r="7" spans="1:12" ht="18" thickBot="1">
      <c r="B7" s="519" t="s">
        <v>1032</v>
      </c>
      <c r="C7" s="519"/>
      <c r="D7" s="519"/>
      <c r="E7" s="519"/>
      <c r="F7" s="519"/>
      <c r="G7" s="519"/>
      <c r="H7" s="519"/>
      <c r="I7" s="519"/>
      <c r="J7" s="519"/>
      <c r="K7" s="519"/>
      <c r="L7" s="519"/>
    </row>
    <row r="8" spans="1:12">
      <c r="C8" s="520" t="s">
        <v>1033</v>
      </c>
      <c r="D8" s="521"/>
      <c r="E8" s="274"/>
      <c r="F8" s="274"/>
      <c r="G8" s="274"/>
      <c r="H8" s="274"/>
      <c r="I8" s="274"/>
      <c r="J8" s="274"/>
      <c r="K8" s="274"/>
      <c r="L8" s="274"/>
    </row>
    <row r="9" spans="1:12">
      <c r="C9" s="522"/>
      <c r="D9" s="523"/>
      <c r="E9" s="524" t="s">
        <v>1034</v>
      </c>
      <c r="F9" s="525"/>
      <c r="G9" s="524" t="s">
        <v>1035</v>
      </c>
      <c r="H9" s="525"/>
      <c r="I9" s="524" t="s">
        <v>1036</v>
      </c>
      <c r="J9" s="525"/>
      <c r="K9" s="524" t="s">
        <v>1037</v>
      </c>
      <c r="L9" s="526"/>
    </row>
    <row r="10" spans="1:12">
      <c r="B10" s="275"/>
      <c r="C10" s="276" t="s">
        <v>334</v>
      </c>
      <c r="D10" s="277" t="s">
        <v>335</v>
      </c>
      <c r="E10" s="277" t="s">
        <v>334</v>
      </c>
      <c r="F10" s="277" t="s">
        <v>335</v>
      </c>
      <c r="G10" s="277" t="s">
        <v>334</v>
      </c>
      <c r="H10" s="277" t="s">
        <v>335</v>
      </c>
      <c r="I10" s="277" t="s">
        <v>334</v>
      </c>
      <c r="J10" s="277" t="s">
        <v>335</v>
      </c>
      <c r="K10" s="277" t="s">
        <v>334</v>
      </c>
      <c r="L10" s="277" t="s">
        <v>335</v>
      </c>
    </row>
    <row r="11" spans="1:12">
      <c r="B11" s="278"/>
      <c r="D11" s="279" t="s">
        <v>635</v>
      </c>
      <c r="F11" s="279" t="s">
        <v>635</v>
      </c>
      <c r="H11" s="279" t="s">
        <v>635</v>
      </c>
      <c r="J11" s="279" t="s">
        <v>635</v>
      </c>
      <c r="L11" s="279" t="s">
        <v>635</v>
      </c>
    </row>
    <row r="12" spans="1:12">
      <c r="B12" s="280" t="s">
        <v>336</v>
      </c>
      <c r="C12" s="96">
        <v>286</v>
      </c>
      <c r="D12" s="281">
        <v>732.03</v>
      </c>
      <c r="E12" s="93">
        <v>187</v>
      </c>
      <c r="F12" s="282">
        <v>52.57</v>
      </c>
      <c r="G12" s="93">
        <v>31</v>
      </c>
      <c r="H12" s="282">
        <v>54.79</v>
      </c>
      <c r="I12" s="93">
        <v>7</v>
      </c>
      <c r="J12" s="282">
        <v>111.98</v>
      </c>
      <c r="K12" s="93">
        <v>61</v>
      </c>
      <c r="L12" s="282">
        <v>512.69000000000005</v>
      </c>
    </row>
    <row r="13" spans="1:12">
      <c r="B13" s="278"/>
      <c r="C13" s="283"/>
      <c r="D13" s="284"/>
      <c r="E13" s="283"/>
      <c r="F13" s="284"/>
      <c r="G13" s="283"/>
      <c r="H13" s="284"/>
      <c r="I13" s="283"/>
      <c r="J13" s="284"/>
      <c r="K13" s="93"/>
      <c r="L13" s="285"/>
    </row>
    <row r="14" spans="1:12">
      <c r="B14" s="157" t="s">
        <v>321</v>
      </c>
      <c r="C14" s="96">
        <v>109</v>
      </c>
      <c r="D14" s="281">
        <v>270.11</v>
      </c>
      <c r="E14" s="96">
        <v>70</v>
      </c>
      <c r="F14" s="43">
        <v>18.55</v>
      </c>
      <c r="G14" s="69">
        <v>14</v>
      </c>
      <c r="H14" s="45">
        <v>19.28</v>
      </c>
      <c r="I14" s="69">
        <v>2</v>
      </c>
      <c r="J14" s="45">
        <v>18.78</v>
      </c>
      <c r="K14" s="93">
        <v>23</v>
      </c>
      <c r="L14" s="45">
        <v>213.5</v>
      </c>
    </row>
    <row r="15" spans="1:12" s="29" customFormat="1">
      <c r="B15" s="157" t="s">
        <v>322</v>
      </c>
      <c r="C15" s="96">
        <v>7</v>
      </c>
      <c r="D15" s="281">
        <v>15.72</v>
      </c>
      <c r="E15" s="96">
        <v>5</v>
      </c>
      <c r="F15" s="43">
        <v>1.01</v>
      </c>
      <c r="G15" s="94">
        <v>0</v>
      </c>
      <c r="H15" s="111">
        <v>0</v>
      </c>
      <c r="I15" s="94">
        <v>0</v>
      </c>
      <c r="J15" s="111">
        <v>0</v>
      </c>
      <c r="K15" s="93">
        <v>2</v>
      </c>
      <c r="L15" s="45">
        <v>14.71</v>
      </c>
    </row>
    <row r="16" spans="1:12" s="29" customFormat="1">
      <c r="B16" s="157" t="s">
        <v>323</v>
      </c>
      <c r="C16" s="96">
        <v>57</v>
      </c>
      <c r="D16" s="281">
        <v>101.08</v>
      </c>
      <c r="E16" s="96">
        <v>41</v>
      </c>
      <c r="F16" s="43">
        <v>11.62</v>
      </c>
      <c r="G16" s="69">
        <v>6</v>
      </c>
      <c r="H16" s="45">
        <v>12</v>
      </c>
      <c r="I16" s="69">
        <v>1</v>
      </c>
      <c r="J16" s="45">
        <v>28.3</v>
      </c>
      <c r="K16" s="69">
        <v>9</v>
      </c>
      <c r="L16" s="45">
        <v>49.16</v>
      </c>
    </row>
    <row r="17" spans="2:12" s="29" customFormat="1">
      <c r="B17" s="157" t="s">
        <v>324</v>
      </c>
      <c r="C17" s="96">
        <v>7</v>
      </c>
      <c r="D17" s="281">
        <v>27.259999999999998</v>
      </c>
      <c r="E17" s="96">
        <v>6</v>
      </c>
      <c r="F17" s="43">
        <v>1.56</v>
      </c>
      <c r="G17" s="94">
        <v>0</v>
      </c>
      <c r="H17" s="111">
        <v>0</v>
      </c>
      <c r="I17" s="94">
        <v>0</v>
      </c>
      <c r="J17" s="111">
        <v>0</v>
      </c>
      <c r="K17" s="69">
        <v>1</v>
      </c>
      <c r="L17" s="45">
        <v>25.7</v>
      </c>
    </row>
    <row r="18" spans="2:12" s="29" customFormat="1">
      <c r="B18" s="157" t="s">
        <v>325</v>
      </c>
      <c r="C18" s="96">
        <v>3</v>
      </c>
      <c r="D18" s="281">
        <v>39.489999999999995</v>
      </c>
      <c r="E18" s="96">
        <v>1</v>
      </c>
      <c r="F18" s="43">
        <v>0.2</v>
      </c>
      <c r="G18" s="94">
        <v>0</v>
      </c>
      <c r="H18" s="111">
        <v>0</v>
      </c>
      <c r="I18" s="69">
        <v>1</v>
      </c>
      <c r="J18" s="45">
        <v>17.2</v>
      </c>
      <c r="K18" s="69">
        <v>1</v>
      </c>
      <c r="L18" s="45">
        <v>22.09</v>
      </c>
    </row>
    <row r="19" spans="2:12" s="29" customFormat="1">
      <c r="B19" s="157" t="s">
        <v>326</v>
      </c>
      <c r="C19" s="96">
        <v>23</v>
      </c>
      <c r="D19" s="281">
        <v>76.210000000000008</v>
      </c>
      <c r="E19" s="96">
        <v>14</v>
      </c>
      <c r="F19" s="43">
        <v>2.62</v>
      </c>
      <c r="G19" s="69">
        <v>4</v>
      </c>
      <c r="H19" s="45">
        <v>4.6500000000000004</v>
      </c>
      <c r="I19" s="94">
        <v>1</v>
      </c>
      <c r="J19" s="105">
        <v>30.8</v>
      </c>
      <c r="K19" s="69">
        <v>4</v>
      </c>
      <c r="L19" s="45">
        <v>38.14</v>
      </c>
    </row>
    <row r="20" spans="2:12" s="29" customFormat="1">
      <c r="B20" s="157" t="s">
        <v>327</v>
      </c>
      <c r="C20" s="96">
        <v>10</v>
      </c>
      <c r="D20" s="281">
        <v>13.74</v>
      </c>
      <c r="E20" s="96">
        <v>7</v>
      </c>
      <c r="F20" s="43">
        <v>2.2000000000000002</v>
      </c>
      <c r="G20" s="69">
        <v>2</v>
      </c>
      <c r="H20" s="45">
        <v>8.1199999999999992</v>
      </c>
      <c r="I20" s="94">
        <v>0</v>
      </c>
      <c r="J20" s="111">
        <v>0</v>
      </c>
      <c r="K20" s="69">
        <v>1</v>
      </c>
      <c r="L20" s="45">
        <v>3.42</v>
      </c>
    </row>
    <row r="21" spans="2:12" s="29" customFormat="1">
      <c r="B21" s="157" t="s">
        <v>388</v>
      </c>
      <c r="C21" s="96">
        <v>13</v>
      </c>
      <c r="D21" s="281">
        <v>53.91</v>
      </c>
      <c r="E21" s="96">
        <v>6</v>
      </c>
      <c r="F21" s="44">
        <v>1.1299999999999999</v>
      </c>
      <c r="G21" s="96">
        <v>1</v>
      </c>
      <c r="H21" s="44">
        <v>2.96</v>
      </c>
      <c r="I21" s="94">
        <v>0</v>
      </c>
      <c r="J21" s="111">
        <v>0</v>
      </c>
      <c r="K21" s="69">
        <v>6</v>
      </c>
      <c r="L21" s="45">
        <v>49.82</v>
      </c>
    </row>
    <row r="22" spans="2:12" s="29" customFormat="1">
      <c r="B22" s="157" t="s">
        <v>420</v>
      </c>
      <c r="C22" s="96">
        <v>8</v>
      </c>
      <c r="D22" s="281">
        <v>36.47</v>
      </c>
      <c r="E22" s="94">
        <v>5</v>
      </c>
      <c r="F22" s="105">
        <v>1.67</v>
      </c>
      <c r="G22" s="94">
        <v>1</v>
      </c>
      <c r="H22" s="105">
        <v>3.7</v>
      </c>
      <c r="I22" s="94">
        <v>0</v>
      </c>
      <c r="J22" s="111">
        <v>0</v>
      </c>
      <c r="K22" s="69">
        <v>2</v>
      </c>
      <c r="L22" s="45">
        <v>31.1</v>
      </c>
    </row>
    <row r="23" spans="2:12" s="29" customFormat="1">
      <c r="B23" s="157"/>
      <c r="C23" s="96"/>
      <c r="D23" s="281"/>
      <c r="E23" s="94"/>
      <c r="F23" s="105"/>
      <c r="G23" s="94"/>
      <c r="H23" s="105"/>
      <c r="I23" s="94"/>
      <c r="J23" s="105"/>
      <c r="K23" s="111"/>
      <c r="L23" s="111"/>
    </row>
    <row r="24" spans="2:12" s="29" customFormat="1">
      <c r="B24" s="158" t="s">
        <v>421</v>
      </c>
      <c r="C24" s="96">
        <v>0</v>
      </c>
      <c r="D24" s="96">
        <v>0</v>
      </c>
      <c r="E24" s="96">
        <v>0</v>
      </c>
      <c r="F24" s="111">
        <v>0</v>
      </c>
      <c r="G24" s="94">
        <v>0</v>
      </c>
      <c r="H24" s="111">
        <v>0</v>
      </c>
      <c r="I24" s="94">
        <v>0</v>
      </c>
      <c r="J24" s="111">
        <v>0</v>
      </c>
      <c r="K24" s="111">
        <v>0</v>
      </c>
      <c r="L24" s="111">
        <v>0</v>
      </c>
    </row>
    <row r="25" spans="2:12" s="29" customFormat="1">
      <c r="B25" s="158"/>
      <c r="C25" s="96"/>
      <c r="D25" s="281"/>
      <c r="E25" s="96"/>
      <c r="F25" s="43"/>
      <c r="G25" s="94"/>
      <c r="H25" s="105"/>
      <c r="I25" s="94"/>
      <c r="J25" s="105"/>
      <c r="K25" s="111"/>
      <c r="L25" s="111"/>
    </row>
    <row r="26" spans="2:12" s="29" customFormat="1">
      <c r="B26" s="157" t="s">
        <v>337</v>
      </c>
      <c r="C26" s="96">
        <v>12</v>
      </c>
      <c r="D26" s="281">
        <v>15.43</v>
      </c>
      <c r="E26" s="94">
        <v>7</v>
      </c>
      <c r="F26" s="105">
        <v>2.54</v>
      </c>
      <c r="G26" s="94">
        <v>0</v>
      </c>
      <c r="H26" s="111">
        <v>0</v>
      </c>
      <c r="I26" s="94">
        <v>0</v>
      </c>
      <c r="J26" s="111">
        <v>0</v>
      </c>
      <c r="K26" s="69">
        <v>5</v>
      </c>
      <c r="L26" s="45">
        <v>12.89</v>
      </c>
    </row>
    <row r="27" spans="2:12" s="29" customFormat="1">
      <c r="B27" s="157" t="s">
        <v>338</v>
      </c>
      <c r="C27" s="96">
        <v>1</v>
      </c>
      <c r="D27" s="281">
        <v>1.1200000000000001</v>
      </c>
      <c r="E27" s="96">
        <v>0</v>
      </c>
      <c r="F27" s="96">
        <v>0</v>
      </c>
      <c r="G27" s="96">
        <v>1</v>
      </c>
      <c r="H27" s="44">
        <v>1.1200000000000001</v>
      </c>
      <c r="I27" s="94">
        <v>0</v>
      </c>
      <c r="J27" s="111">
        <v>0</v>
      </c>
      <c r="K27" s="69">
        <v>0</v>
      </c>
      <c r="L27" s="69">
        <v>0</v>
      </c>
    </row>
    <row r="28" spans="2:12" s="29" customFormat="1">
      <c r="B28" s="157" t="s">
        <v>339</v>
      </c>
      <c r="C28" s="96">
        <v>3</v>
      </c>
      <c r="D28" s="281">
        <v>1.6400000000000001</v>
      </c>
      <c r="E28" s="96">
        <v>2</v>
      </c>
      <c r="F28" s="43">
        <v>0.37</v>
      </c>
      <c r="G28" s="94">
        <v>1</v>
      </c>
      <c r="H28" s="105">
        <v>1.27</v>
      </c>
      <c r="I28" s="94">
        <v>0</v>
      </c>
      <c r="J28" s="111">
        <v>0</v>
      </c>
      <c r="K28" s="69">
        <v>0</v>
      </c>
      <c r="L28" s="69">
        <v>0</v>
      </c>
    </row>
    <row r="29" spans="2:12" s="29" customFormat="1">
      <c r="B29" s="157"/>
      <c r="C29" s="96"/>
      <c r="D29" s="281"/>
      <c r="E29" s="96"/>
      <c r="F29" s="43"/>
      <c r="G29" s="94"/>
      <c r="H29" s="105"/>
      <c r="I29" s="94"/>
      <c r="J29" s="105"/>
      <c r="K29" s="69"/>
      <c r="L29" s="45"/>
    </row>
    <row r="30" spans="2:12" s="29" customFormat="1">
      <c r="B30" s="157" t="s">
        <v>340</v>
      </c>
      <c r="C30" s="96">
        <v>3</v>
      </c>
      <c r="D30" s="281">
        <v>1.1499999999999999</v>
      </c>
      <c r="E30" s="96">
        <v>3</v>
      </c>
      <c r="F30" s="43">
        <v>1.1499999999999999</v>
      </c>
      <c r="G30" s="69">
        <v>0</v>
      </c>
      <c r="H30" s="111">
        <v>0</v>
      </c>
      <c r="I30" s="94">
        <v>0</v>
      </c>
      <c r="J30" s="111">
        <v>0</v>
      </c>
      <c r="K30" s="69">
        <v>0</v>
      </c>
      <c r="L30" s="69">
        <v>0</v>
      </c>
    </row>
    <row r="31" spans="2:12" s="29" customFormat="1">
      <c r="B31" s="157" t="s">
        <v>341</v>
      </c>
      <c r="C31" s="96">
        <v>0</v>
      </c>
      <c r="D31" s="96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69">
        <v>0</v>
      </c>
      <c r="L31" s="69">
        <v>0</v>
      </c>
    </row>
    <row r="32" spans="2:12" s="29" customFormat="1">
      <c r="B32" s="157" t="s">
        <v>422</v>
      </c>
      <c r="C32" s="96">
        <v>2</v>
      </c>
      <c r="D32" s="281">
        <v>0.77</v>
      </c>
      <c r="E32" s="94">
        <v>2</v>
      </c>
      <c r="F32" s="105">
        <v>0.77</v>
      </c>
      <c r="G32" s="69">
        <v>0</v>
      </c>
      <c r="H32" s="111">
        <v>0</v>
      </c>
      <c r="I32" s="94">
        <v>0</v>
      </c>
      <c r="J32" s="111">
        <v>0</v>
      </c>
      <c r="K32" s="69">
        <v>0</v>
      </c>
      <c r="L32" s="69">
        <v>0</v>
      </c>
    </row>
    <row r="33" spans="2:12" s="29" customFormat="1">
      <c r="B33" s="157"/>
      <c r="C33" s="96"/>
      <c r="D33" s="281"/>
      <c r="E33" s="94"/>
      <c r="F33" s="105"/>
      <c r="G33" s="69"/>
      <c r="H33" s="45"/>
      <c r="I33" s="94"/>
      <c r="J33" s="105"/>
      <c r="K33" s="69"/>
      <c r="L33" s="45"/>
    </row>
    <row r="34" spans="2:12" s="29" customFormat="1">
      <c r="B34" s="157" t="s">
        <v>342</v>
      </c>
      <c r="C34" s="96">
        <v>1</v>
      </c>
      <c r="D34" s="281">
        <v>3.21</v>
      </c>
      <c r="E34" s="94">
        <v>1</v>
      </c>
      <c r="F34" s="105">
        <v>3.21</v>
      </c>
      <c r="G34" s="69">
        <v>0</v>
      </c>
      <c r="H34" s="69">
        <v>0</v>
      </c>
      <c r="I34" s="69">
        <v>0</v>
      </c>
      <c r="J34" s="69">
        <v>0</v>
      </c>
      <c r="K34" s="111">
        <v>0</v>
      </c>
      <c r="L34" s="111">
        <v>0</v>
      </c>
    </row>
    <row r="35" spans="2:12" s="29" customFormat="1">
      <c r="B35" s="157" t="s">
        <v>343</v>
      </c>
      <c r="C35" s="96">
        <v>0</v>
      </c>
      <c r="D35" s="96">
        <v>0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</row>
    <row r="36" spans="2:12" s="29" customFormat="1">
      <c r="B36" s="157" t="s">
        <v>344</v>
      </c>
      <c r="C36" s="96">
        <v>1</v>
      </c>
      <c r="D36" s="281">
        <v>0.31</v>
      </c>
      <c r="E36" s="69">
        <v>0</v>
      </c>
      <c r="F36" s="94">
        <v>0</v>
      </c>
      <c r="G36" s="69">
        <v>0</v>
      </c>
      <c r="H36" s="69">
        <v>0</v>
      </c>
      <c r="I36" s="69">
        <v>0</v>
      </c>
      <c r="J36" s="69">
        <v>0</v>
      </c>
      <c r="K36" s="69">
        <v>1</v>
      </c>
      <c r="L36" s="45">
        <v>0.31</v>
      </c>
    </row>
    <row r="37" spans="2:12" s="29" customFormat="1">
      <c r="B37" s="157" t="s">
        <v>345</v>
      </c>
      <c r="C37" s="96">
        <v>0</v>
      </c>
      <c r="D37" s="96">
        <v>0</v>
      </c>
      <c r="E37" s="69">
        <v>0</v>
      </c>
      <c r="F37" s="94">
        <v>0</v>
      </c>
      <c r="G37" s="69">
        <v>0</v>
      </c>
      <c r="H37" s="111">
        <v>0</v>
      </c>
      <c r="I37" s="94">
        <v>0</v>
      </c>
      <c r="J37" s="69">
        <v>0</v>
      </c>
      <c r="K37" s="69">
        <v>0</v>
      </c>
      <c r="L37" s="69">
        <v>0</v>
      </c>
    </row>
    <row r="38" spans="2:12" s="29" customFormat="1">
      <c r="B38" s="157" t="s">
        <v>346</v>
      </c>
      <c r="C38" s="96">
        <v>2</v>
      </c>
      <c r="D38" s="281">
        <v>0.13</v>
      </c>
      <c r="E38" s="69">
        <v>2</v>
      </c>
      <c r="F38" s="45">
        <v>0.13</v>
      </c>
      <c r="G38" s="69">
        <v>0</v>
      </c>
      <c r="H38" s="69">
        <v>0</v>
      </c>
      <c r="I38" s="94">
        <v>0</v>
      </c>
      <c r="J38" s="111">
        <v>0</v>
      </c>
      <c r="K38" s="69">
        <v>0</v>
      </c>
      <c r="L38" s="69">
        <v>0</v>
      </c>
    </row>
    <row r="39" spans="2:12" s="29" customFormat="1">
      <c r="B39" s="158" t="s">
        <v>423</v>
      </c>
      <c r="C39" s="96">
        <v>0</v>
      </c>
      <c r="D39" s="96">
        <v>0</v>
      </c>
      <c r="E39" s="94">
        <v>0</v>
      </c>
      <c r="F39" s="94">
        <v>0</v>
      </c>
      <c r="G39" s="69">
        <v>0</v>
      </c>
      <c r="H39" s="69">
        <v>0</v>
      </c>
      <c r="I39" s="94">
        <v>0</v>
      </c>
      <c r="J39" s="69">
        <v>0</v>
      </c>
      <c r="K39" s="69">
        <v>0</v>
      </c>
      <c r="L39" s="69">
        <v>0</v>
      </c>
    </row>
    <row r="40" spans="2:12" s="29" customFormat="1">
      <c r="B40" s="158"/>
      <c r="C40" s="96"/>
      <c r="D40" s="281"/>
      <c r="E40" s="94"/>
      <c r="F40" s="105"/>
      <c r="G40" s="69"/>
      <c r="H40" s="45"/>
      <c r="I40" s="94"/>
      <c r="J40" s="105"/>
      <c r="K40" s="69"/>
      <c r="L40" s="45"/>
    </row>
    <row r="41" spans="2:12" s="29" customFormat="1">
      <c r="B41" s="157" t="s">
        <v>347</v>
      </c>
      <c r="C41" s="96">
        <v>9</v>
      </c>
      <c r="D41" s="281">
        <v>44.25</v>
      </c>
      <c r="E41" s="69">
        <v>4</v>
      </c>
      <c r="F41" s="45">
        <v>1.1499999999999999</v>
      </c>
      <c r="G41" s="69">
        <v>0</v>
      </c>
      <c r="H41" s="111">
        <v>0</v>
      </c>
      <c r="I41" s="94">
        <v>1</v>
      </c>
      <c r="J41" s="105">
        <v>7.3</v>
      </c>
      <c r="K41" s="69">
        <v>4</v>
      </c>
      <c r="L41" s="45">
        <v>35.799999999999997</v>
      </c>
    </row>
    <row r="42" spans="2:12" s="29" customFormat="1">
      <c r="B42" s="157" t="s">
        <v>348</v>
      </c>
      <c r="C42" s="96">
        <v>0</v>
      </c>
      <c r="D42" s="96">
        <v>0</v>
      </c>
      <c r="E42" s="94">
        <v>0</v>
      </c>
      <c r="F42" s="94">
        <v>0</v>
      </c>
      <c r="G42" s="69">
        <v>0</v>
      </c>
      <c r="H42" s="69">
        <v>0</v>
      </c>
      <c r="I42" s="94">
        <v>0</v>
      </c>
      <c r="J42" s="94">
        <v>0</v>
      </c>
      <c r="K42" s="69">
        <v>0</v>
      </c>
      <c r="L42" s="69">
        <v>0</v>
      </c>
    </row>
    <row r="43" spans="2:12" s="29" customFormat="1">
      <c r="B43" s="157" t="s">
        <v>349</v>
      </c>
      <c r="C43" s="96">
        <v>1</v>
      </c>
      <c r="D43" s="281">
        <v>9.6</v>
      </c>
      <c r="E43" s="94">
        <v>0</v>
      </c>
      <c r="F43" s="94">
        <v>0</v>
      </c>
      <c r="G43" s="69">
        <v>0</v>
      </c>
      <c r="H43" s="69">
        <v>0</v>
      </c>
      <c r="I43" s="94">
        <v>1</v>
      </c>
      <c r="J43" s="105">
        <v>9.6</v>
      </c>
      <c r="K43" s="69">
        <v>0</v>
      </c>
      <c r="L43" s="69">
        <v>0</v>
      </c>
    </row>
    <row r="44" spans="2:12" s="29" customFormat="1">
      <c r="B44" s="157"/>
      <c r="C44" s="96"/>
      <c r="D44" s="281"/>
      <c r="E44" s="96"/>
      <c r="F44" s="44"/>
      <c r="G44" s="69"/>
      <c r="H44" s="45"/>
      <c r="I44" s="94"/>
      <c r="J44" s="105"/>
      <c r="K44" s="69"/>
      <c r="L44" s="45"/>
    </row>
    <row r="45" spans="2:12" s="29" customFormat="1">
      <c r="B45" s="157" t="s">
        <v>350</v>
      </c>
      <c r="C45" s="96">
        <v>6</v>
      </c>
      <c r="D45" s="281">
        <v>8.11</v>
      </c>
      <c r="E45" s="69">
        <v>4</v>
      </c>
      <c r="F45" s="45">
        <v>0.91</v>
      </c>
      <c r="G45" s="94">
        <v>1</v>
      </c>
      <c r="H45" s="105">
        <v>1.7</v>
      </c>
      <c r="I45" s="94">
        <v>0</v>
      </c>
      <c r="J45" s="69">
        <v>0</v>
      </c>
      <c r="K45" s="69">
        <v>1</v>
      </c>
      <c r="L45" s="45">
        <v>5.5</v>
      </c>
    </row>
    <row r="46" spans="2:12" s="29" customFormat="1">
      <c r="B46" s="157" t="s">
        <v>351</v>
      </c>
      <c r="C46" s="96">
        <v>3</v>
      </c>
      <c r="D46" s="281">
        <v>0.66</v>
      </c>
      <c r="E46" s="94">
        <v>3</v>
      </c>
      <c r="F46" s="105">
        <v>0.66</v>
      </c>
      <c r="G46" s="94">
        <v>0</v>
      </c>
      <c r="H46" s="94">
        <v>0</v>
      </c>
      <c r="I46" s="94">
        <v>0</v>
      </c>
      <c r="J46" s="69">
        <v>0</v>
      </c>
      <c r="K46" s="69">
        <v>0</v>
      </c>
      <c r="L46" s="69">
        <v>0</v>
      </c>
    </row>
    <row r="47" spans="2:12" s="29" customFormat="1">
      <c r="B47" s="157" t="s">
        <v>352</v>
      </c>
      <c r="C47" s="96">
        <v>0</v>
      </c>
      <c r="D47" s="96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69">
        <v>0</v>
      </c>
      <c r="K47" s="69">
        <v>0</v>
      </c>
      <c r="L47" s="69">
        <v>0</v>
      </c>
    </row>
    <row r="48" spans="2:12" s="29" customFormat="1">
      <c r="B48" s="157" t="s">
        <v>353</v>
      </c>
      <c r="C48" s="96">
        <v>0</v>
      </c>
      <c r="D48" s="96">
        <v>0</v>
      </c>
      <c r="E48" s="94">
        <v>0</v>
      </c>
      <c r="F48" s="94">
        <v>0</v>
      </c>
      <c r="G48" s="94">
        <v>0</v>
      </c>
      <c r="H48" s="94">
        <v>0</v>
      </c>
      <c r="I48" s="94">
        <v>0</v>
      </c>
      <c r="J48" s="69">
        <v>0</v>
      </c>
      <c r="K48" s="69">
        <v>0</v>
      </c>
      <c r="L48" s="69">
        <v>0</v>
      </c>
    </row>
    <row r="49" spans="1:12" s="29" customFormat="1">
      <c r="B49" s="157" t="s">
        <v>354</v>
      </c>
      <c r="C49" s="96">
        <v>5</v>
      </c>
      <c r="D49" s="281">
        <v>11.690000000000001</v>
      </c>
      <c r="E49" s="94">
        <v>4</v>
      </c>
      <c r="F49" s="105">
        <v>1.1200000000000001</v>
      </c>
      <c r="G49" s="94">
        <v>0</v>
      </c>
      <c r="H49" s="94">
        <v>0</v>
      </c>
      <c r="I49" s="94">
        <v>0</v>
      </c>
      <c r="J49" s="69">
        <v>0</v>
      </c>
      <c r="K49" s="69">
        <v>1</v>
      </c>
      <c r="L49" s="45">
        <v>10.57</v>
      </c>
    </row>
    <row r="50" spans="1:12" ht="18" thickBot="1">
      <c r="B50" s="286"/>
      <c r="C50" s="243"/>
      <c r="D50" s="243"/>
      <c r="E50" s="243"/>
      <c r="F50" s="243"/>
      <c r="G50" s="243"/>
      <c r="H50" s="243"/>
      <c r="I50" s="243"/>
      <c r="J50" s="243"/>
      <c r="K50" s="243"/>
      <c r="L50" s="243"/>
    </row>
    <row r="51" spans="1:12">
      <c r="C51" s="273" t="s">
        <v>424</v>
      </c>
    </row>
    <row r="52" spans="1:12">
      <c r="A52" s="273"/>
    </row>
  </sheetData>
  <mergeCells count="7">
    <mergeCell ref="B6:L6"/>
    <mergeCell ref="B7:L7"/>
    <mergeCell ref="C8:D9"/>
    <mergeCell ref="E9:F9"/>
    <mergeCell ref="G9:H9"/>
    <mergeCell ref="I9:J9"/>
    <mergeCell ref="K9:L9"/>
  </mergeCells>
  <phoneticPr fontId="6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X56"/>
  <sheetViews>
    <sheetView view="pageBreakPreview" zoomScale="75" zoomScaleNormal="75" zoomScaleSheetLayoutView="75" workbookViewId="0">
      <selection activeCell="I11" sqref="I11:J11"/>
    </sheetView>
  </sheetViews>
  <sheetFormatPr defaultColWidth="7.125" defaultRowHeight="17.25"/>
  <cols>
    <col min="1" max="1" width="13.375" style="98" customWidth="1"/>
    <col min="2" max="2" width="15" style="71" customWidth="1"/>
    <col min="3" max="3" width="8.625" style="98" customWidth="1"/>
    <col min="4" max="4" width="8.25" style="98" customWidth="1"/>
    <col min="5" max="24" width="7.625" style="98" customWidth="1"/>
    <col min="25" max="16384" width="7.125" style="98"/>
  </cols>
  <sheetData>
    <row r="1" spans="1:24">
      <c r="A1" s="97"/>
    </row>
    <row r="6" spans="1:24" ht="18.75">
      <c r="B6" s="527" t="s">
        <v>1038</v>
      </c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  <c r="T6" s="527"/>
      <c r="U6" s="527"/>
      <c r="V6" s="527"/>
    </row>
    <row r="7" spans="1:24" ht="18" thickBot="1">
      <c r="B7" s="488" t="s">
        <v>1039</v>
      </c>
      <c r="C7" s="488"/>
      <c r="D7" s="488"/>
      <c r="E7" s="488"/>
      <c r="F7" s="488"/>
      <c r="G7" s="488"/>
      <c r="H7" s="488"/>
      <c r="I7" s="488"/>
      <c r="J7" s="488"/>
      <c r="K7" s="488"/>
      <c r="L7" s="488"/>
      <c r="M7" s="488"/>
      <c r="N7" s="488"/>
      <c r="O7" s="488"/>
      <c r="P7" s="488"/>
      <c r="Q7" s="488"/>
      <c r="R7" s="488"/>
      <c r="S7" s="488"/>
      <c r="T7" s="488"/>
      <c r="U7" s="488"/>
      <c r="V7" s="488"/>
    </row>
    <row r="8" spans="1:24">
      <c r="C8" s="515" t="s">
        <v>674</v>
      </c>
      <c r="D8" s="516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74"/>
      <c r="V8" s="74"/>
      <c r="W8" s="74"/>
      <c r="X8" s="74"/>
    </row>
    <row r="9" spans="1:24">
      <c r="C9" s="493"/>
      <c r="D9" s="529"/>
      <c r="E9" s="17"/>
      <c r="F9" s="110"/>
      <c r="G9" s="110"/>
      <c r="H9" s="110"/>
      <c r="I9" s="113" t="s">
        <v>355</v>
      </c>
      <c r="J9" s="110"/>
      <c r="K9" s="110"/>
      <c r="L9" s="110"/>
      <c r="M9" s="110"/>
      <c r="N9" s="110"/>
      <c r="O9" s="32"/>
      <c r="P9" s="114"/>
      <c r="Q9" s="109"/>
      <c r="S9" s="109"/>
      <c r="T9" s="48"/>
      <c r="U9" s="528" t="s">
        <v>425</v>
      </c>
      <c r="V9" s="528"/>
      <c r="W9" s="443"/>
      <c r="X9" s="530"/>
    </row>
    <row r="10" spans="1:24">
      <c r="C10" s="493"/>
      <c r="D10" s="529"/>
      <c r="E10" s="109"/>
      <c r="G10" s="17"/>
      <c r="H10" s="110"/>
      <c r="I10" s="110"/>
      <c r="J10" s="113" t="s">
        <v>356</v>
      </c>
      <c r="K10" s="110"/>
      <c r="L10" s="110"/>
      <c r="M10" s="110"/>
      <c r="N10" s="110"/>
      <c r="O10" s="531" t="s">
        <v>478</v>
      </c>
      <c r="P10" s="532"/>
      <c r="Q10" s="533" t="s">
        <v>1040</v>
      </c>
      <c r="R10" s="534"/>
      <c r="S10" s="533" t="s">
        <v>1041</v>
      </c>
      <c r="T10" s="528"/>
      <c r="U10" s="533" t="s">
        <v>426</v>
      </c>
      <c r="V10" s="528"/>
      <c r="W10" s="533" t="s">
        <v>537</v>
      </c>
      <c r="X10" s="528"/>
    </row>
    <row r="11" spans="1:24">
      <c r="C11" s="494"/>
      <c r="D11" s="517"/>
      <c r="E11" s="18" t="s">
        <v>357</v>
      </c>
      <c r="F11" s="110"/>
      <c r="G11" s="441" t="s">
        <v>1042</v>
      </c>
      <c r="H11" s="442"/>
      <c r="I11" s="441" t="s">
        <v>1043</v>
      </c>
      <c r="J11" s="442"/>
      <c r="K11" s="441" t="s">
        <v>1044</v>
      </c>
      <c r="L11" s="442"/>
      <c r="M11" s="441" t="s">
        <v>1045</v>
      </c>
      <c r="N11" s="535"/>
      <c r="O11" s="216"/>
      <c r="P11" s="217"/>
      <c r="Q11" s="17"/>
      <c r="R11" s="110"/>
      <c r="S11" s="453" t="s">
        <v>1046</v>
      </c>
      <c r="T11" s="447"/>
      <c r="U11" s="453" t="s">
        <v>427</v>
      </c>
      <c r="V11" s="447"/>
      <c r="W11" s="453" t="s">
        <v>538</v>
      </c>
      <c r="X11" s="447"/>
    </row>
    <row r="12" spans="1:24">
      <c r="B12" s="72"/>
      <c r="C12" s="216" t="s">
        <v>1047</v>
      </c>
      <c r="D12" s="216" t="s">
        <v>1048</v>
      </c>
      <c r="E12" s="216" t="s">
        <v>1047</v>
      </c>
      <c r="F12" s="216" t="s">
        <v>1049</v>
      </c>
      <c r="G12" s="216" t="s">
        <v>1050</v>
      </c>
      <c r="H12" s="216" t="s">
        <v>1051</v>
      </c>
      <c r="I12" s="216" t="s">
        <v>1050</v>
      </c>
      <c r="J12" s="216" t="s">
        <v>1051</v>
      </c>
      <c r="K12" s="216" t="s">
        <v>1050</v>
      </c>
      <c r="L12" s="216" t="s">
        <v>1048</v>
      </c>
      <c r="M12" s="216" t="s">
        <v>1047</v>
      </c>
      <c r="N12" s="216" t="s">
        <v>1051</v>
      </c>
      <c r="O12" s="216" t="s">
        <v>479</v>
      </c>
      <c r="P12" s="216" t="s">
        <v>480</v>
      </c>
      <c r="Q12" s="216" t="s">
        <v>1052</v>
      </c>
      <c r="R12" s="216" t="s">
        <v>1048</v>
      </c>
      <c r="S12" s="194" t="s">
        <v>1053</v>
      </c>
      <c r="T12" s="194" t="s">
        <v>1048</v>
      </c>
      <c r="U12" s="194" t="s">
        <v>1053</v>
      </c>
      <c r="V12" s="194" t="s">
        <v>1048</v>
      </c>
      <c r="W12" s="194" t="s">
        <v>1053</v>
      </c>
      <c r="X12" s="194" t="s">
        <v>1054</v>
      </c>
    </row>
    <row r="13" spans="1:24">
      <c r="B13" s="73"/>
      <c r="C13" s="114"/>
      <c r="T13" s="97"/>
      <c r="V13" s="97"/>
      <c r="X13" s="97"/>
    </row>
    <row r="14" spans="1:24" s="112" customFormat="1">
      <c r="B14" s="207" t="s">
        <v>624</v>
      </c>
      <c r="C14" s="40">
        <v>459</v>
      </c>
      <c r="D14" s="40">
        <v>579</v>
      </c>
      <c r="E14" s="40">
        <v>84</v>
      </c>
      <c r="F14" s="40">
        <v>56</v>
      </c>
      <c r="G14" s="40">
        <v>71</v>
      </c>
      <c r="H14" s="40">
        <v>42</v>
      </c>
      <c r="I14" s="40">
        <v>103</v>
      </c>
      <c r="J14" s="40">
        <v>66</v>
      </c>
      <c r="K14" s="40">
        <v>72</v>
      </c>
      <c r="L14" s="40">
        <v>89</v>
      </c>
      <c r="M14" s="40">
        <v>64</v>
      </c>
      <c r="N14" s="40">
        <v>49</v>
      </c>
      <c r="O14" s="75" t="s">
        <v>482</v>
      </c>
      <c r="P14" s="40">
        <v>1</v>
      </c>
      <c r="Q14" s="40">
        <v>55</v>
      </c>
      <c r="R14" s="40">
        <v>188</v>
      </c>
      <c r="S14" s="40">
        <v>8</v>
      </c>
      <c r="T14" s="40">
        <v>88</v>
      </c>
      <c r="U14" s="40">
        <v>1</v>
      </c>
      <c r="V14" s="75" t="s">
        <v>482</v>
      </c>
      <c r="W14" s="40">
        <v>1</v>
      </c>
      <c r="X14" s="75">
        <v>0</v>
      </c>
    </row>
    <row r="15" spans="1:24" s="132" customFormat="1">
      <c r="A15" s="98"/>
      <c r="B15" s="208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133"/>
      <c r="T15" s="133"/>
      <c r="U15" s="133"/>
      <c r="V15" s="133"/>
      <c r="W15" s="133"/>
      <c r="X15" s="133"/>
    </row>
    <row r="16" spans="1:24">
      <c r="B16" s="209" t="s">
        <v>321</v>
      </c>
      <c r="C16" s="46">
        <v>52</v>
      </c>
      <c r="D16" s="46">
        <v>65</v>
      </c>
      <c r="E16" s="46">
        <v>13</v>
      </c>
      <c r="F16" s="46">
        <v>8</v>
      </c>
      <c r="G16" s="46">
        <v>3</v>
      </c>
      <c r="H16" s="46">
        <v>3</v>
      </c>
      <c r="I16" s="46">
        <v>5</v>
      </c>
      <c r="J16" s="95">
        <v>1</v>
      </c>
      <c r="K16" s="46">
        <v>19</v>
      </c>
      <c r="L16" s="46">
        <v>17</v>
      </c>
      <c r="M16" s="46">
        <v>2</v>
      </c>
      <c r="N16" s="46">
        <v>9</v>
      </c>
      <c r="O16" s="94" t="s">
        <v>482</v>
      </c>
      <c r="P16" s="46">
        <v>1</v>
      </c>
      <c r="Q16" s="46">
        <v>10</v>
      </c>
      <c r="R16" s="46">
        <v>21</v>
      </c>
      <c r="S16" s="94" t="s">
        <v>482</v>
      </c>
      <c r="T16" s="46">
        <v>5</v>
      </c>
      <c r="U16" s="94" t="s">
        <v>482</v>
      </c>
      <c r="V16" s="94" t="s">
        <v>482</v>
      </c>
      <c r="W16" s="94" t="s">
        <v>482</v>
      </c>
      <c r="X16" s="94" t="s">
        <v>482</v>
      </c>
    </row>
    <row r="17" spans="1:24">
      <c r="B17" s="209" t="s">
        <v>322</v>
      </c>
      <c r="C17" s="46">
        <v>14</v>
      </c>
      <c r="D17" s="46">
        <v>35</v>
      </c>
      <c r="E17" s="46">
        <v>9</v>
      </c>
      <c r="F17" s="46">
        <v>5</v>
      </c>
      <c r="G17" s="94" t="s">
        <v>482</v>
      </c>
      <c r="H17" s="94" t="s">
        <v>482</v>
      </c>
      <c r="I17" s="46">
        <v>2</v>
      </c>
      <c r="J17" s="46">
        <v>10</v>
      </c>
      <c r="K17" s="94" t="s">
        <v>482</v>
      </c>
      <c r="L17" s="94" t="s">
        <v>482</v>
      </c>
      <c r="M17" s="46">
        <v>1</v>
      </c>
      <c r="N17" s="46">
        <v>2</v>
      </c>
      <c r="O17" s="94" t="s">
        <v>482</v>
      </c>
      <c r="P17" s="94" t="s">
        <v>482</v>
      </c>
      <c r="Q17" s="46">
        <v>2</v>
      </c>
      <c r="R17" s="46">
        <v>11</v>
      </c>
      <c r="S17" s="94" t="s">
        <v>482</v>
      </c>
      <c r="T17" s="46">
        <v>7</v>
      </c>
      <c r="U17" s="94" t="s">
        <v>482</v>
      </c>
      <c r="V17" s="94" t="s">
        <v>482</v>
      </c>
      <c r="W17" s="94" t="s">
        <v>482</v>
      </c>
      <c r="X17" s="94" t="s">
        <v>482</v>
      </c>
    </row>
    <row r="18" spans="1:24">
      <c r="B18" s="209" t="s">
        <v>323</v>
      </c>
      <c r="C18" s="46">
        <v>3</v>
      </c>
      <c r="D18" s="46">
        <v>29</v>
      </c>
      <c r="E18" s="46">
        <v>2</v>
      </c>
      <c r="F18" s="46">
        <v>2</v>
      </c>
      <c r="G18" s="94" t="s">
        <v>482</v>
      </c>
      <c r="H18" s="94" t="s">
        <v>482</v>
      </c>
      <c r="I18" s="94" t="s">
        <v>482</v>
      </c>
      <c r="J18" s="46">
        <v>6</v>
      </c>
      <c r="K18" s="94" t="s">
        <v>482</v>
      </c>
      <c r="L18" s="46">
        <v>2</v>
      </c>
      <c r="M18" s="46">
        <v>1</v>
      </c>
      <c r="N18" s="46">
        <v>4</v>
      </c>
      <c r="O18" s="94" t="s">
        <v>482</v>
      </c>
      <c r="P18" s="94" t="s">
        <v>482</v>
      </c>
      <c r="Q18" s="94" t="s">
        <v>482</v>
      </c>
      <c r="R18" s="46">
        <v>10</v>
      </c>
      <c r="S18" s="94" t="s">
        <v>482</v>
      </c>
      <c r="T18" s="46">
        <v>5</v>
      </c>
      <c r="U18" s="94" t="s">
        <v>482</v>
      </c>
      <c r="V18" s="94" t="s">
        <v>482</v>
      </c>
      <c r="W18" s="94" t="s">
        <v>482</v>
      </c>
      <c r="X18" s="94" t="s">
        <v>482</v>
      </c>
    </row>
    <row r="19" spans="1:24">
      <c r="B19" s="209" t="s">
        <v>324</v>
      </c>
      <c r="C19" s="46">
        <v>9</v>
      </c>
      <c r="D19" s="46">
        <v>13</v>
      </c>
      <c r="E19" s="46">
        <v>2</v>
      </c>
      <c r="F19" s="94" t="s">
        <v>482</v>
      </c>
      <c r="G19" s="94" t="s">
        <v>482</v>
      </c>
      <c r="H19" s="46">
        <v>2</v>
      </c>
      <c r="I19" s="46">
        <v>5</v>
      </c>
      <c r="J19" s="46">
        <v>3</v>
      </c>
      <c r="K19" s="46">
        <v>2</v>
      </c>
      <c r="L19" s="46">
        <v>2</v>
      </c>
      <c r="M19" s="94" t="s">
        <v>482</v>
      </c>
      <c r="N19" s="46">
        <v>2</v>
      </c>
      <c r="O19" s="94" t="s">
        <v>482</v>
      </c>
      <c r="P19" s="94" t="s">
        <v>482</v>
      </c>
      <c r="Q19" s="94" t="s">
        <v>482</v>
      </c>
      <c r="R19" s="46">
        <v>3</v>
      </c>
      <c r="S19" s="94" t="s">
        <v>482</v>
      </c>
      <c r="T19" s="46">
        <v>1</v>
      </c>
      <c r="U19" s="94" t="s">
        <v>482</v>
      </c>
      <c r="V19" s="94" t="s">
        <v>482</v>
      </c>
      <c r="W19" s="94" t="s">
        <v>482</v>
      </c>
      <c r="X19" s="94" t="s">
        <v>482</v>
      </c>
    </row>
    <row r="20" spans="1:24">
      <c r="B20" s="209" t="s">
        <v>325</v>
      </c>
      <c r="C20" s="94">
        <v>0</v>
      </c>
      <c r="D20" s="46">
        <v>13</v>
      </c>
      <c r="E20" s="94" t="s">
        <v>482</v>
      </c>
      <c r="F20" s="94" t="s">
        <v>482</v>
      </c>
      <c r="G20" s="94" t="s">
        <v>482</v>
      </c>
      <c r="H20" s="94" t="s">
        <v>482</v>
      </c>
      <c r="I20" s="94" t="s">
        <v>482</v>
      </c>
      <c r="J20" s="46">
        <v>1</v>
      </c>
      <c r="K20" s="94" t="s">
        <v>482</v>
      </c>
      <c r="L20" s="46">
        <v>2</v>
      </c>
      <c r="M20" s="94" t="s">
        <v>482</v>
      </c>
      <c r="N20" s="94">
        <v>2</v>
      </c>
      <c r="O20" s="94" t="s">
        <v>482</v>
      </c>
      <c r="P20" s="94" t="s">
        <v>482</v>
      </c>
      <c r="Q20" s="94" t="s">
        <v>482</v>
      </c>
      <c r="R20" s="46">
        <v>5</v>
      </c>
      <c r="S20" s="94" t="s">
        <v>482</v>
      </c>
      <c r="T20" s="46">
        <v>3</v>
      </c>
      <c r="U20" s="94" t="s">
        <v>482</v>
      </c>
      <c r="V20" s="94" t="s">
        <v>482</v>
      </c>
      <c r="W20" s="94" t="s">
        <v>482</v>
      </c>
      <c r="X20" s="94" t="s">
        <v>482</v>
      </c>
    </row>
    <row r="21" spans="1:24">
      <c r="B21" s="209" t="s">
        <v>326</v>
      </c>
      <c r="C21" s="46">
        <v>15</v>
      </c>
      <c r="D21" s="46">
        <v>65</v>
      </c>
      <c r="E21" s="46">
        <v>2</v>
      </c>
      <c r="F21" s="46">
        <v>1</v>
      </c>
      <c r="G21" s="94" t="s">
        <v>482</v>
      </c>
      <c r="H21" s="46">
        <v>6</v>
      </c>
      <c r="I21" s="46">
        <v>1</v>
      </c>
      <c r="J21" s="46">
        <v>6</v>
      </c>
      <c r="K21" s="46">
        <v>2</v>
      </c>
      <c r="L21" s="46">
        <v>11</v>
      </c>
      <c r="M21" s="94" t="s">
        <v>482</v>
      </c>
      <c r="N21" s="46">
        <v>7</v>
      </c>
      <c r="O21" s="94" t="s">
        <v>482</v>
      </c>
      <c r="P21" s="94" t="s">
        <v>482</v>
      </c>
      <c r="Q21" s="46">
        <v>10</v>
      </c>
      <c r="R21" s="46">
        <v>18</v>
      </c>
      <c r="S21" s="94" t="s">
        <v>482</v>
      </c>
      <c r="T21" s="46">
        <v>16</v>
      </c>
      <c r="U21" s="94" t="s">
        <v>482</v>
      </c>
      <c r="V21" s="94" t="s">
        <v>482</v>
      </c>
      <c r="W21" s="94" t="s">
        <v>482</v>
      </c>
      <c r="X21" s="94" t="s">
        <v>482</v>
      </c>
    </row>
    <row r="22" spans="1:24">
      <c r="B22" s="209" t="s">
        <v>327</v>
      </c>
      <c r="C22" s="46">
        <v>16</v>
      </c>
      <c r="D22" s="46">
        <v>21</v>
      </c>
      <c r="E22" s="94">
        <v>1</v>
      </c>
      <c r="F22" s="94" t="s">
        <v>482</v>
      </c>
      <c r="G22" s="94" t="s">
        <v>482</v>
      </c>
      <c r="H22" s="94">
        <v>1</v>
      </c>
      <c r="I22" s="46">
        <v>4</v>
      </c>
      <c r="J22" s="46">
        <v>1</v>
      </c>
      <c r="K22" s="46">
        <v>4</v>
      </c>
      <c r="L22" s="46">
        <v>10</v>
      </c>
      <c r="M22" s="94">
        <v>1</v>
      </c>
      <c r="N22" s="94">
        <v>1</v>
      </c>
      <c r="O22" s="94" t="s">
        <v>482</v>
      </c>
      <c r="P22" s="94" t="s">
        <v>482</v>
      </c>
      <c r="Q22" s="46">
        <v>5</v>
      </c>
      <c r="R22" s="46">
        <v>6</v>
      </c>
      <c r="S22" s="94">
        <v>1</v>
      </c>
      <c r="T22" s="46">
        <v>2</v>
      </c>
      <c r="U22" s="94" t="s">
        <v>482</v>
      </c>
      <c r="V22" s="94" t="s">
        <v>482</v>
      </c>
      <c r="W22" s="94" t="s">
        <v>482</v>
      </c>
      <c r="X22" s="94" t="s">
        <v>482</v>
      </c>
    </row>
    <row r="23" spans="1:24">
      <c r="B23" s="209" t="s">
        <v>625</v>
      </c>
      <c r="C23" s="46">
        <v>13</v>
      </c>
      <c r="D23" s="46">
        <v>26</v>
      </c>
      <c r="E23" s="46">
        <v>5</v>
      </c>
      <c r="F23" s="46">
        <v>5</v>
      </c>
      <c r="G23" s="46">
        <v>1</v>
      </c>
      <c r="H23" s="94" t="s">
        <v>482</v>
      </c>
      <c r="I23" s="94" t="s">
        <v>482</v>
      </c>
      <c r="J23" s="46">
        <v>5</v>
      </c>
      <c r="K23" s="46">
        <v>2</v>
      </c>
      <c r="L23" s="46">
        <v>3</v>
      </c>
      <c r="M23" s="94">
        <v>1</v>
      </c>
      <c r="N23" s="94" t="s">
        <v>482</v>
      </c>
      <c r="O23" s="94" t="s">
        <v>482</v>
      </c>
      <c r="P23" s="94" t="s">
        <v>482</v>
      </c>
      <c r="Q23" s="46">
        <v>3</v>
      </c>
      <c r="R23" s="46">
        <v>10</v>
      </c>
      <c r="S23" s="46">
        <v>1</v>
      </c>
      <c r="T23" s="46">
        <v>3</v>
      </c>
      <c r="U23" s="94" t="s">
        <v>482</v>
      </c>
      <c r="V23" s="94" t="s">
        <v>482</v>
      </c>
      <c r="W23" s="94" t="s">
        <v>482</v>
      </c>
      <c r="X23" s="94" t="s">
        <v>482</v>
      </c>
    </row>
    <row r="24" spans="1:24">
      <c r="B24" s="209" t="s">
        <v>626</v>
      </c>
      <c r="C24" s="46">
        <v>11</v>
      </c>
      <c r="D24" s="46">
        <v>11</v>
      </c>
      <c r="E24" s="46">
        <v>5</v>
      </c>
      <c r="F24" s="46">
        <v>3</v>
      </c>
      <c r="G24" s="94">
        <v>1</v>
      </c>
      <c r="H24" s="94" t="s">
        <v>482</v>
      </c>
      <c r="I24" s="46">
        <v>2</v>
      </c>
      <c r="J24" s="46">
        <v>2</v>
      </c>
      <c r="K24" s="94" t="s">
        <v>482</v>
      </c>
      <c r="L24" s="94" t="s">
        <v>482</v>
      </c>
      <c r="M24" s="94" t="s">
        <v>482</v>
      </c>
      <c r="N24" s="46">
        <v>1</v>
      </c>
      <c r="O24" s="94" t="s">
        <v>482</v>
      </c>
      <c r="P24" s="94" t="s">
        <v>482</v>
      </c>
      <c r="Q24" s="46">
        <v>3</v>
      </c>
      <c r="R24" s="46">
        <v>5</v>
      </c>
      <c r="S24" s="94" t="s">
        <v>482</v>
      </c>
      <c r="T24" s="94" t="s">
        <v>482</v>
      </c>
      <c r="U24" s="94" t="s">
        <v>482</v>
      </c>
      <c r="V24" s="94" t="s">
        <v>482</v>
      </c>
      <c r="W24" s="94" t="s">
        <v>482</v>
      </c>
      <c r="X24" s="94" t="s">
        <v>482</v>
      </c>
    </row>
    <row r="25" spans="1:24" s="132" customFormat="1">
      <c r="A25" s="98"/>
      <c r="B25" s="209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134"/>
      <c r="T25" s="134"/>
      <c r="U25" s="134"/>
      <c r="V25" s="134"/>
      <c r="W25" s="134"/>
      <c r="X25" s="134"/>
    </row>
    <row r="26" spans="1:24">
      <c r="B26" s="208" t="s">
        <v>627</v>
      </c>
      <c r="C26" s="46">
        <v>8</v>
      </c>
      <c r="D26" s="46">
        <v>12</v>
      </c>
      <c r="E26" s="46">
        <v>6</v>
      </c>
      <c r="F26" s="46">
        <v>2</v>
      </c>
      <c r="G26" s="94" t="s">
        <v>482</v>
      </c>
      <c r="H26" s="94" t="s">
        <v>482</v>
      </c>
      <c r="I26" s="94" t="s">
        <v>482</v>
      </c>
      <c r="J26" s="46">
        <v>2</v>
      </c>
      <c r="K26" s="46">
        <v>2</v>
      </c>
      <c r="L26" s="94" t="s">
        <v>482</v>
      </c>
      <c r="M26" s="94" t="s">
        <v>482</v>
      </c>
      <c r="N26" s="46">
        <v>1</v>
      </c>
      <c r="O26" s="94" t="s">
        <v>482</v>
      </c>
      <c r="P26" s="94" t="s">
        <v>482</v>
      </c>
      <c r="Q26" s="94" t="s">
        <v>482</v>
      </c>
      <c r="R26" s="46">
        <v>7</v>
      </c>
      <c r="S26" s="94" t="s">
        <v>482</v>
      </c>
      <c r="T26" s="94" t="s">
        <v>482</v>
      </c>
      <c r="U26" s="94" t="s">
        <v>482</v>
      </c>
      <c r="V26" s="94" t="s">
        <v>482</v>
      </c>
      <c r="W26" s="94" t="s">
        <v>482</v>
      </c>
      <c r="X26" s="94" t="s">
        <v>482</v>
      </c>
    </row>
    <row r="27" spans="1:24">
      <c r="B27" s="208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</row>
    <row r="28" spans="1:24">
      <c r="B28" s="209" t="s">
        <v>337</v>
      </c>
      <c r="C28" s="46">
        <v>17</v>
      </c>
      <c r="D28" s="46">
        <v>27</v>
      </c>
      <c r="E28" s="46">
        <v>3</v>
      </c>
      <c r="F28" s="46">
        <v>7</v>
      </c>
      <c r="G28" s="94" t="s">
        <v>482</v>
      </c>
      <c r="H28" s="94" t="s">
        <v>482</v>
      </c>
      <c r="I28" s="46">
        <v>3</v>
      </c>
      <c r="J28" s="46">
        <v>5</v>
      </c>
      <c r="K28" s="46">
        <v>6</v>
      </c>
      <c r="L28" s="46">
        <v>4</v>
      </c>
      <c r="M28" s="46">
        <v>3</v>
      </c>
      <c r="N28" s="46">
        <v>2</v>
      </c>
      <c r="O28" s="94" t="s">
        <v>482</v>
      </c>
      <c r="P28" s="94" t="s">
        <v>482</v>
      </c>
      <c r="Q28" s="46">
        <v>1</v>
      </c>
      <c r="R28" s="46">
        <v>5</v>
      </c>
      <c r="S28" s="46">
        <v>1</v>
      </c>
      <c r="T28" s="46">
        <v>4</v>
      </c>
      <c r="U28" s="94" t="s">
        <v>482</v>
      </c>
      <c r="V28" s="94" t="s">
        <v>482</v>
      </c>
      <c r="W28" s="94" t="s">
        <v>482</v>
      </c>
      <c r="X28" s="94" t="s">
        <v>482</v>
      </c>
    </row>
    <row r="29" spans="1:24">
      <c r="B29" s="209" t="s">
        <v>338</v>
      </c>
      <c r="C29" s="46">
        <v>5</v>
      </c>
      <c r="D29" s="46">
        <v>12</v>
      </c>
      <c r="E29" s="46">
        <v>2</v>
      </c>
      <c r="F29" s="46">
        <v>3</v>
      </c>
      <c r="G29" s="46">
        <v>1</v>
      </c>
      <c r="H29" s="94" t="s">
        <v>482</v>
      </c>
      <c r="I29" s="46">
        <v>1</v>
      </c>
      <c r="J29" s="46">
        <v>2</v>
      </c>
      <c r="K29" s="46">
        <v>1</v>
      </c>
      <c r="L29" s="46">
        <v>2</v>
      </c>
      <c r="M29" s="94" t="s">
        <v>482</v>
      </c>
      <c r="N29" s="94" t="s">
        <v>482</v>
      </c>
      <c r="O29" s="94" t="s">
        <v>482</v>
      </c>
      <c r="P29" s="94" t="s">
        <v>482</v>
      </c>
      <c r="Q29" s="94" t="s">
        <v>482</v>
      </c>
      <c r="R29" s="46">
        <v>4</v>
      </c>
      <c r="S29" s="94" t="s">
        <v>482</v>
      </c>
      <c r="T29" s="46">
        <v>1</v>
      </c>
      <c r="U29" s="94" t="s">
        <v>482</v>
      </c>
      <c r="V29" s="94" t="s">
        <v>482</v>
      </c>
      <c r="W29" s="94" t="s">
        <v>482</v>
      </c>
      <c r="X29" s="94" t="s">
        <v>482</v>
      </c>
    </row>
    <row r="30" spans="1:24">
      <c r="B30" s="209" t="s">
        <v>339</v>
      </c>
      <c r="C30" s="46">
        <v>207</v>
      </c>
      <c r="D30" s="46">
        <v>42</v>
      </c>
      <c r="E30" s="46">
        <v>13</v>
      </c>
      <c r="F30" s="46">
        <v>5</v>
      </c>
      <c r="G30" s="46">
        <v>57</v>
      </c>
      <c r="H30" s="46">
        <v>12</v>
      </c>
      <c r="I30" s="46">
        <v>55</v>
      </c>
      <c r="J30" s="46">
        <v>2</v>
      </c>
      <c r="K30" s="46">
        <v>32</v>
      </c>
      <c r="L30" s="46">
        <v>10</v>
      </c>
      <c r="M30" s="46">
        <v>47</v>
      </c>
      <c r="N30" s="46">
        <v>4</v>
      </c>
      <c r="O30" s="94" t="s">
        <v>482</v>
      </c>
      <c r="P30" s="94" t="s">
        <v>482</v>
      </c>
      <c r="Q30" s="46">
        <v>3</v>
      </c>
      <c r="R30" s="46">
        <v>9</v>
      </c>
      <c r="S30" s="94" t="s">
        <v>482</v>
      </c>
      <c r="T30" s="94" t="s">
        <v>482</v>
      </c>
      <c r="U30" s="94" t="s">
        <v>482</v>
      </c>
      <c r="V30" s="94" t="s">
        <v>482</v>
      </c>
      <c r="W30" s="94" t="s">
        <v>482</v>
      </c>
      <c r="X30" s="94" t="s">
        <v>482</v>
      </c>
    </row>
    <row r="31" spans="1:24">
      <c r="B31" s="209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1:24">
      <c r="B32" s="209" t="s">
        <v>340</v>
      </c>
      <c r="C32" s="46">
        <v>8</v>
      </c>
      <c r="D32" s="46">
        <v>18</v>
      </c>
      <c r="E32" s="94" t="s">
        <v>482</v>
      </c>
      <c r="F32" s="46">
        <v>4</v>
      </c>
      <c r="G32" s="94" t="s">
        <v>482</v>
      </c>
      <c r="H32" s="94" t="s">
        <v>482</v>
      </c>
      <c r="I32" s="46">
        <v>5</v>
      </c>
      <c r="J32" s="46">
        <v>2</v>
      </c>
      <c r="K32" s="94" t="s">
        <v>482</v>
      </c>
      <c r="L32" s="94" t="s">
        <v>482</v>
      </c>
      <c r="M32" s="46">
        <v>2</v>
      </c>
      <c r="N32" s="46">
        <v>5</v>
      </c>
      <c r="O32" s="94" t="s">
        <v>482</v>
      </c>
      <c r="P32" s="94" t="s">
        <v>482</v>
      </c>
      <c r="Q32" s="94" t="s">
        <v>482</v>
      </c>
      <c r="R32" s="46">
        <v>6</v>
      </c>
      <c r="S32" s="94" t="s">
        <v>482</v>
      </c>
      <c r="T32" s="95">
        <v>1</v>
      </c>
      <c r="U32" s="47">
        <v>1</v>
      </c>
      <c r="V32" s="94" t="s">
        <v>482</v>
      </c>
      <c r="W32" s="94" t="s">
        <v>482</v>
      </c>
      <c r="X32" s="94" t="s">
        <v>482</v>
      </c>
    </row>
    <row r="33" spans="2:24">
      <c r="B33" s="209" t="s">
        <v>341</v>
      </c>
      <c r="C33" s="46">
        <v>11</v>
      </c>
      <c r="D33" s="46">
        <v>6</v>
      </c>
      <c r="E33" s="46">
        <v>8</v>
      </c>
      <c r="F33" s="46">
        <v>1</v>
      </c>
      <c r="G33" s="94" t="s">
        <v>482</v>
      </c>
      <c r="H33" s="94" t="s">
        <v>482</v>
      </c>
      <c r="I33" s="94" t="s">
        <v>482</v>
      </c>
      <c r="J33" s="94" t="s">
        <v>482</v>
      </c>
      <c r="K33" s="46">
        <v>1</v>
      </c>
      <c r="L33" s="95">
        <v>1</v>
      </c>
      <c r="M33" s="94" t="s">
        <v>482</v>
      </c>
      <c r="N33" s="94" t="s">
        <v>482</v>
      </c>
      <c r="O33" s="94" t="s">
        <v>482</v>
      </c>
      <c r="P33" s="94" t="s">
        <v>482</v>
      </c>
      <c r="Q33" s="46">
        <v>2</v>
      </c>
      <c r="R33" s="46">
        <v>2</v>
      </c>
      <c r="S33" s="94" t="s">
        <v>482</v>
      </c>
      <c r="T33" s="46">
        <v>2</v>
      </c>
      <c r="U33" s="94" t="s">
        <v>482</v>
      </c>
      <c r="V33" s="94" t="s">
        <v>482</v>
      </c>
      <c r="W33" s="94" t="s">
        <v>482</v>
      </c>
      <c r="X33" s="94" t="s">
        <v>482</v>
      </c>
    </row>
    <row r="34" spans="2:24">
      <c r="B34" s="209" t="s">
        <v>628</v>
      </c>
      <c r="C34" s="46">
        <v>24</v>
      </c>
      <c r="D34" s="46">
        <v>33</v>
      </c>
      <c r="E34" s="46">
        <v>8</v>
      </c>
      <c r="F34" s="46">
        <v>3</v>
      </c>
      <c r="G34" s="46">
        <v>1</v>
      </c>
      <c r="H34" s="46">
        <v>4</v>
      </c>
      <c r="I34" s="46">
        <v>11</v>
      </c>
      <c r="J34" s="46">
        <v>4</v>
      </c>
      <c r="K34" s="94" t="s">
        <v>482</v>
      </c>
      <c r="L34" s="46">
        <v>6</v>
      </c>
      <c r="M34" s="94" t="s">
        <v>482</v>
      </c>
      <c r="N34" s="46">
        <v>2</v>
      </c>
      <c r="O34" s="94" t="s">
        <v>482</v>
      </c>
      <c r="P34" s="94" t="s">
        <v>482</v>
      </c>
      <c r="Q34" s="94">
        <v>1</v>
      </c>
      <c r="R34" s="46">
        <v>10</v>
      </c>
      <c r="S34" s="46">
        <v>2</v>
      </c>
      <c r="T34" s="46">
        <v>4</v>
      </c>
      <c r="U34" s="94" t="s">
        <v>482</v>
      </c>
      <c r="V34" s="94" t="s">
        <v>482</v>
      </c>
      <c r="W34" s="94">
        <v>1</v>
      </c>
      <c r="X34" s="94" t="s">
        <v>482</v>
      </c>
    </row>
    <row r="35" spans="2:24">
      <c r="B35" s="209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>
      <c r="B36" s="209" t="s">
        <v>342</v>
      </c>
      <c r="C36" s="94" t="s">
        <v>482</v>
      </c>
      <c r="D36" s="46">
        <v>5</v>
      </c>
      <c r="E36" s="94" t="s">
        <v>482</v>
      </c>
      <c r="F36" s="94" t="s">
        <v>482</v>
      </c>
      <c r="G36" s="94" t="s">
        <v>482</v>
      </c>
      <c r="H36" s="94" t="s">
        <v>482</v>
      </c>
      <c r="I36" s="94" t="s">
        <v>482</v>
      </c>
      <c r="J36" s="94" t="s">
        <v>482</v>
      </c>
      <c r="K36" s="94" t="s">
        <v>482</v>
      </c>
      <c r="L36" s="46">
        <v>1</v>
      </c>
      <c r="M36" s="94" t="s">
        <v>482</v>
      </c>
      <c r="N36" s="94" t="s">
        <v>482</v>
      </c>
      <c r="O36" s="94" t="s">
        <v>482</v>
      </c>
      <c r="P36" s="94" t="s">
        <v>482</v>
      </c>
      <c r="Q36" s="94" t="s">
        <v>482</v>
      </c>
      <c r="R36" s="46">
        <v>4</v>
      </c>
      <c r="S36" s="94" t="s">
        <v>482</v>
      </c>
      <c r="T36" s="94" t="s">
        <v>482</v>
      </c>
      <c r="U36" s="94" t="s">
        <v>482</v>
      </c>
      <c r="V36" s="94" t="s">
        <v>482</v>
      </c>
      <c r="W36" s="94" t="s">
        <v>482</v>
      </c>
      <c r="X36" s="94" t="s">
        <v>482</v>
      </c>
    </row>
    <row r="37" spans="2:24">
      <c r="B37" s="209" t="s">
        <v>343</v>
      </c>
      <c r="C37" s="46">
        <v>1</v>
      </c>
      <c r="D37" s="46">
        <v>7</v>
      </c>
      <c r="E37" s="94" t="s">
        <v>482</v>
      </c>
      <c r="F37" s="94" t="s">
        <v>482</v>
      </c>
      <c r="G37" s="94" t="s">
        <v>482</v>
      </c>
      <c r="H37" s="94" t="s">
        <v>482</v>
      </c>
      <c r="I37" s="94" t="s">
        <v>482</v>
      </c>
      <c r="J37" s="94" t="s">
        <v>482</v>
      </c>
      <c r="K37" s="94" t="s">
        <v>482</v>
      </c>
      <c r="L37" s="94" t="s">
        <v>482</v>
      </c>
      <c r="M37" s="46">
        <v>1</v>
      </c>
      <c r="N37" s="94" t="s">
        <v>482</v>
      </c>
      <c r="O37" s="94" t="s">
        <v>482</v>
      </c>
      <c r="P37" s="94" t="s">
        <v>482</v>
      </c>
      <c r="Q37" s="94" t="s">
        <v>482</v>
      </c>
      <c r="R37" s="46">
        <v>6</v>
      </c>
      <c r="S37" s="94" t="s">
        <v>482</v>
      </c>
      <c r="T37" s="46">
        <v>1</v>
      </c>
      <c r="U37" s="94" t="s">
        <v>482</v>
      </c>
      <c r="V37" s="94" t="s">
        <v>482</v>
      </c>
      <c r="W37" s="94" t="s">
        <v>482</v>
      </c>
      <c r="X37" s="94" t="s">
        <v>482</v>
      </c>
    </row>
    <row r="38" spans="2:24">
      <c r="B38" s="209" t="s">
        <v>344</v>
      </c>
      <c r="C38" s="46">
        <v>4</v>
      </c>
      <c r="D38" s="46">
        <v>7</v>
      </c>
      <c r="E38" s="94" t="s">
        <v>482</v>
      </c>
      <c r="F38" s="94" t="s">
        <v>482</v>
      </c>
      <c r="G38" s="46">
        <v>1</v>
      </c>
      <c r="H38" s="94" t="s">
        <v>482</v>
      </c>
      <c r="I38" s="46">
        <v>1</v>
      </c>
      <c r="J38" s="94" t="s">
        <v>482</v>
      </c>
      <c r="K38" s="94" t="s">
        <v>482</v>
      </c>
      <c r="L38" s="94" t="s">
        <v>482</v>
      </c>
      <c r="M38" s="46">
        <v>1</v>
      </c>
      <c r="N38" s="94" t="s">
        <v>482</v>
      </c>
      <c r="O38" s="94" t="s">
        <v>482</v>
      </c>
      <c r="P38" s="94" t="s">
        <v>482</v>
      </c>
      <c r="Q38" s="46">
        <v>1</v>
      </c>
      <c r="R38" s="46">
        <v>1</v>
      </c>
      <c r="S38" s="94" t="s">
        <v>482</v>
      </c>
      <c r="T38" s="46">
        <v>6</v>
      </c>
      <c r="U38" s="94" t="s">
        <v>482</v>
      </c>
      <c r="V38" s="94" t="s">
        <v>482</v>
      </c>
      <c r="W38" s="94" t="s">
        <v>482</v>
      </c>
      <c r="X38" s="94" t="s">
        <v>482</v>
      </c>
    </row>
    <row r="39" spans="2:24">
      <c r="B39" s="209" t="s">
        <v>345</v>
      </c>
      <c r="C39" s="94" t="s">
        <v>482</v>
      </c>
      <c r="D39" s="46">
        <v>9</v>
      </c>
      <c r="E39" s="94" t="s">
        <v>482</v>
      </c>
      <c r="F39" s="94" t="s">
        <v>482</v>
      </c>
      <c r="G39" s="94" t="s">
        <v>482</v>
      </c>
      <c r="H39" s="94" t="s">
        <v>482</v>
      </c>
      <c r="I39" s="94" t="s">
        <v>482</v>
      </c>
      <c r="J39" s="46">
        <v>1</v>
      </c>
      <c r="K39" s="94" t="s">
        <v>482</v>
      </c>
      <c r="L39" s="94" t="s">
        <v>482</v>
      </c>
      <c r="M39" s="94" t="s">
        <v>482</v>
      </c>
      <c r="N39" s="94" t="s">
        <v>482</v>
      </c>
      <c r="O39" s="94" t="s">
        <v>482</v>
      </c>
      <c r="P39" s="94" t="s">
        <v>482</v>
      </c>
      <c r="Q39" s="94" t="s">
        <v>482</v>
      </c>
      <c r="R39" s="46">
        <v>7</v>
      </c>
      <c r="S39" s="94" t="s">
        <v>482</v>
      </c>
      <c r="T39" s="95">
        <v>1</v>
      </c>
      <c r="U39" s="94" t="s">
        <v>482</v>
      </c>
      <c r="V39" s="94" t="s">
        <v>482</v>
      </c>
      <c r="W39" s="94" t="s">
        <v>482</v>
      </c>
      <c r="X39" s="94" t="s">
        <v>482</v>
      </c>
    </row>
    <row r="40" spans="2:24">
      <c r="B40" s="209" t="s">
        <v>346</v>
      </c>
      <c r="C40" s="94" t="s">
        <v>482</v>
      </c>
      <c r="D40" s="46">
        <v>18</v>
      </c>
      <c r="E40" s="94" t="s">
        <v>482</v>
      </c>
      <c r="F40" s="46">
        <v>2</v>
      </c>
      <c r="G40" s="94" t="s">
        <v>482</v>
      </c>
      <c r="H40" s="94" t="s">
        <v>482</v>
      </c>
      <c r="I40" s="94" t="s">
        <v>482</v>
      </c>
      <c r="J40" s="94" t="s">
        <v>482</v>
      </c>
      <c r="K40" s="94" t="s">
        <v>482</v>
      </c>
      <c r="L40" s="46">
        <v>2</v>
      </c>
      <c r="M40" s="94" t="s">
        <v>482</v>
      </c>
      <c r="N40" s="94" t="s">
        <v>482</v>
      </c>
      <c r="O40" s="94" t="s">
        <v>482</v>
      </c>
      <c r="P40" s="94" t="s">
        <v>482</v>
      </c>
      <c r="Q40" s="94" t="s">
        <v>482</v>
      </c>
      <c r="R40" s="46">
        <v>8</v>
      </c>
      <c r="S40" s="94" t="s">
        <v>482</v>
      </c>
      <c r="T40" s="46">
        <v>6</v>
      </c>
      <c r="U40" s="94" t="s">
        <v>482</v>
      </c>
      <c r="V40" s="94" t="s">
        <v>482</v>
      </c>
      <c r="W40" s="94" t="s">
        <v>482</v>
      </c>
      <c r="X40" s="94" t="s">
        <v>482</v>
      </c>
    </row>
    <row r="41" spans="2:24">
      <c r="B41" s="208" t="s">
        <v>629</v>
      </c>
      <c r="C41" s="46">
        <v>10</v>
      </c>
      <c r="D41" s="46">
        <v>15</v>
      </c>
      <c r="E41" s="46">
        <v>2</v>
      </c>
      <c r="F41" s="46">
        <v>3</v>
      </c>
      <c r="G41" s="46">
        <v>1</v>
      </c>
      <c r="H41" s="94" t="s">
        <v>482</v>
      </c>
      <c r="I41" s="46">
        <v>5</v>
      </c>
      <c r="J41" s="46">
        <v>5</v>
      </c>
      <c r="K41" s="94" t="s">
        <v>482</v>
      </c>
      <c r="L41" s="94" t="s">
        <v>482</v>
      </c>
      <c r="M41" s="46">
        <v>1</v>
      </c>
      <c r="N41" s="46">
        <v>1</v>
      </c>
      <c r="O41" s="94" t="s">
        <v>482</v>
      </c>
      <c r="P41" s="94" t="s">
        <v>482</v>
      </c>
      <c r="Q41" s="94">
        <v>1</v>
      </c>
      <c r="R41" s="46">
        <v>1</v>
      </c>
      <c r="S41" s="94" t="s">
        <v>482</v>
      </c>
      <c r="T41" s="46">
        <v>5</v>
      </c>
      <c r="U41" s="94" t="s">
        <v>482</v>
      </c>
      <c r="V41" s="94" t="s">
        <v>482</v>
      </c>
      <c r="W41" s="94" t="s">
        <v>482</v>
      </c>
      <c r="X41" s="94" t="s">
        <v>482</v>
      </c>
    </row>
    <row r="42" spans="2:24">
      <c r="B42" s="208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</row>
    <row r="43" spans="2:24">
      <c r="B43" s="209" t="s">
        <v>347</v>
      </c>
      <c r="C43" s="46">
        <v>7</v>
      </c>
      <c r="D43" s="46">
        <v>21</v>
      </c>
      <c r="E43" s="94" t="s">
        <v>482</v>
      </c>
      <c r="F43" s="46">
        <v>1</v>
      </c>
      <c r="G43" s="46">
        <v>2</v>
      </c>
      <c r="H43" s="46">
        <v>9</v>
      </c>
      <c r="I43" s="94" t="s">
        <v>482</v>
      </c>
      <c r="J43" s="46">
        <v>1</v>
      </c>
      <c r="K43" s="94" t="s">
        <v>482</v>
      </c>
      <c r="L43" s="94" t="s">
        <v>482</v>
      </c>
      <c r="M43" s="94" t="s">
        <v>482</v>
      </c>
      <c r="N43" s="94">
        <v>1</v>
      </c>
      <c r="O43" s="94" t="s">
        <v>482</v>
      </c>
      <c r="P43" s="94" t="s">
        <v>482</v>
      </c>
      <c r="Q43" s="46">
        <v>5</v>
      </c>
      <c r="R43" s="46">
        <v>7</v>
      </c>
      <c r="S43" s="94" t="s">
        <v>482</v>
      </c>
      <c r="T43" s="46">
        <v>2</v>
      </c>
      <c r="U43" s="94" t="s">
        <v>482</v>
      </c>
      <c r="V43" s="94" t="s">
        <v>482</v>
      </c>
      <c r="W43" s="94" t="s">
        <v>482</v>
      </c>
      <c r="X43" s="94" t="s">
        <v>482</v>
      </c>
    </row>
    <row r="44" spans="2:24">
      <c r="B44" s="209" t="s">
        <v>348</v>
      </c>
      <c r="C44" s="94" t="s">
        <v>482</v>
      </c>
      <c r="D44" s="46">
        <v>6</v>
      </c>
      <c r="E44" s="94" t="s">
        <v>482</v>
      </c>
      <c r="F44" s="94" t="s">
        <v>482</v>
      </c>
      <c r="G44" s="94" t="s">
        <v>482</v>
      </c>
      <c r="H44" s="94" t="s">
        <v>482</v>
      </c>
      <c r="I44" s="94" t="s">
        <v>482</v>
      </c>
      <c r="J44" s="46">
        <v>1</v>
      </c>
      <c r="K44" s="94" t="s">
        <v>482</v>
      </c>
      <c r="L44" s="94" t="s">
        <v>482</v>
      </c>
      <c r="M44" s="94" t="s">
        <v>482</v>
      </c>
      <c r="N44" s="94" t="s">
        <v>482</v>
      </c>
      <c r="O44" s="94" t="s">
        <v>482</v>
      </c>
      <c r="P44" s="94" t="s">
        <v>482</v>
      </c>
      <c r="Q44" s="94" t="s">
        <v>482</v>
      </c>
      <c r="R44" s="46">
        <v>3</v>
      </c>
      <c r="S44" s="94" t="s">
        <v>482</v>
      </c>
      <c r="T44" s="46">
        <v>2</v>
      </c>
      <c r="U44" s="94" t="s">
        <v>482</v>
      </c>
      <c r="V44" s="94" t="s">
        <v>482</v>
      </c>
      <c r="W44" s="94" t="s">
        <v>482</v>
      </c>
      <c r="X44" s="94" t="s">
        <v>482</v>
      </c>
    </row>
    <row r="45" spans="2:24">
      <c r="B45" s="209" t="s">
        <v>349</v>
      </c>
      <c r="C45" s="46">
        <v>2</v>
      </c>
      <c r="D45" s="94">
        <v>2</v>
      </c>
      <c r="E45" s="94" t="s">
        <v>482</v>
      </c>
      <c r="F45" s="94" t="s">
        <v>482</v>
      </c>
      <c r="G45" s="94" t="s">
        <v>482</v>
      </c>
      <c r="H45" s="94" t="s">
        <v>482</v>
      </c>
      <c r="I45" s="94" t="s">
        <v>482</v>
      </c>
      <c r="J45" s="94" t="s">
        <v>482</v>
      </c>
      <c r="K45" s="94" t="s">
        <v>482</v>
      </c>
      <c r="L45" s="94" t="s">
        <v>482</v>
      </c>
      <c r="M45" s="94" t="s">
        <v>482</v>
      </c>
      <c r="N45" s="94">
        <v>1</v>
      </c>
      <c r="O45" s="94" t="s">
        <v>482</v>
      </c>
      <c r="P45" s="94" t="s">
        <v>482</v>
      </c>
      <c r="Q45" s="46">
        <v>2</v>
      </c>
      <c r="R45" s="94" t="s">
        <v>482</v>
      </c>
      <c r="S45" s="94" t="s">
        <v>482</v>
      </c>
      <c r="T45" s="94">
        <v>1</v>
      </c>
      <c r="U45" s="94" t="s">
        <v>482</v>
      </c>
      <c r="V45" s="94" t="s">
        <v>482</v>
      </c>
      <c r="W45" s="94" t="s">
        <v>482</v>
      </c>
      <c r="X45" s="94" t="s">
        <v>482</v>
      </c>
    </row>
    <row r="46" spans="2:24">
      <c r="B46" s="209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>
      <c r="B47" s="209" t="s">
        <v>350</v>
      </c>
      <c r="C47" s="46">
        <v>15</v>
      </c>
      <c r="D47" s="46">
        <v>49</v>
      </c>
      <c r="E47" s="46">
        <v>3</v>
      </c>
      <c r="F47" s="46">
        <v>1</v>
      </c>
      <c r="G47" s="94" t="s">
        <v>482</v>
      </c>
      <c r="H47" s="46">
        <v>4</v>
      </c>
      <c r="I47" s="46">
        <v>3</v>
      </c>
      <c r="J47" s="46">
        <v>6</v>
      </c>
      <c r="K47" s="46">
        <v>1</v>
      </c>
      <c r="L47" s="46">
        <v>16</v>
      </c>
      <c r="M47" s="46">
        <v>3</v>
      </c>
      <c r="N47" s="46">
        <v>3</v>
      </c>
      <c r="O47" s="94" t="s">
        <v>482</v>
      </c>
      <c r="P47" s="94" t="s">
        <v>482</v>
      </c>
      <c r="Q47" s="46">
        <v>3</v>
      </c>
      <c r="R47" s="46">
        <v>13</v>
      </c>
      <c r="S47" s="46">
        <v>2</v>
      </c>
      <c r="T47" s="46">
        <v>6</v>
      </c>
      <c r="U47" s="94" t="s">
        <v>482</v>
      </c>
      <c r="V47" s="94" t="s">
        <v>482</v>
      </c>
      <c r="W47" s="94" t="s">
        <v>482</v>
      </c>
      <c r="X47" s="94" t="s">
        <v>482</v>
      </c>
    </row>
    <row r="48" spans="2:24">
      <c r="B48" s="209" t="s">
        <v>351</v>
      </c>
      <c r="C48" s="94" t="s">
        <v>482</v>
      </c>
      <c r="D48" s="46">
        <v>3</v>
      </c>
      <c r="E48" s="94" t="s">
        <v>482</v>
      </c>
      <c r="F48" s="94" t="s">
        <v>482</v>
      </c>
      <c r="G48" s="94" t="s">
        <v>482</v>
      </c>
      <c r="H48" s="94" t="s">
        <v>482</v>
      </c>
      <c r="I48" s="94" t="s">
        <v>482</v>
      </c>
      <c r="J48" s="94" t="s">
        <v>482</v>
      </c>
      <c r="K48" s="94" t="s">
        <v>482</v>
      </c>
      <c r="L48" s="94" t="s">
        <v>482</v>
      </c>
      <c r="M48" s="94" t="s">
        <v>482</v>
      </c>
      <c r="N48" s="94">
        <v>1</v>
      </c>
      <c r="O48" s="94" t="s">
        <v>482</v>
      </c>
      <c r="P48" s="94" t="s">
        <v>482</v>
      </c>
      <c r="Q48" s="94" t="s">
        <v>482</v>
      </c>
      <c r="R48" s="46">
        <v>1</v>
      </c>
      <c r="S48" s="94" t="s">
        <v>482</v>
      </c>
      <c r="T48" s="46">
        <v>1</v>
      </c>
      <c r="U48" s="94" t="s">
        <v>482</v>
      </c>
      <c r="V48" s="94" t="s">
        <v>482</v>
      </c>
      <c r="W48" s="94" t="s">
        <v>482</v>
      </c>
      <c r="X48" s="94" t="s">
        <v>482</v>
      </c>
    </row>
    <row r="49" spans="1:24">
      <c r="B49" s="209" t="s">
        <v>352</v>
      </c>
      <c r="C49" s="46">
        <v>2</v>
      </c>
      <c r="D49" s="95">
        <v>1</v>
      </c>
      <c r="E49" s="94" t="s">
        <v>482</v>
      </c>
      <c r="F49" s="94" t="s">
        <v>482</v>
      </c>
      <c r="G49" s="94" t="s">
        <v>482</v>
      </c>
      <c r="H49" s="94" t="s">
        <v>482</v>
      </c>
      <c r="I49" s="94" t="s">
        <v>482</v>
      </c>
      <c r="J49" s="94" t="s">
        <v>482</v>
      </c>
      <c r="K49" s="94" t="s">
        <v>482</v>
      </c>
      <c r="L49" s="94" t="s">
        <v>482</v>
      </c>
      <c r="M49" s="94" t="s">
        <v>482</v>
      </c>
      <c r="N49" s="94" t="s">
        <v>482</v>
      </c>
      <c r="O49" s="94" t="s">
        <v>482</v>
      </c>
      <c r="P49" s="94" t="s">
        <v>482</v>
      </c>
      <c r="Q49" s="46">
        <v>2</v>
      </c>
      <c r="R49" s="95">
        <v>1</v>
      </c>
      <c r="S49" s="94" t="s">
        <v>482</v>
      </c>
      <c r="T49" s="94" t="s">
        <v>482</v>
      </c>
      <c r="U49" s="94" t="s">
        <v>482</v>
      </c>
      <c r="V49" s="94" t="s">
        <v>482</v>
      </c>
      <c r="W49" s="94" t="s">
        <v>482</v>
      </c>
      <c r="X49" s="94" t="s">
        <v>482</v>
      </c>
    </row>
    <row r="50" spans="1:24">
      <c r="B50" s="209" t="s">
        <v>353</v>
      </c>
      <c r="C50" s="94" t="s">
        <v>482</v>
      </c>
      <c r="D50" s="94">
        <v>1</v>
      </c>
      <c r="E50" s="94" t="s">
        <v>482</v>
      </c>
      <c r="F50" s="94" t="s">
        <v>482</v>
      </c>
      <c r="G50" s="94" t="s">
        <v>482</v>
      </c>
      <c r="H50" s="94" t="s">
        <v>482</v>
      </c>
      <c r="I50" s="94" t="s">
        <v>482</v>
      </c>
      <c r="J50" s="94" t="s">
        <v>482</v>
      </c>
      <c r="K50" s="94" t="s">
        <v>482</v>
      </c>
      <c r="L50" s="94" t="s">
        <v>482</v>
      </c>
      <c r="M50" s="94" t="s">
        <v>482</v>
      </c>
      <c r="N50" s="94" t="s">
        <v>482</v>
      </c>
      <c r="O50" s="94" t="s">
        <v>482</v>
      </c>
      <c r="P50" s="94" t="s">
        <v>482</v>
      </c>
      <c r="Q50" s="94" t="s">
        <v>482</v>
      </c>
      <c r="R50" s="94" t="s">
        <v>482</v>
      </c>
      <c r="S50" s="94" t="s">
        <v>482</v>
      </c>
      <c r="T50" s="94">
        <v>1</v>
      </c>
      <c r="U50" s="94" t="s">
        <v>482</v>
      </c>
      <c r="V50" s="94" t="s">
        <v>482</v>
      </c>
      <c r="W50" s="94" t="s">
        <v>482</v>
      </c>
      <c r="X50" s="94" t="s">
        <v>482</v>
      </c>
    </row>
    <row r="51" spans="1:24">
      <c r="B51" s="209" t="s">
        <v>354</v>
      </c>
      <c r="C51" s="46">
        <v>5</v>
      </c>
      <c r="D51" s="46">
        <v>6</v>
      </c>
      <c r="E51" s="94" t="s">
        <v>482</v>
      </c>
      <c r="F51" s="94" t="s">
        <v>482</v>
      </c>
      <c r="G51" s="46">
        <v>3</v>
      </c>
      <c r="H51" s="46">
        <v>1</v>
      </c>
      <c r="I51" s="94" t="s">
        <v>482</v>
      </c>
      <c r="J51" s="94" t="s">
        <v>482</v>
      </c>
      <c r="K51" s="94" t="s">
        <v>482</v>
      </c>
      <c r="L51" s="94" t="s">
        <v>482</v>
      </c>
      <c r="M51" s="94" t="s">
        <v>482</v>
      </c>
      <c r="N51" s="94" t="s">
        <v>482</v>
      </c>
      <c r="O51" s="94" t="s">
        <v>482</v>
      </c>
      <c r="P51" s="94" t="s">
        <v>482</v>
      </c>
      <c r="Q51" s="46">
        <v>1</v>
      </c>
      <c r="R51" s="46">
        <v>3</v>
      </c>
      <c r="S51" s="94">
        <v>1</v>
      </c>
      <c r="T51" s="46">
        <v>2</v>
      </c>
      <c r="U51" s="94" t="s">
        <v>482</v>
      </c>
      <c r="V51" s="94" t="s">
        <v>482</v>
      </c>
      <c r="W51" s="94" t="s">
        <v>482</v>
      </c>
      <c r="X51" s="94" t="s">
        <v>482</v>
      </c>
    </row>
    <row r="52" spans="1:24">
      <c r="B52" s="209"/>
      <c r="C52" s="46"/>
      <c r="D52" s="46"/>
      <c r="E52" s="94"/>
      <c r="F52" s="94"/>
      <c r="G52" s="46"/>
      <c r="H52" s="46"/>
      <c r="I52" s="94"/>
      <c r="J52" s="94"/>
      <c r="K52" s="94"/>
      <c r="L52" s="94"/>
      <c r="M52" s="94"/>
      <c r="N52" s="94"/>
      <c r="O52" s="94"/>
      <c r="P52" s="94"/>
      <c r="Q52" s="46"/>
      <c r="R52" s="46"/>
      <c r="S52" s="94"/>
      <c r="T52" s="46"/>
      <c r="U52" s="94"/>
      <c r="V52" s="94"/>
      <c r="W52" s="94"/>
      <c r="X52" s="94"/>
    </row>
    <row r="53" spans="1:24">
      <c r="B53" s="210" t="s">
        <v>670</v>
      </c>
      <c r="C53" s="46">
        <v>0</v>
      </c>
      <c r="D53" s="46">
        <v>1</v>
      </c>
      <c r="E53" s="94" t="s">
        <v>482</v>
      </c>
      <c r="F53" s="94" t="s">
        <v>482</v>
      </c>
      <c r="G53" s="94" t="s">
        <v>482</v>
      </c>
      <c r="H53" s="94" t="s">
        <v>482</v>
      </c>
      <c r="I53" s="94" t="s">
        <v>482</v>
      </c>
      <c r="J53" s="94" t="s">
        <v>482</v>
      </c>
      <c r="K53" s="94" t="s">
        <v>482</v>
      </c>
      <c r="L53" s="94" t="s">
        <v>482</v>
      </c>
      <c r="M53" s="94" t="s">
        <v>482</v>
      </c>
      <c r="N53" s="94" t="s">
        <v>482</v>
      </c>
      <c r="O53" s="94" t="s">
        <v>482</v>
      </c>
      <c r="P53" s="94" t="s">
        <v>482</v>
      </c>
      <c r="Q53" s="94" t="s">
        <v>482</v>
      </c>
      <c r="R53" s="46">
        <v>1</v>
      </c>
      <c r="S53" s="94" t="s">
        <v>482</v>
      </c>
      <c r="T53" s="94" t="s">
        <v>482</v>
      </c>
      <c r="U53" s="94" t="s">
        <v>482</v>
      </c>
      <c r="V53" s="94" t="s">
        <v>482</v>
      </c>
      <c r="W53" s="94" t="s">
        <v>482</v>
      </c>
      <c r="X53" s="94" t="s">
        <v>482</v>
      </c>
    </row>
    <row r="54" spans="1:24" ht="18" thickBot="1">
      <c r="B54" s="160" t="s">
        <v>1055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7"/>
      <c r="R54" s="7"/>
      <c r="S54" s="7"/>
      <c r="T54" s="2"/>
      <c r="U54" s="7"/>
      <c r="V54" s="2"/>
      <c r="W54" s="7"/>
      <c r="X54" s="2"/>
    </row>
    <row r="55" spans="1:24">
      <c r="A55" s="97"/>
      <c r="C55" s="97" t="s">
        <v>481</v>
      </c>
    </row>
    <row r="56" spans="1:24">
      <c r="C56" s="98" t="s">
        <v>1056</v>
      </c>
    </row>
  </sheetData>
  <mergeCells count="17">
    <mergeCell ref="W11:X11"/>
    <mergeCell ref="G11:H11"/>
    <mergeCell ref="I11:J11"/>
    <mergeCell ref="K11:L11"/>
    <mergeCell ref="M11:N11"/>
    <mergeCell ref="S11:T11"/>
    <mergeCell ref="W9:X9"/>
    <mergeCell ref="O10:P10"/>
    <mergeCell ref="Q10:R10"/>
    <mergeCell ref="S10:T10"/>
    <mergeCell ref="U10:V10"/>
    <mergeCell ref="W10:X10"/>
    <mergeCell ref="U11:V11"/>
    <mergeCell ref="B6:V6"/>
    <mergeCell ref="B7:V7"/>
    <mergeCell ref="U9:V9"/>
    <mergeCell ref="C8:D11"/>
  </mergeCells>
  <phoneticPr fontId="6"/>
  <conditionalFormatting sqref="C13:V16 C17:T24 C25:V36 C37:T41 C42:V47 T48 Q49:R49 R48 C48:D49 N48 G51:H52 C51:D53 Q51:R52 T51:T52 R53 W25:X25 W27:X27 W31:X31 W35:X35 W34 W42:X42 W46:X46 C54:X54">
    <cfRule type="cellIs" dxfId="148" priority="149" stopIfTrue="1" operator="equal">
      <formula>$C$20</formula>
    </cfRule>
  </conditionalFormatting>
  <conditionalFormatting sqref="W13:X15">
    <cfRule type="cellIs" dxfId="147" priority="148" stopIfTrue="1" operator="equal">
      <formula>$C$20</formula>
    </cfRule>
  </conditionalFormatting>
  <conditionalFormatting sqref="W16">
    <cfRule type="cellIs" dxfId="146" priority="147" stopIfTrue="1" operator="equal">
      <formula>$C$20</formula>
    </cfRule>
  </conditionalFormatting>
  <conditionalFormatting sqref="X16">
    <cfRule type="cellIs" dxfId="145" priority="146" stopIfTrue="1" operator="equal">
      <formula>$C$20</formula>
    </cfRule>
  </conditionalFormatting>
  <conditionalFormatting sqref="U17:V17">
    <cfRule type="cellIs" dxfId="144" priority="145" stopIfTrue="1" operator="equal">
      <formula>$C$20</formula>
    </cfRule>
  </conditionalFormatting>
  <conditionalFormatting sqref="W17">
    <cfRule type="cellIs" dxfId="143" priority="144" stopIfTrue="1" operator="equal">
      <formula>$C$20</formula>
    </cfRule>
  </conditionalFormatting>
  <conditionalFormatting sqref="X17">
    <cfRule type="cellIs" dxfId="142" priority="143" stopIfTrue="1" operator="equal">
      <formula>$C$20</formula>
    </cfRule>
  </conditionalFormatting>
  <conditionalFormatting sqref="U18:V18">
    <cfRule type="cellIs" dxfId="141" priority="142" stopIfTrue="1" operator="equal">
      <formula>$C$20</formula>
    </cfRule>
  </conditionalFormatting>
  <conditionalFormatting sqref="W18">
    <cfRule type="cellIs" dxfId="140" priority="141" stopIfTrue="1" operator="equal">
      <formula>$C$20</formula>
    </cfRule>
  </conditionalFormatting>
  <conditionalFormatting sqref="X18">
    <cfRule type="cellIs" dxfId="139" priority="140" stopIfTrue="1" operator="equal">
      <formula>$C$20</formula>
    </cfRule>
  </conditionalFormatting>
  <conditionalFormatting sqref="U19:V19">
    <cfRule type="cellIs" dxfId="138" priority="139" stopIfTrue="1" operator="equal">
      <formula>$C$20</formula>
    </cfRule>
  </conditionalFormatting>
  <conditionalFormatting sqref="W19">
    <cfRule type="cellIs" dxfId="137" priority="138" stopIfTrue="1" operator="equal">
      <formula>$C$20</formula>
    </cfRule>
  </conditionalFormatting>
  <conditionalFormatting sqref="X19">
    <cfRule type="cellIs" dxfId="136" priority="137" stopIfTrue="1" operator="equal">
      <formula>$C$20</formula>
    </cfRule>
  </conditionalFormatting>
  <conditionalFormatting sqref="U20:V20">
    <cfRule type="cellIs" dxfId="135" priority="136" stopIfTrue="1" operator="equal">
      <formula>$C$20</formula>
    </cfRule>
  </conditionalFormatting>
  <conditionalFormatting sqref="W20">
    <cfRule type="cellIs" dxfId="134" priority="135" stopIfTrue="1" operator="equal">
      <formula>$C$20</formula>
    </cfRule>
  </conditionalFormatting>
  <conditionalFormatting sqref="X20">
    <cfRule type="cellIs" dxfId="133" priority="134" stopIfTrue="1" operator="equal">
      <formula>$C$20</formula>
    </cfRule>
  </conditionalFormatting>
  <conditionalFormatting sqref="U21:V21">
    <cfRule type="cellIs" dxfId="132" priority="133" stopIfTrue="1" operator="equal">
      <formula>$C$20</formula>
    </cfRule>
  </conditionalFormatting>
  <conditionalFormatting sqref="W21">
    <cfRule type="cellIs" dxfId="131" priority="132" stopIfTrue="1" operator="equal">
      <formula>$C$20</formula>
    </cfRule>
  </conditionalFormatting>
  <conditionalFormatting sqref="X21">
    <cfRule type="cellIs" dxfId="130" priority="131" stopIfTrue="1" operator="equal">
      <formula>$C$20</formula>
    </cfRule>
  </conditionalFormatting>
  <conditionalFormatting sqref="U22:V22">
    <cfRule type="cellIs" dxfId="129" priority="130" stopIfTrue="1" operator="equal">
      <formula>$C$20</formula>
    </cfRule>
  </conditionalFormatting>
  <conditionalFormatting sqref="W22">
    <cfRule type="cellIs" dxfId="128" priority="129" stopIfTrue="1" operator="equal">
      <formula>$C$20</formula>
    </cfRule>
  </conditionalFormatting>
  <conditionalFormatting sqref="X22">
    <cfRule type="cellIs" dxfId="127" priority="128" stopIfTrue="1" operator="equal">
      <formula>$C$20</formula>
    </cfRule>
  </conditionalFormatting>
  <conditionalFormatting sqref="U23:V23">
    <cfRule type="cellIs" dxfId="126" priority="127" stopIfTrue="1" operator="equal">
      <formula>$C$20</formula>
    </cfRule>
  </conditionalFormatting>
  <conditionalFormatting sqref="W23">
    <cfRule type="cellIs" dxfId="125" priority="126" stopIfTrue="1" operator="equal">
      <formula>$C$20</formula>
    </cfRule>
  </conditionalFormatting>
  <conditionalFormatting sqref="X23">
    <cfRule type="cellIs" dxfId="124" priority="125" stopIfTrue="1" operator="equal">
      <formula>$C$20</formula>
    </cfRule>
  </conditionalFormatting>
  <conditionalFormatting sqref="U24:V24">
    <cfRule type="cellIs" dxfId="123" priority="124" stopIfTrue="1" operator="equal">
      <formula>$C$20</formula>
    </cfRule>
  </conditionalFormatting>
  <conditionalFormatting sqref="W24">
    <cfRule type="cellIs" dxfId="122" priority="123" stopIfTrue="1" operator="equal">
      <formula>$C$20</formula>
    </cfRule>
  </conditionalFormatting>
  <conditionalFormatting sqref="X24">
    <cfRule type="cellIs" dxfId="121" priority="122" stopIfTrue="1" operator="equal">
      <formula>$C$20</formula>
    </cfRule>
  </conditionalFormatting>
  <conditionalFormatting sqref="W26">
    <cfRule type="cellIs" dxfId="120" priority="121" stopIfTrue="1" operator="equal">
      <formula>$C$20</formula>
    </cfRule>
  </conditionalFormatting>
  <conditionalFormatting sqref="X26">
    <cfRule type="cellIs" dxfId="119" priority="120" stopIfTrue="1" operator="equal">
      <formula>$C$20</formula>
    </cfRule>
  </conditionalFormatting>
  <conditionalFormatting sqref="X28">
    <cfRule type="cellIs" dxfId="118" priority="119" stopIfTrue="1" operator="equal">
      <formula>$C$20</formula>
    </cfRule>
  </conditionalFormatting>
  <conditionalFormatting sqref="W28">
    <cfRule type="cellIs" dxfId="117" priority="118" stopIfTrue="1" operator="equal">
      <formula>$C$20</formula>
    </cfRule>
  </conditionalFormatting>
  <conditionalFormatting sqref="W29">
    <cfRule type="cellIs" dxfId="116" priority="117" stopIfTrue="1" operator="equal">
      <formula>$C$20</formula>
    </cfRule>
  </conditionalFormatting>
  <conditionalFormatting sqref="X29">
    <cfRule type="cellIs" dxfId="115" priority="116" stopIfTrue="1" operator="equal">
      <formula>$C$20</formula>
    </cfRule>
  </conditionalFormatting>
  <conditionalFormatting sqref="X30">
    <cfRule type="cellIs" dxfId="114" priority="115" stopIfTrue="1" operator="equal">
      <formula>$C$20</formula>
    </cfRule>
  </conditionalFormatting>
  <conditionalFormatting sqref="W30">
    <cfRule type="cellIs" dxfId="113" priority="114" stopIfTrue="1" operator="equal">
      <formula>$C$20</formula>
    </cfRule>
  </conditionalFormatting>
  <conditionalFormatting sqref="W32">
    <cfRule type="cellIs" dxfId="112" priority="113" stopIfTrue="1" operator="equal">
      <formula>$C$20</formula>
    </cfRule>
  </conditionalFormatting>
  <conditionalFormatting sqref="X32">
    <cfRule type="cellIs" dxfId="111" priority="112" stopIfTrue="1" operator="equal">
      <formula>$C$20</formula>
    </cfRule>
  </conditionalFormatting>
  <conditionalFormatting sqref="X33">
    <cfRule type="cellIs" dxfId="110" priority="111" stopIfTrue="1" operator="equal">
      <formula>$C$20</formula>
    </cfRule>
  </conditionalFormatting>
  <conditionalFormatting sqref="W33">
    <cfRule type="cellIs" dxfId="109" priority="110" stopIfTrue="1" operator="equal">
      <formula>$C$20</formula>
    </cfRule>
  </conditionalFormatting>
  <conditionalFormatting sqref="X34">
    <cfRule type="cellIs" dxfId="108" priority="109" stopIfTrue="1" operator="equal">
      <formula>$C$20</formula>
    </cfRule>
  </conditionalFormatting>
  <conditionalFormatting sqref="X36">
    <cfRule type="cellIs" dxfId="107" priority="108" stopIfTrue="1" operator="equal">
      <formula>$C$20</formula>
    </cfRule>
  </conditionalFormatting>
  <conditionalFormatting sqref="W36">
    <cfRule type="cellIs" dxfId="106" priority="107" stopIfTrue="1" operator="equal">
      <formula>$C$20</formula>
    </cfRule>
  </conditionalFormatting>
  <conditionalFormatting sqref="U37:V37">
    <cfRule type="cellIs" dxfId="105" priority="106" stopIfTrue="1" operator="equal">
      <formula>$C$20</formula>
    </cfRule>
  </conditionalFormatting>
  <conditionalFormatting sqref="X37">
    <cfRule type="cellIs" dxfId="104" priority="105" stopIfTrue="1" operator="equal">
      <formula>$C$20</formula>
    </cfRule>
  </conditionalFormatting>
  <conditionalFormatting sqref="W37">
    <cfRule type="cellIs" dxfId="103" priority="104" stopIfTrue="1" operator="equal">
      <formula>$C$20</formula>
    </cfRule>
  </conditionalFormatting>
  <conditionalFormatting sqref="U38:V38">
    <cfRule type="cellIs" dxfId="102" priority="103" stopIfTrue="1" operator="equal">
      <formula>$C$20</formula>
    </cfRule>
  </conditionalFormatting>
  <conditionalFormatting sqref="X38">
    <cfRule type="cellIs" dxfId="101" priority="102" stopIfTrue="1" operator="equal">
      <formula>$C$20</formula>
    </cfRule>
  </conditionalFormatting>
  <conditionalFormatting sqref="W38">
    <cfRule type="cellIs" dxfId="100" priority="101" stopIfTrue="1" operator="equal">
      <formula>$C$20</formula>
    </cfRule>
  </conditionalFormatting>
  <conditionalFormatting sqref="U39:V39">
    <cfRule type="cellIs" dxfId="99" priority="100" stopIfTrue="1" operator="equal">
      <formula>$C$20</formula>
    </cfRule>
  </conditionalFormatting>
  <conditionalFormatting sqref="X39">
    <cfRule type="cellIs" dxfId="98" priority="99" stopIfTrue="1" operator="equal">
      <formula>$C$20</formula>
    </cfRule>
  </conditionalFormatting>
  <conditionalFormatting sqref="W39">
    <cfRule type="cellIs" dxfId="97" priority="98" stopIfTrue="1" operator="equal">
      <formula>$C$20</formula>
    </cfRule>
  </conditionalFormatting>
  <conditionalFormatting sqref="U40:V40">
    <cfRule type="cellIs" dxfId="96" priority="97" stopIfTrue="1" operator="equal">
      <formula>$C$20</formula>
    </cfRule>
  </conditionalFormatting>
  <conditionalFormatting sqref="X40">
    <cfRule type="cellIs" dxfId="95" priority="96" stopIfTrue="1" operator="equal">
      <formula>$C$20</formula>
    </cfRule>
  </conditionalFormatting>
  <conditionalFormatting sqref="W40">
    <cfRule type="cellIs" dxfId="94" priority="95" stopIfTrue="1" operator="equal">
      <formula>$C$20</formula>
    </cfRule>
  </conditionalFormatting>
  <conditionalFormatting sqref="U41:V41">
    <cfRule type="cellIs" dxfId="93" priority="94" stopIfTrue="1" operator="equal">
      <formula>$C$20</formula>
    </cfRule>
  </conditionalFormatting>
  <conditionalFormatting sqref="X41">
    <cfRule type="cellIs" dxfId="92" priority="93" stopIfTrue="1" operator="equal">
      <formula>$C$20</formula>
    </cfRule>
  </conditionalFormatting>
  <conditionalFormatting sqref="W41">
    <cfRule type="cellIs" dxfId="91" priority="92" stopIfTrue="1" operator="equal">
      <formula>$C$20</formula>
    </cfRule>
  </conditionalFormatting>
  <conditionalFormatting sqref="W43">
    <cfRule type="cellIs" dxfId="90" priority="91" stopIfTrue="1" operator="equal">
      <formula>$C$20</formula>
    </cfRule>
  </conditionalFormatting>
  <conditionalFormatting sqref="W44">
    <cfRule type="cellIs" dxfId="89" priority="90" stopIfTrue="1" operator="equal">
      <formula>$C$20</formula>
    </cfRule>
  </conditionalFormatting>
  <conditionalFormatting sqref="W45">
    <cfRule type="cellIs" dxfId="88" priority="89" stopIfTrue="1" operator="equal">
      <formula>$C$20</formula>
    </cfRule>
  </conditionalFormatting>
  <conditionalFormatting sqref="X45">
    <cfRule type="cellIs" dxfId="87" priority="88" stopIfTrue="1" operator="equal">
      <formula>$C$20</formula>
    </cfRule>
  </conditionalFormatting>
  <conditionalFormatting sqref="X44">
    <cfRule type="cellIs" dxfId="86" priority="87" stopIfTrue="1" operator="equal">
      <formula>$C$20</formula>
    </cfRule>
  </conditionalFormatting>
  <conditionalFormatting sqref="X43">
    <cfRule type="cellIs" dxfId="85" priority="86" stopIfTrue="1" operator="equal">
      <formula>$C$20</formula>
    </cfRule>
  </conditionalFormatting>
  <conditionalFormatting sqref="W47">
    <cfRule type="cellIs" dxfId="84" priority="85" stopIfTrue="1" operator="equal">
      <formula>$C$20</formula>
    </cfRule>
  </conditionalFormatting>
  <conditionalFormatting sqref="X47">
    <cfRule type="cellIs" dxfId="83" priority="84" stopIfTrue="1" operator="equal">
      <formula>$C$20</formula>
    </cfRule>
  </conditionalFormatting>
  <conditionalFormatting sqref="U48:V48">
    <cfRule type="cellIs" dxfId="82" priority="83" stopIfTrue="1" operator="equal">
      <formula>$C$20</formula>
    </cfRule>
  </conditionalFormatting>
  <conditionalFormatting sqref="W48">
    <cfRule type="cellIs" dxfId="81" priority="82" stopIfTrue="1" operator="equal">
      <formula>$C$20</formula>
    </cfRule>
  </conditionalFormatting>
  <conditionalFormatting sqref="X48">
    <cfRule type="cellIs" dxfId="80" priority="81" stopIfTrue="1" operator="equal">
      <formula>$C$20</formula>
    </cfRule>
  </conditionalFormatting>
  <conditionalFormatting sqref="U49:V49">
    <cfRule type="cellIs" dxfId="79" priority="80" stopIfTrue="1" operator="equal">
      <formula>$C$20</formula>
    </cfRule>
  </conditionalFormatting>
  <conditionalFormatting sqref="W49">
    <cfRule type="cellIs" dxfId="78" priority="79" stopIfTrue="1" operator="equal">
      <formula>$C$20</formula>
    </cfRule>
  </conditionalFormatting>
  <conditionalFormatting sqref="X49">
    <cfRule type="cellIs" dxfId="77" priority="78" stopIfTrue="1" operator="equal">
      <formula>$C$20</formula>
    </cfRule>
  </conditionalFormatting>
  <conditionalFormatting sqref="U50:V50">
    <cfRule type="cellIs" dxfId="76" priority="77" stopIfTrue="1" operator="equal">
      <formula>$C$20</formula>
    </cfRule>
  </conditionalFormatting>
  <conditionalFormatting sqref="W50">
    <cfRule type="cellIs" dxfId="75" priority="76" stopIfTrue="1" operator="equal">
      <formula>$C$20</formula>
    </cfRule>
  </conditionalFormatting>
  <conditionalFormatting sqref="X50">
    <cfRule type="cellIs" dxfId="74" priority="75" stopIfTrue="1" operator="equal">
      <formula>$C$20</formula>
    </cfRule>
  </conditionalFormatting>
  <conditionalFormatting sqref="U51:V52">
    <cfRule type="cellIs" dxfId="73" priority="74" stopIfTrue="1" operator="equal">
      <formula>$C$20</formula>
    </cfRule>
  </conditionalFormatting>
  <conditionalFormatting sqref="W51:W52">
    <cfRule type="cellIs" dxfId="72" priority="73" stopIfTrue="1" operator="equal">
      <formula>$C$20</formula>
    </cfRule>
  </conditionalFormatting>
  <conditionalFormatting sqref="X51:X52">
    <cfRule type="cellIs" dxfId="71" priority="72" stopIfTrue="1" operator="equal">
      <formula>$C$20</formula>
    </cfRule>
  </conditionalFormatting>
  <conditionalFormatting sqref="S53:V53">
    <cfRule type="cellIs" dxfId="70" priority="71" stopIfTrue="1" operator="equal">
      <formula>$C$20</formula>
    </cfRule>
  </conditionalFormatting>
  <conditionalFormatting sqref="W53">
    <cfRule type="cellIs" dxfId="69" priority="70" stopIfTrue="1" operator="equal">
      <formula>$C$20</formula>
    </cfRule>
  </conditionalFormatting>
  <conditionalFormatting sqref="X53">
    <cfRule type="cellIs" dxfId="68" priority="69" stopIfTrue="1" operator="equal">
      <formula>$C$20</formula>
    </cfRule>
  </conditionalFormatting>
  <conditionalFormatting sqref="T50">
    <cfRule type="cellIs" dxfId="67" priority="68" stopIfTrue="1" operator="equal">
      <formula>$C$20</formula>
    </cfRule>
  </conditionalFormatting>
  <conditionalFormatting sqref="S50">
    <cfRule type="cellIs" dxfId="66" priority="67" stopIfTrue="1" operator="equal">
      <formula>$C$20</formula>
    </cfRule>
  </conditionalFormatting>
  <conditionalFormatting sqref="S49">
    <cfRule type="cellIs" dxfId="65" priority="66" stopIfTrue="1" operator="equal">
      <formula>$C$20</formula>
    </cfRule>
  </conditionalFormatting>
  <conditionalFormatting sqref="S48">
    <cfRule type="cellIs" dxfId="64" priority="65" stopIfTrue="1" operator="equal">
      <formula>$C$20</formula>
    </cfRule>
  </conditionalFormatting>
  <conditionalFormatting sqref="T49">
    <cfRule type="cellIs" dxfId="63" priority="64" stopIfTrue="1" operator="equal">
      <formula>$C$20</formula>
    </cfRule>
  </conditionalFormatting>
  <conditionalFormatting sqref="S51:S52">
    <cfRule type="cellIs" dxfId="62" priority="63" stopIfTrue="1" operator="equal">
      <formula>$C$20</formula>
    </cfRule>
  </conditionalFormatting>
  <conditionalFormatting sqref="R50">
    <cfRule type="cellIs" dxfId="61" priority="62" stopIfTrue="1" operator="equal">
      <formula>$C$20</formula>
    </cfRule>
  </conditionalFormatting>
  <conditionalFormatting sqref="Q50">
    <cfRule type="cellIs" dxfId="60" priority="61" stopIfTrue="1" operator="equal">
      <formula>$C$20</formula>
    </cfRule>
  </conditionalFormatting>
  <conditionalFormatting sqref="P50">
    <cfRule type="cellIs" dxfId="59" priority="60" stopIfTrue="1" operator="equal">
      <formula>$C$20</formula>
    </cfRule>
  </conditionalFormatting>
  <conditionalFormatting sqref="P49">
    <cfRule type="cellIs" dxfId="58" priority="59" stopIfTrue="1" operator="equal">
      <formula>$C$20</formula>
    </cfRule>
  </conditionalFormatting>
  <conditionalFormatting sqref="P48">
    <cfRule type="cellIs" dxfId="57" priority="58" stopIfTrue="1" operator="equal">
      <formula>$C$20</formula>
    </cfRule>
  </conditionalFormatting>
  <conditionalFormatting sqref="Q48">
    <cfRule type="cellIs" dxfId="56" priority="57" stopIfTrue="1" operator="equal">
      <formula>$C$20</formula>
    </cfRule>
  </conditionalFormatting>
  <conditionalFormatting sqref="O48">
    <cfRule type="cellIs" dxfId="55" priority="56" stopIfTrue="1" operator="equal">
      <formula>$C$20</formula>
    </cfRule>
  </conditionalFormatting>
  <conditionalFormatting sqref="O49">
    <cfRule type="cellIs" dxfId="54" priority="55" stopIfTrue="1" operator="equal">
      <formula>$C$20</formula>
    </cfRule>
  </conditionalFormatting>
  <conditionalFormatting sqref="O50">
    <cfRule type="cellIs" dxfId="53" priority="54" stopIfTrue="1" operator="equal">
      <formula>$C$20</formula>
    </cfRule>
  </conditionalFormatting>
  <conditionalFormatting sqref="O51:O52">
    <cfRule type="cellIs" dxfId="52" priority="53" stopIfTrue="1" operator="equal">
      <formula>$C$20</formula>
    </cfRule>
  </conditionalFormatting>
  <conditionalFormatting sqref="P51:P52">
    <cfRule type="cellIs" dxfId="51" priority="52" stopIfTrue="1" operator="equal">
      <formula>$C$20</formula>
    </cfRule>
  </conditionalFormatting>
  <conditionalFormatting sqref="N51:N52">
    <cfRule type="cellIs" dxfId="50" priority="51" stopIfTrue="1" operator="equal">
      <formula>$C$20</formula>
    </cfRule>
  </conditionalFormatting>
  <conditionalFormatting sqref="M51:M52">
    <cfRule type="cellIs" dxfId="49" priority="50" stopIfTrue="1" operator="equal">
      <formula>$C$20</formula>
    </cfRule>
  </conditionalFormatting>
  <conditionalFormatting sqref="L51:L52">
    <cfRule type="cellIs" dxfId="48" priority="49" stopIfTrue="1" operator="equal">
      <formula>$C$20</formula>
    </cfRule>
  </conditionalFormatting>
  <conditionalFormatting sqref="K51:K52">
    <cfRule type="cellIs" dxfId="47" priority="48" stopIfTrue="1" operator="equal">
      <formula>$C$20</formula>
    </cfRule>
  </conditionalFormatting>
  <conditionalFormatting sqref="J51:J52">
    <cfRule type="cellIs" dxfId="46" priority="47" stopIfTrue="1" operator="equal">
      <formula>$C$20</formula>
    </cfRule>
  </conditionalFormatting>
  <conditionalFormatting sqref="I51:I52">
    <cfRule type="cellIs" dxfId="45" priority="46" stopIfTrue="1" operator="equal">
      <formula>$C$20</formula>
    </cfRule>
  </conditionalFormatting>
  <conditionalFormatting sqref="F51:F52">
    <cfRule type="cellIs" dxfId="44" priority="45" stopIfTrue="1" operator="equal">
      <formula>$C$20</formula>
    </cfRule>
  </conditionalFormatting>
  <conditionalFormatting sqref="E51:E52">
    <cfRule type="cellIs" dxfId="43" priority="44" stopIfTrue="1" operator="equal">
      <formula>$C$20</formula>
    </cfRule>
  </conditionalFormatting>
  <conditionalFormatting sqref="C50">
    <cfRule type="cellIs" dxfId="42" priority="43" stopIfTrue="1" operator="equal">
      <formula>$C$20</formula>
    </cfRule>
  </conditionalFormatting>
  <conditionalFormatting sqref="D50">
    <cfRule type="cellIs" dxfId="41" priority="42" stopIfTrue="1" operator="equal">
      <formula>$C$20</formula>
    </cfRule>
  </conditionalFormatting>
  <conditionalFormatting sqref="E50">
    <cfRule type="cellIs" dxfId="40" priority="41" stopIfTrue="1" operator="equal">
      <formula>$C$20</formula>
    </cfRule>
  </conditionalFormatting>
  <conditionalFormatting sqref="E49">
    <cfRule type="cellIs" dxfId="39" priority="40" stopIfTrue="1" operator="equal">
      <formula>$C$20</formula>
    </cfRule>
  </conditionalFormatting>
  <conditionalFormatting sqref="E48">
    <cfRule type="cellIs" dxfId="38" priority="39" stopIfTrue="1" operator="equal">
      <formula>$C$20</formula>
    </cfRule>
  </conditionalFormatting>
  <conditionalFormatting sqref="F48">
    <cfRule type="cellIs" dxfId="37" priority="38" stopIfTrue="1" operator="equal">
      <formula>$C$20</formula>
    </cfRule>
  </conditionalFormatting>
  <conditionalFormatting sqref="F49">
    <cfRule type="cellIs" dxfId="36" priority="37" stopIfTrue="1" operator="equal">
      <formula>$C$20</formula>
    </cfRule>
  </conditionalFormatting>
  <conditionalFormatting sqref="F50">
    <cfRule type="cellIs" dxfId="35" priority="36" stopIfTrue="1" operator="equal">
      <formula>$C$20</formula>
    </cfRule>
  </conditionalFormatting>
  <conditionalFormatting sqref="G48">
    <cfRule type="cellIs" dxfId="34" priority="35" stopIfTrue="1" operator="equal">
      <formula>$C$20</formula>
    </cfRule>
  </conditionalFormatting>
  <conditionalFormatting sqref="G49">
    <cfRule type="cellIs" dxfId="33" priority="34" stopIfTrue="1" operator="equal">
      <formula>$C$20</formula>
    </cfRule>
  </conditionalFormatting>
  <conditionalFormatting sqref="G50">
    <cfRule type="cellIs" dxfId="32" priority="33" stopIfTrue="1" operator="equal">
      <formula>$C$20</formula>
    </cfRule>
  </conditionalFormatting>
  <conditionalFormatting sqref="H48">
    <cfRule type="cellIs" dxfId="31" priority="32" stopIfTrue="1" operator="equal">
      <formula>$C$20</formula>
    </cfRule>
  </conditionalFormatting>
  <conditionalFormatting sqref="H49">
    <cfRule type="cellIs" dxfId="30" priority="31" stopIfTrue="1" operator="equal">
      <formula>$C$20</formula>
    </cfRule>
  </conditionalFormatting>
  <conditionalFormatting sqref="H50">
    <cfRule type="cellIs" dxfId="29" priority="30" stopIfTrue="1" operator="equal">
      <formula>$C$20</formula>
    </cfRule>
  </conditionalFormatting>
  <conditionalFormatting sqref="I48">
    <cfRule type="cellIs" dxfId="28" priority="29" stopIfTrue="1" operator="equal">
      <formula>$C$20</formula>
    </cfRule>
  </conditionalFormatting>
  <conditionalFormatting sqref="I49">
    <cfRule type="cellIs" dxfId="27" priority="28" stopIfTrue="1" operator="equal">
      <formula>$C$20</formula>
    </cfRule>
  </conditionalFormatting>
  <conditionalFormatting sqref="I50">
    <cfRule type="cellIs" dxfId="26" priority="27" stopIfTrue="1" operator="equal">
      <formula>$C$20</formula>
    </cfRule>
  </conditionalFormatting>
  <conditionalFormatting sqref="J48">
    <cfRule type="cellIs" dxfId="25" priority="26" stopIfTrue="1" operator="equal">
      <formula>$C$20</formula>
    </cfRule>
  </conditionalFormatting>
  <conditionalFormatting sqref="J49">
    <cfRule type="cellIs" dxfId="24" priority="25" stopIfTrue="1" operator="equal">
      <formula>$C$20</formula>
    </cfRule>
  </conditionalFormatting>
  <conditionalFormatting sqref="J50">
    <cfRule type="cellIs" dxfId="23" priority="24" stopIfTrue="1" operator="equal">
      <formula>$C$20</formula>
    </cfRule>
  </conditionalFormatting>
  <conditionalFormatting sqref="K48">
    <cfRule type="cellIs" dxfId="22" priority="23" stopIfTrue="1" operator="equal">
      <formula>$C$20</formula>
    </cfRule>
  </conditionalFormatting>
  <conditionalFormatting sqref="K49">
    <cfRule type="cellIs" dxfId="21" priority="22" stopIfTrue="1" operator="equal">
      <formula>$C$20</formula>
    </cfRule>
  </conditionalFormatting>
  <conditionalFormatting sqref="K50">
    <cfRule type="cellIs" dxfId="20" priority="21" stopIfTrue="1" operator="equal">
      <formula>$C$20</formula>
    </cfRule>
  </conditionalFormatting>
  <conditionalFormatting sqref="L48">
    <cfRule type="cellIs" dxfId="19" priority="20" stopIfTrue="1" operator="equal">
      <formula>$C$20</formula>
    </cfRule>
  </conditionalFormatting>
  <conditionalFormatting sqref="L49">
    <cfRule type="cellIs" dxfId="18" priority="19" stopIfTrue="1" operator="equal">
      <formula>$C$20</formula>
    </cfRule>
  </conditionalFormatting>
  <conditionalFormatting sqref="L50">
    <cfRule type="cellIs" dxfId="17" priority="18" stopIfTrue="1" operator="equal">
      <formula>$C$20</formula>
    </cfRule>
  </conditionalFormatting>
  <conditionalFormatting sqref="M48">
    <cfRule type="cellIs" dxfId="16" priority="17" stopIfTrue="1" operator="equal">
      <formula>$C$20</formula>
    </cfRule>
  </conditionalFormatting>
  <conditionalFormatting sqref="M49">
    <cfRule type="cellIs" dxfId="15" priority="16" stopIfTrue="1" operator="equal">
      <formula>$C$20</formula>
    </cfRule>
  </conditionalFormatting>
  <conditionalFormatting sqref="M50">
    <cfRule type="cellIs" dxfId="14" priority="15" stopIfTrue="1" operator="equal">
      <formula>$C$20</formula>
    </cfRule>
  </conditionalFormatting>
  <conditionalFormatting sqref="N49">
    <cfRule type="cellIs" dxfId="13" priority="14" stopIfTrue="1" operator="equal">
      <formula>$C$20</formula>
    </cfRule>
  </conditionalFormatting>
  <conditionalFormatting sqref="N50">
    <cfRule type="cellIs" dxfId="12" priority="13" stopIfTrue="1" operator="equal">
      <formula>$C$20</formula>
    </cfRule>
  </conditionalFormatting>
  <conditionalFormatting sqref="E53">
    <cfRule type="cellIs" dxfId="11" priority="12" stopIfTrue="1" operator="equal">
      <formula>$C$20</formula>
    </cfRule>
  </conditionalFormatting>
  <conditionalFormatting sqref="F53">
    <cfRule type="cellIs" dxfId="10" priority="11" stopIfTrue="1" operator="equal">
      <formula>$C$20</formula>
    </cfRule>
  </conditionalFormatting>
  <conditionalFormatting sqref="G53">
    <cfRule type="cellIs" dxfId="9" priority="10" stopIfTrue="1" operator="equal">
      <formula>$C$20</formula>
    </cfRule>
  </conditionalFormatting>
  <conditionalFormatting sqref="H53">
    <cfRule type="cellIs" dxfId="8" priority="9" stopIfTrue="1" operator="equal">
      <formula>$C$20</formula>
    </cfRule>
  </conditionalFormatting>
  <conditionalFormatting sqref="I53">
    <cfRule type="cellIs" dxfId="7" priority="8" stopIfTrue="1" operator="equal">
      <formula>$C$20</formula>
    </cfRule>
  </conditionalFormatting>
  <conditionalFormatting sqref="J53">
    <cfRule type="cellIs" dxfId="6" priority="7" stopIfTrue="1" operator="equal">
      <formula>$C$20</formula>
    </cfRule>
  </conditionalFormatting>
  <conditionalFormatting sqref="K53">
    <cfRule type="cellIs" dxfId="5" priority="6" stopIfTrue="1" operator="equal">
      <formula>$C$20</formula>
    </cfRule>
  </conditionalFormatting>
  <conditionalFormatting sqref="L53">
    <cfRule type="cellIs" dxfId="4" priority="5" stopIfTrue="1" operator="equal">
      <formula>$C$20</formula>
    </cfRule>
  </conditionalFormatting>
  <conditionalFormatting sqref="M53">
    <cfRule type="cellIs" dxfId="3" priority="4" stopIfTrue="1" operator="equal">
      <formula>$C$20</formula>
    </cfRule>
  </conditionalFormatting>
  <conditionalFormatting sqref="N53">
    <cfRule type="cellIs" dxfId="2" priority="3" stopIfTrue="1" operator="equal">
      <formula>$C$20</formula>
    </cfRule>
  </conditionalFormatting>
  <conditionalFormatting sqref="O53">
    <cfRule type="cellIs" dxfId="1" priority="2" stopIfTrue="1" operator="equal">
      <formula>$C$20</formula>
    </cfRule>
  </conditionalFormatting>
  <conditionalFormatting sqref="P53:Q53">
    <cfRule type="cellIs" dxfId="0" priority="1" stopIfTrue="1" operator="equal">
      <formula>$C$20</formula>
    </cfRule>
  </conditionalFormatting>
  <pageMargins left="0.34" right="0.35" top="0.82" bottom="0.83" header="0.51181102362204722" footer="0.51181102362204722"/>
  <pageSetup paperSize="9" scale="52" orientation="portrait" r:id="rId1"/>
  <headerFooter alignWithMargins="0"/>
  <colBreaks count="1" manualBreakCount="1">
    <brk id="22" min="5" max="58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4"/>
  <sheetViews>
    <sheetView view="pageBreakPreview" zoomScale="75" zoomScaleNormal="75" workbookViewId="0">
      <selection activeCell="I11" sqref="I11"/>
    </sheetView>
  </sheetViews>
  <sheetFormatPr defaultColWidth="9.625" defaultRowHeight="17.25"/>
  <cols>
    <col min="1" max="1" width="13.375" style="93" customWidth="1"/>
    <col min="2" max="2" width="6.25" style="93" customWidth="1"/>
    <col min="3" max="3" width="5" style="93" customWidth="1"/>
    <col min="4" max="4" width="8.125" style="93" customWidth="1"/>
    <col min="5" max="16" width="10.125" style="93" customWidth="1"/>
    <col min="17" max="18" width="9.625" style="93"/>
    <col min="19" max="16384" width="9.625" style="108"/>
  </cols>
  <sheetData>
    <row r="1" spans="1:16">
      <c r="A1" s="41"/>
      <c r="I1" s="96"/>
      <c r="K1" s="111"/>
      <c r="L1" s="111"/>
      <c r="M1" s="111"/>
    </row>
    <row r="2" spans="1:16">
      <c r="I2" s="96"/>
      <c r="K2" s="111"/>
      <c r="L2" s="111"/>
      <c r="M2" s="111"/>
    </row>
    <row r="3" spans="1:16">
      <c r="I3" s="96"/>
      <c r="K3" s="111"/>
      <c r="L3" s="111"/>
      <c r="M3" s="111"/>
    </row>
    <row r="4" spans="1:16">
      <c r="I4" s="96"/>
      <c r="K4" s="111"/>
      <c r="L4" s="111"/>
      <c r="M4" s="111"/>
    </row>
    <row r="5" spans="1:16">
      <c r="B5" s="96"/>
      <c r="C5" s="96"/>
      <c r="D5" s="96"/>
      <c r="E5" s="96"/>
      <c r="F5" s="96"/>
      <c r="G5" s="96"/>
      <c r="H5" s="96"/>
      <c r="I5" s="96"/>
      <c r="J5" s="96"/>
      <c r="K5" s="111"/>
      <c r="L5" s="111"/>
      <c r="M5" s="111"/>
    </row>
    <row r="6" spans="1:16">
      <c r="B6" s="552" t="s">
        <v>576</v>
      </c>
      <c r="C6" s="552"/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552"/>
      <c r="O6" s="552"/>
      <c r="P6" s="552"/>
    </row>
    <row r="7" spans="1:16" s="93" customFormat="1">
      <c r="E7" s="41" t="s">
        <v>544</v>
      </c>
      <c r="I7" s="96"/>
      <c r="K7" s="96"/>
      <c r="L7" s="96"/>
      <c r="M7" s="96"/>
    </row>
    <row r="8" spans="1:16" s="93" customFormat="1">
      <c r="E8" s="41" t="s">
        <v>577</v>
      </c>
      <c r="I8" s="96"/>
      <c r="K8" s="96"/>
      <c r="L8" s="96"/>
      <c r="M8" s="96"/>
    </row>
    <row r="9" spans="1:16" s="93" customFormat="1">
      <c r="E9" s="41" t="s">
        <v>578</v>
      </c>
      <c r="I9" s="96"/>
      <c r="K9" s="96"/>
      <c r="L9" s="96"/>
      <c r="M9" s="96"/>
    </row>
    <row r="10" spans="1:16" s="93" customFormat="1">
      <c r="F10" s="41"/>
      <c r="I10" s="96"/>
      <c r="K10" s="96"/>
      <c r="L10" s="96"/>
      <c r="M10" s="96"/>
    </row>
    <row r="11" spans="1:16" ht="18" thickBot="1">
      <c r="B11" s="260"/>
      <c r="C11" s="260"/>
      <c r="D11" s="260"/>
      <c r="E11" s="266" t="s">
        <v>579</v>
      </c>
      <c r="F11" s="260"/>
      <c r="G11" s="260"/>
      <c r="H11" s="260"/>
      <c r="I11" s="260"/>
      <c r="J11" s="260"/>
      <c r="K11" s="263"/>
      <c r="L11" s="263"/>
      <c r="M11" s="260"/>
      <c r="N11" s="260"/>
      <c r="O11" s="267"/>
      <c r="P11" s="53" t="s">
        <v>524</v>
      </c>
    </row>
    <row r="12" spans="1:16">
      <c r="D12" s="245"/>
      <c r="E12" s="42" t="s">
        <v>358</v>
      </c>
      <c r="F12" s="246"/>
      <c r="G12" s="246"/>
      <c r="H12" s="246"/>
      <c r="I12" s="247" t="s">
        <v>358</v>
      </c>
      <c r="J12" s="246"/>
      <c r="K12" s="246"/>
      <c r="L12" s="246"/>
      <c r="M12" s="246"/>
      <c r="N12" s="246"/>
      <c r="O12" s="246"/>
      <c r="P12" s="246"/>
    </row>
    <row r="13" spans="1:16">
      <c r="D13" s="248"/>
      <c r="E13" s="268" t="s">
        <v>522</v>
      </c>
      <c r="F13" s="539" t="s">
        <v>485</v>
      </c>
      <c r="G13" s="539" t="s">
        <v>483</v>
      </c>
      <c r="H13" s="539" t="s">
        <v>484</v>
      </c>
      <c r="I13" s="269" t="s">
        <v>523</v>
      </c>
      <c r="J13" s="539" t="s">
        <v>486</v>
      </c>
      <c r="K13" s="250"/>
      <c r="L13" s="250"/>
      <c r="M13" s="250"/>
      <c r="N13" s="539" t="s">
        <v>487</v>
      </c>
      <c r="O13" s="250"/>
      <c r="P13" s="250"/>
    </row>
    <row r="14" spans="1:16">
      <c r="B14" s="96"/>
      <c r="C14" s="96"/>
      <c r="D14" s="248"/>
      <c r="E14" s="268" t="s">
        <v>528</v>
      </c>
      <c r="F14" s="553"/>
      <c r="G14" s="553"/>
      <c r="H14" s="553"/>
      <c r="I14" s="270" t="s">
        <v>528</v>
      </c>
      <c r="J14" s="540"/>
      <c r="K14" s="251" t="s">
        <v>359</v>
      </c>
      <c r="L14" s="251" t="s">
        <v>360</v>
      </c>
      <c r="M14" s="251" t="s">
        <v>361</v>
      </c>
      <c r="N14" s="540"/>
      <c r="O14" s="251" t="s">
        <v>362</v>
      </c>
      <c r="P14" s="251" t="s">
        <v>428</v>
      </c>
    </row>
    <row r="15" spans="1:16">
      <c r="B15" s="246"/>
      <c r="C15" s="246"/>
      <c r="D15" s="252"/>
      <c r="E15" s="246"/>
      <c r="F15" s="554"/>
      <c r="G15" s="554"/>
      <c r="H15" s="554"/>
      <c r="I15" s="253"/>
      <c r="J15" s="541"/>
      <c r="K15" s="254"/>
      <c r="L15" s="254"/>
      <c r="M15" s="254"/>
      <c r="N15" s="541"/>
      <c r="O15" s="254"/>
      <c r="P15" s="254"/>
    </row>
    <row r="16" spans="1:16">
      <c r="C16" s="255" t="s">
        <v>2</v>
      </c>
      <c r="D16" s="248"/>
      <c r="E16" s="111"/>
      <c r="F16" s="69"/>
      <c r="G16" s="69"/>
      <c r="H16" s="69"/>
      <c r="I16" s="111"/>
      <c r="J16" s="69"/>
      <c r="K16" s="69"/>
      <c r="L16" s="69"/>
      <c r="M16" s="69"/>
      <c r="N16" s="69"/>
      <c r="O16" s="69"/>
      <c r="P16" s="69"/>
    </row>
    <row r="17" spans="2:16">
      <c r="B17" s="256">
        <v>15</v>
      </c>
      <c r="C17" s="41" t="s">
        <v>363</v>
      </c>
      <c r="D17" s="257" t="s">
        <v>364</v>
      </c>
      <c r="E17" s="111">
        <v>599</v>
      </c>
      <c r="F17" s="69">
        <v>449</v>
      </c>
      <c r="G17" s="69">
        <v>69</v>
      </c>
      <c r="H17" s="69">
        <v>81</v>
      </c>
      <c r="I17" s="111">
        <v>474</v>
      </c>
      <c r="J17" s="69">
        <v>66</v>
      </c>
      <c r="K17" s="69">
        <v>151</v>
      </c>
      <c r="L17" s="69">
        <v>251</v>
      </c>
      <c r="M17" s="69">
        <v>2</v>
      </c>
      <c r="N17" s="95">
        <v>1</v>
      </c>
      <c r="O17" s="94" t="s">
        <v>482</v>
      </c>
      <c r="P17" s="69">
        <v>2</v>
      </c>
    </row>
    <row r="18" spans="2:16">
      <c r="B18" s="256">
        <v>25</v>
      </c>
      <c r="C18" s="41" t="s">
        <v>363</v>
      </c>
      <c r="D18" s="257" t="s">
        <v>365</v>
      </c>
      <c r="E18" s="111">
        <v>582</v>
      </c>
      <c r="F18" s="69">
        <v>455</v>
      </c>
      <c r="G18" s="69">
        <v>51</v>
      </c>
      <c r="H18" s="69">
        <v>77</v>
      </c>
      <c r="I18" s="111">
        <v>554</v>
      </c>
      <c r="J18" s="69">
        <v>46</v>
      </c>
      <c r="K18" s="69">
        <v>460</v>
      </c>
      <c r="L18" s="69">
        <v>9</v>
      </c>
      <c r="M18" s="69">
        <v>22</v>
      </c>
      <c r="N18" s="271" t="s">
        <v>482</v>
      </c>
      <c r="O18" s="69">
        <v>7</v>
      </c>
      <c r="P18" s="69">
        <v>11</v>
      </c>
    </row>
    <row r="19" spans="2:16">
      <c r="B19" s="256">
        <v>35</v>
      </c>
      <c r="C19" s="41" t="s">
        <v>363</v>
      </c>
      <c r="D19" s="257" t="s">
        <v>366</v>
      </c>
      <c r="E19" s="111">
        <v>612</v>
      </c>
      <c r="F19" s="69">
        <v>455</v>
      </c>
      <c r="G19" s="69">
        <v>69</v>
      </c>
      <c r="H19" s="69">
        <v>89</v>
      </c>
      <c r="I19" s="111">
        <v>548</v>
      </c>
      <c r="J19" s="69">
        <v>46</v>
      </c>
      <c r="K19" s="69">
        <v>481</v>
      </c>
      <c r="L19" s="95">
        <v>0</v>
      </c>
      <c r="M19" s="69">
        <v>6</v>
      </c>
      <c r="N19" s="94">
        <v>0</v>
      </c>
      <c r="O19" s="69">
        <v>8</v>
      </c>
      <c r="P19" s="69">
        <v>6</v>
      </c>
    </row>
    <row r="20" spans="2:16">
      <c r="B20" s="256">
        <v>45</v>
      </c>
      <c r="C20" s="41" t="s">
        <v>363</v>
      </c>
      <c r="D20" s="257" t="s">
        <v>367</v>
      </c>
      <c r="E20" s="111">
        <v>587</v>
      </c>
      <c r="F20" s="69">
        <v>433</v>
      </c>
      <c r="G20" s="69">
        <v>62</v>
      </c>
      <c r="H20" s="69">
        <v>92</v>
      </c>
      <c r="I20" s="111">
        <v>611</v>
      </c>
      <c r="J20" s="69">
        <v>51</v>
      </c>
      <c r="K20" s="69">
        <v>545</v>
      </c>
      <c r="L20" s="95">
        <v>5</v>
      </c>
      <c r="M20" s="69">
        <v>5</v>
      </c>
      <c r="N20" s="98">
        <v>0</v>
      </c>
      <c r="O20" s="69">
        <v>0</v>
      </c>
      <c r="P20" s="69">
        <v>4</v>
      </c>
    </row>
    <row r="21" spans="2:16">
      <c r="B21" s="256">
        <v>55</v>
      </c>
      <c r="C21" s="41" t="s">
        <v>363</v>
      </c>
      <c r="D21" s="257" t="s">
        <v>368</v>
      </c>
      <c r="E21" s="111">
        <v>594</v>
      </c>
      <c r="F21" s="69">
        <v>426</v>
      </c>
      <c r="G21" s="69">
        <v>73</v>
      </c>
      <c r="H21" s="69">
        <v>95</v>
      </c>
      <c r="I21" s="111">
        <v>489</v>
      </c>
      <c r="J21" s="69">
        <v>43</v>
      </c>
      <c r="K21" s="69">
        <v>412</v>
      </c>
      <c r="L21" s="98">
        <v>3</v>
      </c>
      <c r="M21" s="69">
        <v>18</v>
      </c>
      <c r="N21" s="94">
        <v>2</v>
      </c>
      <c r="O21" s="69">
        <v>1</v>
      </c>
      <c r="P21" s="69">
        <v>10</v>
      </c>
    </row>
    <row r="22" spans="2:16">
      <c r="B22" s="256">
        <v>65</v>
      </c>
      <c r="C22" s="41" t="s">
        <v>363</v>
      </c>
      <c r="D22" s="257" t="s">
        <v>369</v>
      </c>
      <c r="E22" s="111">
        <v>676</v>
      </c>
      <c r="F22" s="69">
        <v>488</v>
      </c>
      <c r="G22" s="69">
        <v>76</v>
      </c>
      <c r="H22" s="69">
        <v>113</v>
      </c>
      <c r="I22" s="111">
        <v>297</v>
      </c>
      <c r="J22" s="69">
        <v>19</v>
      </c>
      <c r="K22" s="69">
        <v>217</v>
      </c>
      <c r="L22" s="98">
        <v>2</v>
      </c>
      <c r="M22" s="69">
        <v>25</v>
      </c>
      <c r="N22" s="95">
        <v>6</v>
      </c>
      <c r="O22" s="69">
        <v>8</v>
      </c>
      <c r="P22" s="69">
        <v>20</v>
      </c>
    </row>
    <row r="23" spans="2:16">
      <c r="B23" s="256">
        <v>75</v>
      </c>
      <c r="C23" s="41" t="s">
        <v>363</v>
      </c>
      <c r="D23" s="248"/>
      <c r="E23" s="111">
        <v>725</v>
      </c>
      <c r="F23" s="69">
        <v>532</v>
      </c>
      <c r="G23" s="69">
        <v>74</v>
      </c>
      <c r="H23" s="69">
        <v>119</v>
      </c>
      <c r="I23" s="111">
        <v>139</v>
      </c>
      <c r="J23" s="69">
        <v>3</v>
      </c>
      <c r="K23" s="69">
        <v>66</v>
      </c>
      <c r="L23" s="95" t="s">
        <v>482</v>
      </c>
      <c r="M23" s="69">
        <v>38</v>
      </c>
      <c r="N23" s="95">
        <v>5</v>
      </c>
      <c r="O23" s="272" t="s">
        <v>482</v>
      </c>
      <c r="P23" s="69">
        <v>27</v>
      </c>
    </row>
    <row r="24" spans="2:16">
      <c r="B24" s="255" t="s">
        <v>370</v>
      </c>
      <c r="D24" s="248"/>
      <c r="E24" s="111"/>
      <c r="F24" s="69"/>
      <c r="G24" s="69"/>
      <c r="H24" s="69"/>
      <c r="I24" s="111"/>
      <c r="J24" s="69"/>
      <c r="K24" s="69"/>
      <c r="L24" s="69"/>
      <c r="M24" s="69"/>
      <c r="N24" s="69"/>
      <c r="O24" s="69"/>
      <c r="P24" s="69"/>
    </row>
    <row r="25" spans="2:16">
      <c r="B25" s="256">
        <v>15</v>
      </c>
      <c r="C25" s="41" t="s">
        <v>363</v>
      </c>
      <c r="D25" s="257" t="s">
        <v>364</v>
      </c>
      <c r="E25" s="111">
        <v>612</v>
      </c>
      <c r="F25" s="69">
        <v>455</v>
      </c>
      <c r="G25" s="69">
        <v>75</v>
      </c>
      <c r="H25" s="69">
        <v>82</v>
      </c>
      <c r="I25" s="111">
        <v>550</v>
      </c>
      <c r="J25" s="69">
        <v>43</v>
      </c>
      <c r="K25" s="69">
        <v>427</v>
      </c>
      <c r="L25" s="69">
        <v>57</v>
      </c>
      <c r="M25" s="69">
        <v>13</v>
      </c>
      <c r="N25" s="94" t="s">
        <v>482</v>
      </c>
      <c r="O25" s="69">
        <v>4</v>
      </c>
      <c r="P25" s="69">
        <v>6</v>
      </c>
    </row>
    <row r="26" spans="2:16">
      <c r="B26" s="256">
        <v>25</v>
      </c>
      <c r="C26" s="41" t="s">
        <v>363</v>
      </c>
      <c r="D26" s="257" t="s">
        <v>365</v>
      </c>
      <c r="E26" s="111">
        <v>630</v>
      </c>
      <c r="F26" s="69">
        <v>448</v>
      </c>
      <c r="G26" s="69">
        <v>89</v>
      </c>
      <c r="H26" s="69">
        <v>93</v>
      </c>
      <c r="I26" s="111">
        <v>513</v>
      </c>
      <c r="J26" s="69">
        <v>35</v>
      </c>
      <c r="K26" s="69">
        <v>355</v>
      </c>
      <c r="L26" s="126">
        <v>4</v>
      </c>
      <c r="M26" s="69">
        <v>54</v>
      </c>
      <c r="N26" s="95">
        <v>1</v>
      </c>
      <c r="O26" s="69">
        <v>39</v>
      </c>
      <c r="P26" s="69">
        <v>24</v>
      </c>
    </row>
    <row r="27" spans="2:16">
      <c r="B27" s="256">
        <v>35</v>
      </c>
      <c r="C27" s="41" t="s">
        <v>363</v>
      </c>
      <c r="D27" s="257" t="s">
        <v>366</v>
      </c>
      <c r="E27" s="111">
        <v>581</v>
      </c>
      <c r="F27" s="69">
        <v>410</v>
      </c>
      <c r="G27" s="69">
        <v>85</v>
      </c>
      <c r="H27" s="69">
        <v>86</v>
      </c>
      <c r="I27" s="111">
        <v>615</v>
      </c>
      <c r="J27" s="69">
        <v>33</v>
      </c>
      <c r="K27" s="69">
        <v>333</v>
      </c>
      <c r="L27" s="95">
        <v>4</v>
      </c>
      <c r="M27" s="69">
        <v>179</v>
      </c>
      <c r="N27" s="69">
        <v>6</v>
      </c>
      <c r="O27" s="69">
        <v>29</v>
      </c>
      <c r="P27" s="69">
        <v>31</v>
      </c>
    </row>
    <row r="28" spans="2:16">
      <c r="B28" s="256">
        <v>45</v>
      </c>
      <c r="C28" s="41" t="s">
        <v>363</v>
      </c>
      <c r="D28" s="257" t="s">
        <v>367</v>
      </c>
      <c r="E28" s="111">
        <v>582</v>
      </c>
      <c r="F28" s="69">
        <v>400</v>
      </c>
      <c r="G28" s="69">
        <v>95</v>
      </c>
      <c r="H28" s="69">
        <v>87</v>
      </c>
      <c r="I28" s="111">
        <v>581</v>
      </c>
      <c r="J28" s="69">
        <v>38</v>
      </c>
      <c r="K28" s="69">
        <v>349</v>
      </c>
      <c r="L28" s="95">
        <v>4</v>
      </c>
      <c r="M28" s="69">
        <v>157</v>
      </c>
      <c r="N28" s="69">
        <v>5</v>
      </c>
      <c r="O28" s="69">
        <v>5</v>
      </c>
      <c r="P28" s="69">
        <v>24</v>
      </c>
    </row>
    <row r="29" spans="2:16">
      <c r="B29" s="256">
        <v>55</v>
      </c>
      <c r="C29" s="41" t="s">
        <v>363</v>
      </c>
      <c r="D29" s="257" t="s">
        <v>368</v>
      </c>
      <c r="E29" s="111">
        <v>596</v>
      </c>
      <c r="F29" s="69">
        <v>414</v>
      </c>
      <c r="G29" s="69">
        <v>88</v>
      </c>
      <c r="H29" s="69">
        <v>94</v>
      </c>
      <c r="I29" s="111">
        <v>547</v>
      </c>
      <c r="J29" s="69">
        <v>35</v>
      </c>
      <c r="K29" s="69">
        <v>314</v>
      </c>
      <c r="L29" s="94">
        <v>2</v>
      </c>
      <c r="M29" s="69">
        <v>147</v>
      </c>
      <c r="N29" s="69">
        <v>13</v>
      </c>
      <c r="O29" s="69">
        <v>3</v>
      </c>
      <c r="P29" s="69">
        <v>33</v>
      </c>
    </row>
    <row r="30" spans="2:16">
      <c r="B30" s="256">
        <v>65</v>
      </c>
      <c r="C30" s="41" t="s">
        <v>363</v>
      </c>
      <c r="D30" s="257" t="s">
        <v>369</v>
      </c>
      <c r="E30" s="111">
        <v>647</v>
      </c>
      <c r="F30" s="69">
        <v>433</v>
      </c>
      <c r="G30" s="69">
        <v>100</v>
      </c>
      <c r="H30" s="69">
        <v>114</v>
      </c>
      <c r="I30" s="111">
        <v>478</v>
      </c>
      <c r="J30" s="69">
        <v>18</v>
      </c>
      <c r="K30" s="69">
        <v>286</v>
      </c>
      <c r="L30" s="95">
        <v>3</v>
      </c>
      <c r="M30" s="69">
        <v>133</v>
      </c>
      <c r="N30" s="69">
        <v>6</v>
      </c>
      <c r="O30" s="95">
        <v>3</v>
      </c>
      <c r="P30" s="69">
        <v>28</v>
      </c>
    </row>
    <row r="31" spans="2:16">
      <c r="B31" s="256">
        <v>75</v>
      </c>
      <c r="C31" s="41" t="s">
        <v>363</v>
      </c>
      <c r="D31" s="248"/>
      <c r="E31" s="111">
        <v>693</v>
      </c>
      <c r="F31" s="69">
        <v>493</v>
      </c>
      <c r="G31" s="69">
        <v>89</v>
      </c>
      <c r="H31" s="69">
        <v>111</v>
      </c>
      <c r="I31" s="111">
        <v>444</v>
      </c>
      <c r="J31" s="95">
        <v>14</v>
      </c>
      <c r="K31" s="69">
        <v>205</v>
      </c>
      <c r="L31" s="95">
        <v>2</v>
      </c>
      <c r="M31" s="69">
        <v>192</v>
      </c>
      <c r="N31" s="94">
        <v>0</v>
      </c>
      <c r="O31" s="95" t="s">
        <v>482</v>
      </c>
      <c r="P31" s="69">
        <v>31</v>
      </c>
    </row>
    <row r="32" spans="2:16">
      <c r="B32" s="255" t="s">
        <v>371</v>
      </c>
      <c r="D32" s="248"/>
      <c r="E32" s="111"/>
      <c r="F32" s="69"/>
      <c r="G32" s="69"/>
      <c r="H32" s="69"/>
      <c r="I32" s="111"/>
      <c r="J32" s="69"/>
      <c r="K32" s="69"/>
      <c r="L32" s="69"/>
      <c r="M32" s="69"/>
      <c r="N32" s="69"/>
      <c r="O32" s="69"/>
      <c r="P32" s="69"/>
    </row>
    <row r="33" spans="2:16">
      <c r="B33" s="256">
        <v>15</v>
      </c>
      <c r="C33" s="41" t="s">
        <v>363</v>
      </c>
      <c r="D33" s="257" t="s">
        <v>364</v>
      </c>
      <c r="E33" s="111">
        <v>597</v>
      </c>
      <c r="F33" s="69">
        <v>454</v>
      </c>
      <c r="G33" s="69">
        <v>69</v>
      </c>
      <c r="H33" s="69">
        <v>74</v>
      </c>
      <c r="I33" s="111">
        <v>495</v>
      </c>
      <c r="J33" s="69">
        <v>69</v>
      </c>
      <c r="K33" s="95">
        <v>10</v>
      </c>
      <c r="L33" s="69">
        <v>401</v>
      </c>
      <c r="M33" s="69">
        <v>12</v>
      </c>
      <c r="N33" s="95" t="s">
        <v>482</v>
      </c>
      <c r="O33" s="95" t="s">
        <v>482</v>
      </c>
      <c r="P33" s="69">
        <v>3</v>
      </c>
    </row>
    <row r="34" spans="2:16">
      <c r="B34" s="256">
        <v>25</v>
      </c>
      <c r="C34" s="41" t="s">
        <v>363</v>
      </c>
      <c r="D34" s="257" t="s">
        <v>365</v>
      </c>
      <c r="E34" s="111">
        <v>598</v>
      </c>
      <c r="F34" s="69">
        <v>442</v>
      </c>
      <c r="G34" s="69">
        <v>47</v>
      </c>
      <c r="H34" s="69">
        <v>108</v>
      </c>
      <c r="I34" s="111">
        <v>534</v>
      </c>
      <c r="J34" s="94">
        <v>6</v>
      </c>
      <c r="K34" s="95">
        <v>4</v>
      </c>
      <c r="L34" s="95" t="s">
        <v>482</v>
      </c>
      <c r="M34" s="69">
        <v>157</v>
      </c>
      <c r="N34" s="95">
        <v>2</v>
      </c>
      <c r="O34" s="69">
        <v>330</v>
      </c>
      <c r="P34" s="69">
        <v>36</v>
      </c>
    </row>
    <row r="35" spans="2:16">
      <c r="B35" s="256">
        <v>35</v>
      </c>
      <c r="C35" s="41" t="s">
        <v>363</v>
      </c>
      <c r="D35" s="257" t="s">
        <v>366</v>
      </c>
      <c r="E35" s="111">
        <v>632</v>
      </c>
      <c r="F35" s="69">
        <v>427</v>
      </c>
      <c r="G35" s="69">
        <v>110</v>
      </c>
      <c r="H35" s="69">
        <v>95</v>
      </c>
      <c r="I35" s="111">
        <v>485</v>
      </c>
      <c r="J35" s="95">
        <v>1</v>
      </c>
      <c r="K35" s="95">
        <v>7</v>
      </c>
      <c r="L35" s="95" t="s">
        <v>482</v>
      </c>
      <c r="M35" s="69">
        <v>286</v>
      </c>
      <c r="N35" s="95">
        <v>24</v>
      </c>
      <c r="O35" s="69">
        <v>110</v>
      </c>
      <c r="P35" s="69">
        <v>56</v>
      </c>
    </row>
    <row r="36" spans="2:16">
      <c r="B36" s="256">
        <v>45</v>
      </c>
      <c r="C36" s="41" t="s">
        <v>363</v>
      </c>
      <c r="D36" s="257" t="s">
        <v>367</v>
      </c>
      <c r="E36" s="111">
        <v>635</v>
      </c>
      <c r="F36" s="69">
        <v>435</v>
      </c>
      <c r="G36" s="69">
        <v>69</v>
      </c>
      <c r="H36" s="69">
        <v>131</v>
      </c>
      <c r="I36" s="111">
        <v>287</v>
      </c>
      <c r="J36" s="95" t="s">
        <v>482</v>
      </c>
      <c r="K36" s="95" t="s">
        <v>482</v>
      </c>
      <c r="L36" s="95" t="s">
        <v>482</v>
      </c>
      <c r="M36" s="69">
        <v>243</v>
      </c>
      <c r="N36" s="69">
        <v>2</v>
      </c>
      <c r="O36" s="94">
        <v>15</v>
      </c>
      <c r="P36" s="69">
        <v>27</v>
      </c>
    </row>
    <row r="37" spans="2:16">
      <c r="B37" s="256">
        <v>55</v>
      </c>
      <c r="C37" s="41" t="s">
        <v>363</v>
      </c>
      <c r="D37" s="257" t="s">
        <v>368</v>
      </c>
      <c r="E37" s="111">
        <v>601</v>
      </c>
      <c r="F37" s="69">
        <v>421</v>
      </c>
      <c r="G37" s="69">
        <v>72</v>
      </c>
      <c r="H37" s="69">
        <v>108</v>
      </c>
      <c r="I37" s="111">
        <v>369</v>
      </c>
      <c r="J37" s="98">
        <v>3</v>
      </c>
      <c r="K37" s="95" t="s">
        <v>482</v>
      </c>
      <c r="L37" s="95" t="s">
        <v>482</v>
      </c>
      <c r="M37" s="69">
        <v>302</v>
      </c>
      <c r="N37" s="69">
        <v>3</v>
      </c>
      <c r="O37" s="69">
        <v>13</v>
      </c>
      <c r="P37" s="69">
        <v>48</v>
      </c>
    </row>
    <row r="38" spans="2:16">
      <c r="B38" s="256">
        <v>65</v>
      </c>
      <c r="C38" s="41" t="s">
        <v>363</v>
      </c>
      <c r="D38" s="257" t="s">
        <v>369</v>
      </c>
      <c r="E38" s="111">
        <v>676</v>
      </c>
      <c r="F38" s="69">
        <v>471</v>
      </c>
      <c r="G38" s="69">
        <v>93</v>
      </c>
      <c r="H38" s="69">
        <v>112</v>
      </c>
      <c r="I38" s="111">
        <v>248</v>
      </c>
      <c r="J38" s="94">
        <v>1</v>
      </c>
      <c r="K38" s="69">
        <v>4</v>
      </c>
      <c r="L38" s="95">
        <v>1</v>
      </c>
      <c r="M38" s="69">
        <v>180</v>
      </c>
      <c r="N38" s="69">
        <v>18</v>
      </c>
      <c r="O38" s="95">
        <v>4</v>
      </c>
      <c r="P38" s="69">
        <v>40</v>
      </c>
    </row>
    <row r="39" spans="2:16">
      <c r="B39" s="256">
        <v>75</v>
      </c>
      <c r="C39" s="41" t="s">
        <v>363</v>
      </c>
      <c r="D39" s="248"/>
      <c r="E39" s="111">
        <v>736</v>
      </c>
      <c r="F39" s="69">
        <v>530</v>
      </c>
      <c r="G39" s="69">
        <v>91</v>
      </c>
      <c r="H39" s="69">
        <v>114</v>
      </c>
      <c r="I39" s="111">
        <v>179</v>
      </c>
      <c r="J39" s="95">
        <v>3</v>
      </c>
      <c r="K39" s="69">
        <v>3</v>
      </c>
      <c r="L39" s="94">
        <v>0</v>
      </c>
      <c r="M39" s="69">
        <v>127</v>
      </c>
      <c r="N39" s="69">
        <v>15</v>
      </c>
      <c r="O39" s="98">
        <v>4</v>
      </c>
      <c r="P39" s="69">
        <v>28</v>
      </c>
    </row>
    <row r="40" spans="2:16" ht="18" thickBot="1">
      <c r="B40" s="260"/>
      <c r="C40" s="261" t="s">
        <v>372</v>
      </c>
      <c r="D40" s="262" t="s">
        <v>372</v>
      </c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</row>
    <row r="41" spans="2:16">
      <c r="D41" s="248"/>
      <c r="E41" s="42" t="s">
        <v>372</v>
      </c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111"/>
    </row>
    <row r="42" spans="2:16" ht="17.25" customHeight="1">
      <c r="D42" s="248"/>
      <c r="E42" s="268" t="s">
        <v>521</v>
      </c>
      <c r="F42" s="545" t="s">
        <v>488</v>
      </c>
      <c r="G42" s="539" t="s">
        <v>489</v>
      </c>
      <c r="H42" s="539" t="s">
        <v>490</v>
      </c>
      <c r="I42" s="548" t="s">
        <v>622</v>
      </c>
      <c r="J42" s="539" t="s">
        <v>491</v>
      </c>
      <c r="K42" s="551" t="s">
        <v>429</v>
      </c>
      <c r="L42" s="536" t="s">
        <v>492</v>
      </c>
      <c r="M42" s="539" t="s">
        <v>493</v>
      </c>
      <c r="N42" s="539" t="s">
        <v>494</v>
      </c>
      <c r="O42" s="542" t="s">
        <v>87</v>
      </c>
      <c r="P42" s="111"/>
    </row>
    <row r="43" spans="2:16">
      <c r="D43" s="248"/>
      <c r="E43" s="268" t="s">
        <v>528</v>
      </c>
      <c r="F43" s="546"/>
      <c r="G43" s="540"/>
      <c r="H43" s="540"/>
      <c r="I43" s="549"/>
      <c r="J43" s="540"/>
      <c r="K43" s="540"/>
      <c r="L43" s="537"/>
      <c r="M43" s="540"/>
      <c r="N43" s="540"/>
      <c r="O43" s="543"/>
      <c r="P43" s="96"/>
    </row>
    <row r="44" spans="2:16">
      <c r="B44" s="246"/>
      <c r="C44" s="246"/>
      <c r="D44" s="252"/>
      <c r="E44" s="264"/>
      <c r="F44" s="547"/>
      <c r="G44" s="541"/>
      <c r="H44" s="541"/>
      <c r="I44" s="550"/>
      <c r="J44" s="541"/>
      <c r="K44" s="541"/>
      <c r="L44" s="538"/>
      <c r="M44" s="541"/>
      <c r="N44" s="541"/>
      <c r="O44" s="544"/>
      <c r="P44" s="111"/>
    </row>
    <row r="45" spans="2:16">
      <c r="C45" s="255" t="s">
        <v>2</v>
      </c>
      <c r="D45" s="248"/>
      <c r="E45" s="111"/>
      <c r="F45" s="111"/>
      <c r="G45" s="111"/>
      <c r="H45" s="111"/>
      <c r="I45" s="96"/>
      <c r="J45" s="111"/>
      <c r="K45" s="111"/>
      <c r="L45" s="111"/>
      <c r="M45" s="111"/>
      <c r="N45" s="111"/>
      <c r="O45" s="111"/>
      <c r="P45" s="111"/>
    </row>
    <row r="46" spans="2:16">
      <c r="B46" s="256">
        <v>15</v>
      </c>
      <c r="C46" s="41" t="s">
        <v>363</v>
      </c>
      <c r="D46" s="257" t="s">
        <v>364</v>
      </c>
      <c r="E46" s="111">
        <v>367</v>
      </c>
      <c r="F46" s="69">
        <v>15</v>
      </c>
      <c r="G46" s="69">
        <v>63</v>
      </c>
      <c r="H46" s="69">
        <v>133</v>
      </c>
      <c r="I46" s="69">
        <v>38</v>
      </c>
      <c r="J46" s="69">
        <v>63</v>
      </c>
      <c r="K46" s="69">
        <v>22</v>
      </c>
      <c r="L46" s="95">
        <v>1</v>
      </c>
      <c r="M46" s="69">
        <v>22</v>
      </c>
      <c r="N46" s="272" t="s">
        <v>482</v>
      </c>
      <c r="O46" s="69">
        <v>10</v>
      </c>
      <c r="P46" s="96"/>
    </row>
    <row r="47" spans="2:16">
      <c r="B47" s="256">
        <v>25</v>
      </c>
      <c r="C47" s="41" t="s">
        <v>363</v>
      </c>
      <c r="D47" s="257" t="s">
        <v>365</v>
      </c>
      <c r="E47" s="111">
        <v>304</v>
      </c>
      <c r="F47" s="69">
        <v>10</v>
      </c>
      <c r="G47" s="69">
        <v>56</v>
      </c>
      <c r="H47" s="69">
        <v>91</v>
      </c>
      <c r="I47" s="69">
        <v>6</v>
      </c>
      <c r="J47" s="69">
        <v>91</v>
      </c>
      <c r="K47" s="69">
        <v>3</v>
      </c>
      <c r="L47" s="95" t="s">
        <v>482</v>
      </c>
      <c r="M47" s="69">
        <v>14</v>
      </c>
      <c r="N47" s="69">
        <v>2</v>
      </c>
      <c r="O47" s="69">
        <v>31</v>
      </c>
      <c r="P47" s="96"/>
    </row>
    <row r="48" spans="2:16">
      <c r="B48" s="256">
        <v>35</v>
      </c>
      <c r="C48" s="41" t="s">
        <v>363</v>
      </c>
      <c r="D48" s="257" t="s">
        <v>366</v>
      </c>
      <c r="E48" s="111">
        <v>280</v>
      </c>
      <c r="F48" s="69">
        <v>14</v>
      </c>
      <c r="G48" s="69">
        <v>93</v>
      </c>
      <c r="H48" s="69">
        <v>113</v>
      </c>
      <c r="I48" s="69">
        <v>2</v>
      </c>
      <c r="J48" s="69">
        <v>29</v>
      </c>
      <c r="K48" s="69">
        <v>8</v>
      </c>
      <c r="L48" s="272" t="s">
        <v>482</v>
      </c>
      <c r="M48" s="69">
        <v>4</v>
      </c>
      <c r="N48" s="69">
        <v>5</v>
      </c>
      <c r="O48" s="69">
        <v>12</v>
      </c>
      <c r="P48" s="96"/>
    </row>
    <row r="49" spans="2:16">
      <c r="B49" s="256">
        <v>45</v>
      </c>
      <c r="C49" s="41" t="s">
        <v>363</v>
      </c>
      <c r="D49" s="257" t="s">
        <v>367</v>
      </c>
      <c r="E49" s="111">
        <v>242</v>
      </c>
      <c r="F49" s="69">
        <v>17</v>
      </c>
      <c r="G49" s="69">
        <v>90</v>
      </c>
      <c r="H49" s="69">
        <v>61</v>
      </c>
      <c r="I49" s="69">
        <v>5</v>
      </c>
      <c r="J49" s="69">
        <v>16</v>
      </c>
      <c r="K49" s="69">
        <v>5</v>
      </c>
      <c r="L49" s="272" t="s">
        <v>482</v>
      </c>
      <c r="M49" s="69">
        <v>10</v>
      </c>
      <c r="N49" s="69">
        <v>18</v>
      </c>
      <c r="O49" s="69">
        <v>20</v>
      </c>
      <c r="P49" s="96"/>
    </row>
    <row r="50" spans="2:16">
      <c r="B50" s="256">
        <v>55</v>
      </c>
      <c r="C50" s="41" t="s">
        <v>363</v>
      </c>
      <c r="D50" s="257" t="s">
        <v>368</v>
      </c>
      <c r="E50" s="111">
        <v>358</v>
      </c>
      <c r="F50" s="69">
        <v>13</v>
      </c>
      <c r="G50" s="69">
        <v>166</v>
      </c>
      <c r="H50" s="69">
        <v>80</v>
      </c>
      <c r="I50" s="69">
        <v>12</v>
      </c>
      <c r="J50" s="69">
        <v>35</v>
      </c>
      <c r="K50" s="69">
        <v>14</v>
      </c>
      <c r="L50" s="69">
        <v>2</v>
      </c>
      <c r="M50" s="69">
        <v>12</v>
      </c>
      <c r="N50" s="69">
        <v>8</v>
      </c>
      <c r="O50" s="69">
        <v>15</v>
      </c>
      <c r="P50" s="96"/>
    </row>
    <row r="51" spans="2:16">
      <c r="B51" s="256">
        <v>65</v>
      </c>
      <c r="C51" s="41" t="s">
        <v>363</v>
      </c>
      <c r="D51" s="257" t="s">
        <v>369</v>
      </c>
      <c r="E51" s="111">
        <v>466</v>
      </c>
      <c r="F51" s="69">
        <v>22</v>
      </c>
      <c r="G51" s="69">
        <v>228</v>
      </c>
      <c r="H51" s="69">
        <v>92</v>
      </c>
      <c r="I51" s="69">
        <v>7</v>
      </c>
      <c r="J51" s="69">
        <v>56</v>
      </c>
      <c r="K51" s="69">
        <v>13</v>
      </c>
      <c r="L51" s="69">
        <v>6</v>
      </c>
      <c r="M51" s="69">
        <v>8</v>
      </c>
      <c r="N51" s="69">
        <v>13</v>
      </c>
      <c r="O51" s="69">
        <v>23</v>
      </c>
      <c r="P51" s="96"/>
    </row>
    <row r="52" spans="2:16">
      <c r="B52" s="256">
        <v>75</v>
      </c>
      <c r="C52" s="41" t="s">
        <v>363</v>
      </c>
      <c r="D52" s="248"/>
      <c r="E52" s="111">
        <v>576</v>
      </c>
      <c r="F52" s="69">
        <v>12</v>
      </c>
      <c r="G52" s="69">
        <v>277</v>
      </c>
      <c r="H52" s="69">
        <v>140</v>
      </c>
      <c r="I52" s="69">
        <v>3</v>
      </c>
      <c r="J52" s="69">
        <v>43</v>
      </c>
      <c r="K52" s="69">
        <v>11</v>
      </c>
      <c r="L52" s="69">
        <v>7</v>
      </c>
      <c r="M52" s="69">
        <v>16</v>
      </c>
      <c r="N52" s="69">
        <v>27</v>
      </c>
      <c r="O52" s="69">
        <v>40</v>
      </c>
      <c r="P52" s="96"/>
    </row>
    <row r="53" spans="2:16">
      <c r="B53" s="255" t="s">
        <v>370</v>
      </c>
      <c r="D53" s="248"/>
      <c r="E53" s="111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96"/>
    </row>
    <row r="54" spans="2:16">
      <c r="B54" s="256">
        <v>15</v>
      </c>
      <c r="C54" s="41" t="s">
        <v>363</v>
      </c>
      <c r="D54" s="257" t="s">
        <v>364</v>
      </c>
      <c r="E54" s="111">
        <v>278</v>
      </c>
      <c r="F54" s="69">
        <v>27</v>
      </c>
      <c r="G54" s="69">
        <v>47</v>
      </c>
      <c r="H54" s="69">
        <v>94</v>
      </c>
      <c r="I54" s="69">
        <v>4</v>
      </c>
      <c r="J54" s="69">
        <v>54</v>
      </c>
      <c r="K54" s="69">
        <v>2</v>
      </c>
      <c r="L54" s="95" t="s">
        <v>482</v>
      </c>
      <c r="M54" s="69">
        <v>46</v>
      </c>
      <c r="N54" s="95">
        <v>0</v>
      </c>
      <c r="O54" s="69">
        <v>4</v>
      </c>
      <c r="P54" s="96"/>
    </row>
    <row r="55" spans="2:16">
      <c r="B55" s="256">
        <v>25</v>
      </c>
      <c r="C55" s="41" t="s">
        <v>363</v>
      </c>
      <c r="D55" s="257" t="s">
        <v>365</v>
      </c>
      <c r="E55" s="111">
        <v>297</v>
      </c>
      <c r="F55" s="69">
        <v>55</v>
      </c>
      <c r="G55" s="69">
        <v>83</v>
      </c>
      <c r="H55" s="69">
        <v>62</v>
      </c>
      <c r="I55" s="69">
        <v>13</v>
      </c>
      <c r="J55" s="69">
        <v>39</v>
      </c>
      <c r="K55" s="69">
        <v>3</v>
      </c>
      <c r="L55" s="95">
        <v>1</v>
      </c>
      <c r="M55" s="69">
        <v>27</v>
      </c>
      <c r="N55" s="69">
        <v>1</v>
      </c>
      <c r="O55" s="69">
        <v>15</v>
      </c>
      <c r="P55" s="96"/>
    </row>
    <row r="56" spans="2:16">
      <c r="B56" s="256">
        <v>35</v>
      </c>
      <c r="C56" s="41" t="s">
        <v>363</v>
      </c>
      <c r="D56" s="257" t="s">
        <v>366</v>
      </c>
      <c r="E56" s="111">
        <v>244</v>
      </c>
      <c r="F56" s="69">
        <v>29</v>
      </c>
      <c r="G56" s="69">
        <v>73</v>
      </c>
      <c r="H56" s="69">
        <v>85</v>
      </c>
      <c r="I56" s="69">
        <v>2</v>
      </c>
      <c r="J56" s="69">
        <v>32</v>
      </c>
      <c r="K56" s="69">
        <v>3</v>
      </c>
      <c r="L56" s="69">
        <v>2</v>
      </c>
      <c r="M56" s="69">
        <v>7</v>
      </c>
      <c r="N56" s="69">
        <v>6</v>
      </c>
      <c r="O56" s="69">
        <v>5</v>
      </c>
      <c r="P56" s="96"/>
    </row>
    <row r="57" spans="2:16">
      <c r="B57" s="256">
        <v>45</v>
      </c>
      <c r="C57" s="41" t="s">
        <v>363</v>
      </c>
      <c r="D57" s="257" t="s">
        <v>367</v>
      </c>
      <c r="E57" s="111">
        <v>277</v>
      </c>
      <c r="F57" s="69">
        <v>31</v>
      </c>
      <c r="G57" s="69">
        <v>90</v>
      </c>
      <c r="H57" s="69">
        <v>85</v>
      </c>
      <c r="I57" s="69">
        <v>5</v>
      </c>
      <c r="J57" s="69">
        <v>20</v>
      </c>
      <c r="K57" s="69">
        <v>3</v>
      </c>
      <c r="L57" s="69">
        <v>0</v>
      </c>
      <c r="M57" s="69">
        <v>11</v>
      </c>
      <c r="N57" s="69">
        <v>6</v>
      </c>
      <c r="O57" s="69">
        <v>26</v>
      </c>
      <c r="P57" s="96"/>
    </row>
    <row r="58" spans="2:16">
      <c r="B58" s="256">
        <v>55</v>
      </c>
      <c r="C58" s="41" t="s">
        <v>363</v>
      </c>
      <c r="D58" s="257" t="s">
        <v>368</v>
      </c>
      <c r="E58" s="111">
        <v>297</v>
      </c>
      <c r="F58" s="69">
        <v>23</v>
      </c>
      <c r="G58" s="69">
        <v>123</v>
      </c>
      <c r="H58" s="69">
        <v>69</v>
      </c>
      <c r="I58" s="69">
        <v>0</v>
      </c>
      <c r="J58" s="69">
        <v>14</v>
      </c>
      <c r="K58" s="69">
        <v>6</v>
      </c>
      <c r="L58" s="95">
        <v>0</v>
      </c>
      <c r="M58" s="69">
        <v>15</v>
      </c>
      <c r="N58" s="69">
        <v>9</v>
      </c>
      <c r="O58" s="69">
        <v>39</v>
      </c>
      <c r="P58" s="96"/>
    </row>
    <row r="59" spans="2:16">
      <c r="B59" s="256">
        <v>65</v>
      </c>
      <c r="C59" s="41" t="s">
        <v>363</v>
      </c>
      <c r="D59" s="257" t="s">
        <v>369</v>
      </c>
      <c r="E59" s="111">
        <v>316</v>
      </c>
      <c r="F59" s="69">
        <v>19</v>
      </c>
      <c r="G59" s="69">
        <v>153</v>
      </c>
      <c r="H59" s="69">
        <v>67</v>
      </c>
      <c r="I59" s="94">
        <v>2</v>
      </c>
      <c r="J59" s="69">
        <v>31</v>
      </c>
      <c r="K59" s="69">
        <v>8</v>
      </c>
      <c r="L59" s="69">
        <v>4</v>
      </c>
      <c r="M59" s="69">
        <v>10</v>
      </c>
      <c r="N59" s="69">
        <v>5</v>
      </c>
      <c r="O59" s="69">
        <v>17</v>
      </c>
      <c r="P59" s="96"/>
    </row>
    <row r="60" spans="2:16">
      <c r="B60" s="256">
        <v>75</v>
      </c>
      <c r="C60" s="41" t="s">
        <v>363</v>
      </c>
      <c r="D60" s="248"/>
      <c r="E60" s="111">
        <v>303</v>
      </c>
      <c r="F60" s="69">
        <v>7</v>
      </c>
      <c r="G60" s="69">
        <v>138</v>
      </c>
      <c r="H60" s="69">
        <v>128</v>
      </c>
      <c r="I60" s="95">
        <v>7</v>
      </c>
      <c r="J60" s="95">
        <v>4</v>
      </c>
      <c r="K60" s="95" t="s">
        <v>482</v>
      </c>
      <c r="L60" s="95" t="s">
        <v>482</v>
      </c>
      <c r="M60" s="95">
        <v>10</v>
      </c>
      <c r="N60" s="69">
        <v>3</v>
      </c>
      <c r="O60" s="95">
        <v>6</v>
      </c>
      <c r="P60" s="96"/>
    </row>
    <row r="61" spans="2:16">
      <c r="B61" s="255" t="s">
        <v>371</v>
      </c>
      <c r="D61" s="248"/>
      <c r="E61" s="111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96"/>
    </row>
    <row r="62" spans="2:16">
      <c r="B62" s="256">
        <v>15</v>
      </c>
      <c r="C62" s="41" t="s">
        <v>363</v>
      </c>
      <c r="D62" s="257" t="s">
        <v>364</v>
      </c>
      <c r="E62" s="111">
        <v>348</v>
      </c>
      <c r="F62" s="69">
        <v>15</v>
      </c>
      <c r="G62" s="69">
        <v>77</v>
      </c>
      <c r="H62" s="69">
        <v>77</v>
      </c>
      <c r="I62" s="69">
        <v>49</v>
      </c>
      <c r="J62" s="69">
        <v>61</v>
      </c>
      <c r="K62" s="69">
        <v>14</v>
      </c>
      <c r="L62" s="95" t="s">
        <v>482</v>
      </c>
      <c r="M62" s="69">
        <v>10</v>
      </c>
      <c r="N62" s="69">
        <v>29</v>
      </c>
      <c r="O62" s="69">
        <v>15</v>
      </c>
      <c r="P62" s="96"/>
    </row>
    <row r="63" spans="2:16">
      <c r="B63" s="256">
        <v>25</v>
      </c>
      <c r="C63" s="41" t="s">
        <v>363</v>
      </c>
      <c r="D63" s="257" t="s">
        <v>365</v>
      </c>
      <c r="E63" s="111">
        <v>308</v>
      </c>
      <c r="F63" s="69">
        <v>12</v>
      </c>
      <c r="G63" s="69">
        <v>44</v>
      </c>
      <c r="H63" s="69">
        <v>142</v>
      </c>
      <c r="I63" s="69">
        <v>1</v>
      </c>
      <c r="J63" s="69">
        <v>62</v>
      </c>
      <c r="K63" s="95">
        <v>4</v>
      </c>
      <c r="L63" s="95" t="s">
        <v>482</v>
      </c>
      <c r="M63" s="95" t="s">
        <v>482</v>
      </c>
      <c r="N63" s="69">
        <v>6</v>
      </c>
      <c r="O63" s="69">
        <v>37</v>
      </c>
      <c r="P63" s="96"/>
    </row>
    <row r="64" spans="2:16">
      <c r="B64" s="256">
        <v>35</v>
      </c>
      <c r="C64" s="41" t="s">
        <v>363</v>
      </c>
      <c r="D64" s="257" t="s">
        <v>366</v>
      </c>
      <c r="E64" s="111">
        <v>323</v>
      </c>
      <c r="F64" s="69">
        <v>29</v>
      </c>
      <c r="G64" s="69">
        <v>124</v>
      </c>
      <c r="H64" s="69">
        <v>75</v>
      </c>
      <c r="I64" s="95">
        <v>3</v>
      </c>
      <c r="J64" s="69">
        <v>40</v>
      </c>
      <c r="K64" s="95">
        <v>7</v>
      </c>
      <c r="L64" s="69">
        <v>4</v>
      </c>
      <c r="M64" s="69">
        <v>6</v>
      </c>
      <c r="N64" s="69">
        <v>3</v>
      </c>
      <c r="O64" s="69">
        <v>30</v>
      </c>
      <c r="P64" s="96"/>
    </row>
    <row r="65" spans="1:16">
      <c r="B65" s="256">
        <v>45</v>
      </c>
      <c r="C65" s="41" t="s">
        <v>363</v>
      </c>
      <c r="D65" s="257" t="s">
        <v>367</v>
      </c>
      <c r="E65" s="111">
        <v>518</v>
      </c>
      <c r="F65" s="69">
        <v>59</v>
      </c>
      <c r="G65" s="69">
        <v>87</v>
      </c>
      <c r="H65" s="69">
        <v>177</v>
      </c>
      <c r="I65" s="69">
        <v>4</v>
      </c>
      <c r="J65" s="69">
        <v>105</v>
      </c>
      <c r="K65" s="69">
        <v>14</v>
      </c>
      <c r="L65" s="69">
        <v>8</v>
      </c>
      <c r="M65" s="69">
        <v>41</v>
      </c>
      <c r="N65" s="69">
        <v>2</v>
      </c>
      <c r="O65" s="69">
        <v>20</v>
      </c>
      <c r="P65" s="96"/>
    </row>
    <row r="66" spans="1:16">
      <c r="B66" s="256">
        <v>55</v>
      </c>
      <c r="C66" s="41" t="s">
        <v>363</v>
      </c>
      <c r="D66" s="257" t="s">
        <v>368</v>
      </c>
      <c r="E66" s="111">
        <v>470</v>
      </c>
      <c r="F66" s="69">
        <v>28</v>
      </c>
      <c r="G66" s="69">
        <v>215</v>
      </c>
      <c r="H66" s="69">
        <v>89</v>
      </c>
      <c r="I66" s="69">
        <v>8</v>
      </c>
      <c r="J66" s="69">
        <v>49</v>
      </c>
      <c r="K66" s="69">
        <v>17</v>
      </c>
      <c r="L66" s="69">
        <v>1</v>
      </c>
      <c r="M66" s="69">
        <v>17</v>
      </c>
      <c r="N66" s="69">
        <v>11</v>
      </c>
      <c r="O66" s="69">
        <v>36</v>
      </c>
      <c r="P66" s="96"/>
    </row>
    <row r="67" spans="1:16">
      <c r="B67" s="256">
        <v>65</v>
      </c>
      <c r="C67" s="41" t="s">
        <v>363</v>
      </c>
      <c r="D67" s="257" t="s">
        <v>369</v>
      </c>
      <c r="E67" s="111">
        <v>516</v>
      </c>
      <c r="F67" s="69">
        <v>35</v>
      </c>
      <c r="G67" s="69">
        <v>222</v>
      </c>
      <c r="H67" s="69">
        <v>87</v>
      </c>
      <c r="I67" s="69">
        <v>8</v>
      </c>
      <c r="J67" s="69">
        <v>61</v>
      </c>
      <c r="K67" s="69">
        <v>18</v>
      </c>
      <c r="L67" s="69">
        <v>3</v>
      </c>
      <c r="M67" s="69">
        <v>19</v>
      </c>
      <c r="N67" s="69">
        <v>16</v>
      </c>
      <c r="O67" s="69">
        <v>47</v>
      </c>
      <c r="P67" s="96"/>
    </row>
    <row r="68" spans="1:16">
      <c r="B68" s="256">
        <v>75</v>
      </c>
      <c r="C68" s="41" t="s">
        <v>363</v>
      </c>
      <c r="D68" s="248"/>
      <c r="E68" s="111">
        <v>525</v>
      </c>
      <c r="F68" s="69">
        <v>12</v>
      </c>
      <c r="G68" s="69">
        <v>223</v>
      </c>
      <c r="H68" s="69">
        <v>168</v>
      </c>
      <c r="I68" s="69">
        <v>7</v>
      </c>
      <c r="J68" s="69">
        <v>34</v>
      </c>
      <c r="K68" s="69">
        <v>9</v>
      </c>
      <c r="L68" s="94">
        <v>2</v>
      </c>
      <c r="M68" s="69">
        <v>20</v>
      </c>
      <c r="N68" s="69">
        <v>19</v>
      </c>
      <c r="O68" s="69">
        <v>31</v>
      </c>
      <c r="P68" s="96"/>
    </row>
    <row r="69" spans="1:16" ht="18" thickBot="1">
      <c r="B69" s="260"/>
      <c r="C69" s="260"/>
      <c r="D69" s="265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111"/>
    </row>
    <row r="70" spans="1:16">
      <c r="E70" s="42" t="s">
        <v>430</v>
      </c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</row>
    <row r="71" spans="1:16">
      <c r="A71" s="41"/>
    </row>
    <row r="72" spans="1:16">
      <c r="A72" s="41"/>
      <c r="I72" s="96"/>
      <c r="K72" s="111"/>
      <c r="L72" s="111"/>
      <c r="M72" s="111"/>
    </row>
    <row r="73" spans="1:16">
      <c r="I73" s="96"/>
      <c r="K73" s="111"/>
      <c r="L73" s="111"/>
      <c r="M73" s="111"/>
    </row>
    <row r="74" spans="1:16">
      <c r="I74" s="96"/>
      <c r="K74" s="111"/>
      <c r="L74" s="111"/>
      <c r="M74" s="111"/>
    </row>
  </sheetData>
  <mergeCells count="16">
    <mergeCell ref="B6:P6"/>
    <mergeCell ref="F13:F15"/>
    <mergeCell ref="G13:G15"/>
    <mergeCell ref="H13:H15"/>
    <mergeCell ref="J13:J15"/>
    <mergeCell ref="N13:N15"/>
    <mergeCell ref="L42:L44"/>
    <mergeCell ref="M42:M44"/>
    <mergeCell ref="N42:N44"/>
    <mergeCell ref="O42:O44"/>
    <mergeCell ref="F42:F44"/>
    <mergeCell ref="G42:G44"/>
    <mergeCell ref="H42:H44"/>
    <mergeCell ref="I42:I44"/>
    <mergeCell ref="J42:J44"/>
    <mergeCell ref="K42:K44"/>
  </mergeCells>
  <phoneticPr fontId="6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0"/>
  <sheetViews>
    <sheetView view="pageBreakPreview" zoomScale="75" zoomScaleNormal="75" workbookViewId="0">
      <selection activeCell="I11" sqref="I11"/>
    </sheetView>
  </sheetViews>
  <sheetFormatPr defaultColWidth="9.625" defaultRowHeight="17.25"/>
  <cols>
    <col min="1" max="1" width="13.375" style="93" customWidth="1"/>
    <col min="2" max="2" width="6.25" style="93" customWidth="1"/>
    <col min="3" max="3" width="5" style="93" customWidth="1"/>
    <col min="4" max="4" width="8.125" style="93" customWidth="1"/>
    <col min="5" max="16" width="10.125" style="93" customWidth="1"/>
    <col min="17" max="18" width="9.625" style="93"/>
    <col min="19" max="16384" width="9.625" style="108"/>
  </cols>
  <sheetData>
    <row r="1" spans="1:18">
      <c r="A1" s="41"/>
      <c r="I1" s="96"/>
      <c r="K1" s="111"/>
      <c r="L1" s="111"/>
      <c r="M1" s="111"/>
    </row>
    <row r="2" spans="1:18">
      <c r="I2" s="96"/>
      <c r="K2" s="111"/>
      <c r="L2" s="111"/>
      <c r="M2" s="111"/>
    </row>
    <row r="3" spans="1:18">
      <c r="I3" s="96"/>
      <c r="K3" s="111"/>
      <c r="L3" s="111"/>
      <c r="M3" s="111"/>
    </row>
    <row r="4" spans="1:18">
      <c r="I4" s="96"/>
      <c r="K4" s="111"/>
      <c r="L4" s="111"/>
      <c r="M4" s="111"/>
    </row>
    <row r="5" spans="1:18">
      <c r="I5" s="96"/>
      <c r="K5" s="96"/>
      <c r="L5" s="96"/>
      <c r="M5" s="96"/>
    </row>
    <row r="6" spans="1:18" s="28" customFormat="1">
      <c r="A6" s="29"/>
      <c r="B6" s="518" t="s">
        <v>580</v>
      </c>
      <c r="C6" s="518"/>
      <c r="D6" s="518"/>
      <c r="E6" s="518"/>
      <c r="F6" s="518"/>
      <c r="G6" s="518"/>
      <c r="H6" s="518"/>
      <c r="I6" s="518"/>
      <c r="J6" s="518"/>
      <c r="K6" s="518"/>
      <c r="L6" s="518"/>
      <c r="M6" s="518"/>
      <c r="N6" s="518"/>
      <c r="O6" s="518"/>
      <c r="P6" s="518"/>
      <c r="Q6" s="29"/>
      <c r="R6" s="29"/>
    </row>
    <row r="7" spans="1:18" s="28" customFormat="1" ht="18" thickBot="1">
      <c r="A7" s="29"/>
      <c r="B7" s="243"/>
      <c r="C7" s="243"/>
      <c r="D7" s="243"/>
      <c r="E7" s="244" t="s">
        <v>581</v>
      </c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53" t="s">
        <v>524</v>
      </c>
      <c r="Q7" s="29"/>
      <c r="R7" s="29"/>
    </row>
    <row r="8" spans="1:18">
      <c r="D8" s="245"/>
      <c r="E8" s="42" t="s">
        <v>358</v>
      </c>
      <c r="F8" s="246"/>
      <c r="G8" s="246"/>
      <c r="H8" s="246"/>
      <c r="I8" s="247" t="s">
        <v>358</v>
      </c>
      <c r="J8" s="246"/>
      <c r="K8" s="246"/>
      <c r="L8" s="246"/>
      <c r="M8" s="246"/>
      <c r="N8" s="246"/>
      <c r="O8" s="246"/>
      <c r="P8" s="246"/>
    </row>
    <row r="9" spans="1:18">
      <c r="D9" s="248"/>
      <c r="E9" s="171" t="s">
        <v>582</v>
      </c>
      <c r="F9" s="539" t="s">
        <v>583</v>
      </c>
      <c r="G9" s="539" t="s">
        <v>483</v>
      </c>
      <c r="H9" s="539" t="s">
        <v>584</v>
      </c>
      <c r="I9" s="249" t="s">
        <v>585</v>
      </c>
      <c r="J9" s="539" t="s">
        <v>486</v>
      </c>
      <c r="K9" s="250"/>
      <c r="L9" s="250"/>
      <c r="M9" s="250"/>
      <c r="N9" s="539" t="s">
        <v>487</v>
      </c>
      <c r="O9" s="250"/>
      <c r="P9" s="250"/>
    </row>
    <row r="10" spans="1:18">
      <c r="B10" s="96"/>
      <c r="C10" s="96"/>
      <c r="D10" s="248"/>
      <c r="E10" s="171" t="s">
        <v>586</v>
      </c>
      <c r="F10" s="553"/>
      <c r="G10" s="553"/>
      <c r="H10" s="553"/>
      <c r="I10" s="249" t="s">
        <v>586</v>
      </c>
      <c r="J10" s="540"/>
      <c r="K10" s="251" t="s">
        <v>359</v>
      </c>
      <c r="L10" s="251" t="s">
        <v>360</v>
      </c>
      <c r="M10" s="251" t="s">
        <v>361</v>
      </c>
      <c r="N10" s="540"/>
      <c r="O10" s="251" t="s">
        <v>362</v>
      </c>
      <c r="P10" s="251" t="s">
        <v>587</v>
      </c>
    </row>
    <row r="11" spans="1:18">
      <c r="B11" s="246"/>
      <c r="C11" s="246"/>
      <c r="D11" s="252"/>
      <c r="E11" s="246"/>
      <c r="F11" s="554"/>
      <c r="G11" s="554"/>
      <c r="H11" s="554"/>
      <c r="I11" s="253"/>
      <c r="J11" s="541"/>
      <c r="K11" s="254"/>
      <c r="L11" s="254"/>
      <c r="M11" s="254"/>
      <c r="N11" s="541"/>
      <c r="O11" s="254"/>
      <c r="P11" s="254"/>
    </row>
    <row r="12" spans="1:18">
      <c r="C12" s="255" t="s">
        <v>2</v>
      </c>
      <c r="D12" s="248"/>
      <c r="E12" s="111"/>
      <c r="F12" s="69"/>
      <c r="G12" s="69"/>
      <c r="H12" s="69"/>
      <c r="I12" s="111"/>
      <c r="J12" s="69"/>
      <c r="K12" s="69"/>
      <c r="L12" s="69"/>
      <c r="M12" s="69"/>
      <c r="N12" s="69"/>
      <c r="O12" s="69"/>
      <c r="P12" s="69"/>
    </row>
    <row r="13" spans="1:18">
      <c r="B13" s="256">
        <v>15</v>
      </c>
      <c r="C13" s="41" t="s">
        <v>363</v>
      </c>
      <c r="D13" s="257" t="s">
        <v>364</v>
      </c>
      <c r="E13" s="258">
        <v>680</v>
      </c>
      <c r="F13" s="69">
        <v>536</v>
      </c>
      <c r="G13" s="69">
        <v>56</v>
      </c>
      <c r="H13" s="69">
        <v>88</v>
      </c>
      <c r="I13" s="259">
        <v>121</v>
      </c>
      <c r="J13" s="69">
        <v>7</v>
      </c>
      <c r="K13" s="69">
        <v>45</v>
      </c>
      <c r="L13" s="69">
        <v>45</v>
      </c>
      <c r="M13" s="69">
        <v>4</v>
      </c>
      <c r="N13" s="95" t="s">
        <v>482</v>
      </c>
      <c r="O13" s="94">
        <v>1</v>
      </c>
      <c r="P13" s="69">
        <v>18</v>
      </c>
    </row>
    <row r="14" spans="1:18">
      <c r="B14" s="256">
        <v>25</v>
      </c>
      <c r="C14" s="41" t="s">
        <v>363</v>
      </c>
      <c r="D14" s="257" t="s">
        <v>365</v>
      </c>
      <c r="E14" s="258">
        <v>722</v>
      </c>
      <c r="F14" s="69">
        <v>533</v>
      </c>
      <c r="G14" s="69">
        <v>95</v>
      </c>
      <c r="H14" s="69">
        <v>95</v>
      </c>
      <c r="I14" s="258">
        <v>291</v>
      </c>
      <c r="J14" s="69">
        <v>23</v>
      </c>
      <c r="K14" s="69">
        <v>203</v>
      </c>
      <c r="L14" s="95">
        <v>0</v>
      </c>
      <c r="M14" s="69">
        <v>13</v>
      </c>
      <c r="N14" s="95">
        <v>3</v>
      </c>
      <c r="O14" s="69">
        <v>14</v>
      </c>
      <c r="P14" s="69">
        <v>35</v>
      </c>
    </row>
    <row r="15" spans="1:18">
      <c r="B15" s="256">
        <v>35</v>
      </c>
      <c r="C15" s="41" t="s">
        <v>363</v>
      </c>
      <c r="D15" s="257" t="s">
        <v>366</v>
      </c>
      <c r="E15" s="111">
        <v>694</v>
      </c>
      <c r="F15" s="69">
        <v>507</v>
      </c>
      <c r="G15" s="69">
        <v>78</v>
      </c>
      <c r="H15" s="69">
        <v>109</v>
      </c>
      <c r="I15" s="111">
        <v>258</v>
      </c>
      <c r="J15" s="69">
        <v>14</v>
      </c>
      <c r="K15" s="69">
        <v>154</v>
      </c>
      <c r="L15" s="95">
        <v>0</v>
      </c>
      <c r="M15" s="69">
        <v>15</v>
      </c>
      <c r="N15" s="94">
        <v>6</v>
      </c>
      <c r="O15" s="69">
        <v>26</v>
      </c>
      <c r="P15" s="69">
        <v>42</v>
      </c>
    </row>
    <row r="16" spans="1:18">
      <c r="B16" s="256">
        <v>45</v>
      </c>
      <c r="C16" s="41" t="s">
        <v>363</v>
      </c>
      <c r="D16" s="257" t="s">
        <v>367</v>
      </c>
      <c r="E16" s="111">
        <v>673</v>
      </c>
      <c r="F16" s="69">
        <v>498</v>
      </c>
      <c r="G16" s="69">
        <v>71</v>
      </c>
      <c r="H16" s="69">
        <v>104</v>
      </c>
      <c r="I16" s="111">
        <v>230</v>
      </c>
      <c r="J16" s="69">
        <v>13</v>
      </c>
      <c r="K16" s="69">
        <v>133</v>
      </c>
      <c r="L16" s="95">
        <v>2</v>
      </c>
      <c r="M16" s="69">
        <v>37</v>
      </c>
      <c r="N16" s="69">
        <v>2</v>
      </c>
      <c r="O16" s="69">
        <v>4</v>
      </c>
      <c r="P16" s="69">
        <v>39</v>
      </c>
    </row>
    <row r="17" spans="2:16">
      <c r="B17" s="256">
        <v>55</v>
      </c>
      <c r="C17" s="41" t="s">
        <v>363</v>
      </c>
      <c r="D17" s="257" t="s">
        <v>368</v>
      </c>
      <c r="E17" s="111">
        <v>645</v>
      </c>
      <c r="F17" s="69">
        <v>465</v>
      </c>
      <c r="G17" s="69">
        <v>73</v>
      </c>
      <c r="H17" s="69">
        <v>108</v>
      </c>
      <c r="I17" s="111">
        <v>221</v>
      </c>
      <c r="J17" s="69">
        <v>15</v>
      </c>
      <c r="K17" s="69">
        <v>133</v>
      </c>
      <c r="L17" s="95">
        <v>0</v>
      </c>
      <c r="M17" s="69">
        <v>31</v>
      </c>
      <c r="N17" s="94">
        <v>2</v>
      </c>
      <c r="O17" s="69">
        <v>3</v>
      </c>
      <c r="P17" s="69">
        <v>38</v>
      </c>
    </row>
    <row r="18" spans="2:16">
      <c r="B18" s="256">
        <v>65</v>
      </c>
      <c r="C18" s="41" t="s">
        <v>363</v>
      </c>
      <c r="D18" s="257" t="s">
        <v>369</v>
      </c>
      <c r="E18" s="111">
        <v>681</v>
      </c>
      <c r="F18" s="69">
        <v>495</v>
      </c>
      <c r="G18" s="69">
        <v>78</v>
      </c>
      <c r="H18" s="69">
        <v>108</v>
      </c>
      <c r="I18" s="111">
        <v>170</v>
      </c>
      <c r="J18" s="69">
        <v>7</v>
      </c>
      <c r="K18" s="69">
        <v>98</v>
      </c>
      <c r="L18" s="94" t="s">
        <v>482</v>
      </c>
      <c r="M18" s="69">
        <v>24</v>
      </c>
      <c r="N18" s="69">
        <v>9</v>
      </c>
      <c r="O18" s="69">
        <v>2</v>
      </c>
      <c r="P18" s="69">
        <v>31</v>
      </c>
    </row>
    <row r="19" spans="2:16">
      <c r="B19" s="256">
        <v>75</v>
      </c>
      <c r="C19" s="41" t="s">
        <v>363</v>
      </c>
      <c r="D19" s="248"/>
      <c r="E19" s="111">
        <v>727</v>
      </c>
      <c r="F19" s="69">
        <v>530</v>
      </c>
      <c r="G19" s="69">
        <v>79</v>
      </c>
      <c r="H19" s="69">
        <v>117</v>
      </c>
      <c r="I19" s="111">
        <v>124</v>
      </c>
      <c r="J19" s="69">
        <v>5</v>
      </c>
      <c r="K19" s="69">
        <v>43</v>
      </c>
      <c r="L19" s="95">
        <v>1</v>
      </c>
      <c r="M19" s="69">
        <v>42</v>
      </c>
      <c r="N19" s="95">
        <v>11</v>
      </c>
      <c r="O19" s="69">
        <v>3</v>
      </c>
      <c r="P19" s="69">
        <v>18</v>
      </c>
    </row>
    <row r="20" spans="2:16">
      <c r="B20" s="255" t="s">
        <v>370</v>
      </c>
      <c r="D20" s="248"/>
      <c r="E20" s="111"/>
      <c r="F20" s="69"/>
      <c r="G20" s="69"/>
      <c r="H20" s="69"/>
      <c r="I20" s="111"/>
      <c r="J20" s="69"/>
      <c r="K20" s="69"/>
      <c r="L20" s="69"/>
      <c r="M20" s="69"/>
      <c r="N20" s="69"/>
      <c r="O20" s="69"/>
      <c r="P20" s="69"/>
    </row>
    <row r="21" spans="2:16">
      <c r="B21" s="256">
        <v>15</v>
      </c>
      <c r="C21" s="41" t="s">
        <v>363</v>
      </c>
      <c r="D21" s="257" t="s">
        <v>364</v>
      </c>
      <c r="E21" s="111">
        <v>719</v>
      </c>
      <c r="F21" s="69">
        <v>532</v>
      </c>
      <c r="G21" s="69">
        <v>108</v>
      </c>
      <c r="H21" s="69">
        <v>79</v>
      </c>
      <c r="I21" s="111">
        <v>302</v>
      </c>
      <c r="J21" s="69">
        <v>19</v>
      </c>
      <c r="K21" s="69">
        <v>255</v>
      </c>
      <c r="L21" s="69">
        <v>0</v>
      </c>
      <c r="M21" s="69">
        <v>4</v>
      </c>
      <c r="N21" s="94" t="s">
        <v>482</v>
      </c>
      <c r="O21" s="69">
        <v>3</v>
      </c>
      <c r="P21" s="69">
        <v>23</v>
      </c>
    </row>
    <row r="22" spans="2:16">
      <c r="B22" s="256">
        <v>25</v>
      </c>
      <c r="C22" s="41" t="s">
        <v>363</v>
      </c>
      <c r="D22" s="257" t="s">
        <v>365</v>
      </c>
      <c r="E22" s="111">
        <v>681</v>
      </c>
      <c r="F22" s="69">
        <v>480</v>
      </c>
      <c r="G22" s="69">
        <v>102</v>
      </c>
      <c r="H22" s="69">
        <v>99</v>
      </c>
      <c r="I22" s="111">
        <v>353</v>
      </c>
      <c r="J22" s="69">
        <v>16</v>
      </c>
      <c r="K22" s="69">
        <v>137</v>
      </c>
      <c r="L22" s="95">
        <v>2</v>
      </c>
      <c r="M22" s="69">
        <v>86</v>
      </c>
      <c r="N22" s="95">
        <v>5</v>
      </c>
      <c r="O22" s="69">
        <v>61</v>
      </c>
      <c r="P22" s="69">
        <v>47</v>
      </c>
    </row>
    <row r="23" spans="2:16">
      <c r="B23" s="256">
        <v>35</v>
      </c>
      <c r="C23" s="41" t="s">
        <v>363</v>
      </c>
      <c r="D23" s="257" t="s">
        <v>366</v>
      </c>
      <c r="E23" s="111">
        <v>687</v>
      </c>
      <c r="F23" s="69">
        <v>493</v>
      </c>
      <c r="G23" s="69">
        <v>90</v>
      </c>
      <c r="H23" s="69">
        <v>104</v>
      </c>
      <c r="I23" s="111">
        <v>368</v>
      </c>
      <c r="J23" s="69">
        <v>8</v>
      </c>
      <c r="K23" s="69">
        <v>76</v>
      </c>
      <c r="L23" s="95">
        <v>5</v>
      </c>
      <c r="M23" s="69">
        <v>164</v>
      </c>
      <c r="N23" s="69">
        <v>4</v>
      </c>
      <c r="O23" s="69">
        <v>41</v>
      </c>
      <c r="P23" s="69">
        <v>70</v>
      </c>
    </row>
    <row r="24" spans="2:16">
      <c r="B24" s="256">
        <v>45</v>
      </c>
      <c r="C24" s="41" t="s">
        <v>363</v>
      </c>
      <c r="D24" s="257" t="s">
        <v>367</v>
      </c>
      <c r="E24" s="111">
        <v>629</v>
      </c>
      <c r="F24" s="69">
        <v>440</v>
      </c>
      <c r="G24" s="69">
        <v>91</v>
      </c>
      <c r="H24" s="69">
        <v>97</v>
      </c>
      <c r="I24" s="111">
        <v>390</v>
      </c>
      <c r="J24" s="69">
        <v>9</v>
      </c>
      <c r="K24" s="69">
        <v>125</v>
      </c>
      <c r="L24" s="126">
        <v>3</v>
      </c>
      <c r="M24" s="69">
        <v>187</v>
      </c>
      <c r="N24" s="69">
        <v>6</v>
      </c>
      <c r="O24" s="69">
        <v>4</v>
      </c>
      <c r="P24" s="69">
        <v>57</v>
      </c>
    </row>
    <row r="25" spans="2:16">
      <c r="B25" s="256">
        <v>55</v>
      </c>
      <c r="C25" s="41" t="s">
        <v>363</v>
      </c>
      <c r="D25" s="257" t="s">
        <v>368</v>
      </c>
      <c r="E25" s="111">
        <v>641</v>
      </c>
      <c r="F25" s="69">
        <v>446</v>
      </c>
      <c r="G25" s="69">
        <v>90</v>
      </c>
      <c r="H25" s="69">
        <v>105</v>
      </c>
      <c r="I25" s="111">
        <v>383</v>
      </c>
      <c r="J25" s="69">
        <v>13</v>
      </c>
      <c r="K25" s="69">
        <v>134</v>
      </c>
      <c r="L25" s="94">
        <v>7</v>
      </c>
      <c r="M25" s="69">
        <v>160</v>
      </c>
      <c r="N25" s="69">
        <v>2</v>
      </c>
      <c r="O25" s="69">
        <v>5</v>
      </c>
      <c r="P25" s="69">
        <v>62</v>
      </c>
    </row>
    <row r="26" spans="2:16">
      <c r="B26" s="256">
        <v>65</v>
      </c>
      <c r="C26" s="41" t="s">
        <v>363</v>
      </c>
      <c r="D26" s="257" t="s">
        <v>369</v>
      </c>
      <c r="E26" s="111">
        <v>663</v>
      </c>
      <c r="F26" s="69">
        <v>457</v>
      </c>
      <c r="G26" s="69">
        <v>100</v>
      </c>
      <c r="H26" s="69">
        <v>106</v>
      </c>
      <c r="I26" s="111">
        <v>385</v>
      </c>
      <c r="J26" s="69">
        <v>14</v>
      </c>
      <c r="K26" s="69">
        <v>127</v>
      </c>
      <c r="L26" s="95">
        <v>0</v>
      </c>
      <c r="M26" s="69">
        <v>173</v>
      </c>
      <c r="N26" s="69">
        <v>24</v>
      </c>
      <c r="O26" s="95" t="s">
        <v>482</v>
      </c>
      <c r="P26" s="69">
        <v>48</v>
      </c>
    </row>
    <row r="27" spans="2:16">
      <c r="B27" s="256">
        <v>75</v>
      </c>
      <c r="C27" s="41" t="s">
        <v>363</v>
      </c>
      <c r="D27" s="248"/>
      <c r="E27" s="111">
        <v>667</v>
      </c>
      <c r="F27" s="69">
        <v>486</v>
      </c>
      <c r="G27" s="69">
        <v>69</v>
      </c>
      <c r="H27" s="69">
        <v>112</v>
      </c>
      <c r="I27" s="111">
        <v>352</v>
      </c>
      <c r="J27" s="95">
        <v>6</v>
      </c>
      <c r="K27" s="69">
        <v>159</v>
      </c>
      <c r="L27" s="95">
        <v>2</v>
      </c>
      <c r="M27" s="69">
        <v>140</v>
      </c>
      <c r="N27" s="94" t="s">
        <v>482</v>
      </c>
      <c r="O27" s="95" t="s">
        <v>482</v>
      </c>
      <c r="P27" s="69">
        <v>46</v>
      </c>
    </row>
    <row r="28" spans="2:16">
      <c r="B28" s="255" t="s">
        <v>371</v>
      </c>
      <c r="D28" s="248"/>
      <c r="E28" s="111"/>
      <c r="F28" s="69"/>
      <c r="G28" s="69"/>
      <c r="H28" s="69"/>
      <c r="I28" s="111"/>
      <c r="J28" s="69"/>
      <c r="K28" s="69"/>
      <c r="L28" s="69"/>
      <c r="M28" s="69"/>
      <c r="N28" s="69"/>
      <c r="O28" s="69"/>
      <c r="P28" s="69"/>
    </row>
    <row r="29" spans="2:16">
      <c r="B29" s="256">
        <v>15</v>
      </c>
      <c r="C29" s="41" t="s">
        <v>363</v>
      </c>
      <c r="D29" s="257" t="s">
        <v>364</v>
      </c>
      <c r="E29" s="111">
        <v>721</v>
      </c>
      <c r="F29" s="69">
        <v>530</v>
      </c>
      <c r="G29" s="69">
        <v>98</v>
      </c>
      <c r="H29" s="69">
        <v>93</v>
      </c>
      <c r="I29" s="111">
        <v>188</v>
      </c>
      <c r="J29" s="69">
        <v>13</v>
      </c>
      <c r="K29" s="95">
        <v>19</v>
      </c>
      <c r="L29" s="69">
        <v>99</v>
      </c>
      <c r="M29" s="69">
        <v>14</v>
      </c>
      <c r="N29" s="95" t="s">
        <v>482</v>
      </c>
      <c r="O29" s="69">
        <v>5</v>
      </c>
      <c r="P29" s="69">
        <v>39</v>
      </c>
    </row>
    <row r="30" spans="2:16">
      <c r="B30" s="256">
        <v>25</v>
      </c>
      <c r="C30" s="41" t="s">
        <v>363</v>
      </c>
      <c r="D30" s="257" t="s">
        <v>365</v>
      </c>
      <c r="E30" s="111">
        <v>692</v>
      </c>
      <c r="F30" s="69">
        <v>529</v>
      </c>
      <c r="G30" s="69">
        <v>64</v>
      </c>
      <c r="H30" s="69">
        <v>98</v>
      </c>
      <c r="I30" s="111">
        <v>404</v>
      </c>
      <c r="J30" s="94">
        <v>11</v>
      </c>
      <c r="K30" s="95" t="s">
        <v>482</v>
      </c>
      <c r="L30" s="95" t="s">
        <v>482</v>
      </c>
      <c r="M30" s="69">
        <v>195</v>
      </c>
      <c r="N30" s="95">
        <v>3</v>
      </c>
      <c r="O30" s="69">
        <v>133</v>
      </c>
      <c r="P30" s="69">
        <v>62</v>
      </c>
    </row>
    <row r="31" spans="2:16">
      <c r="B31" s="256">
        <v>35</v>
      </c>
      <c r="C31" s="41" t="s">
        <v>363</v>
      </c>
      <c r="D31" s="257" t="s">
        <v>366</v>
      </c>
      <c r="E31" s="111">
        <v>632</v>
      </c>
      <c r="F31" s="69">
        <v>471</v>
      </c>
      <c r="G31" s="69">
        <v>55</v>
      </c>
      <c r="H31" s="69">
        <v>106</v>
      </c>
      <c r="I31" s="111">
        <v>424</v>
      </c>
      <c r="J31" s="95">
        <v>8</v>
      </c>
      <c r="K31" s="95" t="s">
        <v>482</v>
      </c>
      <c r="L31" s="95" t="s">
        <v>482</v>
      </c>
      <c r="M31" s="69">
        <v>238</v>
      </c>
      <c r="N31" s="69">
        <v>4</v>
      </c>
      <c r="O31" s="69">
        <v>113</v>
      </c>
      <c r="P31" s="69">
        <v>61</v>
      </c>
    </row>
    <row r="32" spans="2:16">
      <c r="B32" s="256">
        <v>45</v>
      </c>
      <c r="C32" s="41" t="s">
        <v>363</v>
      </c>
      <c r="D32" s="257" t="s">
        <v>367</v>
      </c>
      <c r="E32" s="111">
        <v>633</v>
      </c>
      <c r="F32" s="69">
        <v>449</v>
      </c>
      <c r="G32" s="69">
        <v>85</v>
      </c>
      <c r="H32" s="69">
        <v>99</v>
      </c>
      <c r="I32" s="111">
        <v>349</v>
      </c>
      <c r="J32" s="95" t="s">
        <v>781</v>
      </c>
      <c r="K32" s="95" t="s">
        <v>482</v>
      </c>
      <c r="L32" s="95" t="s">
        <v>482</v>
      </c>
      <c r="M32" s="69">
        <v>247</v>
      </c>
      <c r="N32" s="69">
        <v>42</v>
      </c>
      <c r="O32" s="94">
        <v>18</v>
      </c>
      <c r="P32" s="69">
        <v>42</v>
      </c>
    </row>
    <row r="33" spans="2:16">
      <c r="B33" s="256">
        <v>55</v>
      </c>
      <c r="C33" s="41" t="s">
        <v>363</v>
      </c>
      <c r="D33" s="257" t="s">
        <v>368</v>
      </c>
      <c r="E33" s="111">
        <v>642</v>
      </c>
      <c r="F33" s="69">
        <v>414</v>
      </c>
      <c r="G33" s="69">
        <v>103</v>
      </c>
      <c r="H33" s="69">
        <v>126</v>
      </c>
      <c r="I33" s="111">
        <v>325</v>
      </c>
      <c r="J33" s="126">
        <v>1</v>
      </c>
      <c r="K33" s="95">
        <v>1</v>
      </c>
      <c r="L33" s="95">
        <v>1</v>
      </c>
      <c r="M33" s="69">
        <v>222</v>
      </c>
      <c r="N33" s="69">
        <v>43</v>
      </c>
      <c r="O33" s="69">
        <v>6</v>
      </c>
      <c r="P33" s="69">
        <v>51</v>
      </c>
    </row>
    <row r="34" spans="2:16">
      <c r="B34" s="256">
        <v>65</v>
      </c>
      <c r="C34" s="41" t="s">
        <v>363</v>
      </c>
      <c r="D34" s="257" t="s">
        <v>369</v>
      </c>
      <c r="E34" s="111">
        <v>668</v>
      </c>
      <c r="F34" s="69">
        <v>460</v>
      </c>
      <c r="G34" s="69">
        <v>90</v>
      </c>
      <c r="H34" s="69">
        <v>118</v>
      </c>
      <c r="I34" s="111">
        <v>287</v>
      </c>
      <c r="J34" s="95" t="s">
        <v>482</v>
      </c>
      <c r="K34" s="69">
        <v>9</v>
      </c>
      <c r="L34" s="95" t="s">
        <v>482</v>
      </c>
      <c r="M34" s="69">
        <v>223</v>
      </c>
      <c r="N34" s="69">
        <v>10</v>
      </c>
      <c r="O34" s="95" t="s">
        <v>482</v>
      </c>
      <c r="P34" s="69">
        <v>45</v>
      </c>
    </row>
    <row r="35" spans="2:16">
      <c r="B35" s="256">
        <v>75</v>
      </c>
      <c r="C35" s="41" t="s">
        <v>363</v>
      </c>
      <c r="D35" s="248"/>
      <c r="E35" s="111">
        <v>748</v>
      </c>
      <c r="F35" s="69">
        <v>534</v>
      </c>
      <c r="G35" s="69">
        <v>99</v>
      </c>
      <c r="H35" s="69">
        <v>115</v>
      </c>
      <c r="I35" s="111">
        <v>179</v>
      </c>
      <c r="J35" s="126">
        <v>1</v>
      </c>
      <c r="K35" s="94">
        <v>0</v>
      </c>
      <c r="L35" s="94">
        <v>0</v>
      </c>
      <c r="M35" s="69">
        <v>141</v>
      </c>
      <c r="N35" s="69">
        <v>9</v>
      </c>
      <c r="O35" s="95" t="s">
        <v>482</v>
      </c>
      <c r="P35" s="69">
        <v>27</v>
      </c>
    </row>
    <row r="36" spans="2:16" ht="18" thickBot="1">
      <c r="B36" s="260"/>
      <c r="C36" s="261" t="s">
        <v>372</v>
      </c>
      <c r="D36" s="262" t="s">
        <v>372</v>
      </c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</row>
    <row r="37" spans="2:16">
      <c r="D37" s="248"/>
      <c r="E37" s="42" t="s">
        <v>372</v>
      </c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111"/>
    </row>
    <row r="38" spans="2:16" ht="17.25" customHeight="1">
      <c r="D38" s="248"/>
      <c r="E38" s="171" t="s">
        <v>588</v>
      </c>
      <c r="F38" s="545" t="s">
        <v>488</v>
      </c>
      <c r="G38" s="539" t="s">
        <v>489</v>
      </c>
      <c r="H38" s="539" t="s">
        <v>589</v>
      </c>
      <c r="I38" s="555" t="s">
        <v>623</v>
      </c>
      <c r="J38" s="539" t="s">
        <v>491</v>
      </c>
      <c r="K38" s="551" t="s">
        <v>590</v>
      </c>
      <c r="L38" s="536" t="s">
        <v>492</v>
      </c>
      <c r="M38" s="539" t="s">
        <v>493</v>
      </c>
      <c r="N38" s="539" t="s">
        <v>494</v>
      </c>
      <c r="O38" s="542" t="s">
        <v>87</v>
      </c>
      <c r="P38" s="111"/>
    </row>
    <row r="39" spans="2:16">
      <c r="D39" s="248"/>
      <c r="E39" s="171" t="s">
        <v>586</v>
      </c>
      <c r="F39" s="546"/>
      <c r="G39" s="540"/>
      <c r="H39" s="540"/>
      <c r="I39" s="556"/>
      <c r="J39" s="540"/>
      <c r="K39" s="540"/>
      <c r="L39" s="537"/>
      <c r="M39" s="540"/>
      <c r="N39" s="540"/>
      <c r="O39" s="543"/>
      <c r="P39" s="96"/>
    </row>
    <row r="40" spans="2:16">
      <c r="B40" s="246"/>
      <c r="C40" s="246"/>
      <c r="D40" s="252"/>
      <c r="E40" s="264"/>
      <c r="F40" s="547"/>
      <c r="G40" s="541"/>
      <c r="H40" s="541"/>
      <c r="I40" s="557"/>
      <c r="J40" s="541"/>
      <c r="K40" s="541"/>
      <c r="L40" s="538"/>
      <c r="M40" s="541"/>
      <c r="N40" s="541"/>
      <c r="O40" s="544"/>
      <c r="P40" s="111"/>
    </row>
    <row r="41" spans="2:16">
      <c r="C41" s="255" t="s">
        <v>2</v>
      </c>
      <c r="D41" s="248"/>
      <c r="E41" s="111"/>
      <c r="F41" s="111"/>
      <c r="G41" s="111"/>
      <c r="H41" s="111"/>
      <c r="I41" s="96"/>
      <c r="J41" s="111"/>
      <c r="K41" s="111"/>
      <c r="L41" s="111"/>
      <c r="M41" s="111"/>
      <c r="N41" s="111"/>
      <c r="O41" s="111"/>
      <c r="P41" s="111"/>
    </row>
    <row r="42" spans="2:16">
      <c r="B42" s="256">
        <v>15</v>
      </c>
      <c r="C42" s="41" t="s">
        <v>363</v>
      </c>
      <c r="D42" s="257" t="s">
        <v>364</v>
      </c>
      <c r="E42" s="258">
        <v>640</v>
      </c>
      <c r="F42" s="69">
        <v>56</v>
      </c>
      <c r="G42" s="69">
        <v>104</v>
      </c>
      <c r="H42" s="69">
        <v>131</v>
      </c>
      <c r="I42" s="69">
        <v>26</v>
      </c>
      <c r="J42" s="69">
        <v>167</v>
      </c>
      <c r="K42" s="69">
        <v>54</v>
      </c>
      <c r="L42" s="95">
        <v>12</v>
      </c>
      <c r="M42" s="69">
        <v>77</v>
      </c>
      <c r="N42" s="95" t="s">
        <v>482</v>
      </c>
      <c r="O42" s="69">
        <v>13</v>
      </c>
      <c r="P42" s="96"/>
    </row>
    <row r="43" spans="2:16">
      <c r="B43" s="256">
        <v>25</v>
      </c>
      <c r="C43" s="41" t="s">
        <v>363</v>
      </c>
      <c r="D43" s="257" t="s">
        <v>365</v>
      </c>
      <c r="E43" s="258">
        <v>426</v>
      </c>
      <c r="F43" s="69">
        <v>24</v>
      </c>
      <c r="G43" s="69">
        <v>83</v>
      </c>
      <c r="H43" s="69">
        <v>105</v>
      </c>
      <c r="I43" s="69">
        <v>5</v>
      </c>
      <c r="J43" s="69">
        <v>105</v>
      </c>
      <c r="K43" s="69">
        <v>18</v>
      </c>
      <c r="L43" s="95">
        <v>13</v>
      </c>
      <c r="M43" s="69">
        <v>47</v>
      </c>
      <c r="N43" s="95" t="s">
        <v>482</v>
      </c>
      <c r="O43" s="69">
        <v>26</v>
      </c>
      <c r="P43" s="96"/>
    </row>
    <row r="44" spans="2:16">
      <c r="B44" s="256">
        <v>35</v>
      </c>
      <c r="C44" s="41" t="s">
        <v>363</v>
      </c>
      <c r="D44" s="257" t="s">
        <v>366</v>
      </c>
      <c r="E44" s="111">
        <v>488</v>
      </c>
      <c r="F44" s="69">
        <v>42</v>
      </c>
      <c r="G44" s="69">
        <v>126</v>
      </c>
      <c r="H44" s="69">
        <v>156</v>
      </c>
      <c r="I44" s="69">
        <v>16</v>
      </c>
      <c r="J44" s="69">
        <v>79</v>
      </c>
      <c r="K44" s="69">
        <v>13</v>
      </c>
      <c r="L44" s="69">
        <v>9</v>
      </c>
      <c r="M44" s="69">
        <v>16</v>
      </c>
      <c r="N44" s="95" t="s">
        <v>482</v>
      </c>
      <c r="O44" s="69">
        <v>31</v>
      </c>
      <c r="P44" s="96"/>
    </row>
    <row r="45" spans="2:16">
      <c r="B45" s="256">
        <v>45</v>
      </c>
      <c r="C45" s="41" t="s">
        <v>363</v>
      </c>
      <c r="D45" s="257" t="s">
        <v>367</v>
      </c>
      <c r="E45" s="111">
        <v>537</v>
      </c>
      <c r="F45" s="69">
        <v>43</v>
      </c>
      <c r="G45" s="69">
        <v>177</v>
      </c>
      <c r="H45" s="69">
        <v>135</v>
      </c>
      <c r="I45" s="69">
        <v>19</v>
      </c>
      <c r="J45" s="69">
        <v>82</v>
      </c>
      <c r="K45" s="69">
        <v>25</v>
      </c>
      <c r="L45" s="69">
        <v>7</v>
      </c>
      <c r="M45" s="69">
        <v>16</v>
      </c>
      <c r="N45" s="69">
        <v>1</v>
      </c>
      <c r="O45" s="69">
        <v>32</v>
      </c>
      <c r="P45" s="96"/>
    </row>
    <row r="46" spans="2:16">
      <c r="B46" s="256">
        <v>55</v>
      </c>
      <c r="C46" s="41" t="s">
        <v>363</v>
      </c>
      <c r="D46" s="257" t="s">
        <v>368</v>
      </c>
      <c r="E46" s="111">
        <v>574</v>
      </c>
      <c r="F46" s="69">
        <v>43</v>
      </c>
      <c r="G46" s="69">
        <v>232</v>
      </c>
      <c r="H46" s="69">
        <v>107</v>
      </c>
      <c r="I46" s="69">
        <v>6</v>
      </c>
      <c r="J46" s="69">
        <v>69</v>
      </c>
      <c r="K46" s="69">
        <v>22</v>
      </c>
      <c r="L46" s="69">
        <v>15</v>
      </c>
      <c r="M46" s="69">
        <v>26</v>
      </c>
      <c r="N46" s="69">
        <v>13</v>
      </c>
      <c r="O46" s="69">
        <v>41</v>
      </c>
      <c r="P46" s="96"/>
    </row>
    <row r="47" spans="2:16">
      <c r="B47" s="256">
        <v>65</v>
      </c>
      <c r="C47" s="41" t="s">
        <v>363</v>
      </c>
      <c r="D47" s="257" t="s">
        <v>369</v>
      </c>
      <c r="E47" s="111">
        <v>589</v>
      </c>
      <c r="F47" s="69">
        <v>20</v>
      </c>
      <c r="G47" s="69">
        <v>285</v>
      </c>
      <c r="H47" s="69">
        <v>107</v>
      </c>
      <c r="I47" s="69">
        <v>4</v>
      </c>
      <c r="J47" s="69">
        <v>74</v>
      </c>
      <c r="K47" s="69">
        <v>21</v>
      </c>
      <c r="L47" s="69">
        <v>10</v>
      </c>
      <c r="M47" s="69">
        <v>20</v>
      </c>
      <c r="N47" s="69">
        <v>2</v>
      </c>
      <c r="O47" s="69">
        <v>46</v>
      </c>
      <c r="P47" s="96"/>
    </row>
    <row r="48" spans="2:16">
      <c r="B48" s="256">
        <v>75</v>
      </c>
      <c r="C48" s="41" t="s">
        <v>363</v>
      </c>
      <c r="D48" s="248"/>
      <c r="E48" s="111">
        <v>589</v>
      </c>
      <c r="F48" s="69">
        <v>16</v>
      </c>
      <c r="G48" s="69">
        <v>259</v>
      </c>
      <c r="H48" s="69">
        <v>160</v>
      </c>
      <c r="I48" s="69">
        <v>2</v>
      </c>
      <c r="J48" s="69">
        <v>68</v>
      </c>
      <c r="K48" s="69">
        <v>24</v>
      </c>
      <c r="L48" s="69">
        <v>7</v>
      </c>
      <c r="M48" s="69">
        <v>17</v>
      </c>
      <c r="N48" s="69">
        <v>9</v>
      </c>
      <c r="O48" s="69">
        <v>27</v>
      </c>
      <c r="P48" s="96"/>
    </row>
    <row r="49" spans="2:16">
      <c r="B49" s="255" t="s">
        <v>370</v>
      </c>
      <c r="D49" s="248"/>
      <c r="E49" s="111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96"/>
    </row>
    <row r="50" spans="2:16">
      <c r="B50" s="256">
        <v>15</v>
      </c>
      <c r="C50" s="41" t="s">
        <v>363</v>
      </c>
      <c r="D50" s="257" t="s">
        <v>364</v>
      </c>
      <c r="E50" s="111">
        <v>419</v>
      </c>
      <c r="F50" s="69">
        <v>48</v>
      </c>
      <c r="G50" s="69">
        <v>45</v>
      </c>
      <c r="H50" s="69">
        <v>132</v>
      </c>
      <c r="I50" s="95">
        <v>18</v>
      </c>
      <c r="J50" s="69">
        <v>71</v>
      </c>
      <c r="K50" s="69">
        <v>1</v>
      </c>
      <c r="L50" s="95">
        <v>17</v>
      </c>
      <c r="M50" s="69">
        <v>76</v>
      </c>
      <c r="N50" s="95" t="s">
        <v>482</v>
      </c>
      <c r="O50" s="69">
        <v>12</v>
      </c>
      <c r="P50" s="96"/>
    </row>
    <row r="51" spans="2:16">
      <c r="B51" s="256">
        <v>25</v>
      </c>
      <c r="C51" s="41" t="s">
        <v>363</v>
      </c>
      <c r="D51" s="257" t="s">
        <v>365</v>
      </c>
      <c r="E51" s="111">
        <v>406</v>
      </c>
      <c r="F51" s="69">
        <v>48</v>
      </c>
      <c r="G51" s="69">
        <v>63</v>
      </c>
      <c r="H51" s="69">
        <v>110</v>
      </c>
      <c r="I51" s="69">
        <v>2</v>
      </c>
      <c r="J51" s="69">
        <v>83</v>
      </c>
      <c r="K51" s="69">
        <v>9</v>
      </c>
      <c r="L51" s="95">
        <v>10</v>
      </c>
      <c r="M51" s="69">
        <v>58</v>
      </c>
      <c r="N51" s="95" t="s">
        <v>482</v>
      </c>
      <c r="O51" s="69">
        <v>23</v>
      </c>
      <c r="P51" s="96"/>
    </row>
    <row r="52" spans="2:16">
      <c r="B52" s="256">
        <v>35</v>
      </c>
      <c r="C52" s="41" t="s">
        <v>363</v>
      </c>
      <c r="D52" s="257" t="s">
        <v>366</v>
      </c>
      <c r="E52" s="111">
        <v>385</v>
      </c>
      <c r="F52" s="69">
        <v>50</v>
      </c>
      <c r="G52" s="69">
        <v>79</v>
      </c>
      <c r="H52" s="69">
        <v>130</v>
      </c>
      <c r="I52" s="69">
        <v>9</v>
      </c>
      <c r="J52" s="69">
        <v>66</v>
      </c>
      <c r="K52" s="69">
        <v>11</v>
      </c>
      <c r="L52" s="69">
        <v>8</v>
      </c>
      <c r="M52" s="69">
        <v>12</v>
      </c>
      <c r="N52" s="69">
        <v>0</v>
      </c>
      <c r="O52" s="69">
        <v>20</v>
      </c>
      <c r="P52" s="96"/>
    </row>
    <row r="53" spans="2:16">
      <c r="B53" s="256">
        <v>45</v>
      </c>
      <c r="C53" s="41" t="s">
        <v>363</v>
      </c>
      <c r="D53" s="257" t="s">
        <v>367</v>
      </c>
      <c r="E53" s="111">
        <v>421</v>
      </c>
      <c r="F53" s="69">
        <v>60</v>
      </c>
      <c r="G53" s="69">
        <v>141</v>
      </c>
      <c r="H53" s="69">
        <v>113</v>
      </c>
      <c r="I53" s="69">
        <v>8</v>
      </c>
      <c r="J53" s="69">
        <v>39</v>
      </c>
      <c r="K53" s="69">
        <v>6</v>
      </c>
      <c r="L53" s="69">
        <v>8</v>
      </c>
      <c r="M53" s="69">
        <v>18</v>
      </c>
      <c r="N53" s="95">
        <v>1</v>
      </c>
      <c r="O53" s="69">
        <v>27</v>
      </c>
      <c r="P53" s="96"/>
    </row>
    <row r="54" spans="2:16">
      <c r="B54" s="256">
        <v>55</v>
      </c>
      <c r="C54" s="41" t="s">
        <v>363</v>
      </c>
      <c r="D54" s="257" t="s">
        <v>368</v>
      </c>
      <c r="E54" s="111">
        <v>416</v>
      </c>
      <c r="F54" s="69">
        <v>50</v>
      </c>
      <c r="G54" s="69">
        <v>140</v>
      </c>
      <c r="H54" s="69">
        <v>89</v>
      </c>
      <c r="I54" s="69">
        <v>11</v>
      </c>
      <c r="J54" s="69">
        <v>28</v>
      </c>
      <c r="K54" s="69">
        <v>9</v>
      </c>
      <c r="L54" s="95">
        <v>4</v>
      </c>
      <c r="M54" s="69">
        <v>16</v>
      </c>
      <c r="N54" s="69">
        <v>6</v>
      </c>
      <c r="O54" s="69">
        <v>62</v>
      </c>
      <c r="P54" s="96"/>
    </row>
    <row r="55" spans="2:16">
      <c r="B55" s="256">
        <v>65</v>
      </c>
      <c r="C55" s="41" t="s">
        <v>363</v>
      </c>
      <c r="D55" s="257" t="s">
        <v>369</v>
      </c>
      <c r="E55" s="111">
        <v>392</v>
      </c>
      <c r="F55" s="69">
        <v>39</v>
      </c>
      <c r="G55" s="69">
        <v>161</v>
      </c>
      <c r="H55" s="69">
        <v>101</v>
      </c>
      <c r="I55" s="94" t="s">
        <v>482</v>
      </c>
      <c r="J55" s="69">
        <v>23</v>
      </c>
      <c r="K55" s="69">
        <v>7</v>
      </c>
      <c r="L55" s="69">
        <v>4</v>
      </c>
      <c r="M55" s="69">
        <v>31</v>
      </c>
      <c r="N55" s="95">
        <v>1</v>
      </c>
      <c r="O55" s="69">
        <v>25</v>
      </c>
      <c r="P55" s="96"/>
    </row>
    <row r="56" spans="2:16">
      <c r="B56" s="256">
        <v>75</v>
      </c>
      <c r="C56" s="41" t="s">
        <v>363</v>
      </c>
      <c r="D56" s="248"/>
      <c r="E56" s="111">
        <v>421</v>
      </c>
      <c r="F56" s="69">
        <v>1</v>
      </c>
      <c r="G56" s="69">
        <v>238</v>
      </c>
      <c r="H56" s="69">
        <v>96</v>
      </c>
      <c r="I56" s="95" t="s">
        <v>482</v>
      </c>
      <c r="J56" s="95">
        <v>33</v>
      </c>
      <c r="K56" s="95">
        <v>10</v>
      </c>
      <c r="L56" s="95">
        <v>15</v>
      </c>
      <c r="M56" s="95">
        <v>19</v>
      </c>
      <c r="N56" s="95" t="s">
        <v>482</v>
      </c>
      <c r="O56" s="95">
        <v>7</v>
      </c>
      <c r="P56" s="96"/>
    </row>
    <row r="57" spans="2:16">
      <c r="B57" s="255" t="s">
        <v>371</v>
      </c>
      <c r="D57" s="248"/>
      <c r="E57" s="111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96"/>
    </row>
    <row r="58" spans="2:16">
      <c r="B58" s="256">
        <v>15</v>
      </c>
      <c r="C58" s="41" t="s">
        <v>363</v>
      </c>
      <c r="D58" s="257" t="s">
        <v>364</v>
      </c>
      <c r="E58" s="111">
        <v>531</v>
      </c>
      <c r="F58" s="69">
        <v>24</v>
      </c>
      <c r="G58" s="69">
        <v>91</v>
      </c>
      <c r="H58" s="69">
        <v>167</v>
      </c>
      <c r="I58" s="69">
        <v>62</v>
      </c>
      <c r="J58" s="69">
        <v>91</v>
      </c>
      <c r="K58" s="69">
        <v>15</v>
      </c>
      <c r="L58" s="95">
        <v>20</v>
      </c>
      <c r="M58" s="69">
        <v>32</v>
      </c>
      <c r="N58" s="95" t="s">
        <v>482</v>
      </c>
      <c r="O58" s="69">
        <v>31</v>
      </c>
      <c r="P58" s="96"/>
    </row>
    <row r="59" spans="2:16">
      <c r="B59" s="256">
        <v>25</v>
      </c>
      <c r="C59" s="41" t="s">
        <v>363</v>
      </c>
      <c r="D59" s="257" t="s">
        <v>365</v>
      </c>
      <c r="E59" s="111">
        <v>345</v>
      </c>
      <c r="F59" s="69">
        <v>25</v>
      </c>
      <c r="G59" s="69">
        <v>72</v>
      </c>
      <c r="H59" s="69">
        <v>127</v>
      </c>
      <c r="I59" s="95">
        <v>6</v>
      </c>
      <c r="J59" s="69">
        <v>99</v>
      </c>
      <c r="K59" s="95">
        <v>3</v>
      </c>
      <c r="L59" s="95">
        <v>1</v>
      </c>
      <c r="M59" s="69">
        <v>5</v>
      </c>
      <c r="N59" s="94">
        <v>0</v>
      </c>
      <c r="O59" s="69">
        <v>6</v>
      </c>
      <c r="P59" s="96"/>
    </row>
    <row r="60" spans="2:16">
      <c r="B60" s="256">
        <v>35</v>
      </c>
      <c r="C60" s="41" t="s">
        <v>363</v>
      </c>
      <c r="D60" s="257" t="s">
        <v>366</v>
      </c>
      <c r="E60" s="111">
        <v>384</v>
      </c>
      <c r="F60" s="69">
        <v>55</v>
      </c>
      <c r="G60" s="69">
        <v>73</v>
      </c>
      <c r="H60" s="69">
        <v>104</v>
      </c>
      <c r="I60" s="126">
        <v>37</v>
      </c>
      <c r="J60" s="69">
        <v>28</v>
      </c>
      <c r="K60" s="95">
        <v>3</v>
      </c>
      <c r="L60" s="95">
        <v>4</v>
      </c>
      <c r="M60" s="69">
        <v>28</v>
      </c>
      <c r="N60" s="95">
        <v>1</v>
      </c>
      <c r="O60" s="69">
        <v>50</v>
      </c>
      <c r="P60" s="96"/>
    </row>
    <row r="61" spans="2:16">
      <c r="B61" s="256">
        <v>45</v>
      </c>
      <c r="C61" s="41" t="s">
        <v>363</v>
      </c>
      <c r="D61" s="257" t="s">
        <v>367</v>
      </c>
      <c r="E61" s="111">
        <v>458</v>
      </c>
      <c r="F61" s="69">
        <v>31</v>
      </c>
      <c r="G61" s="69">
        <v>151</v>
      </c>
      <c r="H61" s="69">
        <v>183</v>
      </c>
      <c r="I61" s="69">
        <v>3</v>
      </c>
      <c r="J61" s="69">
        <v>42</v>
      </c>
      <c r="K61" s="95" t="s">
        <v>482</v>
      </c>
      <c r="L61" s="95" t="s">
        <v>482</v>
      </c>
      <c r="M61" s="69">
        <v>26</v>
      </c>
      <c r="N61" s="69">
        <v>1</v>
      </c>
      <c r="O61" s="69">
        <v>22</v>
      </c>
      <c r="P61" s="96"/>
    </row>
    <row r="62" spans="2:16">
      <c r="B62" s="256">
        <v>55</v>
      </c>
      <c r="C62" s="41" t="s">
        <v>363</v>
      </c>
      <c r="D62" s="257" t="s">
        <v>368</v>
      </c>
      <c r="E62" s="111">
        <v>473</v>
      </c>
      <c r="F62" s="69">
        <v>42</v>
      </c>
      <c r="G62" s="69">
        <v>199</v>
      </c>
      <c r="H62" s="69">
        <v>92</v>
      </c>
      <c r="I62" s="69">
        <v>5</v>
      </c>
      <c r="J62" s="69">
        <v>48</v>
      </c>
      <c r="K62" s="69">
        <v>20</v>
      </c>
      <c r="L62" s="69">
        <v>10</v>
      </c>
      <c r="M62" s="69">
        <v>22</v>
      </c>
      <c r="N62" s="95" t="s">
        <v>482</v>
      </c>
      <c r="O62" s="69">
        <v>35</v>
      </c>
      <c r="P62" s="96"/>
    </row>
    <row r="63" spans="2:16">
      <c r="B63" s="256">
        <v>65</v>
      </c>
      <c r="C63" s="41" t="s">
        <v>363</v>
      </c>
      <c r="D63" s="257" t="s">
        <v>369</v>
      </c>
      <c r="E63" s="111">
        <v>485</v>
      </c>
      <c r="F63" s="69">
        <v>39</v>
      </c>
      <c r="G63" s="69">
        <v>204</v>
      </c>
      <c r="H63" s="69">
        <v>91</v>
      </c>
      <c r="I63" s="69">
        <v>8</v>
      </c>
      <c r="J63" s="69">
        <v>53</v>
      </c>
      <c r="K63" s="69">
        <v>8</v>
      </c>
      <c r="L63" s="69">
        <v>5</v>
      </c>
      <c r="M63" s="69">
        <v>30</v>
      </c>
      <c r="N63" s="94">
        <v>0</v>
      </c>
      <c r="O63" s="69">
        <v>47</v>
      </c>
      <c r="P63" s="96"/>
    </row>
    <row r="64" spans="2:16">
      <c r="B64" s="256">
        <v>75</v>
      </c>
      <c r="C64" s="41" t="s">
        <v>363</v>
      </c>
      <c r="D64" s="248"/>
      <c r="E64" s="111">
        <v>513</v>
      </c>
      <c r="F64" s="69">
        <v>16</v>
      </c>
      <c r="G64" s="69">
        <v>241</v>
      </c>
      <c r="H64" s="69">
        <v>156</v>
      </c>
      <c r="I64" s="69">
        <v>3</v>
      </c>
      <c r="J64" s="69">
        <v>39</v>
      </c>
      <c r="K64" s="69">
        <v>3</v>
      </c>
      <c r="L64" s="94">
        <v>9</v>
      </c>
      <c r="M64" s="69">
        <v>22</v>
      </c>
      <c r="N64" s="69">
        <v>9</v>
      </c>
      <c r="O64" s="69">
        <v>15</v>
      </c>
      <c r="P64" s="96"/>
    </row>
    <row r="65" spans="1:16" ht="18" thickBot="1">
      <c r="B65" s="260"/>
      <c r="C65" s="260"/>
      <c r="D65" s="265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63"/>
      <c r="P65" s="111"/>
    </row>
    <row r="66" spans="1:16">
      <c r="E66" s="42" t="s">
        <v>430</v>
      </c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</row>
    <row r="67" spans="1:16">
      <c r="A67" s="41"/>
    </row>
    <row r="68" spans="1:16">
      <c r="A68" s="41"/>
      <c r="I68" s="96"/>
      <c r="K68" s="111"/>
      <c r="L68" s="111"/>
      <c r="M68" s="111"/>
    </row>
    <row r="69" spans="1:16">
      <c r="I69" s="96"/>
      <c r="K69" s="111"/>
      <c r="L69" s="111"/>
      <c r="M69" s="111"/>
    </row>
    <row r="70" spans="1:16">
      <c r="I70" s="96"/>
      <c r="K70" s="111"/>
      <c r="L70" s="111"/>
      <c r="M70" s="111"/>
    </row>
  </sheetData>
  <mergeCells count="16">
    <mergeCell ref="B6:P6"/>
    <mergeCell ref="F9:F11"/>
    <mergeCell ref="G9:G11"/>
    <mergeCell ref="H9:H11"/>
    <mergeCell ref="J9:J11"/>
    <mergeCell ref="N9:N11"/>
    <mergeCell ref="L38:L40"/>
    <mergeCell ref="M38:M40"/>
    <mergeCell ref="N38:N40"/>
    <mergeCell ref="O38:O40"/>
    <mergeCell ref="F38:F40"/>
    <mergeCell ref="G38:G40"/>
    <mergeCell ref="H38:H40"/>
    <mergeCell ref="I38:I40"/>
    <mergeCell ref="J38:J40"/>
    <mergeCell ref="K38:K40"/>
  </mergeCells>
  <phoneticPr fontId="6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9"/>
  <sheetViews>
    <sheetView view="pageBreakPreview" zoomScale="75" zoomScaleNormal="75" zoomScaleSheetLayoutView="75" workbookViewId="0">
      <selection activeCell="I11" sqref="I11"/>
    </sheetView>
  </sheetViews>
  <sheetFormatPr defaultColWidth="12.125" defaultRowHeight="17.25"/>
  <cols>
    <col min="1" max="1" width="13.375" style="98" customWidth="1"/>
    <col min="2" max="2" width="24.875" style="98" customWidth="1"/>
    <col min="3" max="7" width="13.375" style="98" customWidth="1"/>
    <col min="8" max="8" width="14.5" style="98" customWidth="1"/>
    <col min="9" max="11" width="13.375" style="98" customWidth="1"/>
    <col min="12" max="18" width="12.125" style="98"/>
    <col min="19" max="16384" width="12.125" style="83"/>
  </cols>
  <sheetData>
    <row r="1" spans="1:11">
      <c r="A1" s="97"/>
    </row>
    <row r="6" spans="1:11">
      <c r="B6" s="433" t="s">
        <v>591</v>
      </c>
      <c r="C6" s="433"/>
      <c r="D6" s="433"/>
      <c r="E6" s="433"/>
      <c r="F6" s="433"/>
      <c r="G6" s="433"/>
      <c r="H6" s="433"/>
      <c r="I6" s="433"/>
      <c r="J6" s="433"/>
      <c r="K6" s="433"/>
    </row>
    <row r="7" spans="1:11" ht="18" thickBot="1">
      <c r="B7" s="2"/>
      <c r="C7" s="2"/>
      <c r="D7" s="2"/>
      <c r="E7" s="2"/>
      <c r="F7" s="2"/>
      <c r="G7" s="2"/>
      <c r="H7" s="2"/>
      <c r="I7" s="2"/>
      <c r="J7" s="53"/>
      <c r="K7" s="53" t="s">
        <v>373</v>
      </c>
    </row>
    <row r="8" spans="1:11">
      <c r="C8" s="109"/>
      <c r="D8" s="109"/>
      <c r="E8" s="109"/>
      <c r="F8" s="430"/>
      <c r="G8" s="109"/>
      <c r="H8" s="16"/>
      <c r="I8" s="109"/>
      <c r="J8" s="109"/>
      <c r="K8" s="109"/>
    </row>
    <row r="9" spans="1:11">
      <c r="C9" s="109"/>
      <c r="D9" s="109"/>
      <c r="E9" s="16" t="s">
        <v>374</v>
      </c>
      <c r="F9" s="409" t="s">
        <v>375</v>
      </c>
      <c r="G9" s="222"/>
      <c r="H9" s="16" t="s">
        <v>431</v>
      </c>
      <c r="I9" s="109"/>
      <c r="J9" s="238" t="s">
        <v>432</v>
      </c>
      <c r="K9" s="109"/>
    </row>
    <row r="10" spans="1:11">
      <c r="C10" s="431" t="s">
        <v>223</v>
      </c>
      <c r="D10" s="222" t="s">
        <v>433</v>
      </c>
      <c r="E10" s="222" t="s">
        <v>376</v>
      </c>
      <c r="F10" s="409" t="s">
        <v>1069</v>
      </c>
      <c r="G10" s="409" t="s">
        <v>377</v>
      </c>
      <c r="H10" s="16" t="s">
        <v>434</v>
      </c>
      <c r="I10" s="222" t="s">
        <v>435</v>
      </c>
      <c r="J10" s="238" t="s">
        <v>436</v>
      </c>
      <c r="K10" s="16" t="s">
        <v>437</v>
      </c>
    </row>
    <row r="11" spans="1:11">
      <c r="C11" s="109"/>
      <c r="D11" s="109"/>
      <c r="E11" s="16" t="s">
        <v>378</v>
      </c>
      <c r="F11" s="409" t="s">
        <v>1068</v>
      </c>
      <c r="G11" s="409"/>
      <c r="H11" s="16" t="s">
        <v>438</v>
      </c>
      <c r="I11" s="408" t="s">
        <v>1070</v>
      </c>
      <c r="J11" s="238" t="s">
        <v>439</v>
      </c>
      <c r="K11" s="16" t="s">
        <v>440</v>
      </c>
    </row>
    <row r="12" spans="1:11">
      <c r="B12" s="110"/>
      <c r="C12" s="17"/>
      <c r="D12" s="17"/>
      <c r="E12" s="17"/>
      <c r="F12" s="410" t="s">
        <v>441</v>
      </c>
      <c r="G12" s="410"/>
      <c r="H12" s="239" t="s">
        <v>1064</v>
      </c>
      <c r="I12" s="17"/>
      <c r="J12" s="239" t="s">
        <v>536</v>
      </c>
      <c r="K12" s="17"/>
    </row>
    <row r="13" spans="1:11">
      <c r="C13" s="109"/>
    </row>
    <row r="14" spans="1:11">
      <c r="B14" s="106" t="s">
        <v>229</v>
      </c>
      <c r="C14" s="25">
        <v>6415.4449999999988</v>
      </c>
      <c r="D14" s="228">
        <v>412.09300000000002</v>
      </c>
      <c r="E14" s="228">
        <v>153.69300000000001</v>
      </c>
      <c r="F14" s="228">
        <v>587.87199999999996</v>
      </c>
      <c r="G14" s="228">
        <v>211.58500000000001</v>
      </c>
      <c r="H14" s="228">
        <v>298.23200000000003</v>
      </c>
      <c r="I14" s="228">
        <v>95.375</v>
      </c>
      <c r="J14" s="228">
        <v>260.75</v>
      </c>
      <c r="K14" s="228">
        <v>2361.2280000000001</v>
      </c>
    </row>
    <row r="15" spans="1:11">
      <c r="B15" s="106" t="s">
        <v>230</v>
      </c>
      <c r="C15" s="25">
        <v>6684.6453000000001</v>
      </c>
      <c r="D15" s="228">
        <v>410.77</v>
      </c>
      <c r="E15" s="228">
        <v>158.21899999999999</v>
      </c>
      <c r="F15" s="228">
        <v>551.29399999999998</v>
      </c>
      <c r="G15" s="228">
        <v>191.77</v>
      </c>
      <c r="H15" s="228">
        <v>261.5718</v>
      </c>
      <c r="I15" s="228">
        <v>100.428</v>
      </c>
      <c r="J15" s="228">
        <v>380.13900000000001</v>
      </c>
      <c r="K15" s="228">
        <v>2136.223</v>
      </c>
    </row>
    <row r="16" spans="1:11">
      <c r="B16" s="106" t="s">
        <v>231</v>
      </c>
      <c r="C16" s="25">
        <v>5803.0650000000005</v>
      </c>
      <c r="D16" s="228">
        <v>328.67399999999998</v>
      </c>
      <c r="E16" s="228">
        <v>132.71799999999999</v>
      </c>
      <c r="F16" s="228">
        <v>478.60899999999998</v>
      </c>
      <c r="G16" s="228">
        <v>138.626</v>
      </c>
      <c r="H16" s="228">
        <v>195.328</v>
      </c>
      <c r="I16" s="228">
        <v>88.67</v>
      </c>
      <c r="J16" s="228">
        <v>307.57</v>
      </c>
      <c r="K16" s="228">
        <v>2017.123</v>
      </c>
    </row>
    <row r="17" spans="1:18" ht="16.5" customHeight="1">
      <c r="B17" s="106" t="s">
        <v>235</v>
      </c>
      <c r="C17" s="25">
        <v>5215</v>
      </c>
      <c r="D17" s="54">
        <v>323</v>
      </c>
      <c r="E17" s="54">
        <v>128</v>
      </c>
      <c r="F17" s="54">
        <v>427</v>
      </c>
      <c r="G17" s="54">
        <v>96</v>
      </c>
      <c r="H17" s="54">
        <v>145</v>
      </c>
      <c r="I17" s="54">
        <v>69</v>
      </c>
      <c r="J17" s="54">
        <v>348</v>
      </c>
      <c r="K17" s="54">
        <v>1839</v>
      </c>
    </row>
    <row r="18" spans="1:18" ht="16.5" customHeight="1">
      <c r="B18" s="106" t="s">
        <v>240</v>
      </c>
      <c r="C18" s="25">
        <v>5091</v>
      </c>
      <c r="D18" s="54">
        <v>315</v>
      </c>
      <c r="E18" s="54">
        <v>117</v>
      </c>
      <c r="F18" s="54">
        <v>424</v>
      </c>
      <c r="G18" s="54">
        <v>63</v>
      </c>
      <c r="H18" s="54">
        <v>134</v>
      </c>
      <c r="I18" s="54">
        <v>58</v>
      </c>
      <c r="J18" s="54">
        <v>338</v>
      </c>
      <c r="K18" s="54">
        <v>1972</v>
      </c>
    </row>
    <row r="19" spans="1:18" s="5" customFormat="1" ht="16.5" customHeight="1">
      <c r="A19" s="98"/>
      <c r="B19" s="106"/>
      <c r="C19" s="25"/>
      <c r="D19" s="54"/>
      <c r="E19" s="54"/>
      <c r="F19" s="54"/>
      <c r="G19" s="54"/>
      <c r="H19" s="54"/>
      <c r="I19" s="54"/>
      <c r="J19" s="54"/>
      <c r="K19" s="54"/>
      <c r="L19" s="98"/>
      <c r="M19" s="98"/>
      <c r="N19" s="98"/>
      <c r="O19" s="98"/>
      <c r="P19" s="112"/>
      <c r="Q19" s="112"/>
      <c r="R19" s="112"/>
    </row>
    <row r="20" spans="1:18" s="5" customFormat="1" ht="16.5" customHeight="1">
      <c r="A20" s="98"/>
      <c r="B20" s="106" t="s">
        <v>460</v>
      </c>
      <c r="C20" s="25">
        <v>4965.9970000000003</v>
      </c>
      <c r="D20" s="54">
        <v>269.03100000000001</v>
      </c>
      <c r="E20" s="54">
        <v>130.48599999999999</v>
      </c>
      <c r="F20" s="54">
        <v>535.33299999999997</v>
      </c>
      <c r="G20" s="54">
        <v>58.447000000000003</v>
      </c>
      <c r="H20" s="54">
        <v>122.651</v>
      </c>
      <c r="I20" s="54">
        <v>49.604999999999997</v>
      </c>
      <c r="J20" s="54">
        <v>356.9</v>
      </c>
      <c r="K20" s="54">
        <v>1946.7090000000001</v>
      </c>
      <c r="L20" s="98"/>
      <c r="M20" s="98"/>
      <c r="N20" s="98"/>
      <c r="O20" s="98"/>
      <c r="P20" s="112"/>
      <c r="Q20" s="112"/>
      <c r="R20" s="112"/>
    </row>
    <row r="21" spans="1:18" s="5" customFormat="1" ht="16.5" customHeight="1">
      <c r="A21" s="98"/>
      <c r="B21" s="106" t="s">
        <v>535</v>
      </c>
      <c r="C21" s="25">
        <v>5181.2389999999996</v>
      </c>
      <c r="D21" s="54">
        <v>272.863</v>
      </c>
      <c r="E21" s="54">
        <v>143.084</v>
      </c>
      <c r="F21" s="54">
        <v>609.38700000000006</v>
      </c>
      <c r="G21" s="54">
        <v>62.538999999999994</v>
      </c>
      <c r="H21" s="54">
        <v>149.25699999999998</v>
      </c>
      <c r="I21" s="54">
        <v>51.242999999999995</v>
      </c>
      <c r="J21" s="54">
        <v>421.05399999999997</v>
      </c>
      <c r="K21" s="54">
        <v>1934.981</v>
      </c>
      <c r="L21" s="98"/>
      <c r="M21" s="98"/>
      <c r="N21" s="98"/>
      <c r="O21" s="98"/>
      <c r="P21" s="112"/>
      <c r="Q21" s="112"/>
      <c r="R21" s="112"/>
    </row>
    <row r="22" spans="1:18" s="5" customFormat="1" ht="16.5" customHeight="1">
      <c r="A22" s="98"/>
      <c r="B22" s="106" t="s">
        <v>548</v>
      </c>
      <c r="C22" s="25">
        <v>5686.1059999999998</v>
      </c>
      <c r="D22" s="54">
        <v>440.42200000000003</v>
      </c>
      <c r="E22" s="54">
        <v>132.70599999999999</v>
      </c>
      <c r="F22" s="54">
        <v>705.94799999999998</v>
      </c>
      <c r="G22" s="54">
        <v>78.722999999999999</v>
      </c>
      <c r="H22" s="54">
        <v>154.86799999999999</v>
      </c>
      <c r="I22" s="54">
        <v>60.682000000000002</v>
      </c>
      <c r="J22" s="54">
        <v>441.23899999999998</v>
      </c>
      <c r="K22" s="54">
        <v>2064.2640000000001</v>
      </c>
      <c r="L22" s="98"/>
      <c r="M22" s="98"/>
      <c r="N22" s="98"/>
      <c r="O22" s="98"/>
      <c r="P22" s="112"/>
      <c r="Q22" s="112"/>
      <c r="R22" s="112"/>
    </row>
    <row r="23" spans="1:18" s="5" customFormat="1" ht="16.5" customHeight="1">
      <c r="A23" s="98"/>
      <c r="B23" s="106" t="s">
        <v>558</v>
      </c>
      <c r="C23" s="25">
        <v>5247.0720000000001</v>
      </c>
      <c r="D23" s="54">
        <v>224.81800000000001</v>
      </c>
      <c r="E23" s="54">
        <v>96.358000000000004</v>
      </c>
      <c r="F23" s="54">
        <v>805.56600000000003</v>
      </c>
      <c r="G23" s="54">
        <v>71.614999999999995</v>
      </c>
      <c r="H23" s="54">
        <v>144.292</v>
      </c>
      <c r="I23" s="54">
        <v>54.94</v>
      </c>
      <c r="J23" s="54">
        <v>397.02199999999999</v>
      </c>
      <c r="K23" s="54">
        <v>1939.9849999999999</v>
      </c>
      <c r="L23" s="98"/>
      <c r="M23" s="98"/>
      <c r="N23" s="98"/>
      <c r="O23" s="98"/>
      <c r="P23" s="112"/>
      <c r="Q23" s="112"/>
      <c r="R23" s="112"/>
    </row>
    <row r="24" spans="1:18" s="5" customFormat="1" ht="16.5" customHeight="1">
      <c r="A24" s="98"/>
      <c r="B24" s="106" t="s">
        <v>572</v>
      </c>
      <c r="C24" s="25">
        <v>5166</v>
      </c>
      <c r="D24" s="54">
        <v>210</v>
      </c>
      <c r="E24" s="54">
        <v>110</v>
      </c>
      <c r="F24" s="54">
        <v>829</v>
      </c>
      <c r="G24" s="54">
        <v>77</v>
      </c>
      <c r="H24" s="54">
        <v>145</v>
      </c>
      <c r="I24" s="54">
        <v>51</v>
      </c>
      <c r="J24" s="54">
        <v>428</v>
      </c>
      <c r="K24" s="54">
        <v>1924</v>
      </c>
      <c r="L24" s="98"/>
      <c r="M24" s="98"/>
      <c r="N24" s="98"/>
      <c r="O24" s="98"/>
      <c r="P24" s="112"/>
      <c r="Q24" s="112"/>
      <c r="R24" s="112"/>
    </row>
    <row r="25" spans="1:18" s="112" customFormat="1" ht="16.5" customHeight="1">
      <c r="A25" s="98"/>
      <c r="B25" s="151"/>
      <c r="C25" s="26"/>
      <c r="D25" s="54"/>
      <c r="E25" s="54"/>
      <c r="F25" s="54"/>
      <c r="G25" s="54"/>
      <c r="H25" s="54"/>
      <c r="I25" s="54"/>
      <c r="J25" s="54"/>
      <c r="K25" s="54"/>
      <c r="L25" s="98"/>
      <c r="M25" s="98"/>
      <c r="N25" s="98"/>
      <c r="O25" s="98"/>
    </row>
    <row r="26" spans="1:18" s="112" customFormat="1" ht="16.5" customHeight="1">
      <c r="A26" s="98"/>
      <c r="B26" s="106" t="s">
        <v>636</v>
      </c>
      <c r="C26" s="25">
        <v>5411.1390000000001</v>
      </c>
      <c r="D26" s="54">
        <v>225.69200000000001</v>
      </c>
      <c r="E26" s="54">
        <v>114</v>
      </c>
      <c r="F26" s="54">
        <v>845</v>
      </c>
      <c r="G26" s="54">
        <v>85</v>
      </c>
      <c r="H26" s="54">
        <v>147</v>
      </c>
      <c r="I26" s="54">
        <v>50</v>
      </c>
      <c r="J26" s="54">
        <v>455</v>
      </c>
      <c r="K26" s="54">
        <v>1924</v>
      </c>
      <c r="L26" s="98"/>
      <c r="M26" s="98"/>
      <c r="N26" s="98"/>
      <c r="O26" s="98"/>
    </row>
    <row r="27" spans="1:18" s="112" customFormat="1" ht="16.5" customHeight="1">
      <c r="A27" s="98"/>
      <c r="B27" s="106" t="s">
        <v>796</v>
      </c>
      <c r="C27" s="25">
        <v>5502</v>
      </c>
      <c r="D27" s="54">
        <v>224</v>
      </c>
      <c r="E27" s="54">
        <v>124</v>
      </c>
      <c r="F27" s="54">
        <v>893</v>
      </c>
      <c r="G27" s="54">
        <v>88</v>
      </c>
      <c r="H27" s="54">
        <v>122</v>
      </c>
      <c r="I27" s="54">
        <v>51</v>
      </c>
      <c r="J27" s="54">
        <v>446</v>
      </c>
      <c r="K27" s="54">
        <v>2005</v>
      </c>
      <c r="L27" s="98"/>
      <c r="M27" s="98"/>
      <c r="N27" s="98"/>
      <c r="O27" s="98"/>
    </row>
    <row r="28" spans="1:18" s="98" customFormat="1">
      <c r="C28" s="25"/>
      <c r="D28" s="240"/>
      <c r="E28" s="240"/>
      <c r="F28" s="240"/>
      <c r="G28" s="240"/>
      <c r="H28" s="240"/>
      <c r="I28" s="240"/>
      <c r="J28" s="240"/>
      <c r="K28" s="240"/>
    </row>
    <row r="29" spans="1:18" s="98" customFormat="1">
      <c r="B29" s="152" t="s">
        <v>797</v>
      </c>
      <c r="C29" s="25">
        <v>362</v>
      </c>
      <c r="D29" s="228">
        <v>5</v>
      </c>
      <c r="E29" s="228">
        <v>8</v>
      </c>
      <c r="F29" s="228">
        <v>67</v>
      </c>
      <c r="G29" s="228">
        <v>7</v>
      </c>
      <c r="H29" s="228">
        <v>8</v>
      </c>
      <c r="I29" s="228">
        <v>2</v>
      </c>
      <c r="J29" s="228">
        <v>28</v>
      </c>
      <c r="K29" s="228">
        <v>131</v>
      </c>
    </row>
    <row r="30" spans="1:18" s="98" customFormat="1">
      <c r="B30" s="152" t="s">
        <v>799</v>
      </c>
      <c r="C30" s="25">
        <v>350</v>
      </c>
      <c r="D30" s="228">
        <v>4</v>
      </c>
      <c r="E30" s="228">
        <v>8</v>
      </c>
      <c r="F30" s="228">
        <v>64</v>
      </c>
      <c r="G30" s="228">
        <v>6</v>
      </c>
      <c r="H30" s="228">
        <v>8</v>
      </c>
      <c r="I30" s="228">
        <v>2</v>
      </c>
      <c r="J30" s="228">
        <v>31</v>
      </c>
      <c r="K30" s="228">
        <v>131</v>
      </c>
    </row>
    <row r="31" spans="1:18" s="98" customFormat="1">
      <c r="B31" s="152" t="s">
        <v>800</v>
      </c>
      <c r="C31" s="25">
        <v>507</v>
      </c>
      <c r="D31" s="228">
        <v>16</v>
      </c>
      <c r="E31" s="228">
        <v>11</v>
      </c>
      <c r="F31" s="228">
        <v>84</v>
      </c>
      <c r="G31" s="228">
        <v>8</v>
      </c>
      <c r="H31" s="228">
        <v>10</v>
      </c>
      <c r="I31" s="228">
        <v>4</v>
      </c>
      <c r="J31" s="228">
        <v>46</v>
      </c>
      <c r="K31" s="228">
        <v>187</v>
      </c>
    </row>
    <row r="32" spans="1:18" s="98" customFormat="1">
      <c r="B32" s="152" t="s">
        <v>801</v>
      </c>
      <c r="C32" s="25">
        <v>485</v>
      </c>
      <c r="D32" s="228">
        <v>31</v>
      </c>
      <c r="E32" s="228">
        <v>11</v>
      </c>
      <c r="F32" s="228">
        <v>76</v>
      </c>
      <c r="G32" s="228">
        <v>7</v>
      </c>
      <c r="H32" s="228">
        <v>10</v>
      </c>
      <c r="I32" s="228">
        <v>5</v>
      </c>
      <c r="J32" s="228">
        <v>40</v>
      </c>
      <c r="K32" s="228">
        <v>178</v>
      </c>
    </row>
    <row r="33" spans="1:11" s="98" customFormat="1">
      <c r="B33" s="152" t="s">
        <v>802</v>
      </c>
      <c r="C33" s="25">
        <v>521</v>
      </c>
      <c r="D33" s="228">
        <v>29</v>
      </c>
      <c r="E33" s="228">
        <v>11</v>
      </c>
      <c r="F33" s="228">
        <v>78</v>
      </c>
      <c r="G33" s="228">
        <v>7</v>
      </c>
      <c r="H33" s="228">
        <v>15</v>
      </c>
      <c r="I33" s="228">
        <v>6</v>
      </c>
      <c r="J33" s="228">
        <v>40</v>
      </c>
      <c r="K33" s="228">
        <v>180</v>
      </c>
    </row>
    <row r="34" spans="1:11" s="98" customFormat="1">
      <c r="B34" s="152" t="s">
        <v>803</v>
      </c>
      <c r="C34" s="25">
        <v>418</v>
      </c>
      <c r="D34" s="228">
        <v>18</v>
      </c>
      <c r="E34" s="228">
        <v>9</v>
      </c>
      <c r="F34" s="228">
        <v>63</v>
      </c>
      <c r="G34" s="228">
        <v>6</v>
      </c>
      <c r="H34" s="228">
        <v>10</v>
      </c>
      <c r="I34" s="228">
        <v>3</v>
      </c>
      <c r="J34" s="228">
        <v>30</v>
      </c>
      <c r="K34" s="228">
        <v>161</v>
      </c>
    </row>
    <row r="35" spans="1:11" s="98" customFormat="1">
      <c r="B35" s="152"/>
      <c r="C35" s="25"/>
      <c r="F35" s="228"/>
    </row>
    <row r="36" spans="1:11" s="98" customFormat="1">
      <c r="B36" s="152" t="s">
        <v>804</v>
      </c>
      <c r="C36" s="25">
        <v>488</v>
      </c>
      <c r="D36" s="228">
        <v>20</v>
      </c>
      <c r="E36" s="98">
        <v>11</v>
      </c>
      <c r="F36" s="228">
        <v>77</v>
      </c>
      <c r="G36" s="98">
        <v>8</v>
      </c>
      <c r="H36" s="228">
        <v>11</v>
      </c>
      <c r="I36" s="228">
        <v>4</v>
      </c>
      <c r="J36" s="98">
        <v>42</v>
      </c>
      <c r="K36" s="228">
        <v>197</v>
      </c>
    </row>
    <row r="37" spans="1:11" s="98" customFormat="1">
      <c r="B37" s="152" t="s">
        <v>806</v>
      </c>
      <c r="C37" s="25">
        <v>621</v>
      </c>
      <c r="D37" s="228">
        <v>29</v>
      </c>
      <c r="E37" s="98">
        <v>14</v>
      </c>
      <c r="F37" s="228">
        <v>98</v>
      </c>
      <c r="G37" s="228">
        <v>11</v>
      </c>
      <c r="H37" s="228">
        <v>17</v>
      </c>
      <c r="I37" s="228">
        <v>8</v>
      </c>
      <c r="J37" s="228">
        <v>59</v>
      </c>
      <c r="K37" s="228">
        <v>211</v>
      </c>
    </row>
    <row r="38" spans="1:11" s="98" customFormat="1">
      <c r="B38" s="152" t="s">
        <v>807</v>
      </c>
      <c r="C38" s="25">
        <v>436</v>
      </c>
      <c r="D38" s="228">
        <v>18</v>
      </c>
      <c r="E38" s="228">
        <v>11</v>
      </c>
      <c r="F38" s="228">
        <v>67</v>
      </c>
      <c r="G38" s="228">
        <v>7</v>
      </c>
      <c r="H38" s="228">
        <v>9</v>
      </c>
      <c r="I38" s="228">
        <v>4</v>
      </c>
      <c r="J38" s="228">
        <v>31</v>
      </c>
      <c r="K38" s="228">
        <v>171</v>
      </c>
    </row>
    <row r="39" spans="1:11" s="98" customFormat="1">
      <c r="A39" s="98" t="s">
        <v>251</v>
      </c>
      <c r="B39" s="152" t="s">
        <v>808</v>
      </c>
      <c r="C39" s="25">
        <v>434</v>
      </c>
      <c r="D39" s="228">
        <v>24</v>
      </c>
      <c r="E39" s="228">
        <v>9</v>
      </c>
      <c r="F39" s="228">
        <v>69</v>
      </c>
      <c r="G39" s="228">
        <v>7</v>
      </c>
      <c r="H39" s="228">
        <v>7</v>
      </c>
      <c r="I39" s="228">
        <v>4</v>
      </c>
      <c r="J39" s="228">
        <v>33</v>
      </c>
      <c r="K39" s="228">
        <v>154</v>
      </c>
    </row>
    <row r="40" spans="1:11" s="98" customFormat="1">
      <c r="B40" s="152" t="s">
        <v>810</v>
      </c>
      <c r="C40" s="25">
        <v>476</v>
      </c>
      <c r="D40" s="228">
        <v>24</v>
      </c>
      <c r="E40" s="228">
        <v>11</v>
      </c>
      <c r="F40" s="228">
        <v>78</v>
      </c>
      <c r="G40" s="228">
        <v>8</v>
      </c>
      <c r="H40" s="228">
        <v>9</v>
      </c>
      <c r="I40" s="228">
        <v>5</v>
      </c>
      <c r="J40" s="228">
        <v>38</v>
      </c>
      <c r="K40" s="228">
        <v>162</v>
      </c>
    </row>
    <row r="41" spans="1:11" s="98" customFormat="1">
      <c r="B41" s="152" t="s">
        <v>812</v>
      </c>
      <c r="C41" s="25">
        <v>402</v>
      </c>
      <c r="D41" s="228">
        <v>7</v>
      </c>
      <c r="E41" s="228">
        <v>9</v>
      </c>
      <c r="F41" s="228">
        <v>71</v>
      </c>
      <c r="G41" s="228">
        <v>6</v>
      </c>
      <c r="H41" s="228">
        <v>8</v>
      </c>
      <c r="I41" s="228">
        <v>3</v>
      </c>
      <c r="J41" s="228">
        <v>29</v>
      </c>
      <c r="K41" s="228">
        <v>142</v>
      </c>
    </row>
    <row r="42" spans="1:11" s="98" customFormat="1" ht="18" thickBot="1">
      <c r="B42" s="2"/>
      <c r="C42" s="1"/>
      <c r="D42" s="2"/>
      <c r="E42" s="2"/>
      <c r="F42" s="2"/>
      <c r="G42" s="2"/>
      <c r="H42" s="2"/>
      <c r="I42" s="2"/>
      <c r="J42" s="2"/>
      <c r="K42" s="2"/>
    </row>
    <row r="43" spans="1:11">
      <c r="C43" s="16"/>
      <c r="D43" s="109"/>
      <c r="E43" s="109"/>
      <c r="F43" s="109"/>
      <c r="G43" s="109"/>
      <c r="H43" s="16"/>
      <c r="I43" s="109"/>
      <c r="J43" s="16"/>
      <c r="K43" s="109"/>
    </row>
    <row r="44" spans="1:11">
      <c r="C44" s="16"/>
      <c r="D44" s="16"/>
      <c r="E44" s="16"/>
      <c r="F44" s="16"/>
      <c r="G44" s="16"/>
      <c r="H44" s="16"/>
      <c r="I44" s="16"/>
      <c r="J44" s="16"/>
      <c r="K44" s="109"/>
    </row>
    <row r="45" spans="1:11">
      <c r="C45" s="222" t="s">
        <v>379</v>
      </c>
      <c r="D45" s="222" t="s">
        <v>442</v>
      </c>
      <c r="E45" s="16" t="s">
        <v>380</v>
      </c>
      <c r="F45" s="222" t="s">
        <v>381</v>
      </c>
      <c r="G45" s="222" t="s">
        <v>382</v>
      </c>
      <c r="H45" s="16" t="s">
        <v>443</v>
      </c>
      <c r="I45" s="222" t="s">
        <v>444</v>
      </c>
      <c r="J45" s="222" t="s">
        <v>445</v>
      </c>
      <c r="K45" s="222" t="s">
        <v>260</v>
      </c>
    </row>
    <row r="46" spans="1:11">
      <c r="C46" s="16"/>
      <c r="D46" s="16"/>
      <c r="E46" s="16" t="s">
        <v>383</v>
      </c>
      <c r="F46" s="222" t="s">
        <v>384</v>
      </c>
      <c r="G46" s="16"/>
      <c r="H46" s="16" t="s">
        <v>446</v>
      </c>
      <c r="I46" s="61"/>
      <c r="J46" s="16"/>
      <c r="K46" s="109"/>
    </row>
    <row r="47" spans="1:11">
      <c r="B47" s="110"/>
      <c r="C47" s="17"/>
      <c r="D47" s="18"/>
      <c r="E47" s="18"/>
      <c r="F47" s="18"/>
      <c r="G47" s="17"/>
      <c r="H47" s="18"/>
      <c r="I47" s="18"/>
      <c r="J47" s="18"/>
      <c r="K47" s="17"/>
    </row>
    <row r="48" spans="1:11">
      <c r="C48" s="109"/>
      <c r="I48" s="228"/>
    </row>
    <row r="49" spans="1:18">
      <c r="B49" s="106" t="s">
        <v>229</v>
      </c>
      <c r="C49" s="8">
        <v>119.271</v>
      </c>
      <c r="D49" s="228">
        <v>145.90199999999999</v>
      </c>
      <c r="E49" s="228">
        <v>1210.125</v>
      </c>
      <c r="F49" s="228">
        <v>192.61</v>
      </c>
      <c r="G49" s="228">
        <v>124.29</v>
      </c>
      <c r="H49" s="228">
        <v>52.146999999999998</v>
      </c>
      <c r="I49" s="228">
        <v>26.24</v>
      </c>
      <c r="J49" s="228">
        <v>97.29</v>
      </c>
      <c r="K49" s="228">
        <v>66.742000000000004</v>
      </c>
    </row>
    <row r="50" spans="1:18">
      <c r="B50" s="106" t="s">
        <v>230</v>
      </c>
      <c r="C50" s="8">
        <v>120.31700000000001</v>
      </c>
      <c r="D50" s="228">
        <v>288.40199999999999</v>
      </c>
      <c r="E50" s="228">
        <v>1351.7049999999999</v>
      </c>
      <c r="F50" s="228">
        <v>223.97</v>
      </c>
      <c r="G50" s="228">
        <v>140.9495</v>
      </c>
      <c r="H50" s="228">
        <v>110.15900000000001</v>
      </c>
      <c r="I50" s="228">
        <v>54.893000000000001</v>
      </c>
      <c r="J50" s="228">
        <v>86.394999999999996</v>
      </c>
      <c r="K50" s="228">
        <v>117.44</v>
      </c>
    </row>
    <row r="51" spans="1:18">
      <c r="B51" s="106" t="s">
        <v>231</v>
      </c>
      <c r="C51" s="8">
        <v>99.84</v>
      </c>
      <c r="D51" s="228">
        <v>291.18200000000002</v>
      </c>
      <c r="E51" s="228">
        <v>1117.27</v>
      </c>
      <c r="F51" s="228">
        <v>192.035</v>
      </c>
      <c r="G51" s="228">
        <v>136.154</v>
      </c>
      <c r="H51" s="228">
        <v>93.653000000000006</v>
      </c>
      <c r="I51" s="228">
        <v>45.658999999999999</v>
      </c>
      <c r="J51" s="228">
        <v>52.463000000000001</v>
      </c>
      <c r="K51" s="228">
        <v>87.491</v>
      </c>
    </row>
    <row r="52" spans="1:18">
      <c r="B52" s="106" t="s">
        <v>235</v>
      </c>
      <c r="C52" s="25">
        <v>85</v>
      </c>
      <c r="D52" s="54">
        <v>282</v>
      </c>
      <c r="E52" s="54">
        <v>954</v>
      </c>
      <c r="F52" s="54">
        <v>159</v>
      </c>
      <c r="G52" s="54">
        <v>118</v>
      </c>
      <c r="H52" s="54">
        <v>67</v>
      </c>
      <c r="I52" s="54">
        <v>38</v>
      </c>
      <c r="J52" s="54">
        <v>55</v>
      </c>
      <c r="K52" s="54">
        <v>83</v>
      </c>
    </row>
    <row r="53" spans="1:18">
      <c r="B53" s="106" t="s">
        <v>240</v>
      </c>
      <c r="C53" s="25">
        <v>76</v>
      </c>
      <c r="D53" s="54">
        <v>340</v>
      </c>
      <c r="E53" s="54">
        <v>803</v>
      </c>
      <c r="F53" s="54">
        <v>137</v>
      </c>
      <c r="G53" s="54">
        <v>109</v>
      </c>
      <c r="H53" s="54">
        <v>65</v>
      </c>
      <c r="I53" s="54">
        <v>31</v>
      </c>
      <c r="J53" s="54">
        <v>43</v>
      </c>
      <c r="K53" s="54">
        <v>67</v>
      </c>
    </row>
    <row r="54" spans="1:18">
      <c r="B54" s="106"/>
      <c r="C54" s="25"/>
      <c r="D54" s="54"/>
      <c r="E54" s="54"/>
      <c r="F54" s="54"/>
      <c r="G54" s="54"/>
      <c r="H54" s="54"/>
      <c r="I54" s="54"/>
      <c r="J54" s="54"/>
      <c r="K54" s="54"/>
    </row>
    <row r="55" spans="1:18">
      <c r="B55" s="106" t="s">
        <v>460</v>
      </c>
      <c r="C55" s="25">
        <v>65.263000000000005</v>
      </c>
      <c r="D55" s="54">
        <v>251.81299999999999</v>
      </c>
      <c r="E55" s="54">
        <v>745.41800000000001</v>
      </c>
      <c r="F55" s="54">
        <v>121.10899999999999</v>
      </c>
      <c r="G55" s="54">
        <v>107.283</v>
      </c>
      <c r="H55" s="54">
        <v>61.92</v>
      </c>
      <c r="I55" s="54">
        <v>34.218000000000004</v>
      </c>
      <c r="J55" s="54">
        <v>47.223999999999997</v>
      </c>
      <c r="K55" s="54">
        <v>62.587000000000003</v>
      </c>
    </row>
    <row r="56" spans="1:18">
      <c r="B56" s="106" t="s">
        <v>535</v>
      </c>
      <c r="C56" s="25">
        <v>69.951999999999998</v>
      </c>
      <c r="D56" s="54">
        <v>261.02699999999999</v>
      </c>
      <c r="E56" s="54">
        <v>729.03899999999987</v>
      </c>
      <c r="F56" s="54">
        <v>119.63499999999999</v>
      </c>
      <c r="G56" s="54">
        <v>117.761</v>
      </c>
      <c r="H56" s="54">
        <v>58.885999999999996</v>
      </c>
      <c r="I56" s="54">
        <v>39.071999999999996</v>
      </c>
      <c r="J56" s="54">
        <v>80.539000000000001</v>
      </c>
      <c r="K56" s="54">
        <v>60.92</v>
      </c>
    </row>
    <row r="57" spans="1:18" s="5" customFormat="1" ht="16.5" customHeight="1">
      <c r="A57" s="98"/>
      <c r="B57" s="106" t="s">
        <v>548</v>
      </c>
      <c r="C57" s="25">
        <v>67.674000000000007</v>
      </c>
      <c r="D57" s="26">
        <v>280.524</v>
      </c>
      <c r="E57" s="26">
        <v>701.95699999999999</v>
      </c>
      <c r="F57" s="26">
        <v>138.93199999999999</v>
      </c>
      <c r="G57" s="26">
        <v>133.078</v>
      </c>
      <c r="H57" s="26">
        <v>67.061999999999998</v>
      </c>
      <c r="I57" s="26">
        <v>52.575000000000003</v>
      </c>
      <c r="J57" s="26">
        <v>100.11199999999999</v>
      </c>
      <c r="K57" s="26">
        <v>65.349999999999994</v>
      </c>
      <c r="L57" s="98"/>
      <c r="M57" s="98"/>
      <c r="N57" s="98"/>
      <c r="O57" s="98"/>
      <c r="P57" s="112"/>
      <c r="Q57" s="112"/>
      <c r="R57" s="112"/>
    </row>
    <row r="58" spans="1:18" s="5" customFormat="1" ht="16.5" customHeight="1">
      <c r="A58" s="98"/>
      <c r="B58" s="106" t="s">
        <v>558</v>
      </c>
      <c r="C58" s="25">
        <v>61.579000000000001</v>
      </c>
      <c r="D58" s="26">
        <v>214.417</v>
      </c>
      <c r="E58" s="26">
        <v>694.31899999999996</v>
      </c>
      <c r="F58" s="26">
        <v>131.184</v>
      </c>
      <c r="G58" s="26">
        <v>129.244</v>
      </c>
      <c r="H58" s="26">
        <v>62.53</v>
      </c>
      <c r="I58" s="26">
        <v>44.63</v>
      </c>
      <c r="J58" s="26">
        <v>110.541</v>
      </c>
      <c r="K58" s="26">
        <v>64.031999999999996</v>
      </c>
      <c r="L58" s="98"/>
      <c r="M58" s="98"/>
      <c r="N58" s="98"/>
      <c r="O58" s="98"/>
      <c r="P58" s="112"/>
      <c r="Q58" s="112"/>
      <c r="R58" s="112"/>
    </row>
    <row r="59" spans="1:18" s="5" customFormat="1" ht="16.5" customHeight="1">
      <c r="A59" s="98"/>
      <c r="B59" s="106" t="s">
        <v>572</v>
      </c>
      <c r="C59" s="25">
        <v>44</v>
      </c>
      <c r="D59" s="26">
        <v>212</v>
      </c>
      <c r="E59" s="26">
        <v>593</v>
      </c>
      <c r="F59" s="26">
        <v>135</v>
      </c>
      <c r="G59" s="26">
        <v>130</v>
      </c>
      <c r="H59" s="26">
        <v>62</v>
      </c>
      <c r="I59" s="26">
        <v>40</v>
      </c>
      <c r="J59" s="26">
        <v>111</v>
      </c>
      <c r="K59" s="26">
        <v>66</v>
      </c>
      <c r="L59" s="98"/>
      <c r="M59" s="98"/>
      <c r="N59" s="98"/>
      <c r="O59" s="98"/>
      <c r="P59" s="112"/>
      <c r="Q59" s="112"/>
      <c r="R59" s="112"/>
    </row>
    <row r="60" spans="1:18" s="5" customFormat="1" ht="16.5" customHeight="1">
      <c r="A60" s="98"/>
      <c r="B60" s="241"/>
      <c r="C60" s="112"/>
      <c r="D60" s="112"/>
      <c r="E60" s="112"/>
      <c r="F60" s="112"/>
      <c r="G60" s="112"/>
      <c r="H60" s="112"/>
      <c r="I60" s="112"/>
      <c r="J60" s="112"/>
      <c r="K60" s="112"/>
      <c r="L60" s="98"/>
      <c r="M60" s="98"/>
      <c r="N60" s="98"/>
      <c r="O60" s="98"/>
      <c r="P60" s="112"/>
      <c r="Q60" s="112"/>
      <c r="R60" s="112"/>
    </row>
    <row r="61" spans="1:18" s="5" customFormat="1" ht="16.5" customHeight="1">
      <c r="A61" s="98"/>
      <c r="B61" s="106" t="s">
        <v>636</v>
      </c>
      <c r="C61" s="25">
        <v>47</v>
      </c>
      <c r="D61" s="26">
        <v>446</v>
      </c>
      <c r="E61" s="26">
        <v>542</v>
      </c>
      <c r="F61" s="26">
        <v>120</v>
      </c>
      <c r="G61" s="26">
        <v>141</v>
      </c>
      <c r="H61" s="26">
        <v>60</v>
      </c>
      <c r="I61" s="26">
        <v>41</v>
      </c>
      <c r="J61" s="26">
        <v>104</v>
      </c>
      <c r="K61" s="26">
        <v>66</v>
      </c>
      <c r="L61" s="98"/>
      <c r="M61" s="98"/>
      <c r="N61" s="98"/>
      <c r="O61" s="98"/>
      <c r="P61" s="112"/>
      <c r="Q61" s="112"/>
      <c r="R61" s="112"/>
    </row>
    <row r="62" spans="1:18" s="112" customFormat="1" ht="16.5" customHeight="1">
      <c r="A62" s="98"/>
      <c r="B62" s="106" t="s">
        <v>796</v>
      </c>
      <c r="C62" s="25">
        <v>49</v>
      </c>
      <c r="D62" s="26">
        <v>516</v>
      </c>
      <c r="E62" s="26">
        <v>405</v>
      </c>
      <c r="F62" s="26">
        <v>146</v>
      </c>
      <c r="G62" s="26">
        <v>147</v>
      </c>
      <c r="H62" s="26">
        <v>61</v>
      </c>
      <c r="I62" s="26">
        <v>57</v>
      </c>
      <c r="J62" s="26">
        <v>100</v>
      </c>
      <c r="K62" s="26">
        <v>68</v>
      </c>
      <c r="L62" s="98"/>
      <c r="M62" s="98"/>
      <c r="N62" s="98"/>
      <c r="O62" s="98"/>
    </row>
    <row r="63" spans="1:18" s="98" customFormat="1">
      <c r="C63" s="242"/>
      <c r="D63" s="240"/>
      <c r="E63" s="240"/>
      <c r="F63" s="240"/>
      <c r="G63" s="240"/>
      <c r="H63" s="240"/>
      <c r="I63" s="240"/>
      <c r="J63" s="240"/>
      <c r="K63" s="240"/>
    </row>
    <row r="64" spans="1:18" s="98" customFormat="1">
      <c r="B64" s="152" t="s">
        <v>798</v>
      </c>
      <c r="C64" s="25">
        <v>3</v>
      </c>
      <c r="D64" s="228">
        <v>37</v>
      </c>
      <c r="E64" s="228">
        <v>33</v>
      </c>
      <c r="F64" s="228">
        <v>7</v>
      </c>
      <c r="G64" s="228">
        <v>10</v>
      </c>
      <c r="H64" s="228">
        <v>2</v>
      </c>
      <c r="I64" s="228">
        <v>2</v>
      </c>
      <c r="J64" s="228">
        <v>7</v>
      </c>
      <c r="K64" s="228">
        <v>4</v>
      </c>
    </row>
    <row r="65" spans="1:11" s="98" customFormat="1">
      <c r="B65" s="152" t="s">
        <v>799</v>
      </c>
      <c r="C65" s="25">
        <v>4</v>
      </c>
      <c r="D65" s="228">
        <v>32</v>
      </c>
      <c r="E65" s="228">
        <v>31</v>
      </c>
      <c r="F65" s="228">
        <v>6</v>
      </c>
      <c r="G65" s="228">
        <v>10</v>
      </c>
      <c r="H65" s="228">
        <v>2</v>
      </c>
      <c r="I65" s="228">
        <v>3</v>
      </c>
      <c r="J65" s="228">
        <v>6</v>
      </c>
      <c r="K65" s="228">
        <v>3</v>
      </c>
    </row>
    <row r="66" spans="1:11" s="98" customFormat="1">
      <c r="B66" s="152" t="s">
        <v>800</v>
      </c>
      <c r="C66" s="25">
        <v>4</v>
      </c>
      <c r="D66" s="228">
        <v>50</v>
      </c>
      <c r="E66" s="228">
        <v>44</v>
      </c>
      <c r="F66" s="228">
        <v>10</v>
      </c>
      <c r="G66" s="228">
        <v>12</v>
      </c>
      <c r="H66" s="228">
        <v>4</v>
      </c>
      <c r="I66" s="228">
        <v>5</v>
      </c>
      <c r="J66" s="228">
        <v>8</v>
      </c>
      <c r="K66" s="228">
        <v>6</v>
      </c>
    </row>
    <row r="67" spans="1:11" s="98" customFormat="1">
      <c r="B67" s="152" t="s">
        <v>801</v>
      </c>
      <c r="C67" s="25">
        <v>4</v>
      </c>
      <c r="D67" s="228">
        <v>37</v>
      </c>
      <c r="E67" s="228">
        <v>33</v>
      </c>
      <c r="F67" s="228">
        <v>16</v>
      </c>
      <c r="G67" s="228">
        <v>13</v>
      </c>
      <c r="H67" s="228">
        <v>4</v>
      </c>
      <c r="I67" s="228">
        <v>5</v>
      </c>
      <c r="J67" s="228">
        <v>9</v>
      </c>
      <c r="K67" s="228">
        <v>7</v>
      </c>
    </row>
    <row r="68" spans="1:11" s="98" customFormat="1">
      <c r="B68" s="152" t="s">
        <v>802</v>
      </c>
      <c r="C68" s="25">
        <v>5</v>
      </c>
      <c r="D68" s="228">
        <v>54</v>
      </c>
      <c r="E68" s="228">
        <v>37</v>
      </c>
      <c r="F68" s="228">
        <v>17</v>
      </c>
      <c r="G68" s="228">
        <v>14</v>
      </c>
      <c r="H68" s="228">
        <v>6</v>
      </c>
      <c r="I68" s="228">
        <v>6</v>
      </c>
      <c r="J68" s="228">
        <v>10</v>
      </c>
      <c r="K68" s="228">
        <v>7</v>
      </c>
    </row>
    <row r="69" spans="1:11" s="98" customFormat="1">
      <c r="B69" s="152" t="s">
        <v>803</v>
      </c>
      <c r="C69" s="25">
        <v>3</v>
      </c>
      <c r="D69" s="228">
        <v>47</v>
      </c>
      <c r="E69" s="228">
        <v>26</v>
      </c>
      <c r="F69" s="228">
        <v>9</v>
      </c>
      <c r="G69" s="98">
        <v>11</v>
      </c>
      <c r="H69" s="228">
        <v>5</v>
      </c>
      <c r="I69" s="228">
        <v>5</v>
      </c>
      <c r="J69" s="228">
        <v>8</v>
      </c>
      <c r="K69" s="228">
        <v>4</v>
      </c>
    </row>
    <row r="70" spans="1:11" s="98" customFormat="1">
      <c r="B70" s="152"/>
      <c r="C70" s="25"/>
      <c r="D70" s="228"/>
    </row>
    <row r="71" spans="1:11" s="98" customFormat="1">
      <c r="B71" s="152" t="s">
        <v>805</v>
      </c>
      <c r="C71" s="25">
        <v>4</v>
      </c>
      <c r="D71" s="228">
        <v>34</v>
      </c>
      <c r="E71" s="98">
        <v>29</v>
      </c>
      <c r="F71" s="228">
        <v>10</v>
      </c>
      <c r="G71" s="228">
        <v>13</v>
      </c>
      <c r="H71" s="98">
        <v>7</v>
      </c>
      <c r="I71" s="98">
        <v>6</v>
      </c>
      <c r="J71" s="98">
        <v>9</v>
      </c>
      <c r="K71" s="228">
        <v>6</v>
      </c>
    </row>
    <row r="72" spans="1:11" s="98" customFormat="1">
      <c r="B72" s="152" t="s">
        <v>806</v>
      </c>
      <c r="C72" s="25">
        <v>7</v>
      </c>
      <c r="D72" s="228">
        <v>45</v>
      </c>
      <c r="E72" s="228">
        <v>46</v>
      </c>
      <c r="F72" s="228">
        <v>18</v>
      </c>
      <c r="G72" s="228">
        <v>15</v>
      </c>
      <c r="H72" s="228">
        <v>13</v>
      </c>
      <c r="I72" s="228">
        <v>8</v>
      </c>
      <c r="J72" s="98">
        <v>10</v>
      </c>
      <c r="K72" s="228">
        <v>13</v>
      </c>
    </row>
    <row r="73" spans="1:11" s="98" customFormat="1">
      <c r="B73" s="152" t="s">
        <v>807</v>
      </c>
      <c r="C73" s="25">
        <v>3</v>
      </c>
      <c r="D73" s="228">
        <v>36</v>
      </c>
      <c r="E73" s="228">
        <v>29</v>
      </c>
      <c r="F73" s="228">
        <v>12</v>
      </c>
      <c r="G73" s="228">
        <v>11</v>
      </c>
      <c r="H73" s="228">
        <v>6</v>
      </c>
      <c r="I73" s="228">
        <v>4</v>
      </c>
      <c r="J73" s="228">
        <v>8</v>
      </c>
      <c r="K73" s="228">
        <v>5</v>
      </c>
    </row>
    <row r="74" spans="1:11" s="98" customFormat="1">
      <c r="A74" s="98" t="s">
        <v>251</v>
      </c>
      <c r="B74" s="152" t="s">
        <v>809</v>
      </c>
      <c r="C74" s="25">
        <v>5</v>
      </c>
      <c r="D74" s="228">
        <v>44</v>
      </c>
      <c r="E74" s="228">
        <v>31</v>
      </c>
      <c r="F74" s="228">
        <v>14</v>
      </c>
      <c r="G74" s="228">
        <v>12</v>
      </c>
      <c r="H74" s="228">
        <v>5</v>
      </c>
      <c r="I74" s="228">
        <v>3</v>
      </c>
      <c r="J74" s="228">
        <v>8</v>
      </c>
      <c r="K74" s="228">
        <v>4</v>
      </c>
    </row>
    <row r="75" spans="1:11" s="98" customFormat="1">
      <c r="B75" s="152" t="s">
        <v>811</v>
      </c>
      <c r="C75" s="25">
        <v>5</v>
      </c>
      <c r="D75" s="228">
        <v>43</v>
      </c>
      <c r="E75" s="228">
        <v>39</v>
      </c>
      <c r="F75" s="228">
        <v>16</v>
      </c>
      <c r="G75" s="228">
        <v>14</v>
      </c>
      <c r="H75" s="228">
        <v>5</v>
      </c>
      <c r="I75" s="228">
        <v>6</v>
      </c>
      <c r="J75" s="228">
        <v>9</v>
      </c>
      <c r="K75" s="228">
        <v>6</v>
      </c>
    </row>
    <row r="76" spans="1:11" s="98" customFormat="1">
      <c r="B76" s="152" t="s">
        <v>813</v>
      </c>
      <c r="C76" s="25">
        <v>3</v>
      </c>
      <c r="D76" s="228">
        <v>58</v>
      </c>
      <c r="E76" s="228">
        <v>27</v>
      </c>
      <c r="F76" s="228">
        <v>10</v>
      </c>
      <c r="G76" s="228">
        <v>13</v>
      </c>
      <c r="H76" s="228">
        <v>3</v>
      </c>
      <c r="I76" s="228">
        <v>3</v>
      </c>
      <c r="J76" s="228">
        <v>7</v>
      </c>
      <c r="K76" s="228">
        <v>4</v>
      </c>
    </row>
    <row r="77" spans="1:11" s="98" customFormat="1" ht="18" thickBot="1">
      <c r="B77" s="2"/>
      <c r="C77" s="153"/>
      <c r="D77" s="154"/>
      <c r="E77" s="154"/>
      <c r="F77" s="154"/>
      <c r="G77" s="154"/>
      <c r="H77" s="154"/>
      <c r="I77" s="154"/>
      <c r="J77" s="154"/>
      <c r="K77" s="154"/>
    </row>
    <row r="78" spans="1:11">
      <c r="C78" s="97" t="s">
        <v>447</v>
      </c>
    </row>
    <row r="79" spans="1:11">
      <c r="A79" s="97"/>
    </row>
  </sheetData>
  <mergeCells count="1">
    <mergeCell ref="B6:K6"/>
  </mergeCells>
  <phoneticPr fontId="6"/>
  <pageMargins left="0.64" right="0.71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7"/>
  <sheetViews>
    <sheetView view="pageBreakPreview" zoomScale="75" zoomScaleNormal="75" workbookViewId="0">
      <selection activeCell="I8" sqref="I8:I11"/>
    </sheetView>
  </sheetViews>
  <sheetFormatPr defaultColWidth="8.375" defaultRowHeight="17.25"/>
  <cols>
    <col min="1" max="1" width="13.375" style="98" customWidth="1"/>
    <col min="2" max="2" width="16.5" style="98" customWidth="1"/>
    <col min="3" max="10" width="9.625" style="98" customWidth="1"/>
    <col min="11" max="11" width="10.75" style="98" customWidth="1"/>
    <col min="12" max="12" width="17.5" style="98" customWidth="1"/>
    <col min="13" max="13" width="20.875" style="98" customWidth="1"/>
    <col min="14" max="18" width="8.375" style="98"/>
    <col min="19" max="16384" width="8.375" style="83"/>
  </cols>
  <sheetData>
    <row r="1" spans="1:13">
      <c r="A1" s="97"/>
    </row>
    <row r="6" spans="1:13">
      <c r="B6" s="433" t="s">
        <v>592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</row>
    <row r="7" spans="1:13" ht="18" thickBot="1">
      <c r="B7" s="2"/>
      <c r="C7" s="2"/>
      <c r="D7" s="2"/>
      <c r="E7" s="230"/>
      <c r="F7" s="565" t="s">
        <v>783</v>
      </c>
      <c r="G7" s="565"/>
      <c r="H7" s="565"/>
      <c r="I7" s="565"/>
      <c r="J7" s="565"/>
      <c r="K7" s="2"/>
      <c r="L7" s="2"/>
      <c r="M7" s="2"/>
    </row>
    <row r="8" spans="1:13" ht="17.25" customHeight="1">
      <c r="C8" s="489" t="s">
        <v>1057</v>
      </c>
      <c r="D8" s="566" t="s">
        <v>785</v>
      </c>
      <c r="E8" s="569" t="s">
        <v>594</v>
      </c>
      <c r="F8" s="492" t="s">
        <v>786</v>
      </c>
      <c r="G8" s="572" t="s">
        <v>788</v>
      </c>
      <c r="H8" s="562" t="s">
        <v>1067</v>
      </c>
      <c r="I8" s="569" t="s">
        <v>787</v>
      </c>
      <c r="J8" s="569" t="s">
        <v>789</v>
      </c>
      <c r="K8" s="489" t="s">
        <v>1058</v>
      </c>
      <c r="L8" s="515" t="s">
        <v>593</v>
      </c>
      <c r="M8" s="516"/>
    </row>
    <row r="9" spans="1:13">
      <c r="C9" s="490"/>
      <c r="D9" s="567"/>
      <c r="E9" s="490"/>
      <c r="F9" s="570"/>
      <c r="G9" s="573"/>
      <c r="H9" s="563"/>
      <c r="I9" s="490"/>
      <c r="J9" s="490"/>
      <c r="K9" s="490"/>
      <c r="L9" s="494"/>
      <c r="M9" s="517"/>
    </row>
    <row r="10" spans="1:13">
      <c r="C10" s="490"/>
      <c r="D10" s="567"/>
      <c r="E10" s="490"/>
      <c r="F10" s="570"/>
      <c r="G10" s="573"/>
      <c r="H10" s="563"/>
      <c r="I10" s="490"/>
      <c r="J10" s="490"/>
      <c r="K10" s="490"/>
      <c r="L10" s="561" t="s">
        <v>595</v>
      </c>
      <c r="M10" s="495" t="s">
        <v>596</v>
      </c>
    </row>
    <row r="11" spans="1:13">
      <c r="B11" s="110"/>
      <c r="C11" s="491"/>
      <c r="D11" s="568"/>
      <c r="E11" s="491"/>
      <c r="F11" s="571"/>
      <c r="G11" s="574"/>
      <c r="H11" s="564"/>
      <c r="I11" s="491"/>
      <c r="J11" s="491"/>
      <c r="K11" s="491"/>
      <c r="L11" s="491"/>
      <c r="M11" s="494"/>
    </row>
    <row r="12" spans="1:13">
      <c r="C12" s="109"/>
      <c r="L12" s="107" t="s">
        <v>7</v>
      </c>
      <c r="M12" s="6" t="s">
        <v>7</v>
      </c>
    </row>
    <row r="13" spans="1:13">
      <c r="B13" s="106" t="s">
        <v>633</v>
      </c>
      <c r="C13" s="231">
        <v>101</v>
      </c>
      <c r="D13" s="46">
        <v>157</v>
      </c>
      <c r="E13" s="46">
        <v>289</v>
      </c>
      <c r="F13" s="95">
        <v>30</v>
      </c>
      <c r="G13" s="46">
        <v>12</v>
      </c>
      <c r="H13" s="46">
        <v>3</v>
      </c>
      <c r="I13" s="46">
        <v>52</v>
      </c>
      <c r="J13" s="95" t="s">
        <v>541</v>
      </c>
      <c r="K13" s="232">
        <v>144</v>
      </c>
      <c r="L13" s="25">
        <v>5166061</v>
      </c>
      <c r="M13" s="26">
        <v>28592988</v>
      </c>
    </row>
    <row r="14" spans="1:13">
      <c r="B14" s="106" t="s">
        <v>780</v>
      </c>
      <c r="C14" s="231">
        <v>101</v>
      </c>
      <c r="D14" s="46">
        <v>166</v>
      </c>
      <c r="E14" s="46">
        <v>266</v>
      </c>
      <c r="F14" s="46">
        <v>58</v>
      </c>
      <c r="G14" s="46">
        <v>12</v>
      </c>
      <c r="H14" s="46">
        <v>3</v>
      </c>
      <c r="I14" s="46">
        <v>52</v>
      </c>
      <c r="J14" s="95">
        <v>54</v>
      </c>
      <c r="K14" s="232">
        <v>137</v>
      </c>
      <c r="L14" s="25">
        <v>5411139</v>
      </c>
      <c r="M14" s="26">
        <v>29207710</v>
      </c>
    </row>
    <row r="15" spans="1:13">
      <c r="B15" s="106" t="s">
        <v>814</v>
      </c>
      <c r="C15" s="231">
        <v>104</v>
      </c>
      <c r="D15" s="46">
        <v>160</v>
      </c>
      <c r="E15" s="46">
        <v>264</v>
      </c>
      <c r="F15" s="46">
        <v>74</v>
      </c>
      <c r="G15" s="46">
        <v>11</v>
      </c>
      <c r="H15" s="46">
        <v>3</v>
      </c>
      <c r="I15" s="46">
        <v>52</v>
      </c>
      <c r="J15" s="46">
        <v>144</v>
      </c>
      <c r="K15" s="46">
        <v>145</v>
      </c>
      <c r="L15" s="25">
        <v>5502058</v>
      </c>
      <c r="M15" s="26">
        <v>29930808</v>
      </c>
    </row>
    <row r="16" spans="1:13">
      <c r="C16" s="406"/>
      <c r="D16" s="96"/>
      <c r="E16" s="96"/>
      <c r="F16" s="96"/>
      <c r="G16" s="96"/>
      <c r="H16" s="96"/>
      <c r="I16" s="96"/>
      <c r="J16" s="96"/>
      <c r="K16" s="96"/>
      <c r="L16" s="109"/>
      <c r="M16" s="114"/>
    </row>
    <row r="17" spans="2:17">
      <c r="B17" s="97" t="s">
        <v>597</v>
      </c>
      <c r="C17" s="233">
        <v>26</v>
      </c>
      <c r="D17" s="159">
        <v>20</v>
      </c>
      <c r="E17" s="159">
        <v>8</v>
      </c>
      <c r="F17" s="159">
        <v>8</v>
      </c>
      <c r="G17" s="159">
        <v>2</v>
      </c>
      <c r="H17" s="234">
        <v>0</v>
      </c>
      <c r="I17" s="89">
        <v>0</v>
      </c>
      <c r="J17" s="234">
        <v>4</v>
      </c>
      <c r="K17" s="89">
        <v>14</v>
      </c>
      <c r="L17" s="8">
        <v>1016405</v>
      </c>
      <c r="M17" s="228">
        <v>5887201</v>
      </c>
    </row>
    <row r="18" spans="2:17">
      <c r="B18" s="97" t="s">
        <v>598</v>
      </c>
      <c r="C18" s="233">
        <v>4</v>
      </c>
      <c r="D18" s="159">
        <v>6</v>
      </c>
      <c r="E18" s="159">
        <v>3</v>
      </c>
      <c r="F18" s="159">
        <v>0</v>
      </c>
      <c r="G18" s="159">
        <v>0</v>
      </c>
      <c r="H18" s="159">
        <v>0</v>
      </c>
      <c r="I18" s="89">
        <v>0</v>
      </c>
      <c r="J18" s="159">
        <v>0</v>
      </c>
      <c r="K18" s="89">
        <v>13</v>
      </c>
      <c r="L18" s="8">
        <v>5254</v>
      </c>
      <c r="M18" s="228">
        <v>1479722</v>
      </c>
      <c r="Q18" s="114"/>
    </row>
    <row r="19" spans="2:17">
      <c r="B19" s="97" t="s">
        <v>599</v>
      </c>
      <c r="C19" s="233">
        <v>2</v>
      </c>
      <c r="D19" s="159">
        <v>3</v>
      </c>
      <c r="E19" s="159">
        <v>0</v>
      </c>
      <c r="F19" s="159">
        <v>2</v>
      </c>
      <c r="G19" s="159">
        <v>0</v>
      </c>
      <c r="H19" s="159">
        <v>0</v>
      </c>
      <c r="I19" s="89">
        <v>0</v>
      </c>
      <c r="J19" s="159">
        <v>0</v>
      </c>
      <c r="K19" s="89">
        <v>2</v>
      </c>
      <c r="L19" s="8">
        <v>67281</v>
      </c>
      <c r="M19" s="228">
        <v>1262365</v>
      </c>
    </row>
    <row r="20" spans="2:17">
      <c r="B20" s="97" t="s">
        <v>600</v>
      </c>
      <c r="C20" s="233">
        <v>3</v>
      </c>
      <c r="D20" s="159">
        <v>3</v>
      </c>
      <c r="E20" s="159">
        <v>3</v>
      </c>
      <c r="F20" s="159">
        <v>0</v>
      </c>
      <c r="G20" s="159">
        <v>1</v>
      </c>
      <c r="H20" s="159">
        <v>0</v>
      </c>
      <c r="I20" s="89">
        <v>0</v>
      </c>
      <c r="J20" s="159">
        <v>0</v>
      </c>
      <c r="K20" s="89">
        <v>1</v>
      </c>
      <c r="L20" s="8">
        <v>28733</v>
      </c>
      <c r="M20" s="228">
        <v>275728</v>
      </c>
    </row>
    <row r="21" spans="2:17">
      <c r="B21" s="97" t="s">
        <v>601</v>
      </c>
      <c r="C21" s="233">
        <v>4</v>
      </c>
      <c r="D21" s="159">
        <v>5</v>
      </c>
      <c r="E21" s="159">
        <v>1</v>
      </c>
      <c r="F21" s="159">
        <v>0</v>
      </c>
      <c r="G21" s="159">
        <v>0</v>
      </c>
      <c r="H21" s="159">
        <v>0</v>
      </c>
      <c r="I21" s="89">
        <v>0</v>
      </c>
      <c r="J21" s="159">
        <v>0</v>
      </c>
      <c r="K21" s="89">
        <v>1</v>
      </c>
      <c r="L21" s="8">
        <v>56500</v>
      </c>
      <c r="M21" s="228">
        <v>174063</v>
      </c>
    </row>
    <row r="22" spans="2:17">
      <c r="B22" s="97" t="s">
        <v>602</v>
      </c>
      <c r="C22" s="233">
        <v>15</v>
      </c>
      <c r="D22" s="159">
        <v>25</v>
      </c>
      <c r="E22" s="159">
        <v>50</v>
      </c>
      <c r="F22" s="159">
        <v>16</v>
      </c>
      <c r="G22" s="159">
        <v>2</v>
      </c>
      <c r="H22" s="234">
        <v>0</v>
      </c>
      <c r="I22" s="89">
        <v>0</v>
      </c>
      <c r="J22" s="234">
        <v>6</v>
      </c>
      <c r="K22" s="89">
        <v>18</v>
      </c>
      <c r="L22" s="8">
        <v>466629</v>
      </c>
      <c r="M22" s="228">
        <v>3456801</v>
      </c>
    </row>
    <row r="23" spans="2:17">
      <c r="B23" s="97" t="s">
        <v>603</v>
      </c>
      <c r="C23" s="233">
        <v>10</v>
      </c>
      <c r="D23" s="159">
        <v>7</v>
      </c>
      <c r="E23" s="159">
        <v>5</v>
      </c>
      <c r="F23" s="159">
        <v>0</v>
      </c>
      <c r="G23" s="159">
        <v>0</v>
      </c>
      <c r="H23" s="159">
        <v>1</v>
      </c>
      <c r="I23" s="89">
        <v>0</v>
      </c>
      <c r="J23" s="159">
        <v>18</v>
      </c>
      <c r="K23" s="89">
        <v>3</v>
      </c>
      <c r="L23" s="8">
        <v>146822</v>
      </c>
      <c r="M23" s="228">
        <v>1221369</v>
      </c>
    </row>
    <row r="24" spans="2:17">
      <c r="B24" s="97" t="s">
        <v>397</v>
      </c>
      <c r="C24" s="233">
        <v>1</v>
      </c>
      <c r="D24" s="159">
        <v>3</v>
      </c>
      <c r="E24" s="159">
        <v>0</v>
      </c>
      <c r="F24" s="159">
        <v>1</v>
      </c>
      <c r="G24" s="159">
        <v>0</v>
      </c>
      <c r="H24" s="159">
        <v>0</v>
      </c>
      <c r="I24" s="89">
        <v>0</v>
      </c>
      <c r="J24" s="159">
        <v>3</v>
      </c>
      <c r="K24" s="89">
        <v>2</v>
      </c>
      <c r="L24" s="8">
        <v>11774</v>
      </c>
      <c r="M24" s="228">
        <v>1702367</v>
      </c>
    </row>
    <row r="25" spans="2:17">
      <c r="B25" s="97" t="s">
        <v>420</v>
      </c>
      <c r="C25" s="233">
        <v>2</v>
      </c>
      <c r="D25" s="159">
        <v>1</v>
      </c>
      <c r="E25" s="159">
        <v>0</v>
      </c>
      <c r="F25" s="159">
        <v>0</v>
      </c>
      <c r="G25" s="159">
        <v>0</v>
      </c>
      <c r="H25" s="159">
        <v>0</v>
      </c>
      <c r="I25" s="89">
        <v>0</v>
      </c>
      <c r="J25" s="159">
        <v>0</v>
      </c>
      <c r="K25" s="89">
        <v>0</v>
      </c>
      <c r="L25" s="8">
        <v>45340</v>
      </c>
      <c r="M25" s="228">
        <v>1674293</v>
      </c>
    </row>
    <row r="26" spans="2:17">
      <c r="B26" s="97"/>
      <c r="C26" s="233"/>
      <c r="D26" s="159"/>
      <c r="E26" s="159"/>
      <c r="F26" s="159"/>
      <c r="G26" s="159"/>
      <c r="H26" s="159"/>
      <c r="I26" s="89"/>
      <c r="J26" s="159"/>
      <c r="K26" s="89"/>
      <c r="L26" s="8"/>
      <c r="M26" s="228"/>
    </row>
    <row r="27" spans="2:17">
      <c r="B27" s="97" t="s">
        <v>448</v>
      </c>
      <c r="C27" s="233">
        <v>0</v>
      </c>
      <c r="D27" s="159">
        <v>0</v>
      </c>
      <c r="E27" s="159">
        <v>0</v>
      </c>
      <c r="F27" s="159">
        <v>0</v>
      </c>
      <c r="G27" s="159">
        <v>1</v>
      </c>
      <c r="H27" s="159">
        <v>0</v>
      </c>
      <c r="I27" s="89">
        <v>0</v>
      </c>
      <c r="J27" s="159">
        <v>5</v>
      </c>
      <c r="K27" s="89">
        <v>5</v>
      </c>
      <c r="L27" s="8">
        <v>36730</v>
      </c>
      <c r="M27" s="228">
        <v>447149</v>
      </c>
    </row>
    <row r="28" spans="2:17">
      <c r="B28" s="97"/>
      <c r="C28" s="233"/>
      <c r="D28" s="159"/>
      <c r="E28" s="159"/>
      <c r="F28" s="159"/>
      <c r="G28" s="159"/>
      <c r="H28" s="159"/>
      <c r="I28" s="89"/>
      <c r="J28" s="159"/>
      <c r="K28" s="89"/>
      <c r="L28" s="8"/>
      <c r="M28" s="228"/>
    </row>
    <row r="29" spans="2:17">
      <c r="B29" s="97" t="s">
        <v>604</v>
      </c>
      <c r="C29" s="233">
        <v>0</v>
      </c>
      <c r="D29" s="159">
        <v>10</v>
      </c>
      <c r="E29" s="159">
        <v>0</v>
      </c>
      <c r="F29" s="159">
        <v>0</v>
      </c>
      <c r="G29" s="159">
        <v>0</v>
      </c>
      <c r="H29" s="159">
        <v>0</v>
      </c>
      <c r="I29" s="89">
        <v>0</v>
      </c>
      <c r="J29" s="159">
        <v>0</v>
      </c>
      <c r="K29" s="89">
        <v>8</v>
      </c>
      <c r="L29" s="8">
        <v>39051</v>
      </c>
      <c r="M29" s="228">
        <v>1422430</v>
      </c>
    </row>
    <row r="30" spans="2:17">
      <c r="B30" s="97" t="s">
        <v>605</v>
      </c>
      <c r="C30" s="233">
        <v>0</v>
      </c>
      <c r="D30" s="159">
        <v>0</v>
      </c>
      <c r="E30" s="159">
        <v>6</v>
      </c>
      <c r="F30" s="159">
        <v>0</v>
      </c>
      <c r="G30" s="159">
        <v>0</v>
      </c>
      <c r="H30" s="159">
        <v>0</v>
      </c>
      <c r="I30" s="89">
        <v>0</v>
      </c>
      <c r="J30" s="159">
        <v>0</v>
      </c>
      <c r="K30" s="89">
        <v>3</v>
      </c>
      <c r="L30" s="8">
        <v>1181</v>
      </c>
      <c r="M30" s="228">
        <v>809025</v>
      </c>
    </row>
    <row r="31" spans="2:17">
      <c r="B31" s="97" t="s">
        <v>606</v>
      </c>
      <c r="C31" s="233">
        <v>0</v>
      </c>
      <c r="D31" s="159">
        <v>0</v>
      </c>
      <c r="E31" s="159">
        <v>0</v>
      </c>
      <c r="F31" s="159">
        <v>2</v>
      </c>
      <c r="G31" s="159">
        <v>0</v>
      </c>
      <c r="H31" s="159">
        <v>0</v>
      </c>
      <c r="I31" s="89">
        <v>52</v>
      </c>
      <c r="J31" s="159">
        <v>0</v>
      </c>
      <c r="K31" s="89">
        <v>1</v>
      </c>
      <c r="L31" s="8">
        <v>224393</v>
      </c>
      <c r="M31" s="228">
        <v>1257395</v>
      </c>
    </row>
    <row r="32" spans="2:17">
      <c r="B32" s="97"/>
      <c r="C32" s="233"/>
      <c r="D32" s="159"/>
      <c r="E32" s="159"/>
      <c r="F32" s="159"/>
      <c r="G32" s="159"/>
      <c r="H32" s="159"/>
      <c r="I32" s="89"/>
      <c r="J32" s="159"/>
      <c r="K32" s="89"/>
      <c r="L32" s="8"/>
      <c r="M32" s="228"/>
    </row>
    <row r="33" spans="2:13">
      <c r="B33" s="97" t="s">
        <v>607</v>
      </c>
      <c r="C33" s="233">
        <v>2</v>
      </c>
      <c r="D33" s="159">
        <v>4</v>
      </c>
      <c r="E33" s="159">
        <v>4</v>
      </c>
      <c r="F33" s="159">
        <v>0</v>
      </c>
      <c r="G33" s="159">
        <v>0</v>
      </c>
      <c r="H33" s="159">
        <v>1</v>
      </c>
      <c r="I33" s="89">
        <v>0</v>
      </c>
      <c r="J33" s="159">
        <v>4</v>
      </c>
      <c r="K33" s="89">
        <v>3</v>
      </c>
      <c r="L33" s="8">
        <v>55859</v>
      </c>
      <c r="M33" s="228">
        <v>484792</v>
      </c>
    </row>
    <row r="34" spans="2:13">
      <c r="B34" s="97" t="s">
        <v>608</v>
      </c>
      <c r="C34" s="233">
        <v>0</v>
      </c>
      <c r="D34" s="159">
        <v>0</v>
      </c>
      <c r="E34" s="159">
        <v>3</v>
      </c>
      <c r="F34" s="159">
        <v>0</v>
      </c>
      <c r="G34" s="159">
        <v>0</v>
      </c>
      <c r="H34" s="159">
        <v>0</v>
      </c>
      <c r="I34" s="89">
        <v>0</v>
      </c>
      <c r="J34" s="159">
        <v>6</v>
      </c>
      <c r="K34" s="89">
        <v>2</v>
      </c>
      <c r="L34" s="8">
        <v>3754</v>
      </c>
      <c r="M34" s="228">
        <v>204048</v>
      </c>
    </row>
    <row r="35" spans="2:13">
      <c r="B35" s="97" t="s">
        <v>449</v>
      </c>
      <c r="C35" s="233">
        <v>3</v>
      </c>
      <c r="D35" s="159">
        <v>4</v>
      </c>
      <c r="E35" s="159">
        <v>6</v>
      </c>
      <c r="F35" s="159">
        <v>2</v>
      </c>
      <c r="G35" s="159">
        <v>0</v>
      </c>
      <c r="H35" s="159">
        <v>0</v>
      </c>
      <c r="I35" s="89">
        <v>0</v>
      </c>
      <c r="J35" s="159">
        <v>0</v>
      </c>
      <c r="K35" s="89">
        <v>5</v>
      </c>
      <c r="L35" s="8">
        <v>19201</v>
      </c>
      <c r="M35" s="228">
        <v>726844</v>
      </c>
    </row>
    <row r="36" spans="2:13">
      <c r="B36" s="97"/>
      <c r="C36" s="233"/>
      <c r="D36" s="159"/>
      <c r="E36" s="159"/>
      <c r="F36" s="159"/>
      <c r="G36" s="159"/>
      <c r="H36" s="159"/>
      <c r="I36" s="89"/>
      <c r="J36" s="159"/>
      <c r="K36" s="89"/>
      <c r="L36" s="8"/>
      <c r="M36" s="228"/>
    </row>
    <row r="37" spans="2:13">
      <c r="B37" s="97" t="s">
        <v>609</v>
      </c>
      <c r="C37" s="233">
        <v>1</v>
      </c>
      <c r="D37" s="159">
        <v>0</v>
      </c>
      <c r="E37" s="159">
        <v>1</v>
      </c>
      <c r="F37" s="159">
        <v>0</v>
      </c>
      <c r="G37" s="159">
        <v>0</v>
      </c>
      <c r="H37" s="159">
        <v>0</v>
      </c>
      <c r="I37" s="89">
        <v>0</v>
      </c>
      <c r="J37" s="159">
        <v>0</v>
      </c>
      <c r="K37" s="89">
        <v>1</v>
      </c>
      <c r="L37" s="8">
        <v>9408</v>
      </c>
      <c r="M37" s="228">
        <v>16521</v>
      </c>
    </row>
    <row r="38" spans="2:13">
      <c r="B38" s="97" t="s">
        <v>610</v>
      </c>
      <c r="C38" s="233">
        <v>0</v>
      </c>
      <c r="D38" s="159">
        <v>1</v>
      </c>
      <c r="E38" s="159">
        <v>6</v>
      </c>
      <c r="F38" s="159">
        <v>0</v>
      </c>
      <c r="G38" s="159">
        <v>0</v>
      </c>
      <c r="H38" s="159">
        <v>0</v>
      </c>
      <c r="I38" s="89">
        <v>0</v>
      </c>
      <c r="J38" s="159">
        <v>0</v>
      </c>
      <c r="K38" s="89">
        <v>1</v>
      </c>
      <c r="L38" s="8">
        <v>28506</v>
      </c>
      <c r="M38" s="228">
        <v>203610</v>
      </c>
    </row>
    <row r="39" spans="2:13">
      <c r="B39" s="97" t="s">
        <v>611</v>
      </c>
      <c r="C39" s="233">
        <v>3</v>
      </c>
      <c r="D39" s="159">
        <v>10</v>
      </c>
      <c r="E39" s="159">
        <v>6</v>
      </c>
      <c r="F39" s="159">
        <v>0</v>
      </c>
      <c r="G39" s="159">
        <v>0</v>
      </c>
      <c r="H39" s="159">
        <v>0</v>
      </c>
      <c r="I39" s="89">
        <v>0</v>
      </c>
      <c r="J39" s="159">
        <v>0</v>
      </c>
      <c r="K39" s="89">
        <v>2</v>
      </c>
      <c r="L39" s="8">
        <v>17346</v>
      </c>
      <c r="M39" s="228">
        <v>122225</v>
      </c>
    </row>
    <row r="40" spans="2:13">
      <c r="B40" s="97" t="s">
        <v>612</v>
      </c>
      <c r="C40" s="233">
        <v>0</v>
      </c>
      <c r="D40" s="159">
        <v>1</v>
      </c>
      <c r="E40" s="159">
        <v>1</v>
      </c>
      <c r="F40" s="159">
        <v>0</v>
      </c>
      <c r="G40" s="159">
        <v>0</v>
      </c>
      <c r="H40" s="159">
        <v>0</v>
      </c>
      <c r="I40" s="89">
        <v>0</v>
      </c>
      <c r="J40" s="159">
        <v>0</v>
      </c>
      <c r="K40" s="89">
        <v>15</v>
      </c>
      <c r="L40" s="8">
        <v>4091</v>
      </c>
      <c r="M40" s="228">
        <v>596494</v>
      </c>
    </row>
    <row r="41" spans="2:13">
      <c r="B41" s="98" t="s">
        <v>450</v>
      </c>
      <c r="C41" s="233">
        <v>1</v>
      </c>
      <c r="D41" s="159">
        <v>0</v>
      </c>
      <c r="E41" s="159">
        <v>4</v>
      </c>
      <c r="F41" s="159">
        <v>0</v>
      </c>
      <c r="G41" s="159">
        <v>1</v>
      </c>
      <c r="H41" s="159">
        <v>0</v>
      </c>
      <c r="I41" s="89">
        <v>0</v>
      </c>
      <c r="J41" s="159">
        <v>0</v>
      </c>
      <c r="K41" s="89">
        <v>3</v>
      </c>
      <c r="L41" s="109">
        <v>176054</v>
      </c>
      <c r="M41" s="98">
        <v>495956</v>
      </c>
    </row>
    <row r="42" spans="2:13">
      <c r="B42" s="98" t="s">
        <v>451</v>
      </c>
      <c r="C42" s="233">
        <v>0</v>
      </c>
      <c r="D42" s="159">
        <v>0</v>
      </c>
      <c r="E42" s="159">
        <v>4</v>
      </c>
      <c r="F42" s="159">
        <v>0</v>
      </c>
      <c r="G42" s="159">
        <v>0</v>
      </c>
      <c r="H42" s="159">
        <v>0</v>
      </c>
      <c r="I42" s="89">
        <v>0</v>
      </c>
      <c r="J42" s="159">
        <v>0</v>
      </c>
      <c r="K42" s="89">
        <v>6</v>
      </c>
      <c r="L42" s="109">
        <v>24677</v>
      </c>
      <c r="M42" s="98">
        <v>630093</v>
      </c>
    </row>
    <row r="43" spans="2:13">
      <c r="C43" s="233"/>
      <c r="D43" s="159"/>
      <c r="E43" s="159"/>
      <c r="F43" s="159"/>
      <c r="G43" s="159"/>
      <c r="H43" s="159"/>
      <c r="I43" s="89"/>
      <c r="J43" s="159"/>
      <c r="K43" s="89"/>
      <c r="L43" s="109"/>
    </row>
    <row r="44" spans="2:13">
      <c r="B44" s="97" t="s">
        <v>613</v>
      </c>
      <c r="C44" s="233">
        <v>12</v>
      </c>
      <c r="D44" s="159">
        <v>29</v>
      </c>
      <c r="E44" s="159">
        <v>77</v>
      </c>
      <c r="F44" s="159">
        <v>16</v>
      </c>
      <c r="G44" s="159">
        <v>2</v>
      </c>
      <c r="H44" s="159">
        <v>0</v>
      </c>
      <c r="I44" s="89">
        <v>0</v>
      </c>
      <c r="J44" s="159">
        <v>96</v>
      </c>
      <c r="K44" s="89">
        <v>44</v>
      </c>
      <c r="L44" s="8">
        <v>2027448</v>
      </c>
      <c r="M44" s="228">
        <v>1603852</v>
      </c>
    </row>
    <row r="45" spans="2:13">
      <c r="B45" s="97" t="s">
        <v>614</v>
      </c>
      <c r="C45" s="233">
        <v>1</v>
      </c>
      <c r="D45" s="159">
        <v>0</v>
      </c>
      <c r="E45" s="159">
        <v>4</v>
      </c>
      <c r="F45" s="159">
        <v>3</v>
      </c>
      <c r="G45" s="159">
        <v>0</v>
      </c>
      <c r="H45" s="159">
        <v>0</v>
      </c>
      <c r="I45" s="89">
        <v>0</v>
      </c>
      <c r="J45" s="159">
        <v>0</v>
      </c>
      <c r="K45" s="89">
        <v>1</v>
      </c>
      <c r="L45" s="8">
        <v>30330</v>
      </c>
      <c r="M45" s="228">
        <v>312721</v>
      </c>
    </row>
    <row r="46" spans="2:13">
      <c r="B46" s="97" t="s">
        <v>615</v>
      </c>
      <c r="C46" s="233">
        <v>2</v>
      </c>
      <c r="D46" s="159">
        <v>0</v>
      </c>
      <c r="E46" s="159">
        <v>7</v>
      </c>
      <c r="F46" s="159">
        <v>2</v>
      </c>
      <c r="G46" s="159">
        <v>0</v>
      </c>
      <c r="H46" s="159">
        <v>0</v>
      </c>
      <c r="I46" s="89">
        <v>0</v>
      </c>
      <c r="J46" s="159">
        <v>0</v>
      </c>
      <c r="K46" s="89">
        <v>0</v>
      </c>
      <c r="L46" s="8">
        <v>26949</v>
      </c>
      <c r="M46" s="228">
        <v>870810</v>
      </c>
    </row>
    <row r="47" spans="2:13">
      <c r="B47" s="97"/>
      <c r="C47" s="233"/>
      <c r="D47" s="159"/>
      <c r="E47" s="159"/>
      <c r="F47" s="159"/>
      <c r="G47" s="159"/>
      <c r="H47" s="159"/>
      <c r="I47" s="89"/>
      <c r="J47" s="159"/>
      <c r="K47" s="89"/>
      <c r="L47" s="8"/>
      <c r="M47" s="228"/>
    </row>
    <row r="48" spans="2:13">
      <c r="B48" s="97" t="s">
        <v>616</v>
      </c>
      <c r="C48" s="233">
        <v>5</v>
      </c>
      <c r="D48" s="159">
        <v>12</v>
      </c>
      <c r="E48" s="159">
        <v>11</v>
      </c>
      <c r="F48" s="159">
        <v>18</v>
      </c>
      <c r="G48" s="159">
        <v>1</v>
      </c>
      <c r="H48" s="159">
        <v>0</v>
      </c>
      <c r="I48" s="89">
        <v>0</v>
      </c>
      <c r="J48" s="159">
        <v>1</v>
      </c>
      <c r="K48" s="89">
        <v>1</v>
      </c>
      <c r="L48" s="8">
        <v>368411</v>
      </c>
      <c r="M48" s="228">
        <v>982856</v>
      </c>
    </row>
    <row r="49" spans="1:13">
      <c r="B49" s="97" t="s">
        <v>617</v>
      </c>
      <c r="C49" s="233">
        <v>1</v>
      </c>
      <c r="D49" s="159">
        <v>3</v>
      </c>
      <c r="E49" s="159">
        <v>2</v>
      </c>
      <c r="F49" s="234">
        <v>0</v>
      </c>
      <c r="G49" s="159">
        <v>0</v>
      </c>
      <c r="H49" s="159">
        <v>0</v>
      </c>
      <c r="I49" s="89">
        <v>0</v>
      </c>
      <c r="J49" s="159">
        <v>1</v>
      </c>
      <c r="K49" s="89">
        <v>0</v>
      </c>
      <c r="L49" s="8">
        <v>21996</v>
      </c>
      <c r="M49" s="228">
        <v>297345</v>
      </c>
    </row>
    <row r="50" spans="1:13">
      <c r="B50" s="97" t="s">
        <v>618</v>
      </c>
      <c r="C50" s="233">
        <v>0</v>
      </c>
      <c r="D50" s="159">
        <v>4</v>
      </c>
      <c r="E50" s="159">
        <v>3</v>
      </c>
      <c r="F50" s="159">
        <v>1</v>
      </c>
      <c r="G50" s="159">
        <v>0</v>
      </c>
      <c r="H50" s="159">
        <v>0</v>
      </c>
      <c r="I50" s="89">
        <v>0</v>
      </c>
      <c r="J50" s="159">
        <v>0</v>
      </c>
      <c r="K50" s="89">
        <v>0</v>
      </c>
      <c r="L50" s="8">
        <v>5523</v>
      </c>
      <c r="M50" s="228">
        <v>129305</v>
      </c>
    </row>
    <row r="51" spans="1:13">
      <c r="B51" s="97" t="s">
        <v>619</v>
      </c>
      <c r="C51" s="233">
        <v>0</v>
      </c>
      <c r="D51" s="159">
        <v>1</v>
      </c>
      <c r="E51" s="159">
        <v>1</v>
      </c>
      <c r="F51" s="159">
        <v>0</v>
      </c>
      <c r="G51" s="159">
        <v>0</v>
      </c>
      <c r="H51" s="159">
        <v>0</v>
      </c>
      <c r="I51" s="89">
        <v>0</v>
      </c>
      <c r="J51" s="159">
        <v>0</v>
      </c>
      <c r="K51" s="89">
        <v>1</v>
      </c>
      <c r="L51" s="8">
        <v>5625</v>
      </c>
      <c r="M51" s="228">
        <v>58464</v>
      </c>
    </row>
    <row r="52" spans="1:13">
      <c r="B52" s="97" t="s">
        <v>452</v>
      </c>
      <c r="C52" s="233">
        <v>6</v>
      </c>
      <c r="D52" s="159">
        <v>8</v>
      </c>
      <c r="E52" s="159">
        <v>48</v>
      </c>
      <c r="F52" s="159">
        <v>3</v>
      </c>
      <c r="G52" s="159">
        <v>1</v>
      </c>
      <c r="H52" s="159">
        <v>1</v>
      </c>
      <c r="I52" s="89">
        <v>0</v>
      </c>
      <c r="J52" s="159">
        <v>0</v>
      </c>
      <c r="K52" s="89">
        <v>3</v>
      </c>
      <c r="L52" s="8">
        <v>530787</v>
      </c>
      <c r="M52" s="228">
        <v>1124964</v>
      </c>
    </row>
    <row r="53" spans="1:13" ht="18" thickBot="1">
      <c r="B53" s="2"/>
      <c r="C53" s="235"/>
      <c r="D53" s="236"/>
      <c r="E53" s="2"/>
      <c r="F53" s="236"/>
      <c r="G53" s="2"/>
      <c r="H53" s="2"/>
      <c r="I53" s="2"/>
      <c r="J53" s="2"/>
      <c r="K53" s="2"/>
      <c r="L53" s="1"/>
      <c r="M53" s="2" t="s">
        <v>620</v>
      </c>
    </row>
    <row r="54" spans="1:13">
      <c r="B54" s="114"/>
      <c r="C54" s="558" t="s">
        <v>1059</v>
      </c>
      <c r="D54" s="559"/>
      <c r="E54" s="559"/>
      <c r="F54" s="559"/>
      <c r="G54" s="559"/>
      <c r="H54" s="559"/>
      <c r="I54" s="559"/>
      <c r="J54" s="559"/>
      <c r="K54" s="559"/>
      <c r="L54" s="559"/>
      <c r="M54" s="559"/>
    </row>
    <row r="55" spans="1:13" ht="17.25" customHeight="1">
      <c r="A55" s="97"/>
      <c r="C55" s="560"/>
      <c r="D55" s="560"/>
      <c r="E55" s="560"/>
      <c r="F55" s="560"/>
      <c r="G55" s="560"/>
      <c r="H55" s="560"/>
      <c r="I55" s="560"/>
      <c r="J55" s="560"/>
      <c r="K55" s="560"/>
      <c r="L55" s="560"/>
      <c r="M55" s="560"/>
    </row>
    <row r="56" spans="1:13"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</row>
    <row r="57" spans="1:13">
      <c r="C57" s="97"/>
    </row>
  </sheetData>
  <mergeCells count="15">
    <mergeCell ref="C54:M55"/>
    <mergeCell ref="K8:K11"/>
    <mergeCell ref="B6:M6"/>
    <mergeCell ref="L8:M9"/>
    <mergeCell ref="L10:L11"/>
    <mergeCell ref="M10:M11"/>
    <mergeCell ref="H8:H11"/>
    <mergeCell ref="F7:J7"/>
    <mergeCell ref="C8:C11"/>
    <mergeCell ref="D8:D11"/>
    <mergeCell ref="E8:E11"/>
    <mergeCell ref="F8:F11"/>
    <mergeCell ref="G8:G11"/>
    <mergeCell ref="I8:I11"/>
    <mergeCell ref="J8:J11"/>
  </mergeCells>
  <phoneticPr fontId="6"/>
  <pageMargins left="0.59055118110236227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6"/>
  <sheetViews>
    <sheetView view="pageBreakPreview" zoomScale="75" zoomScaleNormal="75" workbookViewId="0">
      <selection activeCell="I11" sqref="I11"/>
    </sheetView>
  </sheetViews>
  <sheetFormatPr defaultColWidth="10.875" defaultRowHeight="17.25"/>
  <cols>
    <col min="1" max="1" width="13.375" style="98" customWidth="1"/>
    <col min="2" max="2" width="22.625" style="98" customWidth="1"/>
    <col min="3" max="3" width="10" style="98" customWidth="1"/>
    <col min="4" max="4" width="11.75" style="98" customWidth="1"/>
    <col min="5" max="10" width="10.375" style="98" customWidth="1"/>
    <col min="11" max="11" width="11.625" style="98" customWidth="1"/>
    <col min="12" max="12" width="11.25" style="98" customWidth="1"/>
    <col min="13" max="13" width="9.25" style="98" customWidth="1"/>
    <col min="14" max="18" width="10.875" style="98"/>
    <col min="19" max="16384" width="10.875" style="83"/>
  </cols>
  <sheetData>
    <row r="1" spans="1:13" ht="18" customHeight="1">
      <c r="A1" s="97"/>
    </row>
    <row r="2" spans="1:13" ht="18" customHeight="1"/>
    <row r="3" spans="1:13" ht="18" customHeight="1"/>
    <row r="4" spans="1:13" ht="18" customHeight="1"/>
    <row r="5" spans="1:13" ht="18" customHeight="1"/>
    <row r="6" spans="1:13" ht="18" customHeight="1">
      <c r="B6" s="433" t="s">
        <v>39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</row>
    <row r="7" spans="1:13" ht="18" customHeight="1" thickBot="1">
      <c r="B7" s="2"/>
      <c r="C7" s="52" t="s">
        <v>42</v>
      </c>
      <c r="D7" s="2"/>
      <c r="E7" s="13" t="s">
        <v>41</v>
      </c>
      <c r="F7" s="2"/>
      <c r="G7" s="2"/>
      <c r="H7" s="2"/>
      <c r="I7" s="2"/>
      <c r="J7" s="2"/>
      <c r="K7" s="2"/>
      <c r="L7" s="2"/>
      <c r="M7" s="2"/>
    </row>
    <row r="8" spans="1:13" ht="18" customHeight="1">
      <c r="C8" s="109"/>
      <c r="D8" s="16"/>
      <c r="E8" s="439" t="s">
        <v>831</v>
      </c>
      <c r="F8" s="439"/>
      <c r="G8" s="439"/>
      <c r="H8" s="439"/>
      <c r="I8" s="439"/>
      <c r="J8" s="440"/>
      <c r="K8" s="222" t="s">
        <v>17</v>
      </c>
      <c r="L8" s="222" t="s">
        <v>832</v>
      </c>
      <c r="M8" s="222"/>
    </row>
    <row r="9" spans="1:13" ht="18" customHeight="1">
      <c r="C9" s="222" t="s">
        <v>842</v>
      </c>
      <c r="D9" s="222" t="s">
        <v>843</v>
      </c>
      <c r="E9" s="441" t="s">
        <v>844</v>
      </c>
      <c r="F9" s="442"/>
      <c r="G9" s="441" t="s">
        <v>684</v>
      </c>
      <c r="H9" s="442"/>
      <c r="I9" s="441" t="s">
        <v>688</v>
      </c>
      <c r="J9" s="442"/>
      <c r="K9" s="222" t="s">
        <v>18</v>
      </c>
      <c r="L9" s="222" t="s">
        <v>845</v>
      </c>
      <c r="M9" s="222" t="s">
        <v>226</v>
      </c>
    </row>
    <row r="10" spans="1:13" ht="18" customHeight="1">
      <c r="B10" s="110"/>
      <c r="C10" s="17"/>
      <c r="D10" s="377" t="s">
        <v>846</v>
      </c>
      <c r="E10" s="216" t="s">
        <v>641</v>
      </c>
      <c r="F10" s="216" t="s">
        <v>640</v>
      </c>
      <c r="G10" s="216" t="s">
        <v>847</v>
      </c>
      <c r="H10" s="216" t="s">
        <v>848</v>
      </c>
      <c r="I10" s="216" t="s">
        <v>849</v>
      </c>
      <c r="J10" s="216" t="s">
        <v>850</v>
      </c>
      <c r="K10" s="216" t="s">
        <v>851</v>
      </c>
      <c r="L10" s="216" t="s">
        <v>852</v>
      </c>
      <c r="M10" s="216" t="s">
        <v>227</v>
      </c>
    </row>
    <row r="11" spans="1:13" ht="18" customHeight="1">
      <c r="C11" s="107" t="s">
        <v>687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</row>
    <row r="12" spans="1:13" ht="18" customHeight="1">
      <c r="B12" s="97" t="s">
        <v>228</v>
      </c>
      <c r="C12" s="101">
        <v>48</v>
      </c>
      <c r="D12" s="90">
        <v>7655</v>
      </c>
      <c r="E12" s="91">
        <v>750</v>
      </c>
      <c r="F12" s="91">
        <v>665</v>
      </c>
      <c r="G12" s="91">
        <v>1532</v>
      </c>
      <c r="H12" s="91">
        <v>1508</v>
      </c>
      <c r="I12" s="91">
        <v>1650</v>
      </c>
      <c r="J12" s="91">
        <v>1550</v>
      </c>
      <c r="K12" s="91">
        <v>3264</v>
      </c>
      <c r="L12" s="91">
        <v>3432</v>
      </c>
      <c r="M12" s="91">
        <v>418</v>
      </c>
    </row>
    <row r="13" spans="1:13" ht="18" customHeight="1">
      <c r="B13" s="97" t="s">
        <v>229</v>
      </c>
      <c r="C13" s="101">
        <v>48</v>
      </c>
      <c r="D13" s="90">
        <v>8015</v>
      </c>
      <c r="E13" s="91">
        <v>933</v>
      </c>
      <c r="F13" s="91">
        <v>888</v>
      </c>
      <c r="G13" s="91">
        <v>1508</v>
      </c>
      <c r="H13" s="91">
        <v>1489</v>
      </c>
      <c r="I13" s="91">
        <v>1617</v>
      </c>
      <c r="J13" s="91">
        <v>1580</v>
      </c>
      <c r="K13" s="91">
        <v>3376</v>
      </c>
      <c r="L13" s="91">
        <v>2904</v>
      </c>
      <c r="M13" s="91">
        <v>444</v>
      </c>
    </row>
    <row r="14" spans="1:13" ht="18" customHeight="1">
      <c r="B14" s="97" t="s">
        <v>230</v>
      </c>
      <c r="C14" s="101">
        <v>48</v>
      </c>
      <c r="D14" s="90">
        <v>8156</v>
      </c>
      <c r="E14" s="91">
        <v>1180</v>
      </c>
      <c r="F14" s="91">
        <v>1049</v>
      </c>
      <c r="G14" s="91">
        <v>1482</v>
      </c>
      <c r="H14" s="91">
        <v>1489</v>
      </c>
      <c r="I14" s="91">
        <v>1490</v>
      </c>
      <c r="J14" s="91">
        <v>1466</v>
      </c>
      <c r="K14" s="91">
        <v>3211</v>
      </c>
      <c r="L14" s="91">
        <v>3043</v>
      </c>
      <c r="M14" s="91">
        <v>468</v>
      </c>
    </row>
    <row r="15" spans="1:13" ht="18" customHeight="1">
      <c r="B15" s="97" t="s">
        <v>231</v>
      </c>
      <c r="C15" s="87">
        <v>48</v>
      </c>
      <c r="D15" s="90">
        <v>7724</v>
      </c>
      <c r="E15" s="90">
        <v>1099</v>
      </c>
      <c r="F15" s="90">
        <v>1081</v>
      </c>
      <c r="G15" s="90">
        <v>1347</v>
      </c>
      <c r="H15" s="90">
        <v>1344</v>
      </c>
      <c r="I15" s="90">
        <v>1443</v>
      </c>
      <c r="J15" s="90">
        <v>1410</v>
      </c>
      <c r="K15" s="90">
        <v>2789</v>
      </c>
      <c r="L15" s="90">
        <v>2801</v>
      </c>
      <c r="M15" s="91">
        <v>479</v>
      </c>
    </row>
    <row r="16" spans="1:13" ht="18" customHeight="1">
      <c r="B16" s="97" t="s">
        <v>235</v>
      </c>
      <c r="C16" s="87">
        <v>46</v>
      </c>
      <c r="D16" s="90">
        <v>6806</v>
      </c>
      <c r="E16" s="90">
        <v>1084</v>
      </c>
      <c r="F16" s="90">
        <v>1043</v>
      </c>
      <c r="G16" s="90">
        <v>1219</v>
      </c>
      <c r="H16" s="90">
        <v>1150</v>
      </c>
      <c r="I16" s="90">
        <v>1124</v>
      </c>
      <c r="J16" s="90">
        <v>1186</v>
      </c>
      <c r="K16" s="90">
        <v>2161</v>
      </c>
      <c r="L16" s="90">
        <v>2413</v>
      </c>
      <c r="M16" s="90">
        <v>474</v>
      </c>
    </row>
    <row r="17" spans="2:13" ht="36" customHeight="1">
      <c r="B17" s="97" t="s">
        <v>237</v>
      </c>
      <c r="C17" s="87">
        <v>46</v>
      </c>
      <c r="D17" s="90">
        <v>6643</v>
      </c>
      <c r="E17" s="90">
        <v>981</v>
      </c>
      <c r="F17" s="90">
        <v>1040</v>
      </c>
      <c r="G17" s="90">
        <v>1152</v>
      </c>
      <c r="H17" s="90">
        <v>1148</v>
      </c>
      <c r="I17" s="90">
        <v>1190</v>
      </c>
      <c r="J17" s="90">
        <v>1132</v>
      </c>
      <c r="K17" s="90">
        <v>1946</v>
      </c>
      <c r="L17" s="90">
        <v>2403</v>
      </c>
      <c r="M17" s="90">
        <v>477</v>
      </c>
    </row>
    <row r="18" spans="2:13" ht="18" customHeight="1">
      <c r="B18" s="97" t="s">
        <v>238</v>
      </c>
      <c r="C18" s="87">
        <v>45</v>
      </c>
      <c r="D18" s="90">
        <v>6436</v>
      </c>
      <c r="E18" s="90">
        <v>1035</v>
      </c>
      <c r="F18" s="90">
        <v>953</v>
      </c>
      <c r="G18" s="90">
        <v>1043</v>
      </c>
      <c r="H18" s="90">
        <v>1121</v>
      </c>
      <c r="I18" s="90">
        <v>1142</v>
      </c>
      <c r="J18" s="90">
        <v>1142</v>
      </c>
      <c r="K18" s="90">
        <v>1855</v>
      </c>
      <c r="L18" s="90">
        <v>2281</v>
      </c>
      <c r="M18" s="90">
        <v>467</v>
      </c>
    </row>
    <row r="19" spans="2:13" ht="18" customHeight="1">
      <c r="B19" s="97" t="s">
        <v>239</v>
      </c>
      <c r="C19" s="87">
        <v>45</v>
      </c>
      <c r="D19" s="90">
        <v>6157</v>
      </c>
      <c r="E19" s="90">
        <v>950</v>
      </c>
      <c r="F19" s="90">
        <v>952</v>
      </c>
      <c r="G19" s="90">
        <v>1077</v>
      </c>
      <c r="H19" s="90">
        <v>984</v>
      </c>
      <c r="I19" s="90">
        <v>1068</v>
      </c>
      <c r="J19" s="90">
        <v>1126</v>
      </c>
      <c r="K19" s="90">
        <v>1723</v>
      </c>
      <c r="L19" s="90">
        <v>2251</v>
      </c>
      <c r="M19" s="90">
        <v>462</v>
      </c>
    </row>
    <row r="20" spans="2:13" ht="18" customHeight="1">
      <c r="B20" s="97" t="s">
        <v>240</v>
      </c>
      <c r="C20" s="87">
        <v>46</v>
      </c>
      <c r="D20" s="90">
        <v>6033</v>
      </c>
      <c r="E20" s="90">
        <v>994</v>
      </c>
      <c r="F20" s="90">
        <v>953</v>
      </c>
      <c r="G20" s="90">
        <v>994</v>
      </c>
      <c r="H20" s="90">
        <v>1010</v>
      </c>
      <c r="I20" s="90">
        <v>1087</v>
      </c>
      <c r="J20" s="90">
        <v>995</v>
      </c>
      <c r="K20" s="90">
        <v>1640</v>
      </c>
      <c r="L20" s="90">
        <v>2155</v>
      </c>
      <c r="M20" s="90">
        <v>440</v>
      </c>
    </row>
    <row r="21" spans="2:13" ht="18" customHeight="1">
      <c r="B21" s="97" t="s">
        <v>387</v>
      </c>
      <c r="C21" s="87">
        <v>46</v>
      </c>
      <c r="D21" s="90">
        <v>6033</v>
      </c>
      <c r="E21" s="90">
        <v>960</v>
      </c>
      <c r="F21" s="90">
        <v>982</v>
      </c>
      <c r="G21" s="90">
        <v>1054</v>
      </c>
      <c r="H21" s="90">
        <v>992</v>
      </c>
      <c r="I21" s="90">
        <v>1022</v>
      </c>
      <c r="J21" s="90">
        <v>1023</v>
      </c>
      <c r="K21" s="90">
        <v>1751</v>
      </c>
      <c r="L21" s="90">
        <v>2043</v>
      </c>
      <c r="M21" s="90">
        <v>444</v>
      </c>
    </row>
    <row r="22" spans="2:13" ht="36" customHeight="1">
      <c r="B22" s="97" t="s">
        <v>459</v>
      </c>
      <c r="C22" s="87">
        <v>46</v>
      </c>
      <c r="D22" s="88">
        <v>6054</v>
      </c>
      <c r="E22" s="88">
        <v>986</v>
      </c>
      <c r="F22" s="88">
        <v>973</v>
      </c>
      <c r="G22" s="88">
        <v>1005</v>
      </c>
      <c r="H22" s="88">
        <v>1023</v>
      </c>
      <c r="I22" s="88">
        <v>1057</v>
      </c>
      <c r="J22" s="88">
        <v>1010</v>
      </c>
      <c r="K22" s="88">
        <v>1648</v>
      </c>
      <c r="L22" s="88">
        <v>2060</v>
      </c>
      <c r="M22" s="88">
        <v>440</v>
      </c>
    </row>
    <row r="23" spans="2:13" ht="18" customHeight="1">
      <c r="B23" s="97" t="s">
        <v>460</v>
      </c>
      <c r="C23" s="87">
        <v>46</v>
      </c>
      <c r="D23" s="88">
        <v>5965</v>
      </c>
      <c r="E23" s="88">
        <v>960</v>
      </c>
      <c r="F23" s="88">
        <v>970</v>
      </c>
      <c r="G23" s="88">
        <v>1009</v>
      </c>
      <c r="H23" s="88">
        <v>996</v>
      </c>
      <c r="I23" s="88">
        <v>1006</v>
      </c>
      <c r="J23" s="88">
        <v>1024</v>
      </c>
      <c r="K23" s="88">
        <v>1632</v>
      </c>
      <c r="L23" s="88">
        <v>2014</v>
      </c>
      <c r="M23" s="88">
        <v>438</v>
      </c>
    </row>
    <row r="24" spans="2:13" ht="18" customHeight="1">
      <c r="B24" s="97" t="s">
        <v>535</v>
      </c>
      <c r="C24" s="87">
        <v>46</v>
      </c>
      <c r="D24" s="88">
        <v>5792</v>
      </c>
      <c r="E24" s="88">
        <v>916</v>
      </c>
      <c r="F24" s="88">
        <v>911</v>
      </c>
      <c r="G24" s="88">
        <v>993</v>
      </c>
      <c r="H24" s="88">
        <v>969</v>
      </c>
      <c r="I24" s="88">
        <v>989</v>
      </c>
      <c r="J24" s="88">
        <v>1014</v>
      </c>
      <c r="K24" s="88">
        <v>1385</v>
      </c>
      <c r="L24" s="88">
        <v>2007</v>
      </c>
      <c r="M24" s="88">
        <v>434</v>
      </c>
    </row>
    <row r="25" spans="2:13" ht="18" customHeight="1">
      <c r="B25" s="97" t="s">
        <v>548</v>
      </c>
      <c r="C25" s="87">
        <v>39</v>
      </c>
      <c r="D25" s="88">
        <v>4932</v>
      </c>
      <c r="E25" s="88">
        <v>799</v>
      </c>
      <c r="F25" s="88">
        <v>819</v>
      </c>
      <c r="G25" s="88">
        <v>801</v>
      </c>
      <c r="H25" s="88">
        <v>815</v>
      </c>
      <c r="I25" s="88">
        <v>857</v>
      </c>
      <c r="J25" s="88">
        <v>841</v>
      </c>
      <c r="K25" s="88">
        <v>1233</v>
      </c>
      <c r="L25" s="88">
        <v>2001</v>
      </c>
      <c r="M25" s="88">
        <v>365</v>
      </c>
    </row>
    <row r="26" spans="2:13" ht="18" customHeight="1">
      <c r="B26" s="97" t="s">
        <v>558</v>
      </c>
      <c r="C26" s="87">
        <v>36</v>
      </c>
      <c r="D26" s="90">
        <v>4593</v>
      </c>
      <c r="E26" s="90">
        <v>754</v>
      </c>
      <c r="F26" s="90">
        <v>799</v>
      </c>
      <c r="G26" s="90">
        <v>758</v>
      </c>
      <c r="H26" s="90">
        <v>785</v>
      </c>
      <c r="I26" s="90">
        <v>746</v>
      </c>
      <c r="J26" s="90">
        <v>751</v>
      </c>
      <c r="K26" s="90">
        <v>1217</v>
      </c>
      <c r="L26" s="90">
        <v>1702</v>
      </c>
      <c r="M26" s="91">
        <v>343</v>
      </c>
    </row>
    <row r="27" spans="2:13" ht="36" customHeight="1">
      <c r="B27" s="97" t="s">
        <v>572</v>
      </c>
      <c r="C27" s="87">
        <v>34</v>
      </c>
      <c r="D27" s="90">
        <v>4378</v>
      </c>
      <c r="E27" s="90">
        <v>731</v>
      </c>
      <c r="F27" s="90">
        <v>676</v>
      </c>
      <c r="G27" s="90">
        <v>702</v>
      </c>
      <c r="H27" s="90">
        <v>786</v>
      </c>
      <c r="I27" s="90">
        <v>736</v>
      </c>
      <c r="J27" s="90">
        <v>747</v>
      </c>
      <c r="K27" s="90">
        <v>1045</v>
      </c>
      <c r="L27" s="90">
        <v>1488</v>
      </c>
      <c r="M27" s="91">
        <v>329</v>
      </c>
    </row>
    <row r="28" spans="2:13" ht="18" customHeight="1">
      <c r="B28" s="97" t="s">
        <v>636</v>
      </c>
      <c r="C28" s="87">
        <v>33</v>
      </c>
      <c r="D28" s="90">
        <v>4234</v>
      </c>
      <c r="E28" s="90">
        <v>699</v>
      </c>
      <c r="F28" s="90">
        <v>679</v>
      </c>
      <c r="G28" s="90">
        <v>723</v>
      </c>
      <c r="H28" s="90">
        <v>672</v>
      </c>
      <c r="I28" s="90">
        <v>680</v>
      </c>
      <c r="J28" s="90">
        <v>781</v>
      </c>
      <c r="K28" s="90">
        <v>1070</v>
      </c>
      <c r="L28" s="90">
        <v>1487</v>
      </c>
      <c r="M28" s="91">
        <v>316</v>
      </c>
    </row>
    <row r="29" spans="2:13" ht="18" customHeight="1">
      <c r="B29" s="97" t="s">
        <v>796</v>
      </c>
      <c r="C29" s="87">
        <v>30</v>
      </c>
      <c r="D29" s="90">
        <v>3790</v>
      </c>
      <c r="E29" s="90">
        <v>649</v>
      </c>
      <c r="F29" s="90">
        <v>649</v>
      </c>
      <c r="G29" s="90">
        <v>621</v>
      </c>
      <c r="H29" s="90">
        <v>602</v>
      </c>
      <c r="I29" s="90">
        <v>669</v>
      </c>
      <c r="J29" s="90">
        <v>600</v>
      </c>
      <c r="K29" s="90">
        <v>963</v>
      </c>
      <c r="L29" s="90">
        <v>1461</v>
      </c>
      <c r="M29" s="91">
        <v>275</v>
      </c>
    </row>
    <row r="30" spans="2:13" ht="36" customHeight="1">
      <c r="B30" s="157" t="s">
        <v>19</v>
      </c>
      <c r="C30" s="84">
        <v>13</v>
      </c>
      <c r="D30" s="90">
        <v>2370</v>
      </c>
      <c r="E30" s="90">
        <v>414</v>
      </c>
      <c r="F30" s="90">
        <v>414</v>
      </c>
      <c r="G30" s="88">
        <v>368</v>
      </c>
      <c r="H30" s="88">
        <v>384</v>
      </c>
      <c r="I30" s="88">
        <v>416</v>
      </c>
      <c r="J30" s="88">
        <v>374</v>
      </c>
      <c r="K30" s="128">
        <v>602</v>
      </c>
      <c r="L30" s="90">
        <v>931</v>
      </c>
      <c r="M30" s="90">
        <v>153</v>
      </c>
    </row>
    <row r="31" spans="2:13" ht="18" customHeight="1">
      <c r="B31" s="157" t="s">
        <v>20</v>
      </c>
      <c r="C31" s="87">
        <v>1</v>
      </c>
      <c r="D31" s="90">
        <v>27</v>
      </c>
      <c r="E31" s="90">
        <v>6</v>
      </c>
      <c r="F31" s="90">
        <v>5</v>
      </c>
      <c r="G31" s="88">
        <v>4</v>
      </c>
      <c r="H31" s="88">
        <v>6</v>
      </c>
      <c r="I31" s="90">
        <v>4</v>
      </c>
      <c r="J31" s="90">
        <v>2</v>
      </c>
      <c r="K31" s="128">
        <v>9</v>
      </c>
      <c r="L31" s="90">
        <v>14</v>
      </c>
      <c r="M31" s="90">
        <v>4</v>
      </c>
    </row>
    <row r="32" spans="2:13" ht="18" customHeight="1">
      <c r="B32" s="157" t="s">
        <v>21</v>
      </c>
      <c r="C32" s="87">
        <v>0</v>
      </c>
      <c r="D32" s="90">
        <v>0</v>
      </c>
      <c r="E32" s="90">
        <v>0</v>
      </c>
      <c r="F32" s="90">
        <v>0</v>
      </c>
      <c r="G32" s="90">
        <v>0</v>
      </c>
      <c r="H32" s="90">
        <v>0</v>
      </c>
      <c r="I32" s="90">
        <v>0</v>
      </c>
      <c r="J32" s="90">
        <v>0</v>
      </c>
      <c r="K32" s="128">
        <v>0</v>
      </c>
      <c r="L32" s="90">
        <v>0</v>
      </c>
      <c r="M32" s="90">
        <v>0</v>
      </c>
    </row>
    <row r="33" spans="2:13" ht="18" customHeight="1">
      <c r="B33" s="157" t="s">
        <v>22</v>
      </c>
      <c r="C33" s="87">
        <v>2</v>
      </c>
      <c r="D33" s="90">
        <v>140</v>
      </c>
      <c r="E33" s="90">
        <v>28</v>
      </c>
      <c r="F33" s="90">
        <v>23</v>
      </c>
      <c r="G33" s="90">
        <v>18</v>
      </c>
      <c r="H33" s="90">
        <v>18</v>
      </c>
      <c r="I33" s="90">
        <v>24</v>
      </c>
      <c r="J33" s="90">
        <v>29</v>
      </c>
      <c r="K33" s="128">
        <v>27</v>
      </c>
      <c r="L33" s="90">
        <v>58</v>
      </c>
      <c r="M33" s="90">
        <v>14</v>
      </c>
    </row>
    <row r="34" spans="2:13" ht="18" customHeight="1">
      <c r="B34" s="157" t="s">
        <v>23</v>
      </c>
      <c r="C34" s="87">
        <v>2</v>
      </c>
      <c r="D34" s="90">
        <v>92</v>
      </c>
      <c r="E34" s="90">
        <v>13</v>
      </c>
      <c r="F34" s="90">
        <v>22</v>
      </c>
      <c r="G34" s="88">
        <v>13</v>
      </c>
      <c r="H34" s="88">
        <v>12</v>
      </c>
      <c r="I34" s="90">
        <v>18</v>
      </c>
      <c r="J34" s="90">
        <v>14</v>
      </c>
      <c r="K34" s="128">
        <v>13</v>
      </c>
      <c r="L34" s="90">
        <v>30</v>
      </c>
      <c r="M34" s="90">
        <v>13</v>
      </c>
    </row>
    <row r="35" spans="2:13" ht="18" customHeight="1">
      <c r="B35" s="157" t="s">
        <v>24</v>
      </c>
      <c r="C35" s="87">
        <v>4</v>
      </c>
      <c r="D35" s="90">
        <v>326</v>
      </c>
      <c r="E35" s="90">
        <v>52</v>
      </c>
      <c r="F35" s="90">
        <v>63</v>
      </c>
      <c r="G35" s="88">
        <v>55</v>
      </c>
      <c r="H35" s="88">
        <v>48</v>
      </c>
      <c r="I35" s="90">
        <v>61</v>
      </c>
      <c r="J35" s="90">
        <v>47</v>
      </c>
      <c r="K35" s="128">
        <v>84</v>
      </c>
      <c r="L35" s="90">
        <v>129</v>
      </c>
      <c r="M35" s="90">
        <v>29</v>
      </c>
    </row>
    <row r="36" spans="2:13" ht="18" customHeight="1">
      <c r="B36" s="157" t="s">
        <v>25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28">
        <v>0</v>
      </c>
      <c r="L36" s="94">
        <v>0</v>
      </c>
      <c r="M36" s="94">
        <v>0</v>
      </c>
    </row>
    <row r="37" spans="2:13" ht="18" customHeight="1">
      <c r="B37" s="157" t="s">
        <v>241</v>
      </c>
      <c r="C37" s="82">
        <v>2</v>
      </c>
      <c r="D37" s="90">
        <v>145</v>
      </c>
      <c r="E37" s="90">
        <v>27</v>
      </c>
      <c r="F37" s="90">
        <v>23</v>
      </c>
      <c r="G37" s="90">
        <v>27</v>
      </c>
      <c r="H37" s="90">
        <v>26</v>
      </c>
      <c r="I37" s="90">
        <v>17</v>
      </c>
      <c r="J37" s="90">
        <v>25</v>
      </c>
      <c r="K37" s="128">
        <v>39</v>
      </c>
      <c r="L37" s="90">
        <v>41</v>
      </c>
      <c r="M37" s="90">
        <v>11</v>
      </c>
    </row>
    <row r="38" spans="2:13" ht="18" customHeight="1">
      <c r="B38" s="157" t="s">
        <v>242</v>
      </c>
      <c r="C38" s="87">
        <v>2</v>
      </c>
      <c r="D38" s="90">
        <v>453</v>
      </c>
      <c r="E38" s="90">
        <v>74</v>
      </c>
      <c r="F38" s="90">
        <v>62</v>
      </c>
      <c r="G38" s="90">
        <v>96</v>
      </c>
      <c r="H38" s="90">
        <v>61</v>
      </c>
      <c r="I38" s="90">
        <v>88</v>
      </c>
      <c r="J38" s="90">
        <v>72</v>
      </c>
      <c r="K38" s="128">
        <v>130</v>
      </c>
      <c r="L38" s="90">
        <v>161</v>
      </c>
      <c r="M38" s="90">
        <v>23</v>
      </c>
    </row>
    <row r="39" spans="2:13" ht="36" customHeight="1">
      <c r="B39" s="157" t="s">
        <v>243</v>
      </c>
      <c r="C39" s="94">
        <v>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94">
        <v>0</v>
      </c>
      <c r="J39" s="94">
        <v>0</v>
      </c>
      <c r="K39" s="128">
        <v>0</v>
      </c>
      <c r="L39" s="94">
        <v>0</v>
      </c>
      <c r="M39" s="94">
        <v>0</v>
      </c>
    </row>
    <row r="40" spans="2:13" ht="36" customHeight="1">
      <c r="B40" s="157" t="s">
        <v>26</v>
      </c>
      <c r="C40" s="82">
        <v>1</v>
      </c>
      <c r="D40" s="92">
        <v>33</v>
      </c>
      <c r="E40" s="89">
        <v>2</v>
      </c>
      <c r="F40" s="92">
        <v>8</v>
      </c>
      <c r="G40" s="94">
        <v>7</v>
      </c>
      <c r="H40" s="92">
        <v>3</v>
      </c>
      <c r="I40" s="92">
        <v>9</v>
      </c>
      <c r="J40" s="92">
        <v>4</v>
      </c>
      <c r="K40" s="128">
        <v>7</v>
      </c>
      <c r="L40" s="92">
        <v>6</v>
      </c>
      <c r="M40" s="92">
        <v>5</v>
      </c>
    </row>
    <row r="41" spans="2:13" ht="18" customHeight="1">
      <c r="B41" s="157" t="s">
        <v>27</v>
      </c>
      <c r="C41" s="94">
        <v>0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94">
        <v>0</v>
      </c>
      <c r="J41" s="94">
        <v>0</v>
      </c>
      <c r="K41" s="128">
        <v>0</v>
      </c>
      <c r="L41" s="94">
        <v>0</v>
      </c>
      <c r="M41" s="94">
        <v>0</v>
      </c>
    </row>
    <row r="42" spans="2:13" ht="18" customHeight="1">
      <c r="B42" s="157" t="s">
        <v>28</v>
      </c>
      <c r="C42" s="82">
        <v>0</v>
      </c>
      <c r="D42" s="90">
        <v>0</v>
      </c>
      <c r="E42" s="94">
        <v>0</v>
      </c>
      <c r="F42" s="94">
        <v>0</v>
      </c>
      <c r="G42" s="94">
        <v>0</v>
      </c>
      <c r="H42" s="90">
        <v>0</v>
      </c>
      <c r="I42" s="90">
        <v>0</v>
      </c>
      <c r="J42" s="90">
        <v>0</v>
      </c>
      <c r="K42" s="128">
        <v>0</v>
      </c>
      <c r="L42" s="90">
        <v>0</v>
      </c>
      <c r="M42" s="90">
        <v>0</v>
      </c>
    </row>
    <row r="43" spans="2:13" ht="36" customHeight="1">
      <c r="B43" s="157" t="s">
        <v>29</v>
      </c>
      <c r="C43" s="82">
        <v>1</v>
      </c>
      <c r="D43" s="90">
        <v>79</v>
      </c>
      <c r="E43" s="92">
        <v>12</v>
      </c>
      <c r="F43" s="92">
        <v>14</v>
      </c>
      <c r="G43" s="92">
        <v>14</v>
      </c>
      <c r="H43" s="92">
        <v>18</v>
      </c>
      <c r="I43" s="90">
        <v>7</v>
      </c>
      <c r="J43" s="90">
        <v>14</v>
      </c>
      <c r="K43" s="128">
        <v>15</v>
      </c>
      <c r="L43" s="90">
        <v>37</v>
      </c>
      <c r="M43" s="90">
        <v>12</v>
      </c>
    </row>
    <row r="44" spans="2:13" ht="18" customHeight="1">
      <c r="B44" s="157" t="s">
        <v>30</v>
      </c>
      <c r="C44" s="94">
        <v>0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  <c r="J44" s="94">
        <v>0</v>
      </c>
      <c r="K44" s="128">
        <v>0</v>
      </c>
      <c r="L44" s="94">
        <v>0</v>
      </c>
      <c r="M44" s="94">
        <v>0</v>
      </c>
    </row>
    <row r="45" spans="2:13" ht="18" customHeight="1">
      <c r="B45" s="157" t="s">
        <v>244</v>
      </c>
      <c r="C45" s="94">
        <v>0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128">
        <v>0</v>
      </c>
      <c r="L45" s="94">
        <v>0</v>
      </c>
      <c r="M45" s="94">
        <v>0</v>
      </c>
    </row>
    <row r="46" spans="2:13" ht="36" customHeight="1">
      <c r="B46" s="157" t="s">
        <v>31</v>
      </c>
      <c r="C46" s="94">
        <v>0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128">
        <v>0</v>
      </c>
      <c r="L46" s="94">
        <v>0</v>
      </c>
      <c r="M46" s="94">
        <v>0</v>
      </c>
    </row>
    <row r="47" spans="2:13" ht="18" customHeight="1">
      <c r="B47" s="157" t="s">
        <v>245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128">
        <v>0</v>
      </c>
      <c r="L47" s="94">
        <v>0</v>
      </c>
      <c r="M47" s="94">
        <v>0</v>
      </c>
    </row>
    <row r="48" spans="2:13" ht="18" customHeight="1">
      <c r="B48" s="157" t="s">
        <v>246</v>
      </c>
      <c r="C48" s="94">
        <v>0</v>
      </c>
      <c r="D48" s="94">
        <v>0</v>
      </c>
      <c r="E48" s="94">
        <v>0</v>
      </c>
      <c r="F48" s="94">
        <v>0</v>
      </c>
      <c r="G48" s="94">
        <v>0</v>
      </c>
      <c r="H48" s="94">
        <v>0</v>
      </c>
      <c r="I48" s="94">
        <v>0</v>
      </c>
      <c r="J48" s="94">
        <v>0</v>
      </c>
      <c r="K48" s="128">
        <v>0</v>
      </c>
      <c r="L48" s="94">
        <v>0</v>
      </c>
      <c r="M48" s="94">
        <v>0</v>
      </c>
    </row>
    <row r="49" spans="2:13" ht="18" customHeight="1">
      <c r="B49" s="157" t="s">
        <v>32</v>
      </c>
      <c r="C49" s="94">
        <v>0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94">
        <v>0</v>
      </c>
      <c r="J49" s="94">
        <v>0</v>
      </c>
      <c r="K49" s="128">
        <v>0</v>
      </c>
      <c r="L49" s="94">
        <v>0</v>
      </c>
      <c r="M49" s="94">
        <v>0</v>
      </c>
    </row>
    <row r="50" spans="2:13" ht="18" customHeight="1">
      <c r="B50" s="157" t="s">
        <v>33</v>
      </c>
      <c r="C50" s="100">
        <v>1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128">
        <v>0</v>
      </c>
      <c r="L50" s="89">
        <v>4</v>
      </c>
      <c r="M50" s="89">
        <v>1</v>
      </c>
    </row>
    <row r="51" spans="2:13" ht="18" customHeight="1">
      <c r="B51" s="157" t="s">
        <v>247</v>
      </c>
      <c r="C51" s="94">
        <v>0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  <c r="I51" s="94">
        <v>0</v>
      </c>
      <c r="J51" s="94">
        <v>0</v>
      </c>
      <c r="K51" s="128">
        <v>0</v>
      </c>
      <c r="L51" s="94">
        <v>0</v>
      </c>
      <c r="M51" s="94">
        <v>0</v>
      </c>
    </row>
    <row r="52" spans="2:13" ht="36" customHeight="1">
      <c r="B52" s="157" t="s">
        <v>34</v>
      </c>
      <c r="C52" s="94">
        <v>0</v>
      </c>
      <c r="D52" s="94">
        <v>0</v>
      </c>
      <c r="E52" s="94">
        <v>0</v>
      </c>
      <c r="F52" s="94">
        <v>0</v>
      </c>
      <c r="G52" s="94">
        <v>0</v>
      </c>
      <c r="H52" s="94">
        <v>0</v>
      </c>
      <c r="I52" s="94">
        <v>0</v>
      </c>
      <c r="J52" s="94">
        <v>0</v>
      </c>
      <c r="K52" s="128">
        <v>0</v>
      </c>
      <c r="L52" s="94">
        <v>0</v>
      </c>
      <c r="M52" s="94">
        <v>0</v>
      </c>
    </row>
    <row r="53" spans="2:13" ht="18" customHeight="1">
      <c r="B53" s="157" t="s">
        <v>35</v>
      </c>
      <c r="C53" s="100">
        <v>1</v>
      </c>
      <c r="D53" s="89">
        <v>125</v>
      </c>
      <c r="E53" s="89">
        <v>21</v>
      </c>
      <c r="F53" s="89">
        <v>15</v>
      </c>
      <c r="G53" s="89">
        <v>19</v>
      </c>
      <c r="H53" s="89">
        <v>26</v>
      </c>
      <c r="I53" s="89">
        <v>25</v>
      </c>
      <c r="J53" s="89">
        <v>19</v>
      </c>
      <c r="K53" s="128">
        <v>37</v>
      </c>
      <c r="L53" s="89">
        <v>50</v>
      </c>
      <c r="M53" s="89">
        <v>10</v>
      </c>
    </row>
    <row r="54" spans="2:13" ht="18" customHeight="1">
      <c r="B54" s="157" t="s">
        <v>248</v>
      </c>
      <c r="C54" s="94">
        <v>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128">
        <v>0</v>
      </c>
      <c r="L54" s="94">
        <v>0</v>
      </c>
      <c r="M54" s="94">
        <v>0</v>
      </c>
    </row>
    <row r="55" spans="2:13" ht="36" customHeight="1">
      <c r="B55" s="157" t="s">
        <v>36</v>
      </c>
      <c r="C55" s="100">
        <v>0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128">
        <v>0</v>
      </c>
      <c r="L55" s="89">
        <v>0</v>
      </c>
      <c r="M55" s="91">
        <v>0</v>
      </c>
    </row>
    <row r="56" spans="2:13" ht="18" customHeight="1">
      <c r="B56" s="157" t="s">
        <v>37</v>
      </c>
      <c r="C56" s="94">
        <v>0</v>
      </c>
      <c r="D56" s="94">
        <v>0</v>
      </c>
      <c r="E56" s="94">
        <v>0</v>
      </c>
      <c r="F56" s="94">
        <v>0</v>
      </c>
      <c r="G56" s="94">
        <v>0</v>
      </c>
      <c r="H56" s="94">
        <v>0</v>
      </c>
      <c r="I56" s="94">
        <v>0</v>
      </c>
      <c r="J56" s="94">
        <v>0</v>
      </c>
      <c r="K56" s="128">
        <v>0</v>
      </c>
      <c r="L56" s="94">
        <v>0</v>
      </c>
      <c r="M56" s="94">
        <v>0</v>
      </c>
    </row>
    <row r="57" spans="2:13" ht="18" customHeight="1">
      <c r="B57" s="157" t="s">
        <v>249</v>
      </c>
      <c r="C57" s="94">
        <v>0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94">
        <v>0</v>
      </c>
      <c r="J57" s="94">
        <v>0</v>
      </c>
      <c r="K57" s="128">
        <v>0</v>
      </c>
      <c r="L57" s="94">
        <v>0</v>
      </c>
      <c r="M57" s="94">
        <v>0</v>
      </c>
    </row>
    <row r="58" spans="2:13" ht="18" customHeight="1">
      <c r="B58" s="157" t="s">
        <v>250</v>
      </c>
      <c r="C58" s="94">
        <v>0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94">
        <v>0</v>
      </c>
      <c r="J58" s="94">
        <v>0</v>
      </c>
      <c r="K58" s="128">
        <v>0</v>
      </c>
      <c r="L58" s="94">
        <v>0</v>
      </c>
      <c r="M58" s="94">
        <v>0</v>
      </c>
    </row>
    <row r="59" spans="2:13" ht="18" customHeight="1">
      <c r="B59" s="157" t="s">
        <v>38</v>
      </c>
      <c r="C59" s="94">
        <v>0</v>
      </c>
      <c r="D59" s="94">
        <v>0</v>
      </c>
      <c r="E59" s="94">
        <v>0</v>
      </c>
      <c r="F59" s="94">
        <v>0</v>
      </c>
      <c r="G59" s="94">
        <v>0</v>
      </c>
      <c r="H59" s="94">
        <v>0</v>
      </c>
      <c r="I59" s="94">
        <v>0</v>
      </c>
      <c r="J59" s="94">
        <v>0</v>
      </c>
      <c r="K59" s="128">
        <v>0</v>
      </c>
      <c r="L59" s="94">
        <v>0</v>
      </c>
      <c r="M59" s="94">
        <v>0</v>
      </c>
    </row>
    <row r="60" spans="2:13" ht="18" customHeight="1" thickBot="1">
      <c r="B60" s="2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2:13" ht="18" customHeight="1">
      <c r="C61" s="97" t="s">
        <v>253</v>
      </c>
    </row>
    <row r="66" spans="1:1">
      <c r="A66" s="97"/>
    </row>
  </sheetData>
  <sheetProtection selectLockedCells="1" selectUnlockedCells="1"/>
  <mergeCells count="5">
    <mergeCell ref="B6:M6"/>
    <mergeCell ref="E8:J8"/>
    <mergeCell ref="E9:F9"/>
    <mergeCell ref="G9:H9"/>
    <mergeCell ref="I9:J9"/>
  </mergeCells>
  <phoneticPr fontId="6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8"/>
  <sheetViews>
    <sheetView view="pageBreakPreview" zoomScale="75" zoomScaleNormal="100" zoomScaleSheetLayoutView="75" workbookViewId="0">
      <selection activeCell="I11" sqref="I11"/>
    </sheetView>
  </sheetViews>
  <sheetFormatPr defaultColWidth="10.875" defaultRowHeight="17.25"/>
  <cols>
    <col min="1" max="1" width="15.375" style="98" customWidth="1"/>
    <col min="2" max="2" width="22.375" style="98" customWidth="1"/>
    <col min="3" max="3" width="10" style="98" customWidth="1"/>
    <col min="4" max="4" width="11.75" style="98" customWidth="1"/>
    <col min="5" max="17" width="9.625" style="98" customWidth="1"/>
    <col min="18" max="18" width="10.875" style="98"/>
    <col min="19" max="16384" width="10.875" style="83"/>
  </cols>
  <sheetData>
    <row r="1" spans="1:17" ht="18" customHeight="1">
      <c r="A1" s="97"/>
    </row>
    <row r="6" spans="1:17" ht="18" customHeight="1">
      <c r="B6" s="433" t="s">
        <v>559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</row>
    <row r="7" spans="1:17" ht="18" customHeight="1" thickBot="1">
      <c r="B7" s="2"/>
      <c r="C7" s="52" t="s">
        <v>560</v>
      </c>
      <c r="D7" s="2"/>
      <c r="E7" s="2"/>
      <c r="F7" s="2"/>
      <c r="G7" s="2"/>
      <c r="H7" s="2"/>
      <c r="I7" s="2"/>
      <c r="J7" s="2"/>
      <c r="K7" s="2"/>
      <c r="L7" s="2"/>
      <c r="M7" s="53"/>
      <c r="N7" s="2"/>
      <c r="O7" s="2"/>
      <c r="P7" s="2"/>
      <c r="Q7" s="2"/>
    </row>
    <row r="8" spans="1:17" ht="18" customHeight="1">
      <c r="C8" s="109"/>
      <c r="D8" s="109"/>
      <c r="E8" s="114"/>
      <c r="F8" s="114"/>
      <c r="G8" s="114"/>
      <c r="H8" s="114" t="s">
        <v>853</v>
      </c>
      <c r="I8" s="114"/>
      <c r="J8" s="114"/>
      <c r="K8" s="110"/>
      <c r="L8" s="110"/>
      <c r="M8" s="113"/>
      <c r="N8" s="110"/>
      <c r="O8" s="110"/>
      <c r="P8" s="110"/>
      <c r="Q8" s="222"/>
    </row>
    <row r="9" spans="1:17" ht="18" customHeight="1">
      <c r="C9" s="222" t="s">
        <v>854</v>
      </c>
      <c r="D9" s="222" t="s">
        <v>843</v>
      </c>
      <c r="E9" s="443" t="s">
        <v>855</v>
      </c>
      <c r="F9" s="444"/>
      <c r="G9" s="443" t="s">
        <v>856</v>
      </c>
      <c r="H9" s="444"/>
      <c r="I9" s="443" t="s">
        <v>857</v>
      </c>
      <c r="J9" s="444"/>
      <c r="K9" s="441" t="s">
        <v>834</v>
      </c>
      <c r="L9" s="442"/>
      <c r="M9" s="441" t="s">
        <v>858</v>
      </c>
      <c r="N9" s="442"/>
      <c r="O9" s="441" t="s">
        <v>225</v>
      </c>
      <c r="P9" s="442"/>
      <c r="Q9" s="222" t="s">
        <v>226</v>
      </c>
    </row>
    <row r="10" spans="1:17" ht="18" customHeight="1">
      <c r="B10" s="110"/>
      <c r="C10" s="17"/>
      <c r="D10" s="377" t="s">
        <v>639</v>
      </c>
      <c r="E10" s="218" t="s">
        <v>641</v>
      </c>
      <c r="F10" s="218" t="s">
        <v>839</v>
      </c>
      <c r="G10" s="218" t="s">
        <v>836</v>
      </c>
      <c r="H10" s="218" t="s">
        <v>859</v>
      </c>
      <c r="I10" s="218" t="s">
        <v>641</v>
      </c>
      <c r="J10" s="218" t="s">
        <v>827</v>
      </c>
      <c r="K10" s="218" t="s">
        <v>828</v>
      </c>
      <c r="L10" s="218" t="s">
        <v>839</v>
      </c>
      <c r="M10" s="218" t="s">
        <v>641</v>
      </c>
      <c r="N10" s="218" t="s">
        <v>839</v>
      </c>
      <c r="O10" s="218" t="s">
        <v>860</v>
      </c>
      <c r="P10" s="218" t="s">
        <v>640</v>
      </c>
      <c r="Q10" s="216" t="s">
        <v>227</v>
      </c>
    </row>
    <row r="11" spans="1:17" ht="18" customHeight="1">
      <c r="C11" s="107" t="s">
        <v>687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  <c r="N11" s="6" t="s">
        <v>7</v>
      </c>
      <c r="O11" s="6" t="s">
        <v>7</v>
      </c>
      <c r="P11" s="6" t="s">
        <v>7</v>
      </c>
      <c r="Q11" s="6" t="s">
        <v>7</v>
      </c>
    </row>
    <row r="12" spans="1:17" ht="18" customHeight="1">
      <c r="B12" s="157" t="s">
        <v>548</v>
      </c>
      <c r="C12" s="128">
        <f>U03B!C12+U03C!C12</f>
        <v>12</v>
      </c>
      <c r="D12" s="128">
        <f>U03B!D12+U03C!D12</f>
        <v>2301</v>
      </c>
      <c r="E12" s="128">
        <f>U03B!E12+U03C!E12</f>
        <v>32</v>
      </c>
      <c r="F12" s="128">
        <f>U03B!F12+U03C!F12</f>
        <v>33</v>
      </c>
      <c r="G12" s="128">
        <f>U03B!G12+U03C!G12</f>
        <v>118</v>
      </c>
      <c r="H12" s="128">
        <f>U03B!H12+U03C!H12</f>
        <v>96</v>
      </c>
      <c r="I12" s="128">
        <f>U03B!I12+U03C!I12</f>
        <v>152</v>
      </c>
      <c r="J12" s="128">
        <f>U03B!J12+U03C!J12</f>
        <v>143</v>
      </c>
      <c r="K12" s="128">
        <f>U03B!K12+U03C!K12</f>
        <v>291</v>
      </c>
      <c r="L12" s="128">
        <f>U03B!L12+U03C!L12</f>
        <v>302</v>
      </c>
      <c r="M12" s="128">
        <f>U03B!M12+U03C!M12</f>
        <v>298</v>
      </c>
      <c r="N12" s="128">
        <f>U03B!N12+U03C!N12</f>
        <v>278</v>
      </c>
      <c r="O12" s="128">
        <f>U03B!O12+U03C!O12</f>
        <v>281</v>
      </c>
      <c r="P12" s="128">
        <f>U03B!P12+U03C!P12</f>
        <v>277</v>
      </c>
      <c r="Q12" s="128">
        <f>U03B!Q12+U03C!Q12</f>
        <v>313</v>
      </c>
    </row>
    <row r="13" spans="1:17" ht="18" customHeight="1">
      <c r="B13" s="157" t="s">
        <v>558</v>
      </c>
      <c r="C13" s="128">
        <f>U03B!C13+U03C!C13</f>
        <v>18</v>
      </c>
      <c r="D13" s="128">
        <f>U03B!D13+U03C!D13</f>
        <v>3262</v>
      </c>
      <c r="E13" s="128">
        <f>U03B!E13+U03C!E13</f>
        <v>65</v>
      </c>
      <c r="F13" s="128">
        <f>U03B!F13+U03C!F13</f>
        <v>34</v>
      </c>
      <c r="G13" s="128">
        <f>U03B!G13+U03C!G13</f>
        <v>165</v>
      </c>
      <c r="H13" s="128">
        <f>U03B!H13+U03C!H13</f>
        <v>160</v>
      </c>
      <c r="I13" s="128">
        <f>U03B!I13+U03C!I13</f>
        <v>206</v>
      </c>
      <c r="J13" s="128">
        <f>U03B!J13+U03C!J13</f>
        <v>192</v>
      </c>
      <c r="K13" s="128">
        <f>U03B!K13+U03C!K13</f>
        <v>415</v>
      </c>
      <c r="L13" s="128">
        <f>U03B!L13+U03C!L13</f>
        <v>400</v>
      </c>
      <c r="M13" s="128">
        <f>U03B!M13+U03C!M13</f>
        <v>406</v>
      </c>
      <c r="N13" s="128">
        <f>U03B!N13+U03C!N13</f>
        <v>408</v>
      </c>
      <c r="O13" s="128">
        <f>U03B!O13+U03C!O13</f>
        <v>396</v>
      </c>
      <c r="P13" s="128">
        <f>U03B!P13+U03C!P13</f>
        <v>415</v>
      </c>
      <c r="Q13" s="128">
        <f>U03B!Q13+U03C!Q13</f>
        <v>462</v>
      </c>
    </row>
    <row r="14" spans="1:17" ht="18" customHeight="1">
      <c r="B14" s="157" t="s">
        <v>572</v>
      </c>
      <c r="C14" s="128">
        <f>U03B!C14+U03C!C14</f>
        <v>30</v>
      </c>
      <c r="D14" s="128">
        <f>U03B!D14+U03C!D14</f>
        <v>4916</v>
      </c>
      <c r="E14" s="128">
        <f>U03B!E14+U03C!E14</f>
        <v>84</v>
      </c>
      <c r="F14" s="128">
        <f>U03B!F14+U03C!F14</f>
        <v>86</v>
      </c>
      <c r="G14" s="128">
        <f>U03B!G14+U03C!G14</f>
        <v>299</v>
      </c>
      <c r="H14" s="128">
        <f>U03B!H14+U03C!H14</f>
        <v>290</v>
      </c>
      <c r="I14" s="128">
        <f>U03B!I14+U03C!I14</f>
        <v>335</v>
      </c>
      <c r="J14" s="128">
        <f>U03B!J14+U03C!J14</f>
        <v>332</v>
      </c>
      <c r="K14" s="128">
        <f>U03B!K14+U03C!K14</f>
        <v>586</v>
      </c>
      <c r="L14" s="128">
        <f>U03B!L14+U03C!L14</f>
        <v>579</v>
      </c>
      <c r="M14" s="128">
        <f>U03B!M14+U03C!M14</f>
        <v>597</v>
      </c>
      <c r="N14" s="128">
        <f>U03B!N14+U03C!N14</f>
        <v>558</v>
      </c>
      <c r="O14" s="128">
        <f>U03B!O14+U03C!O14</f>
        <v>575</v>
      </c>
      <c r="P14" s="128">
        <f>U03B!P14+U03C!P14</f>
        <v>595</v>
      </c>
      <c r="Q14" s="128">
        <f>U03B!Q14+U03C!Q14</f>
        <v>736</v>
      </c>
    </row>
    <row r="15" spans="1:17" ht="18" customHeight="1">
      <c r="B15" s="157" t="s">
        <v>636</v>
      </c>
      <c r="C15" s="128">
        <v>35</v>
      </c>
      <c r="D15" s="128">
        <v>5704</v>
      </c>
      <c r="E15" s="128">
        <v>103</v>
      </c>
      <c r="F15" s="128">
        <v>108</v>
      </c>
      <c r="G15" s="128">
        <v>364</v>
      </c>
      <c r="H15" s="128">
        <v>311</v>
      </c>
      <c r="I15" s="128">
        <v>439</v>
      </c>
      <c r="J15" s="128">
        <v>402</v>
      </c>
      <c r="K15" s="128">
        <v>642</v>
      </c>
      <c r="L15" s="128">
        <v>681</v>
      </c>
      <c r="M15" s="128">
        <v>660</v>
      </c>
      <c r="N15" s="128">
        <v>660</v>
      </c>
      <c r="O15" s="128">
        <v>684</v>
      </c>
      <c r="P15" s="128">
        <v>650</v>
      </c>
      <c r="Q15" s="128">
        <v>832</v>
      </c>
    </row>
    <row r="16" spans="1:17" ht="18" customHeight="1">
      <c r="B16" s="157" t="s">
        <v>861</v>
      </c>
      <c r="C16" s="128">
        <v>40</v>
      </c>
      <c r="D16" s="128">
        <v>6402</v>
      </c>
      <c r="E16" s="128">
        <v>110</v>
      </c>
      <c r="F16" s="128">
        <v>105</v>
      </c>
      <c r="G16" s="128">
        <v>360</v>
      </c>
      <c r="H16" s="128">
        <v>336</v>
      </c>
      <c r="I16" s="128">
        <v>468</v>
      </c>
      <c r="J16" s="128">
        <v>416</v>
      </c>
      <c r="K16" s="128">
        <v>775</v>
      </c>
      <c r="L16" s="128">
        <v>768</v>
      </c>
      <c r="M16" s="128">
        <v>759</v>
      </c>
      <c r="N16" s="128">
        <v>788</v>
      </c>
      <c r="O16" s="128">
        <v>753</v>
      </c>
      <c r="P16" s="128">
        <v>764</v>
      </c>
      <c r="Q16" s="128">
        <v>971</v>
      </c>
    </row>
    <row r="17" spans="2:17" ht="36" customHeight="1">
      <c r="B17" s="157" t="s">
        <v>19</v>
      </c>
      <c r="C17" s="128">
        <v>24</v>
      </c>
      <c r="D17" s="128">
        <v>3909</v>
      </c>
      <c r="E17" s="128">
        <v>66</v>
      </c>
      <c r="F17" s="128">
        <v>74</v>
      </c>
      <c r="G17" s="128">
        <v>221</v>
      </c>
      <c r="H17" s="128">
        <v>213</v>
      </c>
      <c r="I17" s="128">
        <v>292</v>
      </c>
      <c r="J17" s="128">
        <v>261</v>
      </c>
      <c r="K17" s="128">
        <v>474</v>
      </c>
      <c r="L17" s="128">
        <v>468</v>
      </c>
      <c r="M17" s="128">
        <v>451</v>
      </c>
      <c r="N17" s="128">
        <v>486</v>
      </c>
      <c r="O17" s="128">
        <v>440</v>
      </c>
      <c r="P17" s="128">
        <v>463</v>
      </c>
      <c r="Q17" s="128">
        <v>603</v>
      </c>
    </row>
    <row r="18" spans="2:17" ht="18" customHeight="1">
      <c r="B18" s="157" t="s">
        <v>20</v>
      </c>
      <c r="C18" s="128">
        <v>2</v>
      </c>
      <c r="D18" s="128">
        <v>418</v>
      </c>
      <c r="E18" s="128">
        <v>2</v>
      </c>
      <c r="F18" s="128">
        <v>4</v>
      </c>
      <c r="G18" s="128">
        <v>23</v>
      </c>
      <c r="H18" s="128">
        <v>19</v>
      </c>
      <c r="I18" s="128">
        <v>33</v>
      </c>
      <c r="J18" s="128">
        <v>20</v>
      </c>
      <c r="K18" s="128">
        <v>63</v>
      </c>
      <c r="L18" s="128">
        <v>53</v>
      </c>
      <c r="M18" s="128">
        <v>49</v>
      </c>
      <c r="N18" s="128">
        <v>50</v>
      </c>
      <c r="O18" s="128">
        <v>50</v>
      </c>
      <c r="P18" s="128">
        <v>52</v>
      </c>
      <c r="Q18" s="128">
        <v>61</v>
      </c>
    </row>
    <row r="19" spans="2:17" ht="18" customHeight="1">
      <c r="B19" s="157" t="s">
        <v>21</v>
      </c>
      <c r="C19" s="128">
        <v>4</v>
      </c>
      <c r="D19" s="128">
        <v>464</v>
      </c>
      <c r="E19" s="128">
        <v>10</v>
      </c>
      <c r="F19" s="128">
        <v>3</v>
      </c>
      <c r="G19" s="128">
        <v>21</v>
      </c>
      <c r="H19" s="128">
        <v>14</v>
      </c>
      <c r="I19" s="128">
        <v>18</v>
      </c>
      <c r="J19" s="128">
        <v>21</v>
      </c>
      <c r="K19" s="128">
        <v>51</v>
      </c>
      <c r="L19" s="128">
        <v>70</v>
      </c>
      <c r="M19" s="128">
        <v>55</v>
      </c>
      <c r="N19" s="128">
        <v>71</v>
      </c>
      <c r="O19" s="128">
        <v>62</v>
      </c>
      <c r="P19" s="128">
        <v>68</v>
      </c>
      <c r="Q19" s="128">
        <v>89</v>
      </c>
    </row>
    <row r="20" spans="2:17" ht="18" customHeight="1">
      <c r="B20" s="157" t="s">
        <v>22</v>
      </c>
      <c r="C20" s="128">
        <v>0</v>
      </c>
      <c r="D20" s="128">
        <v>0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</row>
    <row r="21" spans="2:17" ht="18" customHeight="1">
      <c r="B21" s="157" t="s">
        <v>23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</row>
    <row r="22" spans="2:17" ht="18" customHeight="1">
      <c r="B22" s="157" t="s">
        <v>24</v>
      </c>
      <c r="C22" s="128">
        <v>2</v>
      </c>
      <c r="D22" s="128">
        <v>414</v>
      </c>
      <c r="E22" s="128">
        <v>5</v>
      </c>
      <c r="F22" s="128">
        <v>6</v>
      </c>
      <c r="G22" s="128">
        <v>17</v>
      </c>
      <c r="H22" s="128">
        <v>23</v>
      </c>
      <c r="I22" s="128">
        <v>25</v>
      </c>
      <c r="J22" s="128">
        <v>21</v>
      </c>
      <c r="K22" s="128">
        <v>57</v>
      </c>
      <c r="L22" s="128">
        <v>48</v>
      </c>
      <c r="M22" s="128">
        <v>53</v>
      </c>
      <c r="N22" s="128">
        <v>48</v>
      </c>
      <c r="O22" s="128">
        <v>59</v>
      </c>
      <c r="P22" s="128">
        <v>52</v>
      </c>
      <c r="Q22" s="128">
        <v>46</v>
      </c>
    </row>
    <row r="23" spans="2:17" ht="18" customHeight="1">
      <c r="B23" s="157" t="s">
        <v>25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</row>
    <row r="24" spans="2:17" ht="18" customHeight="1">
      <c r="B24" s="157" t="s">
        <v>241</v>
      </c>
      <c r="C24" s="128">
        <v>2</v>
      </c>
      <c r="D24" s="128">
        <v>147</v>
      </c>
      <c r="E24" s="128">
        <v>3</v>
      </c>
      <c r="F24" s="128">
        <v>6</v>
      </c>
      <c r="G24" s="128">
        <v>6</v>
      </c>
      <c r="H24" s="128">
        <v>11</v>
      </c>
      <c r="I24" s="128">
        <v>11</v>
      </c>
      <c r="J24" s="128">
        <v>14</v>
      </c>
      <c r="K24" s="128">
        <v>17</v>
      </c>
      <c r="L24" s="128">
        <v>10</v>
      </c>
      <c r="M24" s="128">
        <v>23</v>
      </c>
      <c r="N24" s="128">
        <v>17</v>
      </c>
      <c r="O24" s="128">
        <v>15</v>
      </c>
      <c r="P24" s="128">
        <v>14</v>
      </c>
      <c r="Q24" s="128">
        <v>28</v>
      </c>
    </row>
    <row r="25" spans="2:17" ht="18" customHeight="1">
      <c r="B25" s="157" t="s">
        <v>242</v>
      </c>
      <c r="C25" s="128">
        <v>2</v>
      </c>
      <c r="D25" s="128">
        <v>357</v>
      </c>
      <c r="E25" s="128">
        <v>14</v>
      </c>
      <c r="F25" s="128">
        <v>7</v>
      </c>
      <c r="G25" s="128">
        <v>27</v>
      </c>
      <c r="H25" s="128">
        <v>22</v>
      </c>
      <c r="I25" s="128">
        <v>36</v>
      </c>
      <c r="J25" s="128">
        <v>22</v>
      </c>
      <c r="K25" s="128">
        <v>33</v>
      </c>
      <c r="L25" s="128">
        <v>40</v>
      </c>
      <c r="M25" s="128">
        <v>34</v>
      </c>
      <c r="N25" s="128">
        <v>44</v>
      </c>
      <c r="O25" s="128">
        <v>29</v>
      </c>
      <c r="P25" s="128">
        <v>49</v>
      </c>
      <c r="Q25" s="128">
        <v>59</v>
      </c>
    </row>
    <row r="26" spans="2:17" ht="36" customHeight="1">
      <c r="B26" s="157" t="s">
        <v>243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</row>
    <row r="27" spans="2:17" ht="36" customHeight="1">
      <c r="B27" s="157" t="s">
        <v>26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</row>
    <row r="28" spans="2:17" ht="18" customHeight="1">
      <c r="B28" s="157" t="s">
        <v>27</v>
      </c>
      <c r="C28" s="128">
        <v>0</v>
      </c>
      <c r="D28" s="128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</row>
    <row r="29" spans="2:17" ht="18" customHeight="1">
      <c r="B29" s="157" t="s">
        <v>28</v>
      </c>
      <c r="C29" s="128">
        <v>0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</row>
    <row r="30" spans="2:17" ht="36" customHeight="1">
      <c r="B30" s="157" t="s">
        <v>29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</row>
    <row r="31" spans="2:17" ht="18" customHeight="1">
      <c r="B31" s="157" t="s">
        <v>30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</row>
    <row r="32" spans="2:17" ht="18" customHeight="1">
      <c r="B32" s="157" t="s">
        <v>244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</row>
    <row r="33" spans="1:17" ht="36" customHeight="1">
      <c r="B33" s="157" t="s">
        <v>31</v>
      </c>
      <c r="C33" s="128">
        <v>1</v>
      </c>
      <c r="D33" s="128">
        <v>158</v>
      </c>
      <c r="E33" s="128">
        <v>3</v>
      </c>
      <c r="F33" s="128">
        <v>3</v>
      </c>
      <c r="G33" s="128">
        <v>6</v>
      </c>
      <c r="H33" s="128">
        <v>6</v>
      </c>
      <c r="I33" s="128">
        <v>8</v>
      </c>
      <c r="J33" s="128">
        <v>10</v>
      </c>
      <c r="K33" s="128">
        <v>17</v>
      </c>
      <c r="L33" s="128">
        <v>15</v>
      </c>
      <c r="M33" s="128">
        <v>29</v>
      </c>
      <c r="N33" s="128">
        <v>21</v>
      </c>
      <c r="O33" s="128">
        <v>24</v>
      </c>
      <c r="P33" s="128">
        <v>16</v>
      </c>
      <c r="Q33" s="128">
        <v>24</v>
      </c>
    </row>
    <row r="34" spans="1:17" ht="18" customHeight="1">
      <c r="B34" s="157" t="s">
        <v>245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</row>
    <row r="35" spans="1:17" ht="18" customHeight="1">
      <c r="B35" s="157" t="s">
        <v>246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</row>
    <row r="36" spans="1:17" ht="18" customHeight="1">
      <c r="B36" s="157" t="s">
        <v>32</v>
      </c>
      <c r="C36" s="128">
        <v>1</v>
      </c>
      <c r="D36" s="128">
        <v>221</v>
      </c>
      <c r="E36" s="128">
        <v>2</v>
      </c>
      <c r="F36" s="128">
        <v>0</v>
      </c>
      <c r="G36" s="128">
        <v>15</v>
      </c>
      <c r="H36" s="128">
        <v>11</v>
      </c>
      <c r="I36" s="128">
        <v>13</v>
      </c>
      <c r="J36" s="128">
        <v>18</v>
      </c>
      <c r="K36" s="128">
        <v>25</v>
      </c>
      <c r="L36" s="128">
        <v>31</v>
      </c>
      <c r="M36" s="128">
        <v>28</v>
      </c>
      <c r="N36" s="128">
        <v>23</v>
      </c>
      <c r="O36" s="128">
        <v>34</v>
      </c>
      <c r="P36" s="128">
        <v>21</v>
      </c>
      <c r="Q36" s="128">
        <v>25</v>
      </c>
    </row>
    <row r="37" spans="1:17" ht="18" customHeight="1">
      <c r="B37" s="157" t="s">
        <v>33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</row>
    <row r="38" spans="1:17" ht="18" customHeight="1">
      <c r="B38" s="157" t="s">
        <v>247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</row>
    <row r="39" spans="1:17" ht="36" customHeight="1">
      <c r="B39" s="157" t="s">
        <v>34</v>
      </c>
      <c r="C39" s="128">
        <v>0</v>
      </c>
      <c r="D39" s="128">
        <v>0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</row>
    <row r="40" spans="1:17" ht="18" customHeight="1">
      <c r="B40" s="157" t="s">
        <v>35</v>
      </c>
      <c r="C40" s="128">
        <v>0</v>
      </c>
      <c r="D40" s="128">
        <v>0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</row>
    <row r="41" spans="1:17" ht="18" customHeight="1">
      <c r="B41" s="157" t="s">
        <v>248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</row>
    <row r="42" spans="1:17" ht="36" customHeight="1">
      <c r="B42" s="157" t="s">
        <v>36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</row>
    <row r="43" spans="1:17" ht="18" customHeight="1">
      <c r="B43" s="157" t="s">
        <v>37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</row>
    <row r="44" spans="1:17" ht="18" customHeight="1">
      <c r="B44" s="157" t="s">
        <v>249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</row>
    <row r="45" spans="1:17" ht="18" customHeight="1">
      <c r="B45" s="157" t="s">
        <v>250</v>
      </c>
      <c r="C45" s="128">
        <v>0</v>
      </c>
      <c r="D45" s="128">
        <v>0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</row>
    <row r="46" spans="1:17" ht="18" customHeight="1">
      <c r="B46" s="157" t="s">
        <v>38</v>
      </c>
      <c r="C46" s="128">
        <v>2</v>
      </c>
      <c r="D46" s="128">
        <v>314</v>
      </c>
      <c r="E46" s="128">
        <v>5</v>
      </c>
      <c r="F46" s="128">
        <v>2</v>
      </c>
      <c r="G46" s="128">
        <v>24</v>
      </c>
      <c r="H46" s="128">
        <v>17</v>
      </c>
      <c r="I46" s="128">
        <v>32</v>
      </c>
      <c r="J46" s="128">
        <v>29</v>
      </c>
      <c r="K46" s="128">
        <v>38</v>
      </c>
      <c r="L46" s="128">
        <v>33</v>
      </c>
      <c r="M46" s="128">
        <v>37</v>
      </c>
      <c r="N46" s="128">
        <v>28</v>
      </c>
      <c r="O46" s="128">
        <v>40</v>
      </c>
      <c r="P46" s="128">
        <v>29</v>
      </c>
      <c r="Q46" s="128">
        <v>36</v>
      </c>
    </row>
    <row r="47" spans="1:17" ht="18" customHeight="1" thickBot="1">
      <c r="B47" s="30"/>
      <c r="C47" s="2" t="s">
        <v>862</v>
      </c>
      <c r="D47" s="2" t="s">
        <v>251</v>
      </c>
      <c r="E47" s="2"/>
      <c r="F47" s="2"/>
      <c r="G47" s="2"/>
      <c r="H47" s="2"/>
      <c r="I47" s="2"/>
      <c r="J47" s="2"/>
      <c r="K47" s="2" t="s">
        <v>862</v>
      </c>
      <c r="L47" s="2" t="s">
        <v>862</v>
      </c>
      <c r="M47" s="2" t="s">
        <v>251</v>
      </c>
      <c r="N47" s="2" t="s">
        <v>862</v>
      </c>
      <c r="O47" s="2" t="s">
        <v>862</v>
      </c>
      <c r="P47" s="2" t="s">
        <v>251</v>
      </c>
      <c r="Q47" s="2"/>
    </row>
    <row r="48" spans="1:17" ht="18" customHeight="1">
      <c r="A48" s="97"/>
      <c r="C48" s="98" t="s">
        <v>252</v>
      </c>
    </row>
    <row r="49" spans="1:1" ht="18" customHeight="1">
      <c r="A49" s="97"/>
    </row>
    <row r="50" spans="1:1" ht="18" customHeight="1"/>
    <row r="51" spans="1:1" ht="18" customHeight="1"/>
    <row r="52" spans="1:1" ht="18" customHeight="1"/>
    <row r="53" spans="1:1" ht="18" customHeight="1"/>
    <row r="54" spans="1:1" ht="18" customHeight="1"/>
    <row r="55" spans="1:1" ht="18" customHeight="1"/>
    <row r="56" spans="1:1" ht="18" customHeight="1"/>
    <row r="57" spans="1:1" ht="18" customHeight="1"/>
    <row r="58" spans="1:1" ht="18" customHeight="1"/>
    <row r="59" spans="1:1" ht="18" customHeight="1"/>
    <row r="60" spans="1:1" ht="18" customHeight="1"/>
    <row r="61" spans="1:1" ht="18" customHeight="1"/>
    <row r="62" spans="1:1" ht="18" customHeight="1"/>
    <row r="63" spans="1:1" ht="18" customHeight="1"/>
    <row r="64" spans="1:1" ht="18" customHeight="1"/>
    <row r="65" ht="18" customHeight="1"/>
    <row r="66" ht="18" customHeight="1"/>
    <row r="67" ht="18" customHeight="1"/>
    <row r="68" ht="18" customHeight="1"/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6"/>
  <pageMargins left="0.78740157480314965" right="0.78740157480314965" top="0.98425196850393704" bottom="0.98425196850393704" header="0.31496062992125984" footer="0.31496062992125984"/>
  <pageSetup paperSize="9" scale="49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8"/>
  <sheetViews>
    <sheetView view="pageBreakPreview" zoomScale="75" zoomScaleNormal="100" zoomScaleSheetLayoutView="75" workbookViewId="0">
      <selection activeCell="I11" sqref="I11"/>
    </sheetView>
  </sheetViews>
  <sheetFormatPr defaultColWidth="10.875" defaultRowHeight="17.25"/>
  <cols>
    <col min="1" max="1" width="13.375" style="98" customWidth="1"/>
    <col min="2" max="2" width="22.25" style="98" customWidth="1"/>
    <col min="3" max="3" width="10" style="98" customWidth="1"/>
    <col min="4" max="4" width="11.75" style="98" customWidth="1"/>
    <col min="5" max="17" width="9.625" style="98" customWidth="1"/>
    <col min="18" max="18" width="10.875" style="98"/>
    <col min="19" max="16384" width="10.875" style="83"/>
  </cols>
  <sheetData>
    <row r="1" spans="2:17" ht="18" customHeight="1">
      <c r="B1" s="97"/>
    </row>
    <row r="6" spans="2:17" ht="18" customHeight="1">
      <c r="B6" s="433" t="s">
        <v>559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</row>
    <row r="7" spans="2:17" ht="18" customHeight="1" thickBot="1">
      <c r="B7" s="2"/>
      <c r="C7" s="52" t="s">
        <v>561</v>
      </c>
      <c r="D7" s="2"/>
      <c r="E7" s="2"/>
      <c r="F7" s="2"/>
      <c r="G7" s="2"/>
      <c r="H7" s="2"/>
      <c r="I7" s="2"/>
      <c r="J7" s="2"/>
      <c r="K7" s="2"/>
      <c r="L7" s="2"/>
      <c r="M7" s="53"/>
      <c r="N7" s="2"/>
      <c r="O7" s="2"/>
      <c r="P7" s="2"/>
      <c r="Q7" s="2"/>
    </row>
    <row r="8" spans="2:17" ht="18" customHeight="1">
      <c r="C8" s="109"/>
      <c r="D8" s="109"/>
      <c r="E8" s="114"/>
      <c r="F8" s="114"/>
      <c r="G8" s="114"/>
      <c r="H8" s="114" t="s">
        <v>863</v>
      </c>
      <c r="I8" s="114"/>
      <c r="J8" s="114"/>
      <c r="K8" s="110"/>
      <c r="L8" s="110"/>
      <c r="M8" s="113"/>
      <c r="N8" s="110"/>
      <c r="O8" s="110"/>
      <c r="P8" s="110"/>
      <c r="Q8" s="222"/>
    </row>
    <row r="9" spans="2:17" ht="18" customHeight="1">
      <c r="C9" s="222" t="s">
        <v>864</v>
      </c>
      <c r="D9" s="222" t="s">
        <v>682</v>
      </c>
      <c r="E9" s="443" t="s">
        <v>689</v>
      </c>
      <c r="F9" s="444"/>
      <c r="G9" s="443" t="s">
        <v>865</v>
      </c>
      <c r="H9" s="444"/>
      <c r="I9" s="443" t="s">
        <v>866</v>
      </c>
      <c r="J9" s="444"/>
      <c r="K9" s="441" t="s">
        <v>867</v>
      </c>
      <c r="L9" s="442"/>
      <c r="M9" s="441" t="s">
        <v>684</v>
      </c>
      <c r="N9" s="442"/>
      <c r="O9" s="441" t="s">
        <v>225</v>
      </c>
      <c r="P9" s="442"/>
      <c r="Q9" s="222" t="s">
        <v>226</v>
      </c>
    </row>
    <row r="10" spans="2:17" ht="18" customHeight="1">
      <c r="B10" s="110"/>
      <c r="C10" s="17"/>
      <c r="D10" s="377" t="s">
        <v>639</v>
      </c>
      <c r="E10" s="218" t="s">
        <v>641</v>
      </c>
      <c r="F10" s="218" t="s">
        <v>868</v>
      </c>
      <c r="G10" s="218" t="s">
        <v>826</v>
      </c>
      <c r="H10" s="218" t="s">
        <v>640</v>
      </c>
      <c r="I10" s="218" t="s">
        <v>641</v>
      </c>
      <c r="J10" s="218" t="s">
        <v>868</v>
      </c>
      <c r="K10" s="218" t="s">
        <v>838</v>
      </c>
      <c r="L10" s="218" t="s">
        <v>640</v>
      </c>
      <c r="M10" s="218" t="s">
        <v>641</v>
      </c>
      <c r="N10" s="218" t="s">
        <v>869</v>
      </c>
      <c r="O10" s="218" t="s">
        <v>836</v>
      </c>
      <c r="P10" s="218" t="s">
        <v>868</v>
      </c>
      <c r="Q10" s="216" t="s">
        <v>227</v>
      </c>
    </row>
    <row r="11" spans="2:17" ht="18" customHeight="1">
      <c r="C11" s="107" t="s">
        <v>870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  <c r="N11" s="6" t="s">
        <v>7</v>
      </c>
      <c r="O11" s="6" t="s">
        <v>7</v>
      </c>
      <c r="P11" s="6" t="s">
        <v>7</v>
      </c>
      <c r="Q11" s="6" t="s">
        <v>7</v>
      </c>
    </row>
    <row r="12" spans="2:17" ht="18" customHeight="1">
      <c r="B12" s="157" t="s">
        <v>548</v>
      </c>
      <c r="C12" s="86">
        <v>2</v>
      </c>
      <c r="D12" s="86">
        <v>343</v>
      </c>
      <c r="E12" s="86">
        <v>1</v>
      </c>
      <c r="F12" s="86">
        <v>3</v>
      </c>
      <c r="G12" s="86">
        <v>13</v>
      </c>
      <c r="H12" s="86">
        <v>11</v>
      </c>
      <c r="I12" s="86">
        <v>20</v>
      </c>
      <c r="J12" s="86">
        <v>18</v>
      </c>
      <c r="K12" s="86">
        <v>38</v>
      </c>
      <c r="L12" s="86">
        <v>48</v>
      </c>
      <c r="M12" s="86">
        <v>43</v>
      </c>
      <c r="N12" s="86">
        <v>58</v>
      </c>
      <c r="O12" s="86">
        <v>45</v>
      </c>
      <c r="P12" s="86">
        <v>45</v>
      </c>
      <c r="Q12" s="86">
        <v>50</v>
      </c>
    </row>
    <row r="13" spans="2:17" ht="18" customHeight="1">
      <c r="B13" s="157" t="s">
        <v>558</v>
      </c>
      <c r="C13" s="86">
        <v>2</v>
      </c>
      <c r="D13" s="86">
        <v>337</v>
      </c>
      <c r="E13" s="86">
        <v>4</v>
      </c>
      <c r="F13" s="86">
        <v>1</v>
      </c>
      <c r="G13" s="86">
        <v>11</v>
      </c>
      <c r="H13" s="86">
        <v>10</v>
      </c>
      <c r="I13" s="86">
        <v>18</v>
      </c>
      <c r="J13" s="86">
        <v>23</v>
      </c>
      <c r="K13" s="86">
        <v>39</v>
      </c>
      <c r="L13" s="86">
        <v>35</v>
      </c>
      <c r="M13" s="86">
        <v>43</v>
      </c>
      <c r="N13" s="86">
        <v>52</v>
      </c>
      <c r="O13" s="86">
        <v>43</v>
      </c>
      <c r="P13" s="86">
        <v>58</v>
      </c>
      <c r="Q13" s="86">
        <v>52</v>
      </c>
    </row>
    <row r="14" spans="2:17" ht="18" customHeight="1">
      <c r="B14" s="157" t="s">
        <v>572</v>
      </c>
      <c r="C14" s="86">
        <v>3</v>
      </c>
      <c r="D14" s="86">
        <v>495</v>
      </c>
      <c r="E14" s="86">
        <v>7</v>
      </c>
      <c r="F14" s="86">
        <v>5</v>
      </c>
      <c r="G14" s="86">
        <v>22</v>
      </c>
      <c r="H14" s="86">
        <v>32</v>
      </c>
      <c r="I14" s="86">
        <v>29</v>
      </c>
      <c r="J14" s="86">
        <v>31</v>
      </c>
      <c r="K14" s="86">
        <v>62</v>
      </c>
      <c r="L14" s="86">
        <v>50</v>
      </c>
      <c r="M14" s="86">
        <v>54</v>
      </c>
      <c r="N14" s="86">
        <v>62</v>
      </c>
      <c r="O14" s="86">
        <v>64</v>
      </c>
      <c r="P14" s="86">
        <v>77</v>
      </c>
      <c r="Q14" s="86">
        <v>82</v>
      </c>
    </row>
    <row r="15" spans="2:17" ht="18" customHeight="1">
      <c r="B15" s="157" t="s">
        <v>636</v>
      </c>
      <c r="C15" s="86">
        <v>4</v>
      </c>
      <c r="D15" s="86">
        <v>764</v>
      </c>
      <c r="E15" s="86">
        <v>8</v>
      </c>
      <c r="F15" s="86">
        <v>16</v>
      </c>
      <c r="G15" s="86">
        <v>52</v>
      </c>
      <c r="H15" s="86">
        <v>35</v>
      </c>
      <c r="I15" s="86">
        <v>64</v>
      </c>
      <c r="J15" s="86">
        <v>52</v>
      </c>
      <c r="K15" s="86">
        <v>92</v>
      </c>
      <c r="L15" s="86">
        <v>87</v>
      </c>
      <c r="M15" s="86">
        <v>95</v>
      </c>
      <c r="N15" s="86">
        <v>87</v>
      </c>
      <c r="O15" s="86">
        <v>81</v>
      </c>
      <c r="P15" s="86">
        <v>95</v>
      </c>
      <c r="Q15" s="86">
        <v>91</v>
      </c>
    </row>
    <row r="16" spans="2:17" ht="18" customHeight="1">
      <c r="B16" s="157" t="s">
        <v>861</v>
      </c>
      <c r="C16" s="128">
        <v>4</v>
      </c>
      <c r="D16" s="128">
        <v>733</v>
      </c>
      <c r="E16" s="128">
        <v>6</v>
      </c>
      <c r="F16" s="128">
        <v>8</v>
      </c>
      <c r="G16" s="128">
        <v>37</v>
      </c>
      <c r="H16" s="128">
        <v>31</v>
      </c>
      <c r="I16" s="128">
        <v>57</v>
      </c>
      <c r="J16" s="128">
        <v>45</v>
      </c>
      <c r="K16" s="128">
        <v>101</v>
      </c>
      <c r="L16" s="128">
        <v>84</v>
      </c>
      <c r="M16" s="128">
        <v>99</v>
      </c>
      <c r="N16" s="128">
        <v>84</v>
      </c>
      <c r="O16" s="128">
        <v>96</v>
      </c>
      <c r="P16" s="128">
        <v>85</v>
      </c>
      <c r="Q16" s="128">
        <v>109</v>
      </c>
    </row>
    <row r="17" spans="2:17" ht="36" customHeight="1">
      <c r="B17" s="157" t="s">
        <v>19</v>
      </c>
      <c r="C17" s="90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90">
        <v>0</v>
      </c>
      <c r="L17" s="90">
        <v>0</v>
      </c>
      <c r="M17" s="88">
        <v>0</v>
      </c>
      <c r="N17" s="88">
        <v>0</v>
      </c>
      <c r="O17" s="88">
        <v>0</v>
      </c>
      <c r="P17" s="88">
        <v>0</v>
      </c>
      <c r="Q17" s="90">
        <v>0</v>
      </c>
    </row>
    <row r="18" spans="2:17" ht="18" customHeight="1">
      <c r="B18" s="157" t="s">
        <v>20</v>
      </c>
      <c r="C18" s="90">
        <v>2</v>
      </c>
      <c r="D18" s="128">
        <v>418</v>
      </c>
      <c r="E18" s="128">
        <v>2</v>
      </c>
      <c r="F18" s="128">
        <v>4</v>
      </c>
      <c r="G18" s="128">
        <v>23</v>
      </c>
      <c r="H18" s="128">
        <v>19</v>
      </c>
      <c r="I18" s="128">
        <v>33</v>
      </c>
      <c r="J18" s="128">
        <v>20</v>
      </c>
      <c r="K18" s="90">
        <v>63</v>
      </c>
      <c r="L18" s="90">
        <v>53</v>
      </c>
      <c r="M18" s="88">
        <v>49</v>
      </c>
      <c r="N18" s="88">
        <v>50</v>
      </c>
      <c r="O18" s="90">
        <v>50</v>
      </c>
      <c r="P18" s="90">
        <v>52</v>
      </c>
      <c r="Q18" s="90">
        <v>61</v>
      </c>
    </row>
    <row r="19" spans="2:17" ht="18" customHeight="1">
      <c r="B19" s="157" t="s">
        <v>21</v>
      </c>
      <c r="C19" s="90">
        <v>0</v>
      </c>
      <c r="D19" s="128">
        <v>0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89">
        <v>0</v>
      </c>
      <c r="L19" s="89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</row>
    <row r="20" spans="2:17" ht="18" customHeight="1">
      <c r="B20" s="157" t="s">
        <v>22</v>
      </c>
      <c r="C20" s="90">
        <v>0</v>
      </c>
      <c r="D20" s="128">
        <v>0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90">
        <v>0</v>
      </c>
    </row>
    <row r="21" spans="2:17" ht="18" customHeight="1">
      <c r="B21" s="157" t="s">
        <v>23</v>
      </c>
      <c r="C21" s="90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90">
        <v>0</v>
      </c>
      <c r="L21" s="90">
        <v>0</v>
      </c>
      <c r="M21" s="88">
        <v>0</v>
      </c>
      <c r="N21" s="88">
        <v>0</v>
      </c>
      <c r="O21" s="90">
        <v>0</v>
      </c>
      <c r="P21" s="90">
        <v>0</v>
      </c>
      <c r="Q21" s="90">
        <v>0</v>
      </c>
    </row>
    <row r="22" spans="2:17" ht="18" customHeight="1">
      <c r="B22" s="157" t="s">
        <v>24</v>
      </c>
      <c r="C22" s="90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89">
        <v>0</v>
      </c>
      <c r="L22" s="89">
        <v>0</v>
      </c>
      <c r="M22" s="88">
        <v>0</v>
      </c>
      <c r="N22" s="88">
        <v>0</v>
      </c>
      <c r="O22" s="90">
        <v>0</v>
      </c>
      <c r="P22" s="90">
        <v>0</v>
      </c>
      <c r="Q22" s="90">
        <v>0</v>
      </c>
    </row>
    <row r="23" spans="2:17" ht="18" customHeight="1">
      <c r="B23" s="157" t="s">
        <v>25</v>
      </c>
      <c r="C23" s="90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89">
        <v>0</v>
      </c>
      <c r="L23" s="89">
        <v>0</v>
      </c>
      <c r="M23" s="89">
        <v>0</v>
      </c>
      <c r="N23" s="89">
        <v>0</v>
      </c>
      <c r="O23" s="90">
        <v>0</v>
      </c>
      <c r="P23" s="90">
        <v>0</v>
      </c>
      <c r="Q23" s="90">
        <v>0</v>
      </c>
    </row>
    <row r="24" spans="2:17" ht="18" customHeight="1">
      <c r="B24" s="157" t="s">
        <v>241</v>
      </c>
      <c r="C24" s="90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90">
        <v>0</v>
      </c>
    </row>
    <row r="25" spans="2:17" ht="18" customHeight="1">
      <c r="B25" s="157" t="s">
        <v>242</v>
      </c>
      <c r="C25" s="90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90">
        <v>0</v>
      </c>
    </row>
    <row r="26" spans="2:17" ht="36" customHeight="1">
      <c r="B26" s="157" t="s">
        <v>243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90">
        <v>0</v>
      </c>
    </row>
    <row r="27" spans="2:17" ht="36" customHeight="1">
      <c r="B27" s="157" t="s">
        <v>26</v>
      </c>
      <c r="C27" s="90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89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</row>
    <row r="28" spans="2:17" ht="18" customHeight="1">
      <c r="B28" s="157" t="s">
        <v>27</v>
      </c>
      <c r="C28" s="90">
        <v>0</v>
      </c>
      <c r="D28" s="128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</row>
    <row r="29" spans="2:17" ht="18" customHeight="1">
      <c r="B29" s="157" t="s">
        <v>28</v>
      </c>
      <c r="C29" s="90">
        <v>0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86">
        <v>0</v>
      </c>
      <c r="L29" s="86">
        <v>0</v>
      </c>
      <c r="M29" s="86">
        <v>0</v>
      </c>
      <c r="N29" s="89">
        <v>0</v>
      </c>
      <c r="O29" s="89">
        <v>0</v>
      </c>
      <c r="P29" s="89">
        <v>0</v>
      </c>
      <c r="Q29" s="90">
        <v>0</v>
      </c>
    </row>
    <row r="30" spans="2:17" ht="36" customHeight="1">
      <c r="B30" s="157" t="s">
        <v>29</v>
      </c>
      <c r="C30" s="90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89">
        <v>0</v>
      </c>
      <c r="Q30" s="90">
        <v>0</v>
      </c>
    </row>
    <row r="31" spans="2:17" ht="18" customHeight="1">
      <c r="B31" s="157" t="s">
        <v>30</v>
      </c>
      <c r="C31" s="90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89">
        <v>0</v>
      </c>
      <c r="L31" s="89">
        <v>0</v>
      </c>
      <c r="M31" s="89">
        <v>0</v>
      </c>
      <c r="N31" s="89">
        <v>0</v>
      </c>
      <c r="O31" s="89">
        <v>0</v>
      </c>
      <c r="P31" s="90">
        <v>0</v>
      </c>
      <c r="Q31" s="90">
        <v>0</v>
      </c>
    </row>
    <row r="32" spans="2:17" ht="18" customHeight="1">
      <c r="B32" s="157" t="s">
        <v>244</v>
      </c>
      <c r="C32" s="90">
        <v>0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9">
        <v>0</v>
      </c>
      <c r="L32" s="89">
        <v>0</v>
      </c>
      <c r="M32" s="89">
        <v>0</v>
      </c>
      <c r="N32" s="89">
        <v>0</v>
      </c>
      <c r="O32" s="89">
        <v>0</v>
      </c>
      <c r="P32" s="89">
        <v>0</v>
      </c>
      <c r="Q32" s="90">
        <v>0</v>
      </c>
    </row>
    <row r="33" spans="1:17" ht="36" customHeight="1">
      <c r="B33" s="157" t="s">
        <v>31</v>
      </c>
      <c r="C33" s="90">
        <v>1</v>
      </c>
      <c r="D33" s="90">
        <v>158</v>
      </c>
      <c r="E33" s="90">
        <v>3</v>
      </c>
      <c r="F33" s="90">
        <v>3</v>
      </c>
      <c r="G33" s="90">
        <v>6</v>
      </c>
      <c r="H33" s="90">
        <v>6</v>
      </c>
      <c r="I33" s="90">
        <v>8</v>
      </c>
      <c r="J33" s="90">
        <v>10</v>
      </c>
      <c r="K33" s="89">
        <v>17</v>
      </c>
      <c r="L33" s="89">
        <v>15</v>
      </c>
      <c r="M33" s="90">
        <v>29</v>
      </c>
      <c r="N33" s="90">
        <v>21</v>
      </c>
      <c r="O33" s="90">
        <v>24</v>
      </c>
      <c r="P33" s="90">
        <v>16</v>
      </c>
      <c r="Q33" s="90">
        <v>24</v>
      </c>
    </row>
    <row r="34" spans="1:17" ht="18" customHeight="1">
      <c r="B34" s="157" t="s">
        <v>245</v>
      </c>
      <c r="C34" s="90">
        <v>0</v>
      </c>
      <c r="D34" s="86">
        <v>0</v>
      </c>
      <c r="E34" s="86">
        <v>0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9">
        <v>0</v>
      </c>
      <c r="L34" s="89">
        <v>0</v>
      </c>
      <c r="M34" s="89">
        <v>0</v>
      </c>
      <c r="N34" s="89">
        <v>0</v>
      </c>
      <c r="O34" s="89">
        <v>0</v>
      </c>
      <c r="P34" s="89">
        <v>0</v>
      </c>
      <c r="Q34" s="90">
        <v>0</v>
      </c>
    </row>
    <row r="35" spans="1:17" ht="18" customHeight="1">
      <c r="B35" s="157" t="s">
        <v>246</v>
      </c>
      <c r="C35" s="90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0</v>
      </c>
      <c r="J35" s="86">
        <v>0</v>
      </c>
      <c r="K35" s="89">
        <v>0</v>
      </c>
      <c r="L35" s="89">
        <v>0</v>
      </c>
      <c r="M35" s="89">
        <v>0</v>
      </c>
      <c r="N35" s="89">
        <v>0</v>
      </c>
      <c r="O35" s="89">
        <v>0</v>
      </c>
      <c r="P35" s="89">
        <v>0</v>
      </c>
      <c r="Q35" s="90">
        <v>0</v>
      </c>
    </row>
    <row r="36" spans="1:17" ht="18" customHeight="1">
      <c r="B36" s="157" t="s">
        <v>32</v>
      </c>
      <c r="C36" s="90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89">
        <v>0</v>
      </c>
      <c r="L36" s="89">
        <v>0</v>
      </c>
      <c r="M36" s="90">
        <v>0</v>
      </c>
      <c r="N36" s="90">
        <v>0</v>
      </c>
      <c r="O36" s="90">
        <v>0</v>
      </c>
      <c r="P36" s="90">
        <v>0</v>
      </c>
      <c r="Q36" s="90">
        <v>0</v>
      </c>
    </row>
    <row r="37" spans="1:17" ht="18" customHeight="1">
      <c r="B37" s="157" t="s">
        <v>33</v>
      </c>
      <c r="C37" s="90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</row>
    <row r="38" spans="1:17" ht="18" customHeight="1">
      <c r="B38" s="157" t="s">
        <v>247</v>
      </c>
      <c r="C38" s="90">
        <v>0</v>
      </c>
      <c r="D38" s="86">
        <v>0</v>
      </c>
      <c r="E38" s="86">
        <v>0</v>
      </c>
      <c r="F38" s="86">
        <v>0</v>
      </c>
      <c r="G38" s="86">
        <v>0</v>
      </c>
      <c r="H38" s="86">
        <v>0</v>
      </c>
      <c r="I38" s="86">
        <v>0</v>
      </c>
      <c r="J38" s="86">
        <v>0</v>
      </c>
      <c r="K38" s="86">
        <v>0</v>
      </c>
      <c r="L38" s="86">
        <v>0</v>
      </c>
      <c r="M38" s="86">
        <v>0</v>
      </c>
      <c r="N38" s="86">
        <v>0</v>
      </c>
      <c r="O38" s="86">
        <v>0</v>
      </c>
      <c r="P38" s="86">
        <v>0</v>
      </c>
      <c r="Q38" s="86">
        <v>0</v>
      </c>
    </row>
    <row r="39" spans="1:17" ht="36" customHeight="1">
      <c r="B39" s="157" t="s">
        <v>34</v>
      </c>
      <c r="C39" s="161">
        <v>0</v>
      </c>
      <c r="D39" s="161">
        <v>0</v>
      </c>
      <c r="E39" s="161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89">
        <v>0</v>
      </c>
      <c r="L39" s="89">
        <v>0</v>
      </c>
      <c r="M39" s="90">
        <v>0</v>
      </c>
      <c r="N39" s="90">
        <v>0</v>
      </c>
      <c r="O39" s="90">
        <v>0</v>
      </c>
      <c r="P39" s="90">
        <v>0</v>
      </c>
      <c r="Q39" s="90">
        <v>0</v>
      </c>
    </row>
    <row r="40" spans="1:17" ht="18" customHeight="1">
      <c r="B40" s="157" t="s">
        <v>35</v>
      </c>
      <c r="C40" s="128">
        <v>0</v>
      </c>
      <c r="D40" s="128">
        <v>0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89">
        <v>0</v>
      </c>
      <c r="L40" s="89">
        <v>0</v>
      </c>
      <c r="M40" s="89">
        <v>0</v>
      </c>
      <c r="N40" s="89">
        <v>0</v>
      </c>
      <c r="O40" s="89">
        <v>0</v>
      </c>
      <c r="P40" s="89">
        <v>0</v>
      </c>
      <c r="Q40" s="90">
        <v>0</v>
      </c>
    </row>
    <row r="41" spans="1:17" ht="18" customHeight="1">
      <c r="B41" s="157" t="s">
        <v>248</v>
      </c>
      <c r="C41" s="90">
        <v>0</v>
      </c>
      <c r="D41" s="86">
        <v>0</v>
      </c>
      <c r="E41" s="86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90">
        <v>0</v>
      </c>
    </row>
    <row r="42" spans="1:17" ht="36" customHeight="1">
      <c r="B42" s="157" t="s">
        <v>36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89">
        <v>0</v>
      </c>
      <c r="L42" s="89">
        <v>0</v>
      </c>
      <c r="M42" s="89">
        <v>0</v>
      </c>
      <c r="N42" s="89">
        <v>0</v>
      </c>
      <c r="O42" s="89">
        <v>0</v>
      </c>
      <c r="P42" s="89">
        <v>0</v>
      </c>
      <c r="Q42" s="90">
        <v>0</v>
      </c>
    </row>
    <row r="43" spans="1:17" ht="18" customHeight="1">
      <c r="B43" s="157" t="s">
        <v>37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90">
        <v>0</v>
      </c>
      <c r="L43" s="90">
        <v>0</v>
      </c>
      <c r="M43" s="90">
        <v>0</v>
      </c>
      <c r="N43" s="90">
        <v>0</v>
      </c>
      <c r="O43" s="90">
        <v>0</v>
      </c>
      <c r="P43" s="90">
        <v>0</v>
      </c>
      <c r="Q43" s="90">
        <v>0</v>
      </c>
    </row>
    <row r="44" spans="1:17" ht="18" customHeight="1">
      <c r="B44" s="157" t="s">
        <v>249</v>
      </c>
      <c r="C44" s="90">
        <v>0</v>
      </c>
      <c r="D44" s="86">
        <v>0</v>
      </c>
      <c r="E44" s="86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9">
        <v>0</v>
      </c>
      <c r="L44" s="89">
        <v>0</v>
      </c>
      <c r="M44" s="89">
        <v>0</v>
      </c>
      <c r="N44" s="89">
        <v>0</v>
      </c>
      <c r="O44" s="89">
        <v>0</v>
      </c>
      <c r="P44" s="89">
        <v>0</v>
      </c>
      <c r="Q44" s="90">
        <v>0</v>
      </c>
    </row>
    <row r="45" spans="1:17" ht="18" customHeight="1">
      <c r="B45" s="157" t="s">
        <v>250</v>
      </c>
      <c r="C45" s="90">
        <v>0</v>
      </c>
      <c r="D45" s="86">
        <v>0</v>
      </c>
      <c r="E45" s="86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9">
        <v>0</v>
      </c>
      <c r="L45" s="89">
        <v>0</v>
      </c>
      <c r="M45" s="89">
        <v>0</v>
      </c>
      <c r="N45" s="89">
        <v>0</v>
      </c>
      <c r="O45" s="89">
        <v>0</v>
      </c>
      <c r="P45" s="89">
        <v>0</v>
      </c>
      <c r="Q45" s="90">
        <v>0</v>
      </c>
    </row>
    <row r="46" spans="1:17" ht="18" customHeight="1">
      <c r="B46" s="157" t="s">
        <v>38</v>
      </c>
      <c r="C46" s="128">
        <v>1</v>
      </c>
      <c r="D46" s="128">
        <v>157</v>
      </c>
      <c r="E46" s="128">
        <v>1</v>
      </c>
      <c r="F46" s="128">
        <v>1</v>
      </c>
      <c r="G46" s="128">
        <v>8</v>
      </c>
      <c r="H46" s="128">
        <v>6</v>
      </c>
      <c r="I46" s="128">
        <v>16</v>
      </c>
      <c r="J46" s="128">
        <v>15</v>
      </c>
      <c r="K46" s="90">
        <v>21</v>
      </c>
      <c r="L46" s="90">
        <v>16</v>
      </c>
      <c r="M46" s="90">
        <v>21</v>
      </c>
      <c r="N46" s="90">
        <v>13</v>
      </c>
      <c r="O46" s="90">
        <v>22</v>
      </c>
      <c r="P46" s="90">
        <v>17</v>
      </c>
      <c r="Q46" s="90">
        <v>24</v>
      </c>
    </row>
    <row r="47" spans="1:17" ht="18" customHeight="1" thickBot="1">
      <c r="B47" s="30"/>
      <c r="C47" s="2" t="s">
        <v>251</v>
      </c>
      <c r="D47" s="2" t="s">
        <v>251</v>
      </c>
      <c r="E47" s="2"/>
      <c r="F47" s="2"/>
      <c r="G47" s="2"/>
      <c r="H47" s="2"/>
      <c r="I47" s="2"/>
      <c r="J47" s="2"/>
      <c r="K47" s="2" t="s">
        <v>862</v>
      </c>
      <c r="L47" s="2" t="s">
        <v>841</v>
      </c>
      <c r="M47" s="2" t="s">
        <v>251</v>
      </c>
      <c r="N47" s="2" t="s">
        <v>829</v>
      </c>
      <c r="O47" s="2" t="s">
        <v>871</v>
      </c>
      <c r="P47" s="2" t="s">
        <v>871</v>
      </c>
      <c r="Q47" s="2"/>
    </row>
    <row r="48" spans="1:17" ht="18" customHeight="1">
      <c r="A48" s="97"/>
      <c r="C48" s="98" t="s">
        <v>252</v>
      </c>
    </row>
    <row r="49" spans="1:1" ht="18" customHeight="1">
      <c r="A49" s="97"/>
    </row>
    <row r="50" spans="1:1" ht="18" customHeight="1"/>
    <row r="51" spans="1:1" ht="18" customHeight="1"/>
    <row r="52" spans="1:1" ht="18" customHeight="1"/>
    <row r="53" spans="1:1" ht="18" customHeight="1"/>
    <row r="54" spans="1:1" ht="18" customHeight="1"/>
    <row r="55" spans="1:1" ht="18" customHeight="1"/>
    <row r="56" spans="1:1" ht="18" customHeight="1"/>
    <row r="57" spans="1:1" ht="18" customHeight="1"/>
    <row r="58" spans="1:1" ht="18" customHeight="1"/>
    <row r="59" spans="1:1" ht="18" customHeight="1"/>
    <row r="60" spans="1:1" ht="18" customHeight="1"/>
    <row r="61" spans="1:1" ht="18" customHeight="1"/>
    <row r="62" spans="1:1" ht="18" customHeight="1"/>
    <row r="63" spans="1:1" ht="18" customHeight="1"/>
    <row r="64" spans="1:1" ht="18" customHeight="1"/>
    <row r="65" ht="18" customHeight="1"/>
    <row r="66" ht="18" customHeight="1"/>
    <row r="67" ht="18" customHeight="1"/>
    <row r="68" ht="18" customHeight="1"/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6"/>
  <pageMargins left="0.78740157480314965" right="0.78740157480314965" top="0.98425196850393704" bottom="0.98425196850393704" header="0.31496062992125984" footer="0.31496062992125984"/>
  <pageSetup paperSize="9" scale="4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8"/>
  <sheetViews>
    <sheetView view="pageBreakPreview" zoomScale="75" zoomScaleNormal="75" zoomScaleSheetLayoutView="75" workbookViewId="0">
      <selection activeCell="I11" sqref="I11"/>
    </sheetView>
  </sheetViews>
  <sheetFormatPr defaultColWidth="10.875" defaultRowHeight="17.25"/>
  <cols>
    <col min="1" max="1" width="13.375" style="98" customWidth="1"/>
    <col min="2" max="2" width="22.5" style="98" customWidth="1"/>
    <col min="3" max="3" width="10" style="98" customWidth="1"/>
    <col min="4" max="4" width="11.75" style="98" customWidth="1"/>
    <col min="5" max="17" width="9.625" style="98" customWidth="1"/>
    <col min="18" max="18" width="10.875" style="98"/>
    <col min="19" max="16384" width="10.875" style="83"/>
  </cols>
  <sheetData>
    <row r="1" spans="1:17" ht="18" customHeight="1">
      <c r="A1" s="97"/>
    </row>
    <row r="6" spans="1:17" ht="18" customHeight="1">
      <c r="B6" s="433" t="s">
        <v>559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</row>
    <row r="7" spans="1:17" ht="18" customHeight="1" thickBot="1">
      <c r="B7" s="2"/>
      <c r="C7" s="52" t="s">
        <v>562</v>
      </c>
      <c r="D7" s="2"/>
      <c r="E7" s="2"/>
      <c r="F7" s="2"/>
      <c r="G7" s="2"/>
      <c r="H7" s="2"/>
      <c r="I7" s="2"/>
      <c r="J7" s="2"/>
      <c r="K7" s="2"/>
      <c r="L7" s="2"/>
      <c r="M7" s="53"/>
      <c r="N7" s="2"/>
      <c r="O7" s="2"/>
      <c r="P7" s="2"/>
      <c r="Q7" s="2"/>
    </row>
    <row r="8" spans="1:17" ht="18" customHeight="1">
      <c r="C8" s="109"/>
      <c r="D8" s="109"/>
      <c r="E8" s="114"/>
      <c r="F8" s="114"/>
      <c r="G8" s="114"/>
      <c r="H8" s="114" t="s">
        <v>863</v>
      </c>
      <c r="I8" s="114"/>
      <c r="J8" s="114"/>
      <c r="K8" s="110"/>
      <c r="L8" s="110"/>
      <c r="M8" s="113"/>
      <c r="N8" s="110"/>
      <c r="O8" s="110"/>
      <c r="P8" s="110"/>
      <c r="Q8" s="222"/>
    </row>
    <row r="9" spans="1:17" ht="18" customHeight="1">
      <c r="C9" s="222" t="s">
        <v>681</v>
      </c>
      <c r="D9" s="222" t="s">
        <v>872</v>
      </c>
      <c r="E9" s="443" t="s">
        <v>873</v>
      </c>
      <c r="F9" s="444"/>
      <c r="G9" s="443" t="s">
        <v>690</v>
      </c>
      <c r="H9" s="444"/>
      <c r="I9" s="443" t="s">
        <v>691</v>
      </c>
      <c r="J9" s="444"/>
      <c r="K9" s="441" t="s">
        <v>683</v>
      </c>
      <c r="L9" s="442"/>
      <c r="M9" s="441" t="s">
        <v>874</v>
      </c>
      <c r="N9" s="442"/>
      <c r="O9" s="441" t="s">
        <v>225</v>
      </c>
      <c r="P9" s="442"/>
      <c r="Q9" s="222" t="s">
        <v>226</v>
      </c>
    </row>
    <row r="10" spans="1:17" ht="18" customHeight="1">
      <c r="B10" s="110"/>
      <c r="C10" s="17"/>
      <c r="D10" s="377" t="s">
        <v>875</v>
      </c>
      <c r="E10" s="218" t="s">
        <v>876</v>
      </c>
      <c r="F10" s="218" t="s">
        <v>640</v>
      </c>
      <c r="G10" s="218" t="s">
        <v>641</v>
      </c>
      <c r="H10" s="218" t="s">
        <v>848</v>
      </c>
      <c r="I10" s="218" t="s">
        <v>641</v>
      </c>
      <c r="J10" s="218" t="s">
        <v>848</v>
      </c>
      <c r="K10" s="218" t="s">
        <v>876</v>
      </c>
      <c r="L10" s="218" t="s">
        <v>848</v>
      </c>
      <c r="M10" s="218" t="s">
        <v>641</v>
      </c>
      <c r="N10" s="218" t="s">
        <v>848</v>
      </c>
      <c r="O10" s="218" t="s">
        <v>641</v>
      </c>
      <c r="P10" s="218" t="s">
        <v>848</v>
      </c>
      <c r="Q10" s="216" t="s">
        <v>227</v>
      </c>
    </row>
    <row r="11" spans="1:17" ht="18" customHeight="1">
      <c r="C11" s="107" t="s">
        <v>877</v>
      </c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  <c r="I11" s="6" t="s">
        <v>7</v>
      </c>
      <c r="J11" s="6" t="s">
        <v>7</v>
      </c>
      <c r="K11" s="6" t="s">
        <v>7</v>
      </c>
      <c r="L11" s="6" t="s">
        <v>7</v>
      </c>
      <c r="M11" s="6" t="s">
        <v>7</v>
      </c>
      <c r="N11" s="6" t="s">
        <v>7</v>
      </c>
      <c r="O11" s="6" t="s">
        <v>7</v>
      </c>
      <c r="P11" s="6" t="s">
        <v>7</v>
      </c>
      <c r="Q11" s="6" t="s">
        <v>7</v>
      </c>
    </row>
    <row r="12" spans="1:17" ht="18" customHeight="1">
      <c r="B12" s="157" t="s">
        <v>548</v>
      </c>
      <c r="C12" s="86">
        <v>10</v>
      </c>
      <c r="D12" s="86">
        <v>1958</v>
      </c>
      <c r="E12" s="86">
        <v>31</v>
      </c>
      <c r="F12" s="86">
        <v>30</v>
      </c>
      <c r="G12" s="86">
        <v>105</v>
      </c>
      <c r="H12" s="86">
        <v>85</v>
      </c>
      <c r="I12" s="86">
        <v>132</v>
      </c>
      <c r="J12" s="86">
        <v>125</v>
      </c>
      <c r="K12" s="86">
        <v>253</v>
      </c>
      <c r="L12" s="86">
        <v>254</v>
      </c>
      <c r="M12" s="86">
        <v>255</v>
      </c>
      <c r="N12" s="86">
        <v>220</v>
      </c>
      <c r="O12" s="86">
        <v>236</v>
      </c>
      <c r="P12" s="86">
        <v>232</v>
      </c>
      <c r="Q12" s="86">
        <v>263</v>
      </c>
    </row>
    <row r="13" spans="1:17" ht="18" customHeight="1">
      <c r="B13" s="157" t="s">
        <v>558</v>
      </c>
      <c r="C13" s="86">
        <v>16</v>
      </c>
      <c r="D13" s="86">
        <v>2925</v>
      </c>
      <c r="E13" s="86">
        <v>61</v>
      </c>
      <c r="F13" s="86">
        <v>33</v>
      </c>
      <c r="G13" s="86">
        <v>154</v>
      </c>
      <c r="H13" s="86">
        <v>150</v>
      </c>
      <c r="I13" s="86">
        <v>188</v>
      </c>
      <c r="J13" s="86">
        <v>169</v>
      </c>
      <c r="K13" s="86">
        <v>376</v>
      </c>
      <c r="L13" s="86">
        <v>365</v>
      </c>
      <c r="M13" s="86">
        <v>363</v>
      </c>
      <c r="N13" s="86">
        <v>356</v>
      </c>
      <c r="O13" s="86">
        <v>353</v>
      </c>
      <c r="P13" s="86">
        <v>357</v>
      </c>
      <c r="Q13" s="86">
        <v>410</v>
      </c>
    </row>
    <row r="14" spans="1:17" ht="18" customHeight="1">
      <c r="B14" s="157" t="s">
        <v>572</v>
      </c>
      <c r="C14" s="86">
        <v>27</v>
      </c>
      <c r="D14" s="86">
        <v>4421</v>
      </c>
      <c r="E14" s="86">
        <v>77</v>
      </c>
      <c r="F14" s="86">
        <v>81</v>
      </c>
      <c r="G14" s="86">
        <v>277</v>
      </c>
      <c r="H14" s="86">
        <v>258</v>
      </c>
      <c r="I14" s="86">
        <v>306</v>
      </c>
      <c r="J14" s="86">
        <v>301</v>
      </c>
      <c r="K14" s="86">
        <v>524</v>
      </c>
      <c r="L14" s="86">
        <v>529</v>
      </c>
      <c r="M14" s="86">
        <v>543</v>
      </c>
      <c r="N14" s="86">
        <v>496</v>
      </c>
      <c r="O14" s="86">
        <v>511</v>
      </c>
      <c r="P14" s="86">
        <v>518</v>
      </c>
      <c r="Q14" s="86">
        <v>654</v>
      </c>
    </row>
    <row r="15" spans="1:17" ht="18" customHeight="1">
      <c r="B15" s="157" t="s">
        <v>636</v>
      </c>
      <c r="C15" s="86">
        <v>31</v>
      </c>
      <c r="D15" s="86">
        <v>4940</v>
      </c>
      <c r="E15" s="86">
        <v>95</v>
      </c>
      <c r="F15" s="86">
        <v>92</v>
      </c>
      <c r="G15" s="86">
        <v>312</v>
      </c>
      <c r="H15" s="86">
        <v>276</v>
      </c>
      <c r="I15" s="86">
        <v>375</v>
      </c>
      <c r="J15" s="86">
        <v>350</v>
      </c>
      <c r="K15" s="86">
        <v>550</v>
      </c>
      <c r="L15" s="86">
        <v>594</v>
      </c>
      <c r="M15" s="86">
        <v>565</v>
      </c>
      <c r="N15" s="86">
        <v>573</v>
      </c>
      <c r="O15" s="86">
        <v>603</v>
      </c>
      <c r="P15" s="86">
        <v>555</v>
      </c>
      <c r="Q15" s="86">
        <v>741</v>
      </c>
    </row>
    <row r="16" spans="1:17" ht="18" customHeight="1">
      <c r="B16" s="157" t="s">
        <v>861</v>
      </c>
      <c r="C16" s="128">
        <v>36</v>
      </c>
      <c r="D16" s="128">
        <v>5669</v>
      </c>
      <c r="E16" s="128">
        <v>104</v>
      </c>
      <c r="F16" s="128">
        <v>97</v>
      </c>
      <c r="G16" s="128">
        <v>323</v>
      </c>
      <c r="H16" s="128">
        <v>305</v>
      </c>
      <c r="I16" s="128">
        <v>411</v>
      </c>
      <c r="J16" s="128">
        <v>371</v>
      </c>
      <c r="K16" s="128">
        <v>674</v>
      </c>
      <c r="L16" s="128">
        <v>684</v>
      </c>
      <c r="M16" s="128">
        <v>660</v>
      </c>
      <c r="N16" s="128">
        <v>704</v>
      </c>
      <c r="O16" s="128">
        <v>657</v>
      </c>
      <c r="P16" s="128">
        <v>679</v>
      </c>
      <c r="Q16" s="128">
        <v>862</v>
      </c>
    </row>
    <row r="17" spans="2:17" ht="36" customHeight="1">
      <c r="B17" s="157" t="s">
        <v>19</v>
      </c>
      <c r="C17" s="90">
        <v>24</v>
      </c>
      <c r="D17" s="128">
        <v>3909</v>
      </c>
      <c r="E17" s="128">
        <v>66</v>
      </c>
      <c r="F17" s="128">
        <v>74</v>
      </c>
      <c r="G17" s="128">
        <v>221</v>
      </c>
      <c r="H17" s="128">
        <v>213</v>
      </c>
      <c r="I17" s="128">
        <v>292</v>
      </c>
      <c r="J17" s="128">
        <v>261</v>
      </c>
      <c r="K17" s="90">
        <v>474</v>
      </c>
      <c r="L17" s="90">
        <v>468</v>
      </c>
      <c r="M17" s="88">
        <v>451</v>
      </c>
      <c r="N17" s="88">
        <v>486</v>
      </c>
      <c r="O17" s="88">
        <v>440</v>
      </c>
      <c r="P17" s="88">
        <v>463</v>
      </c>
      <c r="Q17" s="90">
        <v>603</v>
      </c>
    </row>
    <row r="18" spans="2:17" ht="18" customHeight="1">
      <c r="B18" s="157" t="s">
        <v>20</v>
      </c>
      <c r="C18" s="90">
        <v>0</v>
      </c>
      <c r="D18" s="128">
        <v>0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90">
        <v>0</v>
      </c>
      <c r="L18" s="90">
        <v>0</v>
      </c>
      <c r="M18" s="88">
        <v>0</v>
      </c>
      <c r="N18" s="88">
        <v>0</v>
      </c>
      <c r="O18" s="90">
        <v>0</v>
      </c>
      <c r="P18" s="90">
        <v>0</v>
      </c>
      <c r="Q18" s="90">
        <v>0</v>
      </c>
    </row>
    <row r="19" spans="2:17" ht="18" customHeight="1">
      <c r="B19" s="157" t="s">
        <v>21</v>
      </c>
      <c r="C19" s="90">
        <v>4</v>
      </c>
      <c r="D19" s="128">
        <v>464</v>
      </c>
      <c r="E19" s="128">
        <v>10</v>
      </c>
      <c r="F19" s="128">
        <v>3</v>
      </c>
      <c r="G19" s="128">
        <v>21</v>
      </c>
      <c r="H19" s="128">
        <v>14</v>
      </c>
      <c r="I19" s="128">
        <v>18</v>
      </c>
      <c r="J19" s="128">
        <v>21</v>
      </c>
      <c r="K19" s="89">
        <v>51</v>
      </c>
      <c r="L19" s="89">
        <v>70</v>
      </c>
      <c r="M19" s="90">
        <v>55</v>
      </c>
      <c r="N19" s="90">
        <v>71</v>
      </c>
      <c r="O19" s="90">
        <v>62</v>
      </c>
      <c r="P19" s="90">
        <v>68</v>
      </c>
      <c r="Q19" s="90">
        <v>89</v>
      </c>
    </row>
    <row r="20" spans="2:17" ht="18" customHeight="1">
      <c r="B20" s="157" t="s">
        <v>22</v>
      </c>
      <c r="C20" s="90">
        <v>0</v>
      </c>
      <c r="D20" s="128">
        <v>0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90">
        <v>0</v>
      </c>
    </row>
    <row r="21" spans="2:17" ht="18" customHeight="1">
      <c r="B21" s="157" t="s">
        <v>23</v>
      </c>
      <c r="C21" s="90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90">
        <v>0</v>
      </c>
      <c r="L21" s="90">
        <v>0</v>
      </c>
      <c r="M21" s="88">
        <v>0</v>
      </c>
      <c r="N21" s="88">
        <v>0</v>
      </c>
      <c r="O21" s="90">
        <v>0</v>
      </c>
      <c r="P21" s="90">
        <v>0</v>
      </c>
      <c r="Q21" s="90">
        <v>0</v>
      </c>
    </row>
    <row r="22" spans="2:17" ht="18" customHeight="1">
      <c r="B22" s="157" t="s">
        <v>24</v>
      </c>
      <c r="C22" s="90">
        <v>2</v>
      </c>
      <c r="D22" s="128">
        <v>414</v>
      </c>
      <c r="E22" s="128">
        <v>5</v>
      </c>
      <c r="F22" s="128">
        <v>6</v>
      </c>
      <c r="G22" s="128">
        <v>17</v>
      </c>
      <c r="H22" s="128">
        <v>23</v>
      </c>
      <c r="I22" s="128">
        <v>25</v>
      </c>
      <c r="J22" s="128">
        <v>21</v>
      </c>
      <c r="K22" s="89">
        <v>57</v>
      </c>
      <c r="L22" s="89">
        <v>48</v>
      </c>
      <c r="M22" s="88">
        <v>53</v>
      </c>
      <c r="N22" s="88">
        <v>48</v>
      </c>
      <c r="O22" s="90">
        <v>59</v>
      </c>
      <c r="P22" s="90">
        <v>52</v>
      </c>
      <c r="Q22" s="90">
        <v>46</v>
      </c>
    </row>
    <row r="23" spans="2:17" ht="18" customHeight="1">
      <c r="B23" s="157" t="s">
        <v>25</v>
      </c>
      <c r="C23" s="90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89">
        <v>0</v>
      </c>
      <c r="L23" s="89">
        <v>0</v>
      </c>
      <c r="M23" s="89">
        <v>0</v>
      </c>
      <c r="N23" s="89">
        <v>0</v>
      </c>
      <c r="O23" s="90">
        <v>0</v>
      </c>
      <c r="P23" s="90">
        <v>0</v>
      </c>
      <c r="Q23" s="90">
        <v>0</v>
      </c>
    </row>
    <row r="24" spans="2:17" ht="18" customHeight="1">
      <c r="B24" s="157" t="s">
        <v>241</v>
      </c>
      <c r="C24" s="90">
        <v>2</v>
      </c>
      <c r="D24" s="128">
        <v>147</v>
      </c>
      <c r="E24" s="128">
        <v>3</v>
      </c>
      <c r="F24" s="128">
        <v>6</v>
      </c>
      <c r="G24" s="128">
        <v>6</v>
      </c>
      <c r="H24" s="128">
        <v>11</v>
      </c>
      <c r="I24" s="128">
        <v>11</v>
      </c>
      <c r="J24" s="128">
        <v>14</v>
      </c>
      <c r="K24" s="89">
        <v>17</v>
      </c>
      <c r="L24" s="89">
        <v>10</v>
      </c>
      <c r="M24" s="89">
        <v>23</v>
      </c>
      <c r="N24" s="89">
        <v>17</v>
      </c>
      <c r="O24" s="89">
        <v>15</v>
      </c>
      <c r="P24" s="89">
        <v>14</v>
      </c>
      <c r="Q24" s="90">
        <v>28</v>
      </c>
    </row>
    <row r="25" spans="2:17" ht="18" customHeight="1">
      <c r="B25" s="157" t="s">
        <v>242</v>
      </c>
      <c r="C25" s="90">
        <v>2</v>
      </c>
      <c r="D25" s="128">
        <v>357</v>
      </c>
      <c r="E25" s="128">
        <v>14</v>
      </c>
      <c r="F25" s="128">
        <v>7</v>
      </c>
      <c r="G25" s="128">
        <v>27</v>
      </c>
      <c r="H25" s="128">
        <v>22</v>
      </c>
      <c r="I25" s="128">
        <v>36</v>
      </c>
      <c r="J25" s="128">
        <v>22</v>
      </c>
      <c r="K25" s="89">
        <v>33</v>
      </c>
      <c r="L25" s="89">
        <v>40</v>
      </c>
      <c r="M25" s="89">
        <v>34</v>
      </c>
      <c r="N25" s="89">
        <v>44</v>
      </c>
      <c r="O25" s="89">
        <v>29</v>
      </c>
      <c r="P25" s="89">
        <v>49</v>
      </c>
      <c r="Q25" s="90">
        <v>59</v>
      </c>
    </row>
    <row r="26" spans="2:17" ht="36" customHeight="1">
      <c r="B26" s="157" t="s">
        <v>243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90">
        <v>0</v>
      </c>
    </row>
    <row r="27" spans="2:17" ht="36" customHeight="1">
      <c r="B27" s="157" t="s">
        <v>26</v>
      </c>
      <c r="C27" s="90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89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</row>
    <row r="28" spans="2:17" ht="18" customHeight="1">
      <c r="B28" s="157" t="s">
        <v>27</v>
      </c>
      <c r="C28" s="90">
        <v>0</v>
      </c>
      <c r="D28" s="128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</row>
    <row r="29" spans="2:17" ht="18" customHeight="1">
      <c r="B29" s="157" t="s">
        <v>28</v>
      </c>
      <c r="C29" s="90">
        <v>0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86">
        <v>0</v>
      </c>
      <c r="L29" s="86">
        <v>0</v>
      </c>
      <c r="M29" s="86">
        <v>0</v>
      </c>
      <c r="N29" s="89">
        <v>0</v>
      </c>
      <c r="O29" s="89">
        <v>0</v>
      </c>
      <c r="P29" s="89">
        <v>0</v>
      </c>
      <c r="Q29" s="90">
        <v>0</v>
      </c>
    </row>
    <row r="30" spans="2:17" ht="36" customHeight="1">
      <c r="B30" s="157" t="s">
        <v>29</v>
      </c>
      <c r="C30" s="90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89">
        <v>0</v>
      </c>
      <c r="Q30" s="90">
        <v>0</v>
      </c>
    </row>
    <row r="31" spans="2:17" ht="18" customHeight="1">
      <c r="B31" s="157" t="s">
        <v>30</v>
      </c>
      <c r="C31" s="90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89">
        <v>0</v>
      </c>
      <c r="L31" s="89">
        <v>0</v>
      </c>
      <c r="M31" s="89">
        <v>0</v>
      </c>
      <c r="N31" s="89">
        <v>0</v>
      </c>
      <c r="O31" s="89">
        <v>0</v>
      </c>
      <c r="P31" s="90">
        <v>0</v>
      </c>
      <c r="Q31" s="90">
        <v>0</v>
      </c>
    </row>
    <row r="32" spans="2:17" ht="18" customHeight="1">
      <c r="B32" s="157" t="s">
        <v>244</v>
      </c>
      <c r="C32" s="90">
        <v>0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9">
        <v>0</v>
      </c>
      <c r="L32" s="89">
        <v>0</v>
      </c>
      <c r="M32" s="89">
        <v>0</v>
      </c>
      <c r="N32" s="89">
        <v>0</v>
      </c>
      <c r="O32" s="89">
        <v>0</v>
      </c>
      <c r="P32" s="89">
        <v>0</v>
      </c>
      <c r="Q32" s="90">
        <v>0</v>
      </c>
    </row>
    <row r="33" spans="1:17" ht="36" customHeight="1">
      <c r="B33" s="157" t="s">
        <v>31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  <c r="H33" s="90">
        <v>0</v>
      </c>
      <c r="I33" s="90">
        <v>0</v>
      </c>
      <c r="J33" s="90">
        <v>0</v>
      </c>
      <c r="K33" s="89">
        <v>0</v>
      </c>
      <c r="L33" s="89">
        <v>0</v>
      </c>
      <c r="M33" s="90">
        <v>0</v>
      </c>
      <c r="N33" s="90">
        <v>0</v>
      </c>
      <c r="O33" s="90">
        <v>0</v>
      </c>
      <c r="P33" s="90">
        <v>0</v>
      </c>
      <c r="Q33" s="90">
        <v>0</v>
      </c>
    </row>
    <row r="34" spans="1:17" ht="18" customHeight="1">
      <c r="B34" s="157" t="s">
        <v>245</v>
      </c>
      <c r="C34" s="90">
        <v>0</v>
      </c>
      <c r="D34" s="86">
        <v>0</v>
      </c>
      <c r="E34" s="86">
        <v>0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9">
        <v>0</v>
      </c>
      <c r="L34" s="89">
        <v>0</v>
      </c>
      <c r="M34" s="89">
        <v>0</v>
      </c>
      <c r="N34" s="89">
        <v>0</v>
      </c>
      <c r="O34" s="89">
        <v>0</v>
      </c>
      <c r="P34" s="89">
        <v>0</v>
      </c>
      <c r="Q34" s="90">
        <v>0</v>
      </c>
    </row>
    <row r="35" spans="1:17" ht="18" customHeight="1">
      <c r="B35" s="157" t="s">
        <v>246</v>
      </c>
      <c r="C35" s="90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0</v>
      </c>
      <c r="J35" s="86">
        <v>0</v>
      </c>
      <c r="K35" s="89">
        <v>0</v>
      </c>
      <c r="L35" s="89">
        <v>0</v>
      </c>
      <c r="M35" s="89">
        <v>0</v>
      </c>
      <c r="N35" s="89">
        <v>0</v>
      </c>
      <c r="O35" s="89">
        <v>0</v>
      </c>
      <c r="P35" s="89">
        <v>0</v>
      </c>
      <c r="Q35" s="90">
        <v>0</v>
      </c>
    </row>
    <row r="36" spans="1:17" ht="18" customHeight="1">
      <c r="B36" s="157" t="s">
        <v>32</v>
      </c>
      <c r="C36" s="90">
        <v>1</v>
      </c>
      <c r="D36" s="128">
        <v>221</v>
      </c>
      <c r="E36" s="128">
        <v>2</v>
      </c>
      <c r="F36" s="128">
        <v>0</v>
      </c>
      <c r="G36" s="128">
        <v>15</v>
      </c>
      <c r="H36" s="128">
        <v>11</v>
      </c>
      <c r="I36" s="128">
        <v>13</v>
      </c>
      <c r="J36" s="128">
        <v>18</v>
      </c>
      <c r="K36" s="89">
        <v>25</v>
      </c>
      <c r="L36" s="89">
        <v>31</v>
      </c>
      <c r="M36" s="90">
        <v>28</v>
      </c>
      <c r="N36" s="90">
        <v>23</v>
      </c>
      <c r="O36" s="90">
        <v>34</v>
      </c>
      <c r="P36" s="90">
        <v>21</v>
      </c>
      <c r="Q36" s="90">
        <v>25</v>
      </c>
    </row>
    <row r="37" spans="1:17" ht="18" customHeight="1">
      <c r="B37" s="157" t="s">
        <v>33</v>
      </c>
      <c r="C37" s="90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</row>
    <row r="38" spans="1:17" ht="18" customHeight="1">
      <c r="B38" s="157" t="s">
        <v>247</v>
      </c>
      <c r="C38" s="90">
        <v>0</v>
      </c>
      <c r="D38" s="86">
        <v>0</v>
      </c>
      <c r="E38" s="86">
        <v>0</v>
      </c>
      <c r="F38" s="86">
        <v>0</v>
      </c>
      <c r="G38" s="86">
        <v>0</v>
      </c>
      <c r="H38" s="86">
        <v>0</v>
      </c>
      <c r="I38" s="86">
        <v>0</v>
      </c>
      <c r="J38" s="86">
        <v>0</v>
      </c>
      <c r="K38" s="86">
        <v>0</v>
      </c>
      <c r="L38" s="86">
        <v>0</v>
      </c>
      <c r="M38" s="86">
        <v>0</v>
      </c>
      <c r="N38" s="86">
        <v>0</v>
      </c>
      <c r="O38" s="86">
        <v>0</v>
      </c>
      <c r="P38" s="86">
        <v>0</v>
      </c>
      <c r="Q38" s="86">
        <v>0</v>
      </c>
    </row>
    <row r="39" spans="1:17" ht="36" customHeight="1">
      <c r="B39" s="157" t="s">
        <v>34</v>
      </c>
      <c r="C39" s="161">
        <v>0</v>
      </c>
      <c r="D39" s="161">
        <v>0</v>
      </c>
      <c r="E39" s="161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89">
        <v>0</v>
      </c>
      <c r="L39" s="89">
        <v>0</v>
      </c>
      <c r="M39" s="90">
        <v>0</v>
      </c>
      <c r="N39" s="90">
        <v>0</v>
      </c>
      <c r="O39" s="90">
        <v>0</v>
      </c>
      <c r="P39" s="90">
        <v>0</v>
      </c>
      <c r="Q39" s="90">
        <v>0</v>
      </c>
    </row>
    <row r="40" spans="1:17" ht="18" customHeight="1">
      <c r="B40" s="157" t="s">
        <v>35</v>
      </c>
      <c r="C40" s="128">
        <v>0</v>
      </c>
      <c r="D40" s="128">
        <v>0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89">
        <v>0</v>
      </c>
      <c r="L40" s="89">
        <v>0</v>
      </c>
      <c r="M40" s="89">
        <v>0</v>
      </c>
      <c r="N40" s="89">
        <v>0</v>
      </c>
      <c r="O40" s="89">
        <v>0</v>
      </c>
      <c r="P40" s="89">
        <v>0</v>
      </c>
      <c r="Q40" s="90">
        <v>0</v>
      </c>
    </row>
    <row r="41" spans="1:17" ht="18" customHeight="1">
      <c r="B41" s="157" t="s">
        <v>248</v>
      </c>
      <c r="C41" s="90">
        <v>0</v>
      </c>
      <c r="D41" s="86">
        <v>0</v>
      </c>
      <c r="E41" s="86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90">
        <v>0</v>
      </c>
    </row>
    <row r="42" spans="1:17" ht="36" customHeight="1">
      <c r="B42" s="157" t="s">
        <v>36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89">
        <v>0</v>
      </c>
      <c r="L42" s="89">
        <v>0</v>
      </c>
      <c r="M42" s="89">
        <v>0</v>
      </c>
      <c r="N42" s="89">
        <v>0</v>
      </c>
      <c r="O42" s="89">
        <v>0</v>
      </c>
      <c r="P42" s="89">
        <v>0</v>
      </c>
      <c r="Q42" s="90">
        <v>0</v>
      </c>
    </row>
    <row r="43" spans="1:17" ht="18" customHeight="1">
      <c r="B43" s="157" t="s">
        <v>37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90">
        <v>0</v>
      </c>
      <c r="L43" s="90">
        <v>0</v>
      </c>
      <c r="M43" s="90">
        <v>0</v>
      </c>
      <c r="N43" s="90">
        <v>0</v>
      </c>
      <c r="O43" s="90">
        <v>0</v>
      </c>
      <c r="P43" s="90">
        <v>0</v>
      </c>
      <c r="Q43" s="90">
        <v>0</v>
      </c>
    </row>
    <row r="44" spans="1:17" ht="18" customHeight="1">
      <c r="B44" s="157" t="s">
        <v>249</v>
      </c>
      <c r="C44" s="90">
        <v>0</v>
      </c>
      <c r="D44" s="86">
        <v>0</v>
      </c>
      <c r="E44" s="86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9">
        <v>0</v>
      </c>
      <c r="L44" s="89">
        <v>0</v>
      </c>
      <c r="M44" s="89">
        <v>0</v>
      </c>
      <c r="N44" s="89">
        <v>0</v>
      </c>
      <c r="O44" s="89">
        <v>0</v>
      </c>
      <c r="P44" s="89">
        <v>0</v>
      </c>
      <c r="Q44" s="90">
        <v>0</v>
      </c>
    </row>
    <row r="45" spans="1:17" ht="18" customHeight="1">
      <c r="B45" s="157" t="s">
        <v>250</v>
      </c>
      <c r="C45" s="90">
        <v>0</v>
      </c>
      <c r="D45" s="86">
        <v>0</v>
      </c>
      <c r="E45" s="86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9">
        <v>0</v>
      </c>
      <c r="L45" s="89">
        <v>0</v>
      </c>
      <c r="M45" s="89">
        <v>0</v>
      </c>
      <c r="N45" s="89">
        <v>0</v>
      </c>
      <c r="O45" s="89">
        <v>0</v>
      </c>
      <c r="P45" s="89">
        <v>0</v>
      </c>
      <c r="Q45" s="90">
        <v>0</v>
      </c>
    </row>
    <row r="46" spans="1:17" ht="18" customHeight="1">
      <c r="B46" s="157" t="s">
        <v>38</v>
      </c>
      <c r="C46" s="128">
        <v>1</v>
      </c>
      <c r="D46" s="128">
        <v>157</v>
      </c>
      <c r="E46" s="128">
        <v>4</v>
      </c>
      <c r="F46" s="128">
        <v>1</v>
      </c>
      <c r="G46" s="128">
        <v>16</v>
      </c>
      <c r="H46" s="128">
        <v>11</v>
      </c>
      <c r="I46" s="128">
        <v>16</v>
      </c>
      <c r="J46" s="128">
        <v>14</v>
      </c>
      <c r="K46" s="90">
        <v>17</v>
      </c>
      <c r="L46" s="90">
        <v>17</v>
      </c>
      <c r="M46" s="90">
        <v>16</v>
      </c>
      <c r="N46" s="90">
        <v>15</v>
      </c>
      <c r="O46" s="90">
        <v>18</v>
      </c>
      <c r="P46" s="90">
        <v>12</v>
      </c>
      <c r="Q46" s="90">
        <v>12</v>
      </c>
    </row>
    <row r="47" spans="1:17" ht="18" customHeight="1" thickBot="1">
      <c r="B47" s="30"/>
      <c r="C47" s="2" t="s">
        <v>251</v>
      </c>
      <c r="D47" s="2" t="s">
        <v>251</v>
      </c>
      <c r="E47" s="2"/>
      <c r="F47" s="2"/>
      <c r="G47" s="2"/>
      <c r="H47" s="2"/>
      <c r="I47" s="2"/>
      <c r="J47" s="2"/>
      <c r="K47" s="2" t="s">
        <v>878</v>
      </c>
      <c r="L47" s="2" t="s">
        <v>878</v>
      </c>
      <c r="M47" s="2" t="s">
        <v>251</v>
      </c>
      <c r="N47" s="2" t="s">
        <v>251</v>
      </c>
      <c r="O47" s="2" t="s">
        <v>251</v>
      </c>
      <c r="P47" s="2" t="s">
        <v>878</v>
      </c>
      <c r="Q47" s="2"/>
    </row>
    <row r="48" spans="1:17" ht="18" customHeight="1">
      <c r="A48" s="97"/>
      <c r="C48" s="98" t="s">
        <v>252</v>
      </c>
    </row>
    <row r="49" spans="1:1" ht="18" customHeight="1">
      <c r="A49" s="97"/>
    </row>
    <row r="50" spans="1:1" ht="18" customHeight="1"/>
    <row r="51" spans="1:1" ht="18" customHeight="1"/>
    <row r="52" spans="1:1" ht="18" customHeight="1"/>
    <row r="53" spans="1:1" ht="18" customHeight="1"/>
    <row r="54" spans="1:1" ht="18" customHeight="1"/>
    <row r="55" spans="1:1" ht="18" customHeight="1"/>
    <row r="56" spans="1:1" ht="18" customHeight="1"/>
    <row r="57" spans="1:1" ht="18" customHeight="1"/>
    <row r="58" spans="1:1" ht="18" customHeight="1"/>
    <row r="59" spans="1:1" ht="18" customHeight="1"/>
    <row r="60" spans="1:1" ht="18" customHeight="1"/>
    <row r="61" spans="1:1" ht="18" customHeight="1"/>
    <row r="62" spans="1:1" ht="18" customHeight="1"/>
    <row r="63" spans="1:1" ht="18" customHeight="1"/>
    <row r="64" spans="1:1" ht="18" customHeight="1"/>
    <row r="65" ht="18" customHeight="1"/>
    <row r="66" ht="18" customHeight="1"/>
    <row r="67" ht="18" customHeight="1"/>
    <row r="68" ht="18" customHeight="1"/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6"/>
  <pageMargins left="0.78740157480314965" right="0.78740157480314965" top="0.98425196850393704" bottom="0.98425196850393704" header="0.31496062992125984" footer="0.31496062992125984"/>
  <pageSetup paperSize="9" scale="4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C58"/>
  <sheetViews>
    <sheetView view="pageBreakPreview" zoomScale="75" zoomScaleNormal="75" zoomScaleSheetLayoutView="75" workbookViewId="0">
      <selection activeCell="I11" sqref="I11"/>
    </sheetView>
  </sheetViews>
  <sheetFormatPr defaultColWidth="12.125" defaultRowHeight="17.25"/>
  <cols>
    <col min="1" max="1" width="13.375" style="98" customWidth="1"/>
    <col min="2" max="2" width="22.625" style="98" customWidth="1"/>
    <col min="3" max="11" width="12.625" style="98" customWidth="1"/>
    <col min="12" max="18" width="12.125" style="98"/>
    <col min="19" max="16384" width="12.125" style="83"/>
  </cols>
  <sheetData>
    <row r="1" spans="1:11" ht="18" customHeight="1">
      <c r="A1" s="97"/>
    </row>
    <row r="2" spans="1:11" ht="18" customHeight="1"/>
    <row r="3" spans="1:11" ht="18" customHeight="1"/>
    <row r="4" spans="1:11" ht="18" customHeight="1"/>
    <row r="5" spans="1:11" ht="18" customHeight="1"/>
    <row r="6" spans="1:11" ht="18" customHeight="1">
      <c r="B6" s="433" t="s">
        <v>692</v>
      </c>
      <c r="C6" s="433"/>
      <c r="D6" s="433"/>
      <c r="E6" s="433"/>
      <c r="F6" s="433"/>
      <c r="G6" s="433"/>
      <c r="H6" s="433"/>
      <c r="I6" s="433"/>
      <c r="J6" s="433"/>
      <c r="K6" s="433"/>
    </row>
    <row r="7" spans="1:11" ht="18" customHeight="1" thickBot="1">
      <c r="B7" s="2"/>
      <c r="C7" s="52" t="s">
        <v>506</v>
      </c>
      <c r="D7" s="2"/>
      <c r="E7" s="2"/>
      <c r="F7" s="2"/>
      <c r="G7" s="2"/>
      <c r="H7" s="2"/>
      <c r="I7" s="2"/>
      <c r="J7" s="2"/>
      <c r="K7" s="2"/>
    </row>
    <row r="8" spans="1:11" ht="18" customHeight="1">
      <c r="C8" s="109"/>
      <c r="D8" s="109"/>
      <c r="E8" s="113" t="s">
        <v>43</v>
      </c>
      <c r="F8" s="110"/>
      <c r="G8" s="110"/>
      <c r="H8" s="109"/>
      <c r="I8" s="113" t="s">
        <v>44</v>
      </c>
      <c r="J8" s="110"/>
      <c r="K8" s="110"/>
    </row>
    <row r="9" spans="1:11" ht="18" customHeight="1">
      <c r="C9" s="222" t="s">
        <v>693</v>
      </c>
      <c r="D9" s="222" t="s">
        <v>879</v>
      </c>
      <c r="E9" s="109"/>
      <c r="F9" s="16"/>
      <c r="G9" s="222" t="s">
        <v>254</v>
      </c>
      <c r="H9" s="222" t="s">
        <v>880</v>
      </c>
      <c r="I9" s="109"/>
      <c r="J9" s="109"/>
      <c r="K9" s="222" t="s">
        <v>254</v>
      </c>
    </row>
    <row r="10" spans="1:11" ht="18" customHeight="1">
      <c r="B10" s="110"/>
      <c r="C10" s="17"/>
      <c r="D10" s="216" t="s">
        <v>639</v>
      </c>
      <c r="E10" s="216" t="s">
        <v>881</v>
      </c>
      <c r="F10" s="216" t="s">
        <v>882</v>
      </c>
      <c r="G10" s="216" t="s">
        <v>255</v>
      </c>
      <c r="H10" s="216" t="s">
        <v>883</v>
      </c>
      <c r="I10" s="216" t="s">
        <v>881</v>
      </c>
      <c r="J10" s="216" t="s">
        <v>694</v>
      </c>
      <c r="K10" s="216" t="s">
        <v>255</v>
      </c>
    </row>
    <row r="11" spans="1:11" ht="18" customHeight="1">
      <c r="C11" s="107" t="s">
        <v>6</v>
      </c>
      <c r="D11" s="6" t="s">
        <v>45</v>
      </c>
      <c r="E11" s="6" t="s">
        <v>45</v>
      </c>
      <c r="F11" s="6" t="s">
        <v>45</v>
      </c>
      <c r="G11" s="6" t="s">
        <v>45</v>
      </c>
      <c r="H11" s="6" t="s">
        <v>7</v>
      </c>
      <c r="I11" s="6" t="s">
        <v>7</v>
      </c>
      <c r="J11" s="6" t="s">
        <v>7</v>
      </c>
      <c r="K11" s="6" t="s">
        <v>7</v>
      </c>
    </row>
    <row r="12" spans="1:11" ht="18" customHeight="1">
      <c r="B12" s="106" t="s">
        <v>228</v>
      </c>
      <c r="C12" s="101">
        <v>376</v>
      </c>
      <c r="D12" s="90">
        <v>3510</v>
      </c>
      <c r="E12" s="91">
        <v>3033</v>
      </c>
      <c r="F12" s="91">
        <v>239</v>
      </c>
      <c r="G12" s="91">
        <v>238</v>
      </c>
      <c r="H12" s="90">
        <v>96193</v>
      </c>
      <c r="I12" s="91">
        <v>92900</v>
      </c>
      <c r="J12" s="91">
        <v>2016</v>
      </c>
      <c r="K12" s="91">
        <v>1277</v>
      </c>
    </row>
    <row r="13" spans="1:11" ht="18" customHeight="1">
      <c r="B13" s="106" t="s">
        <v>229</v>
      </c>
      <c r="C13" s="101">
        <v>367</v>
      </c>
      <c r="D13" s="90">
        <v>3287</v>
      </c>
      <c r="E13" s="91">
        <v>2847</v>
      </c>
      <c r="F13" s="91">
        <v>199</v>
      </c>
      <c r="G13" s="91">
        <v>241</v>
      </c>
      <c r="H13" s="90">
        <v>80475</v>
      </c>
      <c r="I13" s="91">
        <v>78208</v>
      </c>
      <c r="J13" s="91">
        <v>1628</v>
      </c>
      <c r="K13" s="91">
        <v>639</v>
      </c>
    </row>
    <row r="14" spans="1:11" ht="18" customHeight="1">
      <c r="B14" s="106" t="s">
        <v>230</v>
      </c>
      <c r="C14" s="101">
        <v>355</v>
      </c>
      <c r="D14" s="90">
        <v>3196</v>
      </c>
      <c r="E14" s="91">
        <v>2794</v>
      </c>
      <c r="F14" s="91">
        <v>157</v>
      </c>
      <c r="G14" s="91">
        <v>245</v>
      </c>
      <c r="H14" s="90">
        <v>75323</v>
      </c>
      <c r="I14" s="91">
        <v>73556</v>
      </c>
      <c r="J14" s="91">
        <v>1204</v>
      </c>
      <c r="K14" s="91">
        <v>563</v>
      </c>
    </row>
    <row r="15" spans="1:11" ht="18" customHeight="1">
      <c r="B15" s="106" t="s">
        <v>231</v>
      </c>
      <c r="C15" s="87">
        <v>347</v>
      </c>
      <c r="D15" s="90">
        <v>2901</v>
      </c>
      <c r="E15" s="90">
        <v>2456</v>
      </c>
      <c r="F15" s="90">
        <v>177</v>
      </c>
      <c r="G15" s="90">
        <v>268</v>
      </c>
      <c r="H15" s="90">
        <v>65133</v>
      </c>
      <c r="I15" s="90">
        <v>63221</v>
      </c>
      <c r="J15" s="90">
        <v>1314</v>
      </c>
      <c r="K15" s="90">
        <v>598</v>
      </c>
    </row>
    <row r="16" spans="1:11" ht="18" customHeight="1">
      <c r="B16" s="106" t="s">
        <v>235</v>
      </c>
      <c r="C16" s="87">
        <v>316</v>
      </c>
      <c r="D16" s="90">
        <v>2688</v>
      </c>
      <c r="E16" s="90">
        <v>2208</v>
      </c>
      <c r="F16" s="90">
        <v>212</v>
      </c>
      <c r="G16" s="90">
        <v>268</v>
      </c>
      <c r="H16" s="90">
        <v>60322</v>
      </c>
      <c r="I16" s="90">
        <v>57908</v>
      </c>
      <c r="J16" s="90">
        <v>1756</v>
      </c>
      <c r="K16" s="90">
        <v>658</v>
      </c>
    </row>
    <row r="17" spans="2:29" ht="36" customHeight="1">
      <c r="B17" s="106" t="s">
        <v>237</v>
      </c>
      <c r="C17" s="87">
        <v>310</v>
      </c>
      <c r="D17" s="90">
        <v>2641</v>
      </c>
      <c r="E17" s="90">
        <v>2169</v>
      </c>
      <c r="F17" s="90">
        <v>199</v>
      </c>
      <c r="G17" s="90">
        <v>273</v>
      </c>
      <c r="H17" s="90">
        <v>58989</v>
      </c>
      <c r="I17" s="90">
        <v>56758</v>
      </c>
      <c r="J17" s="90">
        <v>1545</v>
      </c>
      <c r="K17" s="90">
        <v>686</v>
      </c>
    </row>
    <row r="18" spans="2:29" ht="18" customHeight="1">
      <c r="B18" s="106" t="s">
        <v>238</v>
      </c>
      <c r="C18" s="87">
        <v>299</v>
      </c>
      <c r="D18" s="90">
        <v>2582</v>
      </c>
      <c r="E18" s="90">
        <v>2135</v>
      </c>
      <c r="F18" s="90">
        <v>180</v>
      </c>
      <c r="G18" s="90">
        <v>267</v>
      </c>
      <c r="H18" s="90">
        <v>58259</v>
      </c>
      <c r="I18" s="90">
        <v>56162</v>
      </c>
      <c r="J18" s="90">
        <v>1401</v>
      </c>
      <c r="K18" s="90">
        <v>696</v>
      </c>
    </row>
    <row r="19" spans="2:29" ht="18" customHeight="1">
      <c r="B19" s="106" t="s">
        <v>239</v>
      </c>
      <c r="C19" s="87">
        <v>291</v>
      </c>
      <c r="D19" s="90">
        <v>2544</v>
      </c>
      <c r="E19" s="90">
        <v>2105</v>
      </c>
      <c r="F19" s="90">
        <v>161</v>
      </c>
      <c r="G19" s="90">
        <v>278</v>
      </c>
      <c r="H19" s="90">
        <v>56892</v>
      </c>
      <c r="I19" s="90">
        <v>54940</v>
      </c>
      <c r="J19" s="90">
        <v>1205</v>
      </c>
      <c r="K19" s="90">
        <v>747</v>
      </c>
    </row>
    <row r="20" spans="2:29" ht="18" customHeight="1">
      <c r="B20" s="106" t="s">
        <v>240</v>
      </c>
      <c r="C20" s="87">
        <v>290</v>
      </c>
      <c r="D20" s="90">
        <v>2512</v>
      </c>
      <c r="E20" s="90">
        <v>2060</v>
      </c>
      <c r="F20" s="90">
        <v>163</v>
      </c>
      <c r="G20" s="90">
        <v>289</v>
      </c>
      <c r="H20" s="90">
        <v>55625</v>
      </c>
      <c r="I20" s="90">
        <v>53625</v>
      </c>
      <c r="J20" s="90">
        <v>1227</v>
      </c>
      <c r="K20" s="90">
        <v>773</v>
      </c>
    </row>
    <row r="21" spans="2:29" ht="18" customHeight="1">
      <c r="B21" s="106" t="s">
        <v>387</v>
      </c>
      <c r="C21" s="87">
        <v>286</v>
      </c>
      <c r="D21" s="90">
        <v>2484</v>
      </c>
      <c r="E21" s="90">
        <v>2030</v>
      </c>
      <c r="F21" s="90">
        <v>158</v>
      </c>
      <c r="G21" s="90">
        <v>296</v>
      </c>
      <c r="H21" s="90">
        <v>53912</v>
      </c>
      <c r="I21" s="90">
        <v>51925</v>
      </c>
      <c r="J21" s="90">
        <v>1161</v>
      </c>
      <c r="K21" s="90">
        <v>826</v>
      </c>
    </row>
    <row r="22" spans="2:29" ht="36" customHeight="1">
      <c r="B22" s="106" t="s">
        <v>459</v>
      </c>
      <c r="C22" s="87">
        <v>278</v>
      </c>
      <c r="D22" s="90">
        <v>2460</v>
      </c>
      <c r="E22" s="90">
        <v>2004</v>
      </c>
      <c r="F22" s="90">
        <v>143</v>
      </c>
      <c r="G22" s="90">
        <v>313</v>
      </c>
      <c r="H22" s="90">
        <v>52139</v>
      </c>
      <c r="I22" s="90">
        <v>50206</v>
      </c>
      <c r="J22" s="90">
        <v>1071</v>
      </c>
      <c r="K22" s="90">
        <v>862</v>
      </c>
      <c r="X22" s="83" t="s">
        <v>46</v>
      </c>
      <c r="Z22" s="83">
        <v>58259</v>
      </c>
      <c r="AA22" s="83">
        <v>56162</v>
      </c>
      <c r="AB22" s="83">
        <v>1401</v>
      </c>
      <c r="AC22" s="83">
        <v>696</v>
      </c>
    </row>
    <row r="23" spans="2:29" ht="18" customHeight="1">
      <c r="B23" s="106" t="s">
        <v>460</v>
      </c>
      <c r="C23" s="87">
        <v>272</v>
      </c>
      <c r="D23" s="90">
        <v>2416</v>
      </c>
      <c r="E23" s="90">
        <v>1962</v>
      </c>
      <c r="F23" s="90">
        <v>137</v>
      </c>
      <c r="G23" s="90">
        <v>317</v>
      </c>
      <c r="H23" s="90">
        <v>50662</v>
      </c>
      <c r="I23" s="90">
        <v>48686</v>
      </c>
      <c r="J23" s="90">
        <v>1075</v>
      </c>
      <c r="K23" s="90">
        <v>901</v>
      </c>
    </row>
    <row r="24" spans="2:29" ht="18" customHeight="1">
      <c r="B24" s="106" t="s">
        <v>535</v>
      </c>
      <c r="C24" s="87">
        <v>271</v>
      </c>
      <c r="D24" s="90">
        <v>2403</v>
      </c>
      <c r="E24" s="90">
        <v>1932</v>
      </c>
      <c r="F24" s="90">
        <v>138</v>
      </c>
      <c r="G24" s="90">
        <v>333</v>
      </c>
      <c r="H24" s="90">
        <v>49325</v>
      </c>
      <c r="I24" s="90">
        <v>47254</v>
      </c>
      <c r="J24" s="90">
        <v>1079</v>
      </c>
      <c r="K24" s="90">
        <v>992</v>
      </c>
    </row>
    <row r="25" spans="2:29" ht="18" customHeight="1">
      <c r="B25" s="106" t="s">
        <v>548</v>
      </c>
      <c r="C25" s="87">
        <v>268</v>
      </c>
      <c r="D25" s="90">
        <v>2396</v>
      </c>
      <c r="E25" s="90">
        <v>1905</v>
      </c>
      <c r="F25" s="90">
        <v>133</v>
      </c>
      <c r="G25" s="90">
        <v>358</v>
      </c>
      <c r="H25" s="90">
        <v>48488</v>
      </c>
      <c r="I25" s="90">
        <v>46331</v>
      </c>
      <c r="J25" s="90">
        <v>1047</v>
      </c>
      <c r="K25" s="90">
        <v>1110</v>
      </c>
    </row>
    <row r="26" spans="2:29" ht="18" customHeight="1">
      <c r="B26" s="106" t="s">
        <v>558</v>
      </c>
      <c r="C26" s="87">
        <v>267</v>
      </c>
      <c r="D26" s="90">
        <v>2378</v>
      </c>
      <c r="E26" s="90">
        <v>1849</v>
      </c>
      <c r="F26" s="90">
        <v>139</v>
      </c>
      <c r="G26" s="90">
        <v>390</v>
      </c>
      <c r="H26" s="90">
        <v>47469</v>
      </c>
      <c r="I26" s="90">
        <v>45018</v>
      </c>
      <c r="J26" s="90">
        <v>1168</v>
      </c>
      <c r="K26" s="90">
        <v>1283</v>
      </c>
    </row>
    <row r="27" spans="2:29" ht="36" customHeight="1">
      <c r="B27" s="106" t="s">
        <v>572</v>
      </c>
      <c r="C27" s="87">
        <v>260</v>
      </c>
      <c r="D27" s="90">
        <v>2362</v>
      </c>
      <c r="E27" s="90">
        <v>1821</v>
      </c>
      <c r="F27" s="90">
        <v>122</v>
      </c>
      <c r="G27" s="90">
        <v>419</v>
      </c>
      <c r="H27" s="90">
        <v>46351</v>
      </c>
      <c r="I27" s="90">
        <v>43911</v>
      </c>
      <c r="J27" s="90">
        <v>1019</v>
      </c>
      <c r="K27" s="90">
        <v>1421</v>
      </c>
    </row>
    <row r="28" spans="2:29" ht="18" customHeight="1">
      <c r="B28" s="106" t="s">
        <v>636</v>
      </c>
      <c r="C28" s="87">
        <v>255</v>
      </c>
      <c r="D28" s="90">
        <v>2345</v>
      </c>
      <c r="E28" s="90">
        <v>1789</v>
      </c>
      <c r="F28" s="90">
        <v>124</v>
      </c>
      <c r="G28" s="90">
        <v>432</v>
      </c>
      <c r="H28" s="90">
        <v>46029</v>
      </c>
      <c r="I28" s="90">
        <v>43394</v>
      </c>
      <c r="J28" s="90">
        <v>1047</v>
      </c>
      <c r="K28" s="90">
        <v>1588</v>
      </c>
    </row>
    <row r="29" spans="2:29" ht="18" customHeight="1">
      <c r="B29" s="106" t="s">
        <v>861</v>
      </c>
      <c r="C29" s="87">
        <v>249</v>
      </c>
      <c r="D29" s="90">
        <v>2361</v>
      </c>
      <c r="E29" s="90">
        <v>1775</v>
      </c>
      <c r="F29" s="90">
        <v>127</v>
      </c>
      <c r="G29" s="90">
        <v>459</v>
      </c>
      <c r="H29" s="90">
        <v>45438</v>
      </c>
      <c r="I29" s="90">
        <v>42672</v>
      </c>
      <c r="J29" s="90">
        <v>1021</v>
      </c>
      <c r="K29" s="90">
        <v>1745</v>
      </c>
    </row>
    <row r="30" spans="2:29" ht="18" customHeight="1" thickBot="1">
      <c r="B30" s="2"/>
      <c r="C30" s="1" t="s">
        <v>884</v>
      </c>
      <c r="D30" s="2"/>
      <c r="E30" s="2"/>
      <c r="F30" s="2"/>
      <c r="G30" s="2"/>
      <c r="H30" s="2"/>
      <c r="I30" s="2"/>
      <c r="J30" s="2"/>
      <c r="K30" s="2"/>
    </row>
    <row r="31" spans="2:29" ht="18" customHeight="1">
      <c r="C31" s="97" t="s">
        <v>253</v>
      </c>
    </row>
    <row r="32" spans="2:29" ht="18" customHeight="1">
      <c r="C32" s="97"/>
    </row>
    <row r="33" spans="2:11" ht="18" customHeight="1"/>
    <row r="34" spans="2:11" ht="18" customHeight="1" thickBot="1">
      <c r="B34" s="2"/>
      <c r="C34" s="52" t="s">
        <v>695</v>
      </c>
      <c r="D34" s="13"/>
      <c r="E34" s="2"/>
      <c r="F34" s="2"/>
      <c r="G34" s="2"/>
      <c r="H34" s="2"/>
      <c r="I34" s="2"/>
      <c r="J34" s="2"/>
      <c r="K34" s="13" t="s">
        <v>47</v>
      </c>
    </row>
    <row r="35" spans="2:11" ht="18" customHeight="1">
      <c r="C35" s="222" t="s">
        <v>880</v>
      </c>
      <c r="D35" s="110"/>
      <c r="E35" s="110"/>
      <c r="F35" s="113" t="s">
        <v>49</v>
      </c>
      <c r="G35" s="110"/>
      <c r="H35" s="110"/>
      <c r="I35" s="382"/>
      <c r="J35" s="400" t="s">
        <v>48</v>
      </c>
      <c r="K35" s="110"/>
    </row>
    <row r="36" spans="2:11" ht="18" customHeight="1">
      <c r="B36" s="110"/>
      <c r="C36" s="216" t="s">
        <v>883</v>
      </c>
      <c r="D36" s="216" t="s">
        <v>51</v>
      </c>
      <c r="E36" s="216" t="s">
        <v>52</v>
      </c>
      <c r="F36" s="216" t="s">
        <v>53</v>
      </c>
      <c r="G36" s="216" t="s">
        <v>54</v>
      </c>
      <c r="H36" s="216" t="s">
        <v>55</v>
      </c>
      <c r="I36" s="377" t="s">
        <v>56</v>
      </c>
      <c r="J36" s="216" t="s">
        <v>885</v>
      </c>
      <c r="K36" s="216" t="s">
        <v>50</v>
      </c>
    </row>
    <row r="37" spans="2:11" ht="18" customHeight="1">
      <c r="B37" s="48"/>
      <c r="C37" s="32"/>
      <c r="I37" s="33"/>
      <c r="J37" s="33"/>
    </row>
    <row r="38" spans="2:11" ht="18" customHeight="1">
      <c r="B38" s="223" t="s">
        <v>228</v>
      </c>
      <c r="C38" s="87">
        <v>96193</v>
      </c>
      <c r="D38" s="91">
        <v>14414</v>
      </c>
      <c r="E38" s="91">
        <v>14549</v>
      </c>
      <c r="F38" s="91">
        <v>15346</v>
      </c>
      <c r="G38" s="91">
        <v>16102</v>
      </c>
      <c r="H38" s="91">
        <v>17592</v>
      </c>
      <c r="I38" s="94">
        <v>18190</v>
      </c>
      <c r="J38" s="94">
        <v>5046</v>
      </c>
      <c r="K38" s="91">
        <v>2059</v>
      </c>
    </row>
    <row r="39" spans="2:11" ht="18" customHeight="1">
      <c r="B39" s="223" t="s">
        <v>229</v>
      </c>
      <c r="C39" s="87">
        <v>80475</v>
      </c>
      <c r="D39" s="91">
        <v>13044</v>
      </c>
      <c r="E39" s="91">
        <v>13224</v>
      </c>
      <c r="F39" s="91">
        <v>12775</v>
      </c>
      <c r="G39" s="91">
        <v>13400</v>
      </c>
      <c r="H39" s="91">
        <v>13604</v>
      </c>
      <c r="I39" s="94">
        <v>14428</v>
      </c>
      <c r="J39" s="94">
        <v>4758</v>
      </c>
      <c r="K39" s="91">
        <v>1811</v>
      </c>
    </row>
    <row r="40" spans="2:11" ht="18" customHeight="1">
      <c r="B40" s="223" t="s">
        <v>230</v>
      </c>
      <c r="C40" s="87">
        <v>75323</v>
      </c>
      <c r="D40" s="91">
        <v>11607</v>
      </c>
      <c r="E40" s="91">
        <v>12029</v>
      </c>
      <c r="F40" s="91">
        <v>12502</v>
      </c>
      <c r="G40" s="91">
        <v>12783</v>
      </c>
      <c r="H40" s="91">
        <v>12936</v>
      </c>
      <c r="I40" s="94">
        <v>13466</v>
      </c>
      <c r="J40" s="94">
        <v>4769</v>
      </c>
      <c r="K40" s="91">
        <v>1699</v>
      </c>
    </row>
    <row r="41" spans="2:11" ht="18" customHeight="1">
      <c r="B41" s="223" t="s">
        <v>231</v>
      </c>
      <c r="C41" s="87">
        <v>65133</v>
      </c>
      <c r="D41" s="90">
        <v>10180</v>
      </c>
      <c r="E41" s="90">
        <v>10611</v>
      </c>
      <c r="F41" s="90">
        <v>10663</v>
      </c>
      <c r="G41" s="90">
        <v>10938</v>
      </c>
      <c r="H41" s="90">
        <v>11092</v>
      </c>
      <c r="I41" s="88">
        <v>11649</v>
      </c>
      <c r="J41" s="88">
        <v>4445</v>
      </c>
      <c r="K41" s="90">
        <v>1600</v>
      </c>
    </row>
    <row r="42" spans="2:11" ht="18" customHeight="1">
      <c r="B42" s="223" t="s">
        <v>235</v>
      </c>
      <c r="C42" s="87">
        <v>60322</v>
      </c>
      <c r="D42" s="90">
        <v>9891</v>
      </c>
      <c r="E42" s="90">
        <v>9837</v>
      </c>
      <c r="F42" s="90">
        <v>10151</v>
      </c>
      <c r="G42" s="90">
        <v>9974</v>
      </c>
      <c r="H42" s="90">
        <v>10357</v>
      </c>
      <c r="I42" s="88">
        <v>10112</v>
      </c>
      <c r="J42" s="88">
        <v>4161</v>
      </c>
      <c r="K42" s="90">
        <v>1544</v>
      </c>
    </row>
    <row r="43" spans="2:11" ht="36" customHeight="1">
      <c r="B43" s="223" t="s">
        <v>237</v>
      </c>
      <c r="C43" s="87">
        <v>58989</v>
      </c>
      <c r="D43" s="90">
        <v>9448</v>
      </c>
      <c r="E43" s="90">
        <v>9699</v>
      </c>
      <c r="F43" s="90">
        <v>9882</v>
      </c>
      <c r="G43" s="90">
        <v>9850</v>
      </c>
      <c r="H43" s="90">
        <v>10128</v>
      </c>
      <c r="I43" s="88">
        <v>9982</v>
      </c>
      <c r="J43" s="88">
        <v>4087</v>
      </c>
      <c r="K43" s="90">
        <v>1512</v>
      </c>
    </row>
    <row r="44" spans="2:11" ht="18" customHeight="1">
      <c r="B44" s="223" t="s">
        <v>238</v>
      </c>
      <c r="C44" s="87">
        <v>58259</v>
      </c>
      <c r="D44" s="90">
        <v>9304</v>
      </c>
      <c r="E44" s="90">
        <v>9434</v>
      </c>
      <c r="F44" s="90">
        <v>9672</v>
      </c>
      <c r="G44" s="90">
        <v>9887</v>
      </c>
      <c r="H44" s="90">
        <v>9845</v>
      </c>
      <c r="I44" s="88">
        <v>10117</v>
      </c>
      <c r="J44" s="88">
        <v>4039</v>
      </c>
      <c r="K44" s="90">
        <v>1480</v>
      </c>
    </row>
    <row r="45" spans="2:11" ht="18" customHeight="1">
      <c r="B45" s="223" t="s">
        <v>239</v>
      </c>
      <c r="C45" s="87">
        <v>56892</v>
      </c>
      <c r="D45" s="91">
        <v>8777</v>
      </c>
      <c r="E45" s="91">
        <v>9283</v>
      </c>
      <c r="F45" s="91">
        <v>9442</v>
      </c>
      <c r="G45" s="91">
        <v>9662</v>
      </c>
      <c r="H45" s="91">
        <v>9883</v>
      </c>
      <c r="I45" s="94">
        <v>9845</v>
      </c>
      <c r="J45" s="94">
        <v>3971</v>
      </c>
      <c r="K45" s="91">
        <v>1461</v>
      </c>
    </row>
    <row r="46" spans="2:11" ht="18" customHeight="1">
      <c r="B46" s="223" t="s">
        <v>240</v>
      </c>
      <c r="C46" s="87">
        <v>55625</v>
      </c>
      <c r="D46" s="91">
        <v>8607</v>
      </c>
      <c r="E46" s="91">
        <v>8772</v>
      </c>
      <c r="F46" s="91">
        <v>9277</v>
      </c>
      <c r="G46" s="91">
        <v>9436</v>
      </c>
      <c r="H46" s="91">
        <v>9646</v>
      </c>
      <c r="I46" s="94">
        <v>9887</v>
      </c>
      <c r="J46" s="94">
        <v>3933</v>
      </c>
      <c r="K46" s="91">
        <v>1442</v>
      </c>
    </row>
    <row r="47" spans="2:11" ht="18" customHeight="1">
      <c r="B47" s="223" t="s">
        <v>387</v>
      </c>
      <c r="C47" s="87">
        <v>53912</v>
      </c>
      <c r="D47" s="91">
        <v>8137</v>
      </c>
      <c r="E47" s="91">
        <v>8599</v>
      </c>
      <c r="F47" s="91">
        <v>8780</v>
      </c>
      <c r="G47" s="91">
        <v>9297</v>
      </c>
      <c r="H47" s="91">
        <v>9440</v>
      </c>
      <c r="I47" s="94">
        <v>9659</v>
      </c>
      <c r="J47" s="94">
        <v>3911</v>
      </c>
      <c r="K47" s="91">
        <v>1447</v>
      </c>
    </row>
    <row r="48" spans="2:11" ht="36" customHeight="1">
      <c r="B48" s="223" t="s">
        <v>459</v>
      </c>
      <c r="C48" s="87">
        <v>52139</v>
      </c>
      <c r="D48" s="91">
        <v>7897</v>
      </c>
      <c r="E48" s="91">
        <v>8124</v>
      </c>
      <c r="F48" s="91">
        <v>8617</v>
      </c>
      <c r="G48" s="91">
        <v>8776</v>
      </c>
      <c r="H48" s="91">
        <v>9299</v>
      </c>
      <c r="I48" s="94">
        <v>9426</v>
      </c>
      <c r="J48" s="94">
        <v>3881</v>
      </c>
      <c r="K48" s="91">
        <v>1450</v>
      </c>
    </row>
    <row r="49" spans="2:11" ht="18" customHeight="1">
      <c r="B49" s="223" t="s">
        <v>460</v>
      </c>
      <c r="C49" s="87">
        <v>50662</v>
      </c>
      <c r="D49" s="91">
        <v>7945</v>
      </c>
      <c r="E49" s="91">
        <v>7886</v>
      </c>
      <c r="F49" s="91">
        <v>8122</v>
      </c>
      <c r="G49" s="91">
        <v>8618</v>
      </c>
      <c r="H49" s="91">
        <v>8780</v>
      </c>
      <c r="I49" s="94">
        <v>9311</v>
      </c>
      <c r="J49" s="94">
        <v>3819</v>
      </c>
      <c r="K49" s="91">
        <v>1432</v>
      </c>
    </row>
    <row r="50" spans="2:11" ht="18" customHeight="1">
      <c r="B50" s="223" t="s">
        <v>535</v>
      </c>
      <c r="C50" s="87">
        <v>49325</v>
      </c>
      <c r="D50" s="91">
        <v>7960</v>
      </c>
      <c r="E50" s="91">
        <v>7956</v>
      </c>
      <c r="F50" s="91">
        <v>7895</v>
      </c>
      <c r="G50" s="91">
        <v>8117</v>
      </c>
      <c r="H50" s="91">
        <v>8621</v>
      </c>
      <c r="I50" s="94">
        <v>8776</v>
      </c>
      <c r="J50" s="94">
        <v>3794</v>
      </c>
      <c r="K50" s="91">
        <v>1446</v>
      </c>
    </row>
    <row r="51" spans="2:11" ht="18" customHeight="1">
      <c r="B51" s="223" t="s">
        <v>548</v>
      </c>
      <c r="C51" s="87">
        <v>48488</v>
      </c>
      <c r="D51" s="91">
        <v>7993</v>
      </c>
      <c r="E51" s="91">
        <v>7955</v>
      </c>
      <c r="F51" s="91">
        <v>7947</v>
      </c>
      <c r="G51" s="91">
        <v>7884</v>
      </c>
      <c r="H51" s="91">
        <v>8102</v>
      </c>
      <c r="I51" s="94">
        <v>8607</v>
      </c>
      <c r="J51" s="94">
        <v>3810</v>
      </c>
      <c r="K51" s="91">
        <v>1461</v>
      </c>
    </row>
    <row r="52" spans="2:11" ht="18" customHeight="1">
      <c r="B52" s="223" t="s">
        <v>558</v>
      </c>
      <c r="C52" s="87">
        <v>47469</v>
      </c>
      <c r="D52" s="91">
        <v>7632</v>
      </c>
      <c r="E52" s="91">
        <v>7974</v>
      </c>
      <c r="F52" s="91">
        <v>7950</v>
      </c>
      <c r="G52" s="91">
        <v>7933</v>
      </c>
      <c r="H52" s="91">
        <v>7881</v>
      </c>
      <c r="I52" s="94">
        <v>8099</v>
      </c>
      <c r="J52" s="94">
        <v>3832</v>
      </c>
      <c r="K52" s="91">
        <v>1473</v>
      </c>
    </row>
    <row r="53" spans="2:11" ht="36" customHeight="1">
      <c r="B53" s="223" t="s">
        <v>572</v>
      </c>
      <c r="C53" s="87">
        <v>46351</v>
      </c>
      <c r="D53" s="90">
        <v>7417</v>
      </c>
      <c r="E53" s="90">
        <v>7532</v>
      </c>
      <c r="F53" s="90">
        <v>7867</v>
      </c>
      <c r="G53" s="90">
        <v>7869</v>
      </c>
      <c r="H53" s="90">
        <v>7857</v>
      </c>
      <c r="I53" s="88">
        <v>7809</v>
      </c>
      <c r="J53" s="88">
        <v>3816</v>
      </c>
      <c r="K53" s="90">
        <v>1455</v>
      </c>
    </row>
    <row r="54" spans="2:11" ht="18" customHeight="1">
      <c r="B54" s="223" t="s">
        <v>636</v>
      </c>
      <c r="C54" s="87">
        <v>46029</v>
      </c>
      <c r="D54" s="90">
        <v>7498</v>
      </c>
      <c r="E54" s="90">
        <v>7416</v>
      </c>
      <c r="F54" s="90">
        <v>7536</v>
      </c>
      <c r="G54" s="90">
        <v>7866</v>
      </c>
      <c r="H54" s="90">
        <v>7862</v>
      </c>
      <c r="I54" s="88">
        <v>7851</v>
      </c>
      <c r="J54" s="88">
        <v>3845</v>
      </c>
      <c r="K54" s="90">
        <v>1490</v>
      </c>
    </row>
    <row r="55" spans="2:11" ht="18" customHeight="1">
      <c r="B55" s="223" t="s">
        <v>861</v>
      </c>
      <c r="C55" s="87">
        <v>45438</v>
      </c>
      <c r="D55" s="90">
        <v>7294</v>
      </c>
      <c r="E55" s="90">
        <v>7494</v>
      </c>
      <c r="F55" s="90">
        <v>7412</v>
      </c>
      <c r="G55" s="90">
        <v>7537</v>
      </c>
      <c r="H55" s="90">
        <v>7854</v>
      </c>
      <c r="I55" s="88">
        <v>7847</v>
      </c>
      <c r="J55" s="88">
        <v>3900</v>
      </c>
      <c r="K55" s="90">
        <v>1516</v>
      </c>
    </row>
    <row r="56" spans="2:11" ht="18" customHeight="1" thickBot="1">
      <c r="B56" s="30"/>
      <c r="C56" s="1"/>
      <c r="D56" s="2"/>
      <c r="E56" s="2"/>
      <c r="F56" s="2"/>
      <c r="G56" s="2"/>
      <c r="H56" s="2"/>
      <c r="I56" s="2"/>
      <c r="J56" s="2"/>
      <c r="K56" s="2"/>
    </row>
    <row r="57" spans="2:11" ht="18" customHeight="1">
      <c r="C57" s="97" t="s">
        <v>253</v>
      </c>
    </row>
    <row r="58" spans="2:11" ht="18" customHeight="1"/>
  </sheetData>
  <sheetProtection selectLockedCells="1" selectUnlockedCells="1"/>
  <mergeCells count="1">
    <mergeCell ref="B6:K6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0"/>
  <sheetViews>
    <sheetView view="pageBreakPreview" zoomScale="75" zoomScaleNormal="75" workbookViewId="0">
      <selection activeCell="I11" sqref="I11"/>
    </sheetView>
  </sheetViews>
  <sheetFormatPr defaultColWidth="10.875" defaultRowHeight="17.25"/>
  <cols>
    <col min="1" max="1" width="13.375" style="98" customWidth="1"/>
    <col min="2" max="2" width="22.625" style="98" customWidth="1"/>
    <col min="3" max="12" width="12.125" style="98" customWidth="1"/>
    <col min="13" max="18" width="10.875" style="98"/>
    <col min="19" max="16384" width="10.875" style="83"/>
  </cols>
  <sheetData>
    <row r="1" spans="1:18" ht="18" customHeight="1">
      <c r="A1" s="97"/>
    </row>
    <row r="2" spans="1:18" ht="18" customHeight="1"/>
    <row r="3" spans="1:18" ht="18" customHeight="1"/>
    <row r="4" spans="1:18" ht="18" customHeight="1"/>
    <row r="5" spans="1:18" ht="18" customHeight="1"/>
    <row r="6" spans="1:18" ht="18" customHeight="1">
      <c r="B6" s="445" t="s">
        <v>886</v>
      </c>
      <c r="C6" s="445"/>
      <c r="D6" s="445"/>
      <c r="E6" s="445"/>
      <c r="F6" s="445"/>
      <c r="G6" s="445"/>
      <c r="H6" s="445"/>
      <c r="I6" s="445"/>
      <c r="J6" s="445"/>
      <c r="K6" s="445"/>
      <c r="L6" s="445"/>
    </row>
    <row r="7" spans="1:18" ht="18" customHeight="1" thickBot="1">
      <c r="B7" s="2"/>
      <c r="C7" s="52" t="s">
        <v>696</v>
      </c>
      <c r="D7" s="2"/>
      <c r="E7" s="13"/>
      <c r="F7" s="2"/>
      <c r="G7" s="2"/>
      <c r="H7" s="2"/>
      <c r="I7" s="2"/>
      <c r="J7" s="2"/>
      <c r="K7" s="2"/>
      <c r="L7" s="2"/>
    </row>
    <row r="8" spans="1:18" ht="18" customHeight="1">
      <c r="B8" s="374"/>
      <c r="C8" s="398"/>
      <c r="D8" s="446" t="s">
        <v>887</v>
      </c>
      <c r="E8" s="439"/>
      <c r="F8" s="440"/>
      <c r="G8" s="446" t="s">
        <v>697</v>
      </c>
      <c r="H8" s="439"/>
      <c r="I8" s="446" t="s">
        <v>888</v>
      </c>
      <c r="J8" s="440"/>
      <c r="K8" s="447" t="s">
        <v>889</v>
      </c>
      <c r="L8" s="447"/>
    </row>
    <row r="9" spans="1:18" ht="18" customHeight="1">
      <c r="B9" s="225"/>
      <c r="C9" s="377" t="s">
        <v>890</v>
      </c>
      <c r="D9" s="216" t="s">
        <v>59</v>
      </c>
      <c r="E9" s="216" t="s">
        <v>2</v>
      </c>
      <c r="F9" s="216" t="s">
        <v>3</v>
      </c>
      <c r="G9" s="216" t="s">
        <v>2</v>
      </c>
      <c r="H9" s="216" t="s">
        <v>3</v>
      </c>
      <c r="I9" s="216" t="s">
        <v>2</v>
      </c>
      <c r="J9" s="216" t="s">
        <v>3</v>
      </c>
      <c r="K9" s="216" t="s">
        <v>2</v>
      </c>
      <c r="L9" s="216" t="s">
        <v>3</v>
      </c>
    </row>
    <row r="10" spans="1:18" ht="18" customHeight="1">
      <c r="B10" s="48"/>
      <c r="C10" s="399" t="s">
        <v>6</v>
      </c>
      <c r="D10" s="393" t="s">
        <v>7</v>
      </c>
      <c r="E10" s="393" t="s">
        <v>7</v>
      </c>
      <c r="F10" s="393" t="s">
        <v>7</v>
      </c>
      <c r="G10" s="393" t="s">
        <v>7</v>
      </c>
      <c r="H10" s="393" t="s">
        <v>7</v>
      </c>
      <c r="I10" s="388" t="s">
        <v>516</v>
      </c>
      <c r="J10" s="388" t="s">
        <v>516</v>
      </c>
      <c r="K10" s="388" t="s">
        <v>516</v>
      </c>
      <c r="L10" s="388" t="s">
        <v>516</v>
      </c>
    </row>
    <row r="11" spans="1:18" s="5" customFormat="1" ht="18" customHeight="1">
      <c r="A11" s="112"/>
      <c r="B11" s="162" t="s">
        <v>861</v>
      </c>
      <c r="C11" s="195">
        <v>249</v>
      </c>
      <c r="D11" s="119">
        <v>45438</v>
      </c>
      <c r="E11" s="119">
        <v>23070</v>
      </c>
      <c r="F11" s="119">
        <v>22368</v>
      </c>
      <c r="G11" s="119">
        <v>3725</v>
      </c>
      <c r="H11" s="119">
        <v>3569</v>
      </c>
      <c r="I11" s="127">
        <v>3694</v>
      </c>
      <c r="J11" s="127">
        <v>3800</v>
      </c>
      <c r="K11" s="127">
        <v>3766</v>
      </c>
      <c r="L11" s="127">
        <v>3646</v>
      </c>
      <c r="M11" s="112"/>
      <c r="N11" s="112"/>
      <c r="O11" s="112"/>
      <c r="P11" s="112"/>
      <c r="Q11" s="112"/>
      <c r="R11" s="112"/>
    </row>
    <row r="12" spans="1:18" ht="36" customHeight="1">
      <c r="B12" s="157" t="s">
        <v>19</v>
      </c>
      <c r="C12" s="164">
        <v>54</v>
      </c>
      <c r="D12" s="163">
        <v>17676</v>
      </c>
      <c r="E12" s="163">
        <v>8937</v>
      </c>
      <c r="F12" s="163">
        <v>8739</v>
      </c>
      <c r="G12" s="163">
        <v>1493</v>
      </c>
      <c r="H12" s="163">
        <v>1418</v>
      </c>
      <c r="I12" s="163">
        <v>1453</v>
      </c>
      <c r="J12" s="163">
        <v>1503</v>
      </c>
      <c r="K12" s="163">
        <v>1431</v>
      </c>
      <c r="L12" s="163">
        <v>1437</v>
      </c>
    </row>
    <row r="13" spans="1:18" ht="18" customHeight="1">
      <c r="B13" s="157" t="s">
        <v>20</v>
      </c>
      <c r="C13" s="164">
        <v>13</v>
      </c>
      <c r="D13" s="163">
        <v>2113</v>
      </c>
      <c r="E13" s="163">
        <v>1062</v>
      </c>
      <c r="F13" s="163">
        <v>1051</v>
      </c>
      <c r="G13" s="163">
        <v>171</v>
      </c>
      <c r="H13" s="163">
        <v>179</v>
      </c>
      <c r="I13" s="163">
        <v>163</v>
      </c>
      <c r="J13" s="163">
        <v>174</v>
      </c>
      <c r="K13" s="163">
        <v>176</v>
      </c>
      <c r="L13" s="163">
        <v>165</v>
      </c>
    </row>
    <row r="14" spans="1:18" ht="18" customHeight="1">
      <c r="B14" s="157" t="s">
        <v>21</v>
      </c>
      <c r="C14" s="164">
        <v>15</v>
      </c>
      <c r="D14" s="163">
        <v>2987</v>
      </c>
      <c r="E14" s="163">
        <v>1571</v>
      </c>
      <c r="F14" s="163">
        <v>1416</v>
      </c>
      <c r="G14" s="163">
        <v>277</v>
      </c>
      <c r="H14" s="163">
        <v>209</v>
      </c>
      <c r="I14" s="163">
        <v>241</v>
      </c>
      <c r="J14" s="163">
        <v>241</v>
      </c>
      <c r="K14" s="163">
        <v>240</v>
      </c>
      <c r="L14" s="163">
        <v>234</v>
      </c>
    </row>
    <row r="15" spans="1:18" ht="18" customHeight="1">
      <c r="B15" s="157" t="s">
        <v>22</v>
      </c>
      <c r="C15" s="164">
        <v>7</v>
      </c>
      <c r="D15" s="163">
        <v>1238</v>
      </c>
      <c r="E15" s="163">
        <v>651</v>
      </c>
      <c r="F15" s="163">
        <v>587</v>
      </c>
      <c r="G15" s="163">
        <v>93</v>
      </c>
      <c r="H15" s="163">
        <v>103</v>
      </c>
      <c r="I15" s="163">
        <v>108</v>
      </c>
      <c r="J15" s="163">
        <v>108</v>
      </c>
      <c r="K15" s="163">
        <v>106</v>
      </c>
      <c r="L15" s="163">
        <v>89</v>
      </c>
    </row>
    <row r="16" spans="1:18" ht="18" customHeight="1">
      <c r="B16" s="157" t="s">
        <v>23</v>
      </c>
      <c r="C16" s="164">
        <v>6</v>
      </c>
      <c r="D16" s="163">
        <v>1082</v>
      </c>
      <c r="E16" s="163">
        <v>563</v>
      </c>
      <c r="F16" s="163">
        <v>519</v>
      </c>
      <c r="G16" s="163">
        <v>111</v>
      </c>
      <c r="H16" s="163">
        <v>75</v>
      </c>
      <c r="I16" s="163">
        <v>82</v>
      </c>
      <c r="J16" s="163">
        <v>81</v>
      </c>
      <c r="K16" s="163">
        <v>94</v>
      </c>
      <c r="L16" s="163">
        <v>91</v>
      </c>
    </row>
    <row r="17" spans="2:12" ht="18" customHeight="1">
      <c r="B17" s="157" t="s">
        <v>24</v>
      </c>
      <c r="C17" s="164">
        <v>25</v>
      </c>
      <c r="D17" s="163">
        <v>3629</v>
      </c>
      <c r="E17" s="163">
        <v>1787</v>
      </c>
      <c r="F17" s="163">
        <v>1842</v>
      </c>
      <c r="G17" s="163">
        <v>272</v>
      </c>
      <c r="H17" s="163">
        <v>281</v>
      </c>
      <c r="I17" s="163">
        <v>294</v>
      </c>
      <c r="J17" s="163">
        <v>303</v>
      </c>
      <c r="K17" s="163">
        <v>291</v>
      </c>
      <c r="L17" s="163">
        <v>288</v>
      </c>
    </row>
    <row r="18" spans="2:12" ht="18" customHeight="1">
      <c r="B18" s="157" t="s">
        <v>25</v>
      </c>
      <c r="C18" s="164">
        <v>5</v>
      </c>
      <c r="D18" s="163">
        <v>1268</v>
      </c>
      <c r="E18" s="163">
        <v>668</v>
      </c>
      <c r="F18" s="163">
        <v>600</v>
      </c>
      <c r="G18" s="163">
        <v>99</v>
      </c>
      <c r="H18" s="163">
        <v>103</v>
      </c>
      <c r="I18" s="163">
        <v>114</v>
      </c>
      <c r="J18" s="163">
        <v>92</v>
      </c>
      <c r="K18" s="163">
        <v>104</v>
      </c>
      <c r="L18" s="163">
        <v>110</v>
      </c>
    </row>
    <row r="19" spans="2:12" ht="18" customHeight="1">
      <c r="B19" s="157" t="s">
        <v>241</v>
      </c>
      <c r="C19" s="164">
        <v>17</v>
      </c>
      <c r="D19" s="163">
        <v>2989</v>
      </c>
      <c r="E19" s="163">
        <v>1491</v>
      </c>
      <c r="F19" s="163">
        <v>1498</v>
      </c>
      <c r="G19" s="163">
        <v>229</v>
      </c>
      <c r="H19" s="163">
        <v>237</v>
      </c>
      <c r="I19" s="163">
        <v>256</v>
      </c>
      <c r="J19" s="163">
        <v>238</v>
      </c>
      <c r="K19" s="163">
        <v>266</v>
      </c>
      <c r="L19" s="163">
        <v>244</v>
      </c>
    </row>
    <row r="20" spans="2:12" ht="18" customHeight="1">
      <c r="B20" s="157" t="s">
        <v>242</v>
      </c>
      <c r="C20" s="164">
        <v>6</v>
      </c>
      <c r="D20" s="163">
        <v>3031</v>
      </c>
      <c r="E20" s="163">
        <v>1548</v>
      </c>
      <c r="F20" s="163">
        <v>1483</v>
      </c>
      <c r="G20" s="163">
        <v>244</v>
      </c>
      <c r="H20" s="163">
        <v>230</v>
      </c>
      <c r="I20" s="163">
        <v>237</v>
      </c>
      <c r="J20" s="163">
        <v>251</v>
      </c>
      <c r="K20" s="163">
        <v>269</v>
      </c>
      <c r="L20" s="163">
        <v>252</v>
      </c>
    </row>
    <row r="21" spans="2:12" ht="36" customHeight="1">
      <c r="B21" s="157" t="s">
        <v>243</v>
      </c>
      <c r="C21" s="101">
        <v>5</v>
      </c>
      <c r="D21" s="88">
        <v>279</v>
      </c>
      <c r="E21" s="88">
        <v>144</v>
      </c>
      <c r="F21" s="88">
        <v>135</v>
      </c>
      <c r="G21" s="94">
        <v>20</v>
      </c>
      <c r="H21" s="94">
        <v>23</v>
      </c>
      <c r="I21" s="163">
        <v>22</v>
      </c>
      <c r="J21" s="163">
        <v>34</v>
      </c>
      <c r="K21" s="163">
        <v>28</v>
      </c>
      <c r="L21" s="163">
        <v>13</v>
      </c>
    </row>
    <row r="22" spans="2:12" ht="36" customHeight="1">
      <c r="B22" s="157" t="s">
        <v>26</v>
      </c>
      <c r="C22" s="164">
        <v>5</v>
      </c>
      <c r="D22" s="163">
        <v>717</v>
      </c>
      <c r="E22" s="163">
        <v>364</v>
      </c>
      <c r="F22" s="163">
        <v>353</v>
      </c>
      <c r="G22" s="163">
        <v>71</v>
      </c>
      <c r="H22" s="163">
        <v>55</v>
      </c>
      <c r="I22" s="163">
        <v>59</v>
      </c>
      <c r="J22" s="163">
        <v>64</v>
      </c>
      <c r="K22" s="163">
        <v>53</v>
      </c>
      <c r="L22" s="163">
        <v>57</v>
      </c>
    </row>
    <row r="23" spans="2:12" ht="18" customHeight="1">
      <c r="B23" s="157" t="s">
        <v>27</v>
      </c>
      <c r="C23" s="164">
        <v>3</v>
      </c>
      <c r="D23" s="163">
        <v>160</v>
      </c>
      <c r="E23" s="163">
        <v>87</v>
      </c>
      <c r="F23" s="163">
        <v>73</v>
      </c>
      <c r="G23" s="163">
        <v>9</v>
      </c>
      <c r="H23" s="163">
        <v>7</v>
      </c>
      <c r="I23" s="163">
        <v>11</v>
      </c>
      <c r="J23" s="163">
        <v>10</v>
      </c>
      <c r="K23" s="163">
        <v>18</v>
      </c>
      <c r="L23" s="163">
        <v>8</v>
      </c>
    </row>
    <row r="24" spans="2:12" ht="18" customHeight="1">
      <c r="B24" s="157" t="s">
        <v>28</v>
      </c>
      <c r="C24" s="164">
        <v>3</v>
      </c>
      <c r="D24" s="163">
        <v>97</v>
      </c>
      <c r="E24" s="163">
        <v>55</v>
      </c>
      <c r="F24" s="163">
        <v>42</v>
      </c>
      <c r="G24" s="163">
        <v>10</v>
      </c>
      <c r="H24" s="163">
        <v>7</v>
      </c>
      <c r="I24" s="163">
        <v>9</v>
      </c>
      <c r="J24" s="163">
        <v>6</v>
      </c>
      <c r="K24" s="163">
        <v>14</v>
      </c>
      <c r="L24" s="163">
        <v>13</v>
      </c>
    </row>
    <row r="25" spans="2:12" ht="36" customHeight="1">
      <c r="B25" s="157" t="s">
        <v>29</v>
      </c>
      <c r="C25" s="164">
        <v>5</v>
      </c>
      <c r="D25" s="163">
        <v>562</v>
      </c>
      <c r="E25" s="163">
        <v>297</v>
      </c>
      <c r="F25" s="163">
        <v>265</v>
      </c>
      <c r="G25" s="163">
        <v>36</v>
      </c>
      <c r="H25" s="163">
        <v>42</v>
      </c>
      <c r="I25" s="163">
        <v>67</v>
      </c>
      <c r="J25" s="163">
        <v>42</v>
      </c>
      <c r="K25" s="163">
        <v>54</v>
      </c>
      <c r="L25" s="163">
        <v>40</v>
      </c>
    </row>
    <row r="26" spans="2:12" ht="18" customHeight="1">
      <c r="B26" s="157" t="s">
        <v>30</v>
      </c>
      <c r="C26" s="164">
        <v>5</v>
      </c>
      <c r="D26" s="163">
        <v>383</v>
      </c>
      <c r="E26" s="163">
        <v>196</v>
      </c>
      <c r="F26" s="163">
        <v>187</v>
      </c>
      <c r="G26" s="163">
        <v>32</v>
      </c>
      <c r="H26" s="163">
        <v>30</v>
      </c>
      <c r="I26" s="163">
        <v>25</v>
      </c>
      <c r="J26" s="163">
        <v>27</v>
      </c>
      <c r="K26" s="163">
        <v>34</v>
      </c>
      <c r="L26" s="163">
        <v>28</v>
      </c>
    </row>
    <row r="27" spans="2:12" ht="18" customHeight="1">
      <c r="B27" s="157" t="s">
        <v>244</v>
      </c>
      <c r="C27" s="164">
        <v>13</v>
      </c>
      <c r="D27" s="163">
        <v>1347</v>
      </c>
      <c r="E27" s="163">
        <v>671</v>
      </c>
      <c r="F27" s="163">
        <v>676</v>
      </c>
      <c r="G27" s="163">
        <v>114</v>
      </c>
      <c r="H27" s="163">
        <v>104</v>
      </c>
      <c r="I27" s="163">
        <v>114</v>
      </c>
      <c r="J27" s="163">
        <v>115</v>
      </c>
      <c r="K27" s="163">
        <v>99</v>
      </c>
      <c r="L27" s="163">
        <v>106</v>
      </c>
    </row>
    <row r="28" spans="2:12" ht="36" customHeight="1">
      <c r="B28" s="157" t="s">
        <v>31</v>
      </c>
      <c r="C28" s="164">
        <v>2</v>
      </c>
      <c r="D28" s="163">
        <v>294</v>
      </c>
      <c r="E28" s="163">
        <v>132</v>
      </c>
      <c r="F28" s="163">
        <v>162</v>
      </c>
      <c r="G28" s="163">
        <v>19</v>
      </c>
      <c r="H28" s="163">
        <v>22</v>
      </c>
      <c r="I28" s="163">
        <v>26</v>
      </c>
      <c r="J28" s="163">
        <v>28</v>
      </c>
      <c r="K28" s="163">
        <v>24</v>
      </c>
      <c r="L28" s="163">
        <v>31</v>
      </c>
    </row>
    <row r="29" spans="2:12" ht="18" customHeight="1">
      <c r="B29" s="157" t="s">
        <v>245</v>
      </c>
      <c r="C29" s="164">
        <v>3</v>
      </c>
      <c r="D29" s="163">
        <v>506</v>
      </c>
      <c r="E29" s="163">
        <v>273</v>
      </c>
      <c r="F29" s="163">
        <v>233</v>
      </c>
      <c r="G29" s="163">
        <v>49</v>
      </c>
      <c r="H29" s="163">
        <v>32</v>
      </c>
      <c r="I29" s="163">
        <v>45</v>
      </c>
      <c r="J29" s="163">
        <v>43</v>
      </c>
      <c r="K29" s="163">
        <v>39</v>
      </c>
      <c r="L29" s="163">
        <v>38</v>
      </c>
    </row>
    <row r="30" spans="2:12" ht="18" customHeight="1">
      <c r="B30" s="157" t="s">
        <v>246</v>
      </c>
      <c r="C30" s="164">
        <v>3</v>
      </c>
      <c r="D30" s="163">
        <v>257</v>
      </c>
      <c r="E30" s="163">
        <v>131</v>
      </c>
      <c r="F30" s="163">
        <v>126</v>
      </c>
      <c r="G30" s="163">
        <v>19</v>
      </c>
      <c r="H30" s="163">
        <v>19</v>
      </c>
      <c r="I30" s="163">
        <v>19</v>
      </c>
      <c r="J30" s="163">
        <v>18</v>
      </c>
      <c r="K30" s="163">
        <v>20</v>
      </c>
      <c r="L30" s="163">
        <v>23</v>
      </c>
    </row>
    <row r="31" spans="2:12" ht="18" customHeight="1">
      <c r="B31" s="157" t="s">
        <v>32</v>
      </c>
      <c r="C31" s="164">
        <v>4</v>
      </c>
      <c r="D31" s="163">
        <v>397</v>
      </c>
      <c r="E31" s="163">
        <v>196</v>
      </c>
      <c r="F31" s="163">
        <v>201</v>
      </c>
      <c r="G31" s="163">
        <v>33</v>
      </c>
      <c r="H31" s="163">
        <v>34</v>
      </c>
      <c r="I31" s="163">
        <v>22</v>
      </c>
      <c r="J31" s="163">
        <v>33</v>
      </c>
      <c r="K31" s="163">
        <v>36</v>
      </c>
      <c r="L31" s="163">
        <v>35</v>
      </c>
    </row>
    <row r="32" spans="2:12" ht="18" customHeight="1">
      <c r="B32" s="157" t="s">
        <v>33</v>
      </c>
      <c r="C32" s="164">
        <v>5</v>
      </c>
      <c r="D32" s="163">
        <v>629</v>
      </c>
      <c r="E32" s="163">
        <v>330</v>
      </c>
      <c r="F32" s="163">
        <v>299</v>
      </c>
      <c r="G32" s="163">
        <v>43</v>
      </c>
      <c r="H32" s="163">
        <v>48</v>
      </c>
      <c r="I32" s="163">
        <v>29</v>
      </c>
      <c r="J32" s="163">
        <v>62</v>
      </c>
      <c r="K32" s="163">
        <v>65</v>
      </c>
      <c r="L32" s="163">
        <v>46</v>
      </c>
    </row>
    <row r="33" spans="2:16" ht="18" customHeight="1">
      <c r="B33" s="157" t="s">
        <v>247</v>
      </c>
      <c r="C33" s="164">
        <v>9</v>
      </c>
      <c r="D33" s="163">
        <v>481</v>
      </c>
      <c r="E33" s="163">
        <v>244</v>
      </c>
      <c r="F33" s="163">
        <v>237</v>
      </c>
      <c r="G33" s="163">
        <v>36</v>
      </c>
      <c r="H33" s="163">
        <v>35</v>
      </c>
      <c r="I33" s="163">
        <v>54</v>
      </c>
      <c r="J33" s="163">
        <v>47</v>
      </c>
      <c r="K33" s="163">
        <v>39</v>
      </c>
      <c r="L33" s="163">
        <v>40</v>
      </c>
    </row>
    <row r="34" spans="2:16" ht="36" customHeight="1">
      <c r="B34" s="157" t="s">
        <v>34</v>
      </c>
      <c r="C34" s="164">
        <v>9</v>
      </c>
      <c r="D34" s="163">
        <v>913</v>
      </c>
      <c r="E34" s="163">
        <v>426</v>
      </c>
      <c r="F34" s="163">
        <v>487</v>
      </c>
      <c r="G34" s="163">
        <v>61</v>
      </c>
      <c r="H34" s="163">
        <v>81</v>
      </c>
      <c r="I34" s="163">
        <v>58</v>
      </c>
      <c r="J34" s="163">
        <v>70</v>
      </c>
      <c r="K34" s="163">
        <v>67</v>
      </c>
      <c r="L34" s="163">
        <v>85</v>
      </c>
    </row>
    <row r="35" spans="2:16" ht="18" customHeight="1">
      <c r="B35" s="157" t="s">
        <v>35</v>
      </c>
      <c r="C35" s="164">
        <v>5</v>
      </c>
      <c r="D35" s="163">
        <v>892</v>
      </c>
      <c r="E35" s="163">
        <v>460</v>
      </c>
      <c r="F35" s="163">
        <v>432</v>
      </c>
      <c r="G35" s="163">
        <v>64</v>
      </c>
      <c r="H35" s="163">
        <v>67</v>
      </c>
      <c r="I35" s="163">
        <v>68</v>
      </c>
      <c r="J35" s="163">
        <v>78</v>
      </c>
      <c r="K35" s="163">
        <v>81</v>
      </c>
      <c r="L35" s="163">
        <v>67</v>
      </c>
    </row>
    <row r="36" spans="2:16" ht="18" customHeight="1">
      <c r="B36" s="157" t="s">
        <v>248</v>
      </c>
      <c r="C36" s="164">
        <v>2</v>
      </c>
      <c r="D36" s="163">
        <v>136</v>
      </c>
      <c r="E36" s="163">
        <v>81</v>
      </c>
      <c r="F36" s="163">
        <v>55</v>
      </c>
      <c r="G36" s="163">
        <v>13</v>
      </c>
      <c r="H36" s="163">
        <v>13</v>
      </c>
      <c r="I36" s="163">
        <v>10</v>
      </c>
      <c r="J36" s="163">
        <v>7</v>
      </c>
      <c r="K36" s="163">
        <v>11</v>
      </c>
      <c r="L36" s="163">
        <v>6</v>
      </c>
    </row>
    <row r="37" spans="2:16" ht="36" customHeight="1">
      <c r="B37" s="157" t="s">
        <v>36</v>
      </c>
      <c r="C37" s="164">
        <v>6</v>
      </c>
      <c r="D37" s="163">
        <v>603</v>
      </c>
      <c r="E37" s="163">
        <v>299</v>
      </c>
      <c r="F37" s="163">
        <v>304</v>
      </c>
      <c r="G37" s="163">
        <v>56</v>
      </c>
      <c r="H37" s="163">
        <v>48</v>
      </c>
      <c r="I37" s="163">
        <v>49</v>
      </c>
      <c r="J37" s="163">
        <v>49</v>
      </c>
      <c r="K37" s="163">
        <v>50</v>
      </c>
      <c r="L37" s="163">
        <v>48</v>
      </c>
    </row>
    <row r="38" spans="2:16" ht="18" customHeight="1">
      <c r="B38" s="157" t="s">
        <v>37</v>
      </c>
      <c r="C38" s="164">
        <v>1</v>
      </c>
      <c r="D38" s="163">
        <v>80</v>
      </c>
      <c r="E38" s="163">
        <v>43</v>
      </c>
      <c r="F38" s="163">
        <v>37</v>
      </c>
      <c r="G38" s="163">
        <v>7</v>
      </c>
      <c r="H38" s="163">
        <v>13</v>
      </c>
      <c r="I38" s="163">
        <v>6</v>
      </c>
      <c r="J38" s="163">
        <v>9</v>
      </c>
      <c r="K38" s="163">
        <v>4</v>
      </c>
      <c r="L38" s="163">
        <v>2</v>
      </c>
    </row>
    <row r="39" spans="2:16" ht="18" customHeight="1">
      <c r="B39" s="157" t="s">
        <v>249</v>
      </c>
      <c r="C39" s="164">
        <v>3</v>
      </c>
      <c r="D39" s="163">
        <v>90</v>
      </c>
      <c r="E39" s="163">
        <v>53</v>
      </c>
      <c r="F39" s="163">
        <v>37</v>
      </c>
      <c r="G39" s="163">
        <v>7</v>
      </c>
      <c r="H39" s="163">
        <v>9</v>
      </c>
      <c r="I39" s="163">
        <v>8</v>
      </c>
      <c r="J39" s="163">
        <v>5</v>
      </c>
      <c r="K39" s="163">
        <v>6</v>
      </c>
      <c r="L39" s="163">
        <v>7</v>
      </c>
    </row>
    <row r="40" spans="2:16" ht="18" customHeight="1">
      <c r="B40" s="157" t="s">
        <v>250</v>
      </c>
      <c r="C40" s="164">
        <v>1</v>
      </c>
      <c r="D40" s="163">
        <v>21</v>
      </c>
      <c r="E40" s="163">
        <v>7</v>
      </c>
      <c r="F40" s="163">
        <v>14</v>
      </c>
      <c r="G40" s="163">
        <v>4</v>
      </c>
      <c r="H40" s="163">
        <v>1</v>
      </c>
      <c r="I40" s="163">
        <v>0</v>
      </c>
      <c r="J40" s="163">
        <v>4</v>
      </c>
      <c r="K40" s="163">
        <v>2</v>
      </c>
      <c r="L40" s="163">
        <v>2</v>
      </c>
    </row>
    <row r="41" spans="2:16" ht="18" customHeight="1">
      <c r="B41" s="157" t="s">
        <v>38</v>
      </c>
      <c r="C41" s="164">
        <v>9</v>
      </c>
      <c r="D41" s="163">
        <v>581</v>
      </c>
      <c r="E41" s="163">
        <v>303</v>
      </c>
      <c r="F41" s="163">
        <v>278</v>
      </c>
      <c r="G41" s="163">
        <v>33</v>
      </c>
      <c r="H41" s="163">
        <v>44</v>
      </c>
      <c r="I41" s="163">
        <v>45</v>
      </c>
      <c r="J41" s="163">
        <v>58</v>
      </c>
      <c r="K41" s="163">
        <v>45</v>
      </c>
      <c r="L41" s="163">
        <v>41</v>
      </c>
    </row>
    <row r="42" spans="2:16" ht="18" customHeight="1" thickBot="1">
      <c r="B42" s="30"/>
      <c r="C42" s="1"/>
      <c r="D42" s="2"/>
      <c r="E42" s="2"/>
      <c r="F42" s="2"/>
      <c r="G42" s="2"/>
      <c r="H42" s="2"/>
      <c r="I42" s="2"/>
      <c r="J42" s="2"/>
      <c r="K42" s="2"/>
      <c r="L42" s="2"/>
    </row>
    <row r="43" spans="2:16" ht="18" customHeight="1">
      <c r="C43" s="97" t="s">
        <v>253</v>
      </c>
    </row>
    <row r="44" spans="2:16" ht="18" customHeight="1"/>
    <row r="45" spans="2:16" ht="18" customHeight="1"/>
    <row r="46" spans="2:16">
      <c r="M46" s="112"/>
      <c r="N46" s="112"/>
      <c r="O46" s="112"/>
      <c r="P46" s="112"/>
    </row>
    <row r="49" spans="1:1">
      <c r="A49" s="97"/>
    </row>
    <row r="50" spans="1:1">
      <c r="A50" s="97"/>
    </row>
  </sheetData>
  <sheetProtection selectLockedCells="1" selectUnlockedCells="1"/>
  <mergeCells count="5">
    <mergeCell ref="B6:L6"/>
    <mergeCell ref="D8:F8"/>
    <mergeCell ref="G8:H8"/>
    <mergeCell ref="I8:J8"/>
    <mergeCell ref="K8:L8"/>
  </mergeCells>
  <phoneticPr fontId="6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36</vt:i4>
      </vt:variant>
    </vt:vector>
  </HeadingPairs>
  <TitlesOfParts>
    <vt:vector size="72" baseType="lpstr">
      <vt:lpstr>U01</vt:lpstr>
      <vt:lpstr>U02A</vt:lpstr>
      <vt:lpstr>U02B</vt:lpstr>
      <vt:lpstr>U02C</vt:lpstr>
      <vt:lpstr>U03A</vt:lpstr>
      <vt:lpstr>U03B</vt:lpstr>
      <vt:lpstr>U03C</vt:lpstr>
      <vt:lpstr>U04AB</vt:lpstr>
      <vt:lpstr>U04C</vt:lpstr>
      <vt:lpstr>U04C続き</vt:lpstr>
      <vt:lpstr>U04D</vt:lpstr>
      <vt:lpstr>U04EF</vt:lpstr>
      <vt:lpstr>U05AB</vt:lpstr>
      <vt:lpstr>U05C</vt:lpstr>
      <vt:lpstr>U05C続き</vt:lpstr>
      <vt:lpstr>U05DE</vt:lpstr>
      <vt:lpstr>U06-U07A</vt:lpstr>
      <vt:lpstr>U07B</vt:lpstr>
      <vt:lpstr>U07B続き</vt:lpstr>
      <vt:lpstr>U08-U09A</vt:lpstr>
      <vt:lpstr>U09BC</vt:lpstr>
      <vt:lpstr>U10ABC</vt:lpstr>
      <vt:lpstr>U11A</vt:lpstr>
      <vt:lpstr>U11B </vt:lpstr>
      <vt:lpstr>U11CD</vt:lpstr>
      <vt:lpstr>U11E</vt:lpstr>
      <vt:lpstr>U12</vt:lpstr>
      <vt:lpstr>U13</vt:lpstr>
      <vt:lpstr>U14-15</vt:lpstr>
      <vt:lpstr>U16</vt:lpstr>
      <vt:lpstr>U17 </vt:lpstr>
      <vt:lpstr>U18</vt:lpstr>
      <vt:lpstr>U19A</vt:lpstr>
      <vt:lpstr>U19B</vt:lpstr>
      <vt:lpstr>U20</vt:lpstr>
      <vt:lpstr>U21</vt:lpstr>
      <vt:lpstr>'U01'!Print_Area</vt:lpstr>
      <vt:lpstr>U02A!Print_Area</vt:lpstr>
      <vt:lpstr>U02B!Print_Area</vt:lpstr>
      <vt:lpstr>U02C!Print_Area</vt:lpstr>
      <vt:lpstr>U03A!Print_Area</vt:lpstr>
      <vt:lpstr>U03B!Print_Area</vt:lpstr>
      <vt:lpstr>U03C!Print_Area</vt:lpstr>
      <vt:lpstr>U04AB!Print_Area</vt:lpstr>
      <vt:lpstr>U04C!Print_Area</vt:lpstr>
      <vt:lpstr>U04C続き!Print_Area</vt:lpstr>
      <vt:lpstr>U04D!Print_Area</vt:lpstr>
      <vt:lpstr>U04EF!Print_Area</vt:lpstr>
      <vt:lpstr>U05AB!Print_Area</vt:lpstr>
      <vt:lpstr>U05C!Print_Area</vt:lpstr>
      <vt:lpstr>U05C続き!Print_Area</vt:lpstr>
      <vt:lpstr>U05DE!Print_Area</vt:lpstr>
      <vt:lpstr>'U06-U07A'!Print_Area</vt:lpstr>
      <vt:lpstr>U07B!Print_Area</vt:lpstr>
      <vt:lpstr>U07B続き!Print_Area</vt:lpstr>
      <vt:lpstr>'U08-U09A'!Print_Area</vt:lpstr>
      <vt:lpstr>U09BC!Print_Area</vt:lpstr>
      <vt:lpstr>U10ABC!Print_Area</vt:lpstr>
      <vt:lpstr>U11A!Print_Area</vt:lpstr>
      <vt:lpstr>'U11B '!Print_Area</vt:lpstr>
      <vt:lpstr>U11CD!Print_Area</vt:lpstr>
      <vt:lpstr>U11E!Print_Area</vt:lpstr>
      <vt:lpstr>'U12'!Print_Area</vt:lpstr>
      <vt:lpstr>'U13'!Print_Area</vt:lpstr>
      <vt:lpstr>'U14-15'!Print_Area</vt:lpstr>
      <vt:lpstr>'U16'!Print_Area</vt:lpstr>
      <vt:lpstr>'U17 '!Print_Area</vt:lpstr>
      <vt:lpstr>'U18'!Print_Area</vt:lpstr>
      <vt:lpstr>U19A!Print_Area</vt:lpstr>
      <vt:lpstr>U19B!Print_Area</vt:lpstr>
      <vt:lpstr>'U20'!Print_Area</vt:lpstr>
      <vt:lpstr>'U21'!Print_Area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127604</cp:lastModifiedBy>
  <cp:lastPrinted>2021-02-04T04:26:35Z</cp:lastPrinted>
  <dcterms:created xsi:type="dcterms:W3CDTF">2012-03-26T02:08:18Z</dcterms:created>
  <dcterms:modified xsi:type="dcterms:W3CDTF">2021-03-01T02:34:18Z</dcterms:modified>
</cp:coreProperties>
</file>