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６年度\04-2 令和6年度公開用【最終】データ\濱田主事\職員数\"/>
    </mc:Choice>
  </mc:AlternateContent>
  <bookViews>
    <workbookView xWindow="120" yWindow="15" windowWidth="11715" windowHeight="6975"/>
  </bookViews>
  <sheets>
    <sheet name="５" sheetId="1" r:id="rId1"/>
    <sheet name="計算用 (2)" sheetId="3" state="hidden" r:id="rId2"/>
    <sheet name="計算用" sheetId="2" state="hidden" r:id="rId3"/>
  </sheets>
  <definedNames>
    <definedName name="_xlnm.Print_Area" localSheetId="0">'５'!$A$1:$Q$46</definedName>
    <definedName name="_xlnm.Print_Area" localSheetId="1">'計算用 (2)'!$A$1:$F$43</definedName>
    <definedName name="_xlnm.Print_Titles" localSheetId="2">計算用!$B:$B</definedName>
    <definedName name="_xlnm.Print_Titles" localSheetId="1">'計算用 (2)'!$B:$B</definedName>
  </definedNames>
  <calcPr calcId="162913" calcMode="manual"/>
</workbook>
</file>

<file path=xl/calcChain.xml><?xml version="1.0" encoding="utf-8"?>
<calcChain xmlns="http://schemas.openxmlformats.org/spreadsheetml/2006/main">
  <c r="F41" i="3" l="1"/>
  <c r="C32" i="3"/>
  <c r="C75" i="2"/>
  <c r="D75" i="2"/>
  <c r="E75" i="2"/>
  <c r="AP75" i="2" s="1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C32" i="2"/>
  <c r="AP32" i="2" s="1"/>
  <c r="C10" i="2"/>
  <c r="C33" i="2"/>
  <c r="D32" i="2"/>
  <c r="D33" i="2" s="1"/>
  <c r="D10" i="2"/>
  <c r="E32" i="2"/>
  <c r="E10" i="2"/>
  <c r="E33" i="2" s="1"/>
  <c r="F32" i="2"/>
  <c r="F10" i="2"/>
  <c r="F33" i="2" s="1"/>
  <c r="G32" i="2"/>
  <c r="G10" i="2"/>
  <c r="G33" i="2" s="1"/>
  <c r="H32" i="2"/>
  <c r="H10" i="2"/>
  <c r="H33" i="2"/>
  <c r="I32" i="2"/>
  <c r="I10" i="2"/>
  <c r="I33" i="2"/>
  <c r="J32" i="2"/>
  <c r="J10" i="2"/>
  <c r="J33" i="2"/>
  <c r="K32" i="2"/>
  <c r="K10" i="2"/>
  <c r="K33" i="2"/>
  <c r="L32" i="2"/>
  <c r="L33" i="2" s="1"/>
  <c r="L10" i="2"/>
  <c r="M32" i="2"/>
  <c r="M10" i="2"/>
  <c r="M33" i="2"/>
  <c r="N32" i="2"/>
  <c r="N10" i="2"/>
  <c r="N33" i="2" s="1"/>
  <c r="O32" i="2"/>
  <c r="O10" i="2"/>
  <c r="O33" i="2"/>
  <c r="P32" i="2"/>
  <c r="P10" i="2"/>
  <c r="P33" i="2"/>
  <c r="Q32" i="2"/>
  <c r="Q33" i="2" s="1"/>
  <c r="Q10" i="2"/>
  <c r="R32" i="2"/>
  <c r="R10" i="2"/>
  <c r="R33" i="2"/>
  <c r="S32" i="2"/>
  <c r="S33" i="2" s="1"/>
  <c r="S10" i="2"/>
  <c r="T32" i="2"/>
  <c r="T10" i="2"/>
  <c r="T33" i="2"/>
  <c r="U32" i="2"/>
  <c r="U10" i="2"/>
  <c r="U33" i="2"/>
  <c r="V32" i="2"/>
  <c r="V10" i="2"/>
  <c r="V33" i="2"/>
  <c r="W32" i="2"/>
  <c r="W10" i="2"/>
  <c r="W33" i="2"/>
  <c r="X32" i="2"/>
  <c r="X10" i="2"/>
  <c r="X33" i="2"/>
  <c r="Y32" i="2"/>
  <c r="Y10" i="2"/>
  <c r="Y33" i="2"/>
  <c r="Z32" i="2"/>
  <c r="Z33" i="2" s="1"/>
  <c r="Z10" i="2"/>
  <c r="AA32" i="2"/>
  <c r="AA33" i="2" s="1"/>
  <c r="AA10" i="2"/>
  <c r="AB32" i="2"/>
  <c r="AB10" i="2"/>
  <c r="AB33" i="2" s="1"/>
  <c r="AC32" i="2"/>
  <c r="AC10" i="2"/>
  <c r="AC33" i="2" s="1"/>
  <c r="AD32" i="2"/>
  <c r="AD10" i="2"/>
  <c r="AD33" i="2"/>
  <c r="AE32" i="2"/>
  <c r="AE10" i="2"/>
  <c r="AE33" i="2"/>
  <c r="AF32" i="2"/>
  <c r="AF10" i="2"/>
  <c r="AF33" i="2"/>
  <c r="AG32" i="2"/>
  <c r="AG10" i="2"/>
  <c r="AG33" i="2"/>
  <c r="AH32" i="2"/>
  <c r="AH33" i="2" s="1"/>
  <c r="AH10" i="2"/>
  <c r="AI32" i="2"/>
  <c r="AI10" i="2"/>
  <c r="AI33" i="2"/>
  <c r="AJ32" i="2"/>
  <c r="AJ10" i="2"/>
  <c r="AJ33" i="2" s="1"/>
  <c r="AK32" i="2"/>
  <c r="AK10" i="2"/>
  <c r="AK33" i="2"/>
  <c r="AL32" i="2"/>
  <c r="AL10" i="2"/>
  <c r="AL33" i="2"/>
  <c r="AM32" i="2"/>
  <c r="AM33" i="2" s="1"/>
  <c r="AM10" i="2"/>
  <c r="AN32" i="2"/>
  <c r="AN10" i="2"/>
  <c r="AN33" i="2"/>
  <c r="AO32" i="2"/>
  <c r="AO33" i="2" s="1"/>
  <c r="AO10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" i="2"/>
  <c r="AP10" i="2" s="1"/>
  <c r="AP2" i="2"/>
  <c r="AP3" i="2"/>
  <c r="AP4" i="2"/>
  <c r="AP5" i="2"/>
  <c r="AP6" i="2"/>
  <c r="AP7" i="2"/>
  <c r="AP8" i="2"/>
  <c r="AP9" i="2"/>
  <c r="AP33" i="2" l="1"/>
</calcChain>
</file>

<file path=xl/sharedStrings.xml><?xml version="1.0" encoding="utf-8"?>
<sst xmlns="http://schemas.openxmlformats.org/spreadsheetml/2006/main" count="298" uniqueCount="161">
  <si>
    <t>総合計</t>
  </si>
  <si>
    <t>和歌山市</t>
  </si>
  <si>
    <t>海南市</t>
  </si>
  <si>
    <t>市計</t>
  </si>
  <si>
    <t>町村計</t>
  </si>
  <si>
    <t>一部事務組合計</t>
  </si>
  <si>
    <t>橋本市</t>
  </si>
  <si>
    <t>有田市</t>
  </si>
  <si>
    <t>職員数</t>
  </si>
  <si>
    <t>増減数</t>
  </si>
  <si>
    <t>増減率</t>
  </si>
  <si>
    <t>御坊市</t>
  </si>
  <si>
    <t>田辺市</t>
  </si>
  <si>
    <t>新宮市</t>
  </si>
  <si>
    <t>市町村計</t>
  </si>
  <si>
    <t>国民健康保険野上厚生病院組合</t>
  </si>
  <si>
    <t>伊都郡町村及び橋本市老人福祉施設事務組合</t>
  </si>
  <si>
    <t>御坊市外３ヶ町国民健康保険事務組合</t>
  </si>
  <si>
    <t>公立紀南病院組合</t>
  </si>
  <si>
    <t>紀南環境衛生施設事務組合</t>
  </si>
  <si>
    <t>東牟婁郡町村新宮市老人福祉施設事務組合</t>
  </si>
  <si>
    <t>新宮周辺広域市町村圏事務組合</t>
  </si>
  <si>
    <t>御坊周辺広域市町村圏組合</t>
  </si>
  <si>
    <t>田辺周辺広域市町村組合</t>
  </si>
  <si>
    <t>海南海草老人福祉施設事務組合</t>
  </si>
  <si>
    <t>有田郡老人福祉施設事務組合</t>
  </si>
  <si>
    <t>有田周辺広域圏事務組合</t>
  </si>
  <si>
    <t>田辺市周辺衛生施設組合</t>
  </si>
  <si>
    <t>伊都郡町村および橋本市児童福祉施設事務組合</t>
  </si>
  <si>
    <t>富田川衛生施設組合</t>
  </si>
  <si>
    <t>海南海草環境衛生施設組合</t>
  </si>
  <si>
    <t>伊都消防組合</t>
  </si>
  <si>
    <t>湯浅広川消防組合</t>
  </si>
  <si>
    <t>五色台広域施設組合</t>
  </si>
  <si>
    <t>日高広域消防事務組合</t>
  </si>
  <si>
    <t>ホームへルパー</t>
    <phoneticPr fontId="4"/>
  </si>
  <si>
    <t>保育所保育士</t>
    <rPh sb="0" eb="3">
      <t>ホイクショ</t>
    </rPh>
    <rPh sb="3" eb="5">
      <t>ホイク</t>
    </rPh>
    <rPh sb="5" eb="6">
      <t>シ</t>
    </rPh>
    <phoneticPr fontId="4"/>
  </si>
  <si>
    <t>司書</t>
    <rPh sb="0" eb="2">
      <t>シショ</t>
    </rPh>
    <phoneticPr fontId="4"/>
  </si>
  <si>
    <t>看護師</t>
    <rPh sb="0" eb="2">
      <t>カンゴ</t>
    </rPh>
    <rPh sb="2" eb="3">
      <t>シ</t>
    </rPh>
    <phoneticPr fontId="4"/>
  </si>
  <si>
    <t>保健師・助産師</t>
    <rPh sb="0" eb="1">
      <t>タモツ</t>
    </rPh>
    <rPh sb="1" eb="2">
      <t>ケン</t>
    </rPh>
    <rPh sb="2" eb="3">
      <t>シ</t>
    </rPh>
    <rPh sb="4" eb="6">
      <t>ジョサン</t>
    </rPh>
    <rPh sb="6" eb="7">
      <t>シ</t>
    </rPh>
    <phoneticPr fontId="4"/>
  </si>
  <si>
    <t>施設保育士・寄宿舎指導員等</t>
    <rPh sb="0" eb="2">
      <t>シセツ</t>
    </rPh>
    <rPh sb="2" eb="4">
      <t>ホイク</t>
    </rPh>
    <rPh sb="4" eb="5">
      <t>シ</t>
    </rPh>
    <rPh sb="6" eb="9">
      <t>キシュクシャ</t>
    </rPh>
    <rPh sb="9" eb="12">
      <t>シドウイン</t>
    </rPh>
    <rPh sb="12" eb="13">
      <t>トウ</t>
    </rPh>
    <phoneticPr fontId="4"/>
  </si>
  <si>
    <t>医師</t>
    <rPh sb="0" eb="2">
      <t>イシ</t>
    </rPh>
    <phoneticPr fontId="4"/>
  </si>
  <si>
    <t>看護婦</t>
    <rPh sb="0" eb="3">
      <t>カンゴフ</t>
    </rPh>
    <phoneticPr fontId="4"/>
  </si>
  <si>
    <t>保健婦</t>
    <rPh sb="0" eb="3">
      <t>ホケンフ</t>
    </rPh>
    <phoneticPr fontId="4"/>
  </si>
  <si>
    <t>その他医療技術者</t>
    <rPh sb="0" eb="3">
      <t>ソノタ</t>
    </rPh>
    <rPh sb="3" eb="5">
      <t>イリョウ</t>
    </rPh>
    <rPh sb="5" eb="8">
      <t>ギジュツシャ</t>
    </rPh>
    <phoneticPr fontId="4"/>
  </si>
  <si>
    <t>獣医師</t>
    <rPh sb="0" eb="3">
      <t>ジュウイシ</t>
    </rPh>
    <phoneticPr fontId="4"/>
  </si>
  <si>
    <t>栄養士</t>
    <rPh sb="0" eb="3">
      <t>エイヨウシ</t>
    </rPh>
    <phoneticPr fontId="4"/>
  </si>
  <si>
    <t>農業等改良普及員</t>
    <rPh sb="0" eb="2">
      <t>ノウギョウ</t>
    </rPh>
    <rPh sb="2" eb="3">
      <t>トウ</t>
    </rPh>
    <rPh sb="3" eb="5">
      <t>カイリョウ</t>
    </rPh>
    <rPh sb="5" eb="7">
      <t>フキュウ</t>
    </rPh>
    <rPh sb="7" eb="8">
      <t>イン</t>
    </rPh>
    <phoneticPr fontId="4"/>
  </si>
  <si>
    <t>農林水産技師</t>
    <rPh sb="0" eb="2">
      <t>ノウリン</t>
    </rPh>
    <rPh sb="2" eb="4">
      <t>スイサン</t>
    </rPh>
    <rPh sb="4" eb="6">
      <t>ギシ</t>
    </rPh>
    <phoneticPr fontId="4"/>
  </si>
  <si>
    <t>動植物飼育員</t>
    <rPh sb="0" eb="3">
      <t>ドウショクブツ</t>
    </rPh>
    <rPh sb="3" eb="6">
      <t>シイクイン</t>
    </rPh>
    <phoneticPr fontId="4"/>
  </si>
  <si>
    <t>建築技師</t>
    <rPh sb="0" eb="2">
      <t>ケンチク</t>
    </rPh>
    <rPh sb="2" eb="4">
      <t>ギシ</t>
    </rPh>
    <phoneticPr fontId="4"/>
  </si>
  <si>
    <t>土木技師</t>
    <rPh sb="0" eb="2">
      <t>ドボク</t>
    </rPh>
    <rPh sb="2" eb="4">
      <t>ギシ</t>
    </rPh>
    <phoneticPr fontId="4"/>
  </si>
  <si>
    <t>食品</t>
    <rPh sb="0" eb="2">
      <t>ショクヒン</t>
    </rPh>
    <phoneticPr fontId="4"/>
  </si>
  <si>
    <t>その他一般技術員</t>
    <rPh sb="0" eb="3">
      <t>ソノタ</t>
    </rPh>
    <rPh sb="3" eb="5">
      <t>イッパン</t>
    </rPh>
    <rPh sb="5" eb="7">
      <t>ギジュツ</t>
    </rPh>
    <rPh sb="7" eb="8">
      <t>イン</t>
    </rPh>
    <phoneticPr fontId="4"/>
  </si>
  <si>
    <t>生活</t>
    <rPh sb="0" eb="2">
      <t>セイカツ</t>
    </rPh>
    <phoneticPr fontId="4"/>
  </si>
  <si>
    <t>生保担当</t>
    <rPh sb="0" eb="2">
      <t>セイホ</t>
    </rPh>
    <rPh sb="2" eb="4">
      <t>タントウ</t>
    </rPh>
    <phoneticPr fontId="4"/>
  </si>
  <si>
    <t>五法担当</t>
    <rPh sb="0" eb="1">
      <t>ゴ</t>
    </rPh>
    <rPh sb="1" eb="2">
      <t>ホウ</t>
    </rPh>
    <rPh sb="2" eb="4">
      <t>タントウ</t>
    </rPh>
    <phoneticPr fontId="4"/>
  </si>
  <si>
    <t>査察指導員</t>
    <rPh sb="0" eb="2">
      <t>ササツ</t>
    </rPh>
    <rPh sb="2" eb="5">
      <t>シドウイン</t>
    </rPh>
    <phoneticPr fontId="4"/>
  </si>
  <si>
    <t>各種社会福祉司</t>
    <rPh sb="0" eb="2">
      <t>カクシュ</t>
    </rPh>
    <rPh sb="2" eb="4">
      <t>シャカイ</t>
    </rPh>
    <rPh sb="4" eb="6">
      <t>フクシ</t>
    </rPh>
    <rPh sb="6" eb="7">
      <t>シ</t>
    </rPh>
    <phoneticPr fontId="4"/>
  </si>
  <si>
    <t>水道等検針員</t>
    <rPh sb="0" eb="2">
      <t>スイドウ</t>
    </rPh>
    <rPh sb="2" eb="3">
      <t>トウ</t>
    </rPh>
    <rPh sb="3" eb="4">
      <t>ケンシン</t>
    </rPh>
    <rPh sb="4" eb="5">
      <t>ハリ</t>
    </rPh>
    <rPh sb="5" eb="6">
      <t>イン</t>
    </rPh>
    <phoneticPr fontId="4"/>
  </si>
  <si>
    <t>その他の一般事務職</t>
    <rPh sb="0" eb="3">
      <t>ソノタ</t>
    </rPh>
    <rPh sb="4" eb="6">
      <t>イッパン</t>
    </rPh>
    <rPh sb="6" eb="9">
      <t>ジムショク</t>
    </rPh>
    <phoneticPr fontId="4"/>
  </si>
  <si>
    <t>運転手</t>
    <rPh sb="0" eb="3">
      <t>ウンテンシュ</t>
    </rPh>
    <phoneticPr fontId="4"/>
  </si>
  <si>
    <t>守衛</t>
    <rPh sb="0" eb="2">
      <t>シュエイ</t>
    </rPh>
    <phoneticPr fontId="4"/>
  </si>
  <si>
    <t>電気、ボイラー</t>
    <rPh sb="0" eb="2">
      <t>デンキ</t>
    </rPh>
    <phoneticPr fontId="4"/>
  </si>
  <si>
    <t>調理員</t>
    <rPh sb="0" eb="3">
      <t>チョウリイン</t>
    </rPh>
    <phoneticPr fontId="4"/>
  </si>
  <si>
    <t>清掃職員</t>
    <rPh sb="0" eb="2">
      <t>セイソウ</t>
    </rPh>
    <rPh sb="2" eb="4">
      <t>ショクイン</t>
    </rPh>
    <phoneticPr fontId="4"/>
  </si>
  <si>
    <t>船員</t>
    <rPh sb="0" eb="2">
      <t>センイン</t>
    </rPh>
    <phoneticPr fontId="4"/>
  </si>
  <si>
    <t>電話交換手</t>
    <rPh sb="0" eb="2">
      <t>デンワ</t>
    </rPh>
    <rPh sb="2" eb="5">
      <t>コウカンシュ</t>
    </rPh>
    <phoneticPr fontId="4"/>
  </si>
  <si>
    <t>道路補修員</t>
    <rPh sb="0" eb="2">
      <t>ドウロ</t>
    </rPh>
    <rPh sb="2" eb="4">
      <t>ホシュウ</t>
    </rPh>
    <rPh sb="4" eb="5">
      <t>イン</t>
    </rPh>
    <phoneticPr fontId="4"/>
  </si>
  <si>
    <t>その他の技能労務職</t>
    <rPh sb="0" eb="3">
      <t>ソノタ</t>
    </rPh>
    <rPh sb="4" eb="6">
      <t>ギノウ</t>
    </rPh>
    <rPh sb="6" eb="8">
      <t>ロウム</t>
    </rPh>
    <rPh sb="8" eb="9">
      <t>ショク</t>
    </rPh>
    <phoneticPr fontId="4"/>
  </si>
  <si>
    <t>社会教育主事</t>
    <rPh sb="0" eb="2">
      <t>シャカイ</t>
    </rPh>
    <rPh sb="2" eb="4">
      <t>キョウイク</t>
    </rPh>
    <rPh sb="4" eb="6">
      <t>シュジ</t>
    </rPh>
    <phoneticPr fontId="4"/>
  </si>
  <si>
    <t>その他の教育公務員</t>
    <rPh sb="0" eb="3">
      <t>ソノタ</t>
    </rPh>
    <rPh sb="4" eb="6">
      <t>キョウイク</t>
    </rPh>
    <rPh sb="6" eb="9">
      <t>コウムイン</t>
    </rPh>
    <phoneticPr fontId="4"/>
  </si>
  <si>
    <t>警察官</t>
    <rPh sb="0" eb="2">
      <t>ケイサツ</t>
    </rPh>
    <rPh sb="2" eb="3">
      <t>カン</t>
    </rPh>
    <phoneticPr fontId="4"/>
  </si>
  <si>
    <t>交通巡視員</t>
    <rPh sb="0" eb="2">
      <t>コウツウ</t>
    </rPh>
    <rPh sb="2" eb="4">
      <t>ジュンシ</t>
    </rPh>
    <rPh sb="4" eb="5">
      <t>イン</t>
    </rPh>
    <phoneticPr fontId="4"/>
  </si>
  <si>
    <t>消防吏員</t>
    <rPh sb="0" eb="2">
      <t>ショウボウ</t>
    </rPh>
    <rPh sb="2" eb="4">
      <t>リイン</t>
    </rPh>
    <phoneticPr fontId="4"/>
  </si>
  <si>
    <t>臨時職員</t>
    <rPh sb="0" eb="3">
      <t>リンジショク</t>
    </rPh>
    <rPh sb="3" eb="4">
      <t>イン</t>
    </rPh>
    <phoneticPr fontId="4"/>
  </si>
  <si>
    <t>司書（補）・学芸員（補）</t>
    <rPh sb="0" eb="2">
      <t>シショ</t>
    </rPh>
    <rPh sb="3" eb="4">
      <t>ホ</t>
    </rPh>
    <rPh sb="6" eb="9">
      <t>ガクゲイイン</t>
    </rPh>
    <rPh sb="10" eb="11">
      <t>ホ</t>
    </rPh>
    <phoneticPr fontId="4"/>
  </si>
  <si>
    <t>医師・歯科医師</t>
    <rPh sb="0" eb="2">
      <t>イシ</t>
    </rPh>
    <rPh sb="3" eb="7">
      <t>シカイシ</t>
    </rPh>
    <phoneticPr fontId="4"/>
  </si>
  <si>
    <t>その他の医療技術者</t>
    <rPh sb="0" eb="3">
      <t>ソノタ</t>
    </rPh>
    <rPh sb="4" eb="6">
      <t>イリョウ</t>
    </rPh>
    <rPh sb="6" eb="9">
      <t>ギジュツシャ</t>
    </rPh>
    <phoneticPr fontId="4"/>
  </si>
  <si>
    <t>食品、環境衛生監視員</t>
    <rPh sb="0" eb="2">
      <t>ショクヒン</t>
    </rPh>
    <rPh sb="3" eb="5">
      <t>カンキョウ</t>
    </rPh>
    <rPh sb="5" eb="7">
      <t>エイセイ</t>
    </rPh>
    <rPh sb="7" eb="10">
      <t>カンシイン</t>
    </rPh>
    <phoneticPr fontId="4"/>
  </si>
  <si>
    <t>生活、作業等指導員</t>
    <rPh sb="0" eb="2">
      <t>セイカツ</t>
    </rPh>
    <rPh sb="3" eb="5">
      <t>サギョウ</t>
    </rPh>
    <rPh sb="5" eb="6">
      <t>トウ</t>
    </rPh>
    <rPh sb="6" eb="9">
      <t>シドウイン</t>
    </rPh>
    <phoneticPr fontId="4"/>
  </si>
  <si>
    <t>生保担当ケースワーカー</t>
    <rPh sb="0" eb="2">
      <t>セイホ</t>
    </rPh>
    <rPh sb="2" eb="4">
      <t>タントウ</t>
    </rPh>
    <phoneticPr fontId="4"/>
  </si>
  <si>
    <t>五法担当ケースワーカー</t>
    <rPh sb="0" eb="1">
      <t>ゴ</t>
    </rPh>
    <rPh sb="1" eb="2">
      <t>ホウ</t>
    </rPh>
    <rPh sb="2" eb="4">
      <t>タントウ</t>
    </rPh>
    <phoneticPr fontId="4"/>
  </si>
  <si>
    <t>運転手・車掌等</t>
    <rPh sb="0" eb="3">
      <t>ウンテンシュ</t>
    </rPh>
    <rPh sb="4" eb="6">
      <t>シャショウ</t>
    </rPh>
    <rPh sb="6" eb="7">
      <t>トウ</t>
    </rPh>
    <phoneticPr fontId="4"/>
  </si>
  <si>
    <t>守衛・庁務員等</t>
    <rPh sb="0" eb="2">
      <t>シュエイ</t>
    </rPh>
    <rPh sb="3" eb="4">
      <t>チョウ</t>
    </rPh>
    <rPh sb="4" eb="5">
      <t>ム</t>
    </rPh>
    <rPh sb="5" eb="6">
      <t>イン</t>
    </rPh>
    <rPh sb="6" eb="7">
      <t>トウ</t>
    </rPh>
    <phoneticPr fontId="4"/>
  </si>
  <si>
    <t>電気、ボイラー等技術員</t>
    <rPh sb="0" eb="2">
      <t>デンキ</t>
    </rPh>
    <rPh sb="7" eb="8">
      <t>トウ</t>
    </rPh>
    <rPh sb="8" eb="11">
      <t>ギジュツイン</t>
    </rPh>
    <phoneticPr fontId="4"/>
  </si>
  <si>
    <t>警察官</t>
    <rPh sb="0" eb="3">
      <t>ケイサツカン</t>
    </rPh>
    <phoneticPr fontId="4"/>
  </si>
  <si>
    <t>臨時職員</t>
    <rPh sb="0" eb="2">
      <t>リンジ</t>
    </rPh>
    <rPh sb="2" eb="4">
      <t>ショクイン</t>
    </rPh>
    <phoneticPr fontId="4"/>
  </si>
  <si>
    <t>合計</t>
    <rPh sb="0" eb="2">
      <t>ゴウケイ</t>
    </rPh>
    <phoneticPr fontId="4"/>
  </si>
  <si>
    <t>有田衛生施設事務組合</t>
    <phoneticPr fontId="4"/>
  </si>
  <si>
    <t>橋本周辺広域市町村圏組合</t>
    <rPh sb="0" eb="2">
      <t>ハシモト</t>
    </rPh>
    <rPh sb="2" eb="4">
      <t>シュウヘン</t>
    </rPh>
    <rPh sb="4" eb="6">
      <t>コウイキ</t>
    </rPh>
    <rPh sb="6" eb="10">
      <t>シチョウソンケン</t>
    </rPh>
    <rPh sb="10" eb="12">
      <t>クミアイ</t>
    </rPh>
    <phoneticPr fontId="4"/>
  </si>
  <si>
    <t>農業等普及指導員</t>
    <rPh sb="0" eb="3">
      <t>ノウギョウナド</t>
    </rPh>
    <rPh sb="3" eb="5">
      <t>フキュウ</t>
    </rPh>
    <rPh sb="5" eb="8">
      <t>シドウイン</t>
    </rPh>
    <phoneticPr fontId="4"/>
  </si>
  <si>
    <t>各種社会福祉司</t>
    <rPh sb="0" eb="2">
      <t>カクシュ</t>
    </rPh>
    <rPh sb="2" eb="4">
      <t>シャカイ</t>
    </rPh>
    <rPh sb="4" eb="6">
      <t>フクシシ</t>
    </rPh>
    <rPh sb="6" eb="7">
      <t>シ</t>
    </rPh>
    <phoneticPr fontId="4"/>
  </si>
  <si>
    <t>紀南地方老人福祉施設組合</t>
    <rPh sb="0" eb="2">
      <t>キナン</t>
    </rPh>
    <rPh sb="2" eb="4">
      <t>チホウ</t>
    </rPh>
    <phoneticPr fontId="4"/>
  </si>
  <si>
    <t>紀南学園事務組合</t>
    <rPh sb="0" eb="2">
      <t>キナン</t>
    </rPh>
    <rPh sb="2" eb="4">
      <t>ガクエン</t>
    </rPh>
    <rPh sb="4" eb="6">
      <t>ジム</t>
    </rPh>
    <rPh sb="6" eb="8">
      <t>クミアイ</t>
    </rPh>
    <phoneticPr fontId="4"/>
  </si>
  <si>
    <t>那智勝浦町太地町環境衛生施設一部事務組合</t>
    <phoneticPr fontId="4"/>
  </si>
  <si>
    <t>紀南地方児童福祉施設組合</t>
    <rPh sb="0" eb="2">
      <t>キナン</t>
    </rPh>
    <rPh sb="2" eb="4">
      <t>チホウ</t>
    </rPh>
    <phoneticPr fontId="4"/>
  </si>
  <si>
    <t>紀の川市</t>
    <rPh sb="0" eb="1">
      <t>キ</t>
    </rPh>
    <rPh sb="2" eb="4">
      <t>カワシ</t>
    </rPh>
    <phoneticPr fontId="4"/>
  </si>
  <si>
    <t>岩出市</t>
    <rPh sb="0" eb="2">
      <t>イワデ</t>
    </rPh>
    <rPh sb="2" eb="3">
      <t>シ</t>
    </rPh>
    <phoneticPr fontId="4"/>
  </si>
  <si>
    <t>紀美野町</t>
    <rPh sb="0" eb="4">
      <t>キミノチョウ</t>
    </rPh>
    <phoneticPr fontId="11"/>
  </si>
  <si>
    <t>かつらぎ町</t>
    <rPh sb="4" eb="5">
      <t>チョウ</t>
    </rPh>
    <phoneticPr fontId="11"/>
  </si>
  <si>
    <t>九度山町</t>
    <rPh sb="0" eb="4">
      <t>クドヤマチョウ</t>
    </rPh>
    <phoneticPr fontId="11"/>
  </si>
  <si>
    <t>高野町</t>
    <rPh sb="0" eb="3">
      <t>コウヤチョウ</t>
    </rPh>
    <phoneticPr fontId="11"/>
  </si>
  <si>
    <t>湯浅町</t>
    <rPh sb="0" eb="3">
      <t>ユアサチョウ</t>
    </rPh>
    <phoneticPr fontId="11"/>
  </si>
  <si>
    <t>広川町</t>
    <rPh sb="0" eb="3">
      <t>ヒロガワチョウ</t>
    </rPh>
    <phoneticPr fontId="11"/>
  </si>
  <si>
    <t>有田川町</t>
    <rPh sb="0" eb="4">
      <t>アリダガワチョウ</t>
    </rPh>
    <phoneticPr fontId="11"/>
  </si>
  <si>
    <t>美浜町</t>
    <rPh sb="0" eb="3">
      <t>ミハマチョウ</t>
    </rPh>
    <phoneticPr fontId="11"/>
  </si>
  <si>
    <t>日高町</t>
    <rPh sb="0" eb="3">
      <t>ヒダカチョウ</t>
    </rPh>
    <phoneticPr fontId="11"/>
  </si>
  <si>
    <t>由良町</t>
    <rPh sb="0" eb="3">
      <t>ユラチョウ</t>
    </rPh>
    <phoneticPr fontId="11"/>
  </si>
  <si>
    <t>印南町</t>
    <rPh sb="0" eb="3">
      <t>イナミチョウ</t>
    </rPh>
    <phoneticPr fontId="11"/>
  </si>
  <si>
    <t>みなべ町</t>
    <rPh sb="3" eb="4">
      <t>チョウ</t>
    </rPh>
    <phoneticPr fontId="11"/>
  </si>
  <si>
    <t>日高川町</t>
    <rPh sb="0" eb="2">
      <t>ヒダカ</t>
    </rPh>
    <rPh sb="2" eb="3">
      <t>カワ</t>
    </rPh>
    <rPh sb="3" eb="4">
      <t>チョウ</t>
    </rPh>
    <phoneticPr fontId="11"/>
  </si>
  <si>
    <t>白浜町</t>
    <rPh sb="0" eb="3">
      <t>シラハマチョウ</t>
    </rPh>
    <phoneticPr fontId="11"/>
  </si>
  <si>
    <t>上富田町</t>
    <rPh sb="0" eb="4">
      <t>カミトンダチョウ</t>
    </rPh>
    <phoneticPr fontId="11"/>
  </si>
  <si>
    <t>すさみ町</t>
    <rPh sb="3" eb="4">
      <t>チョウ</t>
    </rPh>
    <phoneticPr fontId="11"/>
  </si>
  <si>
    <t>那智勝浦町</t>
    <rPh sb="0" eb="5">
      <t>ナチカツウラチョウ</t>
    </rPh>
    <phoneticPr fontId="11"/>
  </si>
  <si>
    <t>太地町</t>
    <rPh sb="0" eb="3">
      <t>タイジチョウ</t>
    </rPh>
    <phoneticPr fontId="11"/>
  </si>
  <si>
    <t>古座川町</t>
    <rPh sb="0" eb="4">
      <t>コザガワチョウ</t>
    </rPh>
    <phoneticPr fontId="11"/>
  </si>
  <si>
    <t>北山村</t>
    <rPh sb="0" eb="3">
      <t>キタヤマムラ</t>
    </rPh>
    <phoneticPr fontId="11"/>
  </si>
  <si>
    <t>串本町</t>
    <rPh sb="0" eb="3">
      <t>クシモトチョウ</t>
    </rPh>
    <phoneticPr fontId="11"/>
  </si>
  <si>
    <t>公立那賀病院経営事務組合</t>
    <rPh sb="0" eb="2">
      <t>コウリツ</t>
    </rPh>
    <phoneticPr fontId="4"/>
  </si>
  <si>
    <t>那賀老人福祉施設組合</t>
    <phoneticPr fontId="4"/>
  </si>
  <si>
    <t>那賀児童福祉施設組合</t>
    <phoneticPr fontId="4"/>
  </si>
  <si>
    <t>那賀衛生環境整備組合</t>
    <phoneticPr fontId="4"/>
  </si>
  <si>
    <t>橋本伊都衛生施設事務組合</t>
    <rPh sb="2" eb="4">
      <t>イト</t>
    </rPh>
    <phoneticPr fontId="4"/>
  </si>
  <si>
    <t>御坊市日高川町中学校組合</t>
    <rPh sb="3" eb="5">
      <t>ヒダカ</t>
    </rPh>
    <rPh sb="5" eb="6">
      <t>カワ</t>
    </rPh>
    <rPh sb="6" eb="7">
      <t>マチ</t>
    </rPh>
    <phoneticPr fontId="4"/>
  </si>
  <si>
    <t>御坊市外5ヶ町村病院経営事務組合</t>
    <phoneticPr fontId="4"/>
  </si>
  <si>
    <t>御坊日高老人福祉施設事務組合</t>
    <rPh sb="2" eb="4">
      <t>ヒダカ</t>
    </rPh>
    <phoneticPr fontId="4"/>
  </si>
  <si>
    <t>串本町古座川町衛生施設事務組合</t>
    <phoneticPr fontId="4"/>
  </si>
  <si>
    <t>大辺路衛生施設組合</t>
    <rPh sb="0" eb="1">
      <t>オオ</t>
    </rPh>
    <rPh sb="1" eb="2">
      <t>ヘン</t>
    </rPh>
    <rPh sb="2" eb="3">
      <t>ロ</t>
    </rPh>
    <phoneticPr fontId="4"/>
  </si>
  <si>
    <t>上大中清掃施設組合</t>
    <phoneticPr fontId="4"/>
  </si>
  <si>
    <t>（各年４月１日現在　単位：人、％）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4"/>
  </si>
  <si>
    <t>那賀消防組合</t>
    <phoneticPr fontId="4"/>
  </si>
  <si>
    <t>保育所保育士</t>
    <rPh sb="0" eb="3">
      <t>ホイクショ</t>
    </rPh>
    <rPh sb="3" eb="6">
      <t>ホイクシ</t>
    </rPh>
    <phoneticPr fontId="4"/>
  </si>
  <si>
    <t>施設保育士</t>
    <rPh sb="0" eb="2">
      <t>シセツ</t>
    </rPh>
    <rPh sb="2" eb="5">
      <t>ホイクシ</t>
    </rPh>
    <phoneticPr fontId="4"/>
  </si>
  <si>
    <t>有田聖苑</t>
    <rPh sb="0" eb="2">
      <t>アリダ</t>
    </rPh>
    <rPh sb="2" eb="3">
      <t>セイ</t>
    </rPh>
    <rPh sb="3" eb="4">
      <t>エン</t>
    </rPh>
    <phoneticPr fontId="4"/>
  </si>
  <si>
    <t>和歌山県市町村総合事務組合</t>
    <rPh sb="7" eb="9">
      <t>ソウゴウ</t>
    </rPh>
    <phoneticPr fontId="20"/>
  </si>
  <si>
    <t>那賀児童福祉施設組合</t>
    <phoneticPr fontId="4"/>
  </si>
  <si>
    <t>那賀老人福祉施設組合</t>
    <phoneticPr fontId="4"/>
  </si>
  <si>
    <t>那賀衛生環境整備組合</t>
    <phoneticPr fontId="4"/>
  </si>
  <si>
    <t>有田衛生施設事務組合</t>
    <phoneticPr fontId="4"/>
  </si>
  <si>
    <t>御坊市外5ヶ町村病院経営事務組合</t>
    <phoneticPr fontId="4"/>
  </si>
  <si>
    <t>串本町古座川町衛生施設事務組合</t>
    <phoneticPr fontId="4"/>
  </si>
  <si>
    <t>那智勝浦町太地町環境衛生施設一部事務組合</t>
    <phoneticPr fontId="4"/>
  </si>
  <si>
    <t>上大中清掃施設組合</t>
    <phoneticPr fontId="4"/>
  </si>
  <si>
    <t>那賀消防組合</t>
    <phoneticPr fontId="4"/>
  </si>
  <si>
    <t>kei</t>
    <phoneticPr fontId="20"/>
  </si>
  <si>
    <t>市町村・一部事務組合合計</t>
  </si>
  <si>
    <t>職員数</t>
    <phoneticPr fontId="4"/>
  </si>
  <si>
    <t>５　職種別職員数</t>
    <phoneticPr fontId="4"/>
  </si>
  <si>
    <t>（注）　「臨時職員」とは一般職に属する臨時的任用職員で、勤務時間が一般職に属する常勤の職員と同様に定められていて、その勤務した日が18日以上ある月が調査年の4月1日時点で引き続いて12月を
　　　　越える職員です。</t>
    <rPh sb="1" eb="2">
      <t>チュウ</t>
    </rPh>
    <rPh sb="5" eb="7">
      <t>リンジ</t>
    </rPh>
    <rPh sb="7" eb="9">
      <t>ショクイン</t>
    </rPh>
    <rPh sb="12" eb="14">
      <t>イッパン</t>
    </rPh>
    <rPh sb="14" eb="15">
      <t>ショク</t>
    </rPh>
    <rPh sb="16" eb="17">
      <t>ゾク</t>
    </rPh>
    <rPh sb="19" eb="22">
      <t>リンジテキ</t>
    </rPh>
    <rPh sb="22" eb="24">
      <t>ニンヨウ</t>
    </rPh>
    <rPh sb="24" eb="26">
      <t>ショクイン</t>
    </rPh>
    <rPh sb="28" eb="30">
      <t>キンム</t>
    </rPh>
    <rPh sb="30" eb="32">
      <t>ジカン</t>
    </rPh>
    <rPh sb="33" eb="35">
      <t>イッパン</t>
    </rPh>
    <rPh sb="35" eb="36">
      <t>ショク</t>
    </rPh>
    <rPh sb="37" eb="38">
      <t>ゾク</t>
    </rPh>
    <rPh sb="40" eb="42">
      <t>ジョウキン</t>
    </rPh>
    <rPh sb="43" eb="45">
      <t>ショクイン</t>
    </rPh>
    <rPh sb="46" eb="48">
      <t>ドウヨウ</t>
    </rPh>
    <rPh sb="49" eb="50">
      <t>サダ</t>
    </rPh>
    <rPh sb="59" eb="61">
      <t>キンム</t>
    </rPh>
    <rPh sb="63" eb="64">
      <t>ヒ</t>
    </rPh>
    <rPh sb="67" eb="68">
      <t>ニチ</t>
    </rPh>
    <rPh sb="68" eb="70">
      <t>イジョウ</t>
    </rPh>
    <rPh sb="72" eb="73">
      <t>ツキ</t>
    </rPh>
    <rPh sb="74" eb="76">
      <t>チョウサ</t>
    </rPh>
    <rPh sb="76" eb="77">
      <t>ネン</t>
    </rPh>
    <rPh sb="79" eb="80">
      <t>ガツ</t>
    </rPh>
    <rPh sb="81" eb="82">
      <t>ニチ</t>
    </rPh>
    <rPh sb="82" eb="84">
      <t>ジテン</t>
    </rPh>
    <rPh sb="85" eb="86">
      <t>ヒ</t>
    </rPh>
    <rPh sb="87" eb="88">
      <t>ツヅ</t>
    </rPh>
    <rPh sb="92" eb="93">
      <t>ツキ</t>
    </rPh>
    <rPh sb="99" eb="100">
      <t>コ</t>
    </rPh>
    <rPh sb="102" eb="104">
      <t>ショクイン</t>
    </rPh>
    <phoneticPr fontId="4"/>
  </si>
  <si>
    <t>その他の一般技関係職</t>
    <rPh sb="0" eb="3">
      <t>ソノタ</t>
    </rPh>
    <rPh sb="4" eb="6">
      <t>イッパン</t>
    </rPh>
    <rPh sb="6" eb="7">
      <t>ワザ</t>
    </rPh>
    <rPh sb="7" eb="9">
      <t>カンケイ</t>
    </rPh>
    <rPh sb="9" eb="10">
      <t>ショク</t>
    </rPh>
    <phoneticPr fontId="4"/>
  </si>
  <si>
    <t>その他の一般事務関係職</t>
    <rPh sb="0" eb="3">
      <t>ソノタ</t>
    </rPh>
    <rPh sb="4" eb="6">
      <t>イッパン</t>
    </rPh>
    <rPh sb="6" eb="8">
      <t>ジム</t>
    </rPh>
    <rPh sb="8" eb="10">
      <t>カンケイ</t>
    </rPh>
    <rPh sb="10" eb="11">
      <t>ショク</t>
    </rPh>
    <phoneticPr fontId="4"/>
  </si>
  <si>
    <t>その他の技能労務関係職</t>
    <rPh sb="0" eb="3">
      <t>ソノタ</t>
    </rPh>
    <rPh sb="4" eb="6">
      <t>ギノウ</t>
    </rPh>
    <rPh sb="6" eb="8">
      <t>ロウム</t>
    </rPh>
    <rPh sb="8" eb="10">
      <t>カンケイ</t>
    </rPh>
    <rPh sb="10" eb="11">
      <t>ショク</t>
    </rPh>
    <phoneticPr fontId="4"/>
  </si>
  <si>
    <t>令和5年</t>
    <rPh sb="0" eb="2">
      <t>レイワ</t>
    </rPh>
    <phoneticPr fontId="4"/>
  </si>
  <si>
    <t>令和6年</t>
    <rPh sb="0" eb="2">
      <t>レイワ</t>
    </rPh>
    <phoneticPr fontId="4"/>
  </si>
  <si>
    <t>令和6年と令和5年の比較</t>
    <rPh sb="0" eb="2">
      <t>レイワ</t>
    </rPh>
    <rPh sb="3" eb="4">
      <t>ネン</t>
    </rPh>
    <rPh sb="5" eb="7">
      <t>レイワ</t>
    </rPh>
    <rPh sb="8" eb="9">
      <t>ネン</t>
    </rPh>
    <phoneticPr fontId="4"/>
  </si>
  <si>
    <t>令和6年</t>
  </si>
  <si>
    <t>令和5年</t>
  </si>
  <si>
    <t>令和6年と令和5年の比較</t>
  </si>
  <si>
    <t>皆増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</si>
</sst>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0;&quot;▲ &quot;#,##0.00"/>
  </numFmts>
  <fonts count="2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 diagonalDown="1"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22" fillId="0" borderId="0"/>
    <xf numFmtId="0" fontId="1" fillId="0" borderId="0"/>
    <xf numFmtId="0" fontId="2" fillId="0" borderId="0"/>
    <xf numFmtId="0" fontId="3" fillId="0" borderId="0"/>
  </cellStyleXfs>
  <cellXfs count="125">
    <xf numFmtId="0" fontId="0" fillId="0" borderId="0" xfId="0"/>
    <xf numFmtId="176" fontId="6" fillId="0" borderId="0" xfId="0" applyNumberFormat="1" applyFont="1" applyProtection="1"/>
    <xf numFmtId="176" fontId="5" fillId="0" borderId="0" xfId="0" applyNumberFormat="1" applyFont="1"/>
    <xf numFmtId="176" fontId="10" fillId="0" borderId="1" xfId="0" applyNumberFormat="1" applyFont="1" applyBorder="1" applyProtection="1">
      <protection locked="0"/>
    </xf>
    <xf numFmtId="176" fontId="10" fillId="0" borderId="2" xfId="0" applyNumberFormat="1" applyFont="1" applyBorder="1" applyProtection="1">
      <protection locked="0"/>
    </xf>
    <xf numFmtId="176" fontId="8" fillId="0" borderId="3" xfId="0" applyNumberFormat="1" applyFont="1" applyBorder="1" applyAlignment="1" applyProtection="1">
      <alignment horizontal="center"/>
      <protection locked="0"/>
    </xf>
    <xf numFmtId="176" fontId="10" fillId="0" borderId="1" xfId="0" applyNumberFormat="1" applyFont="1" applyFill="1" applyBorder="1" applyProtection="1">
      <protection locked="0"/>
    </xf>
    <xf numFmtId="176" fontId="8" fillId="2" borderId="1" xfId="0" applyNumberFormat="1" applyFont="1" applyFill="1" applyBorder="1" applyProtection="1">
      <protection locked="0"/>
    </xf>
    <xf numFmtId="176" fontId="9" fillId="2" borderId="1" xfId="0" applyNumberFormat="1" applyFont="1" applyFill="1" applyBorder="1" applyProtection="1"/>
    <xf numFmtId="176" fontId="5" fillId="2" borderId="4" xfId="0" applyNumberFormat="1" applyFont="1" applyFill="1" applyBorder="1" applyProtection="1"/>
    <xf numFmtId="176" fontId="5" fillId="2" borderId="5" xfId="0" applyNumberFormat="1" applyFont="1" applyFill="1" applyBorder="1" applyProtection="1"/>
    <xf numFmtId="176" fontId="6" fillId="2" borderId="4" xfId="0" applyNumberFormat="1" applyFont="1" applyFill="1" applyBorder="1" applyProtection="1"/>
    <xf numFmtId="0" fontId="0" fillId="2" borderId="0" xfId="0" applyFill="1"/>
    <xf numFmtId="176" fontId="8" fillId="2" borderId="6" xfId="0" applyNumberFormat="1" applyFont="1" applyFill="1" applyBorder="1" applyProtection="1">
      <protection locked="0"/>
    </xf>
    <xf numFmtId="176" fontId="9" fillId="2" borderId="6" xfId="0" applyNumberFormat="1" applyFont="1" applyFill="1" applyBorder="1" applyProtection="1"/>
    <xf numFmtId="176" fontId="5" fillId="2" borderId="7" xfId="0" applyNumberFormat="1" applyFont="1" applyFill="1" applyBorder="1" applyProtection="1"/>
    <xf numFmtId="176" fontId="5" fillId="2" borderId="8" xfId="0" applyNumberFormat="1" applyFont="1" applyFill="1" applyBorder="1" applyProtection="1"/>
    <xf numFmtId="176" fontId="8" fillId="2" borderId="9" xfId="0" applyNumberFormat="1" applyFont="1" applyFill="1" applyBorder="1" applyProtection="1">
      <protection locked="0"/>
    </xf>
    <xf numFmtId="176" fontId="9" fillId="2" borderId="9" xfId="0" applyNumberFormat="1" applyFont="1" applyFill="1" applyBorder="1" applyProtection="1"/>
    <xf numFmtId="176" fontId="9" fillId="2" borderId="10" xfId="0" applyNumberFormat="1" applyFont="1" applyFill="1" applyBorder="1" applyProtection="1"/>
    <xf numFmtId="176" fontId="6" fillId="2" borderId="10" xfId="0" applyNumberFormat="1" applyFont="1" applyFill="1" applyBorder="1" applyProtection="1"/>
    <xf numFmtId="0" fontId="12" fillId="2" borderId="11" xfId="2" applyFont="1" applyFill="1" applyBorder="1" applyAlignment="1">
      <alignment horizontal="left"/>
    </xf>
    <xf numFmtId="176" fontId="9" fillId="2" borderId="12" xfId="0" applyNumberFormat="1" applyFont="1" applyFill="1" applyBorder="1" applyProtection="1"/>
    <xf numFmtId="176" fontId="5" fillId="2" borderId="13" xfId="0" applyNumberFormat="1" applyFont="1" applyFill="1" applyBorder="1" applyProtection="1"/>
    <xf numFmtId="176" fontId="5" fillId="2" borderId="14" xfId="0" applyNumberFormat="1" applyFont="1" applyFill="1" applyBorder="1" applyProtection="1"/>
    <xf numFmtId="176" fontId="6" fillId="2" borderId="13" xfId="0" applyNumberFormat="1" applyFont="1" applyFill="1" applyBorder="1" applyProtection="1"/>
    <xf numFmtId="0" fontId="12" fillId="2" borderId="15" xfId="2" applyFont="1" applyFill="1" applyBorder="1" applyAlignment="1">
      <alignment horizontal="left"/>
    </xf>
    <xf numFmtId="0" fontId="12" fillId="2" borderId="16" xfId="2" applyFont="1" applyFill="1" applyBorder="1" applyAlignment="1">
      <alignment horizontal="left"/>
    </xf>
    <xf numFmtId="176" fontId="6" fillId="2" borderId="7" xfId="0" applyNumberFormat="1" applyFont="1" applyFill="1" applyBorder="1" applyProtection="1"/>
    <xf numFmtId="176" fontId="5" fillId="2" borderId="9" xfId="0" applyNumberFormat="1" applyFont="1" applyFill="1" applyBorder="1" applyProtection="1"/>
    <xf numFmtId="176" fontId="6" fillId="2" borderId="17" xfId="0" applyNumberFormat="1" applyFont="1" applyFill="1" applyBorder="1" applyProtection="1"/>
    <xf numFmtId="176" fontId="9" fillId="3" borderId="2" xfId="0" applyNumberFormat="1" applyFont="1" applyFill="1" applyBorder="1" applyAlignment="1" applyProtection="1">
      <alignment horizontal="center"/>
      <protection locked="0"/>
    </xf>
    <xf numFmtId="176" fontId="5" fillId="2" borderId="2" xfId="0" applyNumberFormat="1" applyFont="1" applyFill="1" applyBorder="1" applyProtection="1"/>
    <xf numFmtId="176" fontId="6" fillId="2" borderId="18" xfId="0" applyNumberFormat="1" applyFont="1" applyFill="1" applyBorder="1" applyProtection="1"/>
    <xf numFmtId="176" fontId="7" fillId="2" borderId="19" xfId="0" applyNumberFormat="1" applyFont="1" applyFill="1" applyBorder="1" applyProtection="1"/>
    <xf numFmtId="176" fontId="7" fillId="2" borderId="20" xfId="0" applyNumberFormat="1" applyFont="1" applyFill="1" applyBorder="1" applyProtection="1"/>
    <xf numFmtId="176" fontId="7" fillId="2" borderId="21" xfId="0" applyNumberFormat="1" applyFont="1" applyFill="1" applyBorder="1" applyProtection="1"/>
    <xf numFmtId="176" fontId="10" fillId="2" borderId="1" xfId="0" applyNumberFormat="1" applyFont="1" applyFill="1" applyBorder="1" applyProtection="1">
      <protection locked="0"/>
    </xf>
    <xf numFmtId="176" fontId="6" fillId="2" borderId="1" xfId="0" applyNumberFormat="1" applyFont="1" applyFill="1" applyBorder="1" applyProtection="1"/>
    <xf numFmtId="176" fontId="10" fillId="2" borderId="2" xfId="0" applyNumberFormat="1" applyFont="1" applyFill="1" applyBorder="1" applyProtection="1">
      <protection locked="0"/>
    </xf>
    <xf numFmtId="176" fontId="6" fillId="2" borderId="2" xfId="0" applyNumberFormat="1" applyFont="1" applyFill="1" applyBorder="1" applyProtection="1"/>
    <xf numFmtId="176" fontId="6" fillId="2" borderId="0" xfId="0" applyNumberFormat="1" applyFont="1" applyFill="1" applyProtection="1"/>
    <xf numFmtId="176" fontId="6" fillId="2" borderId="0" xfId="0" applyNumberFormat="1" applyFont="1" applyFill="1" applyBorder="1" applyProtection="1"/>
    <xf numFmtId="176" fontId="8" fillId="2" borderId="3" xfId="0" applyNumberFormat="1" applyFont="1" applyFill="1" applyBorder="1" applyAlignment="1" applyProtection="1">
      <alignment horizontal="center"/>
      <protection locked="0"/>
    </xf>
    <xf numFmtId="176" fontId="6" fillId="2" borderId="3" xfId="0" applyNumberFormat="1" applyFont="1" applyFill="1" applyBorder="1" applyProtection="1"/>
    <xf numFmtId="176" fontId="5" fillId="2" borderId="0" xfId="0" applyNumberFormat="1" applyFont="1" applyFill="1"/>
    <xf numFmtId="0" fontId="2" fillId="0" borderId="22" xfId="0" applyFont="1" applyBorder="1" applyAlignment="1">
      <alignment vertical="center" shrinkToFit="1"/>
    </xf>
    <xf numFmtId="0" fontId="2" fillId="4" borderId="22" xfId="0" applyFont="1" applyFill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176" fontId="10" fillId="0" borderId="12" xfId="0" applyNumberFormat="1" applyFont="1" applyBorder="1" applyProtection="1">
      <protection locked="0"/>
    </xf>
    <xf numFmtId="0" fontId="0" fillId="0" borderId="22" xfId="0" applyBorder="1"/>
    <xf numFmtId="176" fontId="10" fillId="0" borderId="22" xfId="0" applyNumberFormat="1" applyFont="1" applyBorder="1" applyProtection="1">
      <protection locked="0"/>
    </xf>
    <xf numFmtId="176" fontId="10" fillId="0" borderId="22" xfId="0" applyNumberFormat="1" applyFont="1" applyFill="1" applyBorder="1" applyProtection="1">
      <protection locked="0"/>
    </xf>
    <xf numFmtId="176" fontId="8" fillId="0" borderId="24" xfId="0" applyNumberFormat="1" applyFont="1" applyBorder="1" applyProtection="1">
      <protection locked="0"/>
    </xf>
    <xf numFmtId="0" fontId="0" fillId="0" borderId="25" xfId="0" applyBorder="1"/>
    <xf numFmtId="176" fontId="10" fillId="0" borderId="25" xfId="0" applyNumberFormat="1" applyFont="1" applyBorder="1" applyProtection="1">
      <protection locked="0"/>
    </xf>
    <xf numFmtId="0" fontId="0" fillId="0" borderId="26" xfId="0" applyBorder="1"/>
    <xf numFmtId="176" fontId="8" fillId="0" borderId="27" xfId="0" applyNumberFormat="1" applyFont="1" applyBorder="1" applyProtection="1">
      <protection locked="0"/>
    </xf>
    <xf numFmtId="0" fontId="0" fillId="0" borderId="28" xfId="0" applyBorder="1"/>
    <xf numFmtId="0" fontId="12" fillId="0" borderId="27" xfId="3" applyFont="1" applyFill="1" applyBorder="1" applyAlignment="1">
      <alignment horizontal="left"/>
    </xf>
    <xf numFmtId="176" fontId="9" fillId="5" borderId="27" xfId="0" applyNumberFormat="1" applyFont="1" applyFill="1" applyBorder="1" applyAlignment="1" applyProtection="1">
      <alignment horizontal="center"/>
      <protection locked="0"/>
    </xf>
    <xf numFmtId="176" fontId="6" fillId="0" borderId="27" xfId="0" applyNumberFormat="1" applyFont="1" applyBorder="1" applyProtection="1"/>
    <xf numFmtId="176" fontId="10" fillId="0" borderId="27" xfId="0" applyNumberFormat="1" applyFont="1" applyBorder="1" applyProtection="1">
      <protection locked="0"/>
    </xf>
    <xf numFmtId="176" fontId="10" fillId="0" borderId="29" xfId="0" applyNumberFormat="1" applyFont="1" applyBorder="1" applyProtection="1">
      <protection locked="0"/>
    </xf>
    <xf numFmtId="0" fontId="0" fillId="0" borderId="30" xfId="0" applyBorder="1"/>
    <xf numFmtId="176" fontId="8" fillId="0" borderId="30" xfId="0" applyNumberFormat="1" applyFont="1" applyBorder="1" applyAlignment="1" applyProtection="1">
      <alignment horizontal="center"/>
      <protection locked="0"/>
    </xf>
    <xf numFmtId="0" fontId="0" fillId="0" borderId="31" xfId="0" applyBorder="1"/>
    <xf numFmtId="176" fontId="10" fillId="0" borderId="0" xfId="0" applyNumberFormat="1" applyFont="1" applyFill="1" applyBorder="1" applyProtection="1">
      <protection locked="0"/>
    </xf>
    <xf numFmtId="176" fontId="21" fillId="0" borderId="0" xfId="1" applyNumberFormat="1" applyFont="1" applyBorder="1" applyAlignment="1" applyProtection="1">
      <alignment vertical="center"/>
    </xf>
    <xf numFmtId="176" fontId="16" fillId="0" borderId="0" xfId="1" applyNumberFormat="1" applyFont="1" applyProtection="1"/>
    <xf numFmtId="177" fontId="16" fillId="0" borderId="0" xfId="1" applyNumberFormat="1" applyFont="1" applyProtection="1"/>
    <xf numFmtId="176" fontId="16" fillId="0" borderId="0" xfId="1" applyNumberFormat="1" applyFont="1" applyFill="1" applyProtection="1"/>
    <xf numFmtId="176" fontId="17" fillId="0" borderId="0" xfId="1" applyNumberFormat="1" applyFont="1" applyFill="1" applyBorder="1" applyProtection="1"/>
    <xf numFmtId="176" fontId="6" fillId="0" borderId="0" xfId="1" applyNumberFormat="1" applyFont="1" applyProtection="1"/>
    <xf numFmtId="176" fontId="5" fillId="0" borderId="0" xfId="1" applyNumberFormat="1" applyFont="1"/>
    <xf numFmtId="176" fontId="18" fillId="0" borderId="32" xfId="1" applyNumberFormat="1" applyFont="1" applyBorder="1" applyProtection="1"/>
    <xf numFmtId="176" fontId="18" fillId="0" borderId="32" xfId="1" applyNumberFormat="1" applyFont="1" applyBorder="1" applyAlignment="1" applyProtection="1">
      <alignment horizontal="right"/>
    </xf>
    <xf numFmtId="176" fontId="7" fillId="0" borderId="0" xfId="1" applyNumberFormat="1" applyFont="1" applyBorder="1" applyProtection="1"/>
    <xf numFmtId="176" fontId="7" fillId="0" borderId="0" xfId="1" applyNumberFormat="1" applyFont="1" applyProtection="1"/>
    <xf numFmtId="177" fontId="6" fillId="0" borderId="0" xfId="1" applyNumberFormat="1" applyFont="1" applyProtection="1"/>
    <xf numFmtId="177" fontId="5" fillId="0" borderId="0" xfId="1" applyNumberFormat="1" applyFont="1"/>
    <xf numFmtId="176" fontId="16" fillId="0" borderId="32" xfId="1" applyNumberFormat="1" applyFont="1" applyBorder="1" applyAlignment="1" applyProtection="1">
      <alignment horizontal="centerContinuous"/>
    </xf>
    <xf numFmtId="177" fontId="16" fillId="0" borderId="32" xfId="1" applyNumberFormat="1" applyFont="1" applyBorder="1" applyAlignment="1" applyProtection="1">
      <alignment horizontal="centerContinuous"/>
    </xf>
    <xf numFmtId="176" fontId="18" fillId="0" borderId="32" xfId="1" applyNumberFormat="1" applyFont="1" applyBorder="1" applyAlignment="1" applyProtection="1">
      <alignment horizontal="centerContinuous"/>
    </xf>
    <xf numFmtId="176" fontId="13" fillId="6" borderId="33" xfId="1" applyNumberFormat="1" applyFont="1" applyFill="1" applyBorder="1" applyAlignment="1" applyProtection="1">
      <alignment horizontal="centerContinuous"/>
    </xf>
    <xf numFmtId="177" fontId="13" fillId="6" borderId="33" xfId="1" applyNumberFormat="1" applyFont="1" applyFill="1" applyBorder="1" applyAlignment="1" applyProtection="1">
      <alignment horizontal="centerContinuous"/>
    </xf>
    <xf numFmtId="177" fontId="13" fillId="6" borderId="34" xfId="1" applyNumberFormat="1" applyFont="1" applyFill="1" applyBorder="1" applyAlignment="1" applyProtection="1">
      <alignment horizontal="centerContinuous"/>
    </xf>
    <xf numFmtId="176" fontId="13" fillId="6" borderId="35" xfId="1" applyNumberFormat="1" applyFont="1" applyFill="1" applyBorder="1" applyAlignment="1" applyProtection="1">
      <alignment horizontal="centerContinuous"/>
    </xf>
    <xf numFmtId="177" fontId="13" fillId="6" borderId="35" xfId="1" applyNumberFormat="1" applyFont="1" applyFill="1" applyBorder="1" applyAlignment="1" applyProtection="1">
      <alignment horizontal="centerContinuous"/>
    </xf>
    <xf numFmtId="177" fontId="13" fillId="6" borderId="36" xfId="1" applyNumberFormat="1" applyFont="1" applyFill="1" applyBorder="1" applyAlignment="1" applyProtection="1">
      <alignment horizontal="centerContinuous"/>
    </xf>
    <xf numFmtId="176" fontId="13" fillId="0" borderId="39" xfId="1" applyNumberFormat="1" applyFont="1" applyBorder="1" applyAlignment="1" applyProtection="1">
      <alignment horizontal="distributed" vertical="distributed"/>
    </xf>
    <xf numFmtId="176" fontId="13" fillId="0" borderId="40" xfId="1" applyNumberFormat="1" applyFont="1" applyBorder="1" applyAlignment="1" applyProtection="1">
      <alignment horizontal="distributed" vertical="distributed"/>
    </xf>
    <xf numFmtId="176" fontId="13" fillId="0" borderId="41" xfId="1" applyNumberFormat="1" applyFont="1" applyBorder="1" applyAlignment="1" applyProtection="1">
      <alignment horizontal="distributed" vertical="distributed"/>
    </xf>
    <xf numFmtId="176" fontId="19" fillId="0" borderId="44" xfId="1" applyNumberFormat="1" applyFont="1" applyBorder="1" applyAlignment="1" applyProtection="1">
      <alignment horizontal="left" vertical="center" wrapText="1"/>
    </xf>
    <xf numFmtId="0" fontId="22" fillId="0" borderId="44" xfId="1" applyBorder="1" applyAlignment="1">
      <alignment vertical="center"/>
    </xf>
    <xf numFmtId="176" fontId="13" fillId="6" borderId="45" xfId="1" applyNumberFormat="1" applyFont="1" applyFill="1" applyBorder="1" applyAlignment="1" applyProtection="1"/>
    <xf numFmtId="176" fontId="13" fillId="6" borderId="46" xfId="1" applyNumberFormat="1" applyFont="1" applyFill="1" applyBorder="1" applyAlignment="1" applyProtection="1"/>
    <xf numFmtId="176" fontId="13" fillId="6" borderId="47" xfId="1" applyNumberFormat="1" applyFont="1" applyFill="1" applyBorder="1" applyAlignment="1" applyProtection="1"/>
    <xf numFmtId="176" fontId="13" fillId="6" borderId="48" xfId="1" applyNumberFormat="1" applyFont="1" applyFill="1" applyBorder="1" applyAlignment="1" applyProtection="1">
      <alignment horizontal="center"/>
    </xf>
    <xf numFmtId="176" fontId="13" fillId="6" borderId="18" xfId="1" applyNumberFormat="1" applyFont="1" applyFill="1" applyBorder="1" applyAlignment="1" applyProtection="1">
      <alignment horizontal="center"/>
    </xf>
    <xf numFmtId="176" fontId="13" fillId="6" borderId="49" xfId="1" applyNumberFormat="1" applyFont="1" applyFill="1" applyBorder="1" applyAlignment="1" applyProtection="1">
      <alignment horizontal="center"/>
    </xf>
    <xf numFmtId="176" fontId="13" fillId="6" borderId="21" xfId="1" applyNumberFormat="1" applyFont="1" applyFill="1" applyBorder="1" applyAlignment="1" applyProtection="1">
      <alignment horizontal="center"/>
    </xf>
    <xf numFmtId="176" fontId="23" fillId="0" borderId="50" xfId="1" applyNumberFormat="1" applyFont="1" applyBorder="1" applyAlignment="1" applyProtection="1">
      <alignment horizontal="distributed" vertical="distributed"/>
    </xf>
    <xf numFmtId="176" fontId="14" fillId="0" borderId="51" xfId="1" applyNumberFormat="1" applyFont="1" applyFill="1" applyBorder="1" applyProtection="1"/>
    <xf numFmtId="176" fontId="14" fillId="0" borderId="37" xfId="1" applyNumberFormat="1" applyFont="1" applyFill="1" applyBorder="1" applyProtection="1"/>
    <xf numFmtId="177" fontId="14" fillId="0" borderId="37" xfId="1" applyNumberFormat="1" applyFont="1" applyFill="1" applyBorder="1" applyProtection="1"/>
    <xf numFmtId="177" fontId="14" fillId="0" borderId="38" xfId="1" applyNumberFormat="1" applyFont="1" applyFill="1" applyBorder="1" applyProtection="1"/>
    <xf numFmtId="176" fontId="14" fillId="0" borderId="33" xfId="1" applyNumberFormat="1" applyFont="1" applyFill="1" applyBorder="1" applyProtection="1"/>
    <xf numFmtId="177" fontId="14" fillId="0" borderId="33" xfId="1" applyNumberFormat="1" applyFont="1" applyFill="1" applyBorder="1" applyProtection="1"/>
    <xf numFmtId="176" fontId="14" fillId="7" borderId="33" xfId="1" applyNumberFormat="1" applyFont="1" applyFill="1" applyBorder="1" applyProtection="1"/>
    <xf numFmtId="176" fontId="14" fillId="0" borderId="52" xfId="1" applyNumberFormat="1" applyFont="1" applyFill="1" applyBorder="1" applyProtection="1"/>
    <xf numFmtId="177" fontId="14" fillId="0" borderId="34" xfId="1" applyNumberFormat="1" applyFont="1" applyFill="1" applyBorder="1" applyProtection="1"/>
    <xf numFmtId="177" fontId="14" fillId="0" borderId="33" xfId="1" applyNumberFormat="1" applyFont="1" applyFill="1" applyBorder="1" applyAlignment="1" applyProtection="1">
      <alignment shrinkToFit="1"/>
    </xf>
    <xf numFmtId="177" fontId="14" fillId="0" borderId="34" xfId="1" applyNumberFormat="1" applyFont="1" applyFill="1" applyBorder="1" applyAlignment="1" applyProtection="1">
      <alignment shrinkToFit="1"/>
    </xf>
    <xf numFmtId="177" fontId="14" fillId="0" borderId="33" xfId="1" applyNumberFormat="1" applyFont="1" applyFill="1" applyBorder="1" applyAlignment="1" applyProtection="1">
      <alignment horizontal="right"/>
    </xf>
    <xf numFmtId="177" fontId="14" fillId="0" borderId="34" xfId="1" applyNumberFormat="1" applyFont="1" applyFill="1" applyBorder="1" applyAlignment="1" applyProtection="1">
      <alignment horizontal="right"/>
    </xf>
    <xf numFmtId="176" fontId="14" fillId="0" borderId="53" xfId="1" applyNumberFormat="1" applyFont="1" applyFill="1" applyBorder="1" applyProtection="1"/>
    <xf numFmtId="177" fontId="14" fillId="0" borderId="53" xfId="1" applyNumberFormat="1" applyFont="1" applyFill="1" applyBorder="1" applyAlignment="1" applyProtection="1">
      <alignment horizontal="right"/>
    </xf>
    <xf numFmtId="176" fontId="14" fillId="7" borderId="53" xfId="1" applyNumberFormat="1" applyFont="1" applyFill="1" applyBorder="1" applyProtection="1"/>
    <xf numFmtId="177" fontId="14" fillId="0" borderId="54" xfId="1" applyNumberFormat="1" applyFont="1" applyFill="1" applyBorder="1" applyAlignment="1" applyProtection="1">
      <alignment horizontal="right"/>
    </xf>
    <xf numFmtId="176" fontId="14" fillId="0" borderId="42" xfId="1" applyNumberFormat="1" applyFont="1" applyFill="1" applyBorder="1" applyAlignment="1" applyProtection="1">
      <alignment vertical="center"/>
    </xf>
    <xf numFmtId="177" fontId="14" fillId="0" borderId="42" xfId="1" applyNumberFormat="1" applyFont="1" applyFill="1" applyBorder="1" applyAlignment="1" applyProtection="1">
      <alignment vertical="center"/>
    </xf>
    <xf numFmtId="177" fontId="14" fillId="0" borderId="43" xfId="1" applyNumberFormat="1" applyFont="1" applyFill="1" applyBorder="1" applyAlignment="1" applyProtection="1">
      <alignment vertical="center"/>
    </xf>
    <xf numFmtId="176" fontId="15" fillId="0" borderId="33" xfId="1" applyNumberFormat="1" applyFont="1" applyFill="1" applyBorder="1" applyProtection="1"/>
    <xf numFmtId="176" fontId="5" fillId="0" borderId="0" xfId="1" applyNumberFormat="1" applyFont="1" applyAlignment="1">
      <alignment horizontal="center"/>
    </xf>
  </cellXfs>
  <cellStyles count="5">
    <cellStyle name="標準" xfId="0" builtinId="0"/>
    <cellStyle name="標準 2 2" xfId="1"/>
    <cellStyle name="標準_Sheet1" xfId="2"/>
    <cellStyle name="標準_Sheet1_10 職種別職員数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95"/>
  <sheetViews>
    <sheetView tabSelected="1" defaultGridColor="0" view="pageBreakPreview" colorId="22" zoomScale="75" zoomScaleNormal="70" zoomScaleSheetLayoutView="75" workbookViewId="0">
      <selection activeCell="T17" sqref="T17"/>
    </sheetView>
  </sheetViews>
  <sheetFormatPr defaultColWidth="11.09765625" defaultRowHeight="17.25" x14ac:dyDescent="0.2"/>
  <cols>
    <col min="1" max="1" width="23.3984375" style="74" customWidth="1"/>
    <col min="2" max="3" width="7.69921875" style="74" customWidth="1"/>
    <col min="4" max="4" width="7.3984375" style="74" customWidth="1"/>
    <col min="5" max="5" width="9.296875" style="80" customWidth="1"/>
    <col min="6" max="7" width="6.69921875" style="74" customWidth="1"/>
    <col min="8" max="8" width="9.09765625" style="74" customWidth="1"/>
    <col min="9" max="9" width="8.09765625" style="80" customWidth="1"/>
    <col min="10" max="11" width="6.69921875" style="74" customWidth="1"/>
    <col min="12" max="12" width="9.09765625" style="74" customWidth="1"/>
    <col min="13" max="13" width="7.8984375" style="80" customWidth="1"/>
    <col min="14" max="15" width="6.69921875" style="74" customWidth="1"/>
    <col min="16" max="16" width="7.19921875" style="74" customWidth="1"/>
    <col min="17" max="17" width="9.59765625" style="80" customWidth="1"/>
    <col min="18" max="18" width="2.69921875" style="74" customWidth="1"/>
    <col min="19" max="256" width="11.09765625" style="74"/>
    <col min="257" max="257" width="23.3984375" style="74" customWidth="1"/>
    <col min="258" max="259" width="7.69921875" style="74" customWidth="1"/>
    <col min="260" max="260" width="6.69921875" style="74" customWidth="1"/>
    <col min="261" max="261" width="8.296875" style="74" customWidth="1"/>
    <col min="262" max="264" width="6.69921875" style="74" customWidth="1"/>
    <col min="265" max="265" width="7.8984375" style="74" customWidth="1"/>
    <col min="266" max="268" width="6.69921875" style="74" customWidth="1"/>
    <col min="269" max="269" width="7.8984375" style="74" customWidth="1"/>
    <col min="270" max="272" width="6.69921875" style="74" customWidth="1"/>
    <col min="273" max="273" width="7.8984375" style="74" customWidth="1"/>
    <col min="274" max="274" width="2.69921875" style="74" customWidth="1"/>
    <col min="275" max="512" width="11.09765625" style="74"/>
    <col min="513" max="513" width="23.3984375" style="74" customWidth="1"/>
    <col min="514" max="515" width="7.69921875" style="74" customWidth="1"/>
    <col min="516" max="516" width="6.69921875" style="74" customWidth="1"/>
    <col min="517" max="517" width="8.296875" style="74" customWidth="1"/>
    <col min="518" max="520" width="6.69921875" style="74" customWidth="1"/>
    <col min="521" max="521" width="7.8984375" style="74" customWidth="1"/>
    <col min="522" max="524" width="6.69921875" style="74" customWidth="1"/>
    <col min="525" max="525" width="7.8984375" style="74" customWidth="1"/>
    <col min="526" max="528" width="6.69921875" style="74" customWidth="1"/>
    <col min="529" max="529" width="7.8984375" style="74" customWidth="1"/>
    <col min="530" max="530" width="2.69921875" style="74" customWidth="1"/>
    <col min="531" max="768" width="11.09765625" style="74"/>
    <col min="769" max="769" width="23.3984375" style="74" customWidth="1"/>
    <col min="770" max="771" width="7.69921875" style="74" customWidth="1"/>
    <col min="772" max="772" width="6.69921875" style="74" customWidth="1"/>
    <col min="773" max="773" width="8.296875" style="74" customWidth="1"/>
    <col min="774" max="776" width="6.69921875" style="74" customWidth="1"/>
    <col min="777" max="777" width="7.8984375" style="74" customWidth="1"/>
    <col min="778" max="780" width="6.69921875" style="74" customWidth="1"/>
    <col min="781" max="781" width="7.8984375" style="74" customWidth="1"/>
    <col min="782" max="784" width="6.69921875" style="74" customWidth="1"/>
    <col min="785" max="785" width="7.8984375" style="74" customWidth="1"/>
    <col min="786" max="786" width="2.69921875" style="74" customWidth="1"/>
    <col min="787" max="1024" width="11.09765625" style="74"/>
    <col min="1025" max="1025" width="23.3984375" style="74" customWidth="1"/>
    <col min="1026" max="1027" width="7.69921875" style="74" customWidth="1"/>
    <col min="1028" max="1028" width="6.69921875" style="74" customWidth="1"/>
    <col min="1029" max="1029" width="8.296875" style="74" customWidth="1"/>
    <col min="1030" max="1032" width="6.69921875" style="74" customWidth="1"/>
    <col min="1033" max="1033" width="7.8984375" style="74" customWidth="1"/>
    <col min="1034" max="1036" width="6.69921875" style="74" customWidth="1"/>
    <col min="1037" max="1037" width="7.8984375" style="74" customWidth="1"/>
    <col min="1038" max="1040" width="6.69921875" style="74" customWidth="1"/>
    <col min="1041" max="1041" width="7.8984375" style="74" customWidth="1"/>
    <col min="1042" max="1042" width="2.69921875" style="74" customWidth="1"/>
    <col min="1043" max="1280" width="11.09765625" style="74"/>
    <col min="1281" max="1281" width="23.3984375" style="74" customWidth="1"/>
    <col min="1282" max="1283" width="7.69921875" style="74" customWidth="1"/>
    <col min="1284" max="1284" width="6.69921875" style="74" customWidth="1"/>
    <col min="1285" max="1285" width="8.296875" style="74" customWidth="1"/>
    <col min="1286" max="1288" width="6.69921875" style="74" customWidth="1"/>
    <col min="1289" max="1289" width="7.8984375" style="74" customWidth="1"/>
    <col min="1290" max="1292" width="6.69921875" style="74" customWidth="1"/>
    <col min="1293" max="1293" width="7.8984375" style="74" customWidth="1"/>
    <col min="1294" max="1296" width="6.69921875" style="74" customWidth="1"/>
    <col min="1297" max="1297" width="7.8984375" style="74" customWidth="1"/>
    <col min="1298" max="1298" width="2.69921875" style="74" customWidth="1"/>
    <col min="1299" max="1536" width="11.09765625" style="74"/>
    <col min="1537" max="1537" width="23.3984375" style="74" customWidth="1"/>
    <col min="1538" max="1539" width="7.69921875" style="74" customWidth="1"/>
    <col min="1540" max="1540" width="6.69921875" style="74" customWidth="1"/>
    <col min="1541" max="1541" width="8.296875" style="74" customWidth="1"/>
    <col min="1542" max="1544" width="6.69921875" style="74" customWidth="1"/>
    <col min="1545" max="1545" width="7.8984375" style="74" customWidth="1"/>
    <col min="1546" max="1548" width="6.69921875" style="74" customWidth="1"/>
    <col min="1549" max="1549" width="7.8984375" style="74" customWidth="1"/>
    <col min="1550" max="1552" width="6.69921875" style="74" customWidth="1"/>
    <col min="1553" max="1553" width="7.8984375" style="74" customWidth="1"/>
    <col min="1554" max="1554" width="2.69921875" style="74" customWidth="1"/>
    <col min="1555" max="1792" width="11.09765625" style="74"/>
    <col min="1793" max="1793" width="23.3984375" style="74" customWidth="1"/>
    <col min="1794" max="1795" width="7.69921875" style="74" customWidth="1"/>
    <col min="1796" max="1796" width="6.69921875" style="74" customWidth="1"/>
    <col min="1797" max="1797" width="8.296875" style="74" customWidth="1"/>
    <col min="1798" max="1800" width="6.69921875" style="74" customWidth="1"/>
    <col min="1801" max="1801" width="7.8984375" style="74" customWidth="1"/>
    <col min="1802" max="1804" width="6.69921875" style="74" customWidth="1"/>
    <col min="1805" max="1805" width="7.8984375" style="74" customWidth="1"/>
    <col min="1806" max="1808" width="6.69921875" style="74" customWidth="1"/>
    <col min="1809" max="1809" width="7.8984375" style="74" customWidth="1"/>
    <col min="1810" max="1810" width="2.69921875" style="74" customWidth="1"/>
    <col min="1811" max="2048" width="11.09765625" style="74"/>
    <col min="2049" max="2049" width="23.3984375" style="74" customWidth="1"/>
    <col min="2050" max="2051" width="7.69921875" style="74" customWidth="1"/>
    <col min="2052" max="2052" width="6.69921875" style="74" customWidth="1"/>
    <col min="2053" max="2053" width="8.296875" style="74" customWidth="1"/>
    <col min="2054" max="2056" width="6.69921875" style="74" customWidth="1"/>
    <col min="2057" max="2057" width="7.8984375" style="74" customWidth="1"/>
    <col min="2058" max="2060" width="6.69921875" style="74" customWidth="1"/>
    <col min="2061" max="2061" width="7.8984375" style="74" customWidth="1"/>
    <col min="2062" max="2064" width="6.69921875" style="74" customWidth="1"/>
    <col min="2065" max="2065" width="7.8984375" style="74" customWidth="1"/>
    <col min="2066" max="2066" width="2.69921875" style="74" customWidth="1"/>
    <col min="2067" max="2304" width="11.09765625" style="74"/>
    <col min="2305" max="2305" width="23.3984375" style="74" customWidth="1"/>
    <col min="2306" max="2307" width="7.69921875" style="74" customWidth="1"/>
    <col min="2308" max="2308" width="6.69921875" style="74" customWidth="1"/>
    <col min="2309" max="2309" width="8.296875" style="74" customWidth="1"/>
    <col min="2310" max="2312" width="6.69921875" style="74" customWidth="1"/>
    <col min="2313" max="2313" width="7.8984375" style="74" customWidth="1"/>
    <col min="2314" max="2316" width="6.69921875" style="74" customWidth="1"/>
    <col min="2317" max="2317" width="7.8984375" style="74" customWidth="1"/>
    <col min="2318" max="2320" width="6.69921875" style="74" customWidth="1"/>
    <col min="2321" max="2321" width="7.8984375" style="74" customWidth="1"/>
    <col min="2322" max="2322" width="2.69921875" style="74" customWidth="1"/>
    <col min="2323" max="2560" width="11.09765625" style="74"/>
    <col min="2561" max="2561" width="23.3984375" style="74" customWidth="1"/>
    <col min="2562" max="2563" width="7.69921875" style="74" customWidth="1"/>
    <col min="2564" max="2564" width="6.69921875" style="74" customWidth="1"/>
    <col min="2565" max="2565" width="8.296875" style="74" customWidth="1"/>
    <col min="2566" max="2568" width="6.69921875" style="74" customWidth="1"/>
    <col min="2569" max="2569" width="7.8984375" style="74" customWidth="1"/>
    <col min="2570" max="2572" width="6.69921875" style="74" customWidth="1"/>
    <col min="2573" max="2573" width="7.8984375" style="74" customWidth="1"/>
    <col min="2574" max="2576" width="6.69921875" style="74" customWidth="1"/>
    <col min="2577" max="2577" width="7.8984375" style="74" customWidth="1"/>
    <col min="2578" max="2578" width="2.69921875" style="74" customWidth="1"/>
    <col min="2579" max="2816" width="11.09765625" style="74"/>
    <col min="2817" max="2817" width="23.3984375" style="74" customWidth="1"/>
    <col min="2818" max="2819" width="7.69921875" style="74" customWidth="1"/>
    <col min="2820" max="2820" width="6.69921875" style="74" customWidth="1"/>
    <col min="2821" max="2821" width="8.296875" style="74" customWidth="1"/>
    <col min="2822" max="2824" width="6.69921875" style="74" customWidth="1"/>
    <col min="2825" max="2825" width="7.8984375" style="74" customWidth="1"/>
    <col min="2826" max="2828" width="6.69921875" style="74" customWidth="1"/>
    <col min="2829" max="2829" width="7.8984375" style="74" customWidth="1"/>
    <col min="2830" max="2832" width="6.69921875" style="74" customWidth="1"/>
    <col min="2833" max="2833" width="7.8984375" style="74" customWidth="1"/>
    <col min="2834" max="2834" width="2.69921875" style="74" customWidth="1"/>
    <col min="2835" max="3072" width="11.09765625" style="74"/>
    <col min="3073" max="3073" width="23.3984375" style="74" customWidth="1"/>
    <col min="3074" max="3075" width="7.69921875" style="74" customWidth="1"/>
    <col min="3076" max="3076" width="6.69921875" style="74" customWidth="1"/>
    <col min="3077" max="3077" width="8.296875" style="74" customWidth="1"/>
    <col min="3078" max="3080" width="6.69921875" style="74" customWidth="1"/>
    <col min="3081" max="3081" width="7.8984375" style="74" customWidth="1"/>
    <col min="3082" max="3084" width="6.69921875" style="74" customWidth="1"/>
    <col min="3085" max="3085" width="7.8984375" style="74" customWidth="1"/>
    <col min="3086" max="3088" width="6.69921875" style="74" customWidth="1"/>
    <col min="3089" max="3089" width="7.8984375" style="74" customWidth="1"/>
    <col min="3090" max="3090" width="2.69921875" style="74" customWidth="1"/>
    <col min="3091" max="3328" width="11.09765625" style="74"/>
    <col min="3329" max="3329" width="23.3984375" style="74" customWidth="1"/>
    <col min="3330" max="3331" width="7.69921875" style="74" customWidth="1"/>
    <col min="3332" max="3332" width="6.69921875" style="74" customWidth="1"/>
    <col min="3333" max="3333" width="8.296875" style="74" customWidth="1"/>
    <col min="3334" max="3336" width="6.69921875" style="74" customWidth="1"/>
    <col min="3337" max="3337" width="7.8984375" style="74" customWidth="1"/>
    <col min="3338" max="3340" width="6.69921875" style="74" customWidth="1"/>
    <col min="3341" max="3341" width="7.8984375" style="74" customWidth="1"/>
    <col min="3342" max="3344" width="6.69921875" style="74" customWidth="1"/>
    <col min="3345" max="3345" width="7.8984375" style="74" customWidth="1"/>
    <col min="3346" max="3346" width="2.69921875" style="74" customWidth="1"/>
    <col min="3347" max="3584" width="11.09765625" style="74"/>
    <col min="3585" max="3585" width="23.3984375" style="74" customWidth="1"/>
    <col min="3586" max="3587" width="7.69921875" style="74" customWidth="1"/>
    <col min="3588" max="3588" width="6.69921875" style="74" customWidth="1"/>
    <col min="3589" max="3589" width="8.296875" style="74" customWidth="1"/>
    <col min="3590" max="3592" width="6.69921875" style="74" customWidth="1"/>
    <col min="3593" max="3593" width="7.8984375" style="74" customWidth="1"/>
    <col min="3594" max="3596" width="6.69921875" style="74" customWidth="1"/>
    <col min="3597" max="3597" width="7.8984375" style="74" customWidth="1"/>
    <col min="3598" max="3600" width="6.69921875" style="74" customWidth="1"/>
    <col min="3601" max="3601" width="7.8984375" style="74" customWidth="1"/>
    <col min="3602" max="3602" width="2.69921875" style="74" customWidth="1"/>
    <col min="3603" max="3840" width="11.09765625" style="74"/>
    <col min="3841" max="3841" width="23.3984375" style="74" customWidth="1"/>
    <col min="3842" max="3843" width="7.69921875" style="74" customWidth="1"/>
    <col min="3844" max="3844" width="6.69921875" style="74" customWidth="1"/>
    <col min="3845" max="3845" width="8.296875" style="74" customWidth="1"/>
    <col min="3846" max="3848" width="6.69921875" style="74" customWidth="1"/>
    <col min="3849" max="3849" width="7.8984375" style="74" customWidth="1"/>
    <col min="3850" max="3852" width="6.69921875" style="74" customWidth="1"/>
    <col min="3853" max="3853" width="7.8984375" style="74" customWidth="1"/>
    <col min="3854" max="3856" width="6.69921875" style="74" customWidth="1"/>
    <col min="3857" max="3857" width="7.8984375" style="74" customWidth="1"/>
    <col min="3858" max="3858" width="2.69921875" style="74" customWidth="1"/>
    <col min="3859" max="4096" width="11.09765625" style="74"/>
    <col min="4097" max="4097" width="23.3984375" style="74" customWidth="1"/>
    <col min="4098" max="4099" width="7.69921875" style="74" customWidth="1"/>
    <col min="4100" max="4100" width="6.69921875" style="74" customWidth="1"/>
    <col min="4101" max="4101" width="8.296875" style="74" customWidth="1"/>
    <col min="4102" max="4104" width="6.69921875" style="74" customWidth="1"/>
    <col min="4105" max="4105" width="7.8984375" style="74" customWidth="1"/>
    <col min="4106" max="4108" width="6.69921875" style="74" customWidth="1"/>
    <col min="4109" max="4109" width="7.8984375" style="74" customWidth="1"/>
    <col min="4110" max="4112" width="6.69921875" style="74" customWidth="1"/>
    <col min="4113" max="4113" width="7.8984375" style="74" customWidth="1"/>
    <col min="4114" max="4114" width="2.69921875" style="74" customWidth="1"/>
    <col min="4115" max="4352" width="11.09765625" style="74"/>
    <col min="4353" max="4353" width="23.3984375" style="74" customWidth="1"/>
    <col min="4354" max="4355" width="7.69921875" style="74" customWidth="1"/>
    <col min="4356" max="4356" width="6.69921875" style="74" customWidth="1"/>
    <col min="4357" max="4357" width="8.296875" style="74" customWidth="1"/>
    <col min="4358" max="4360" width="6.69921875" style="74" customWidth="1"/>
    <col min="4361" max="4361" width="7.8984375" style="74" customWidth="1"/>
    <col min="4362" max="4364" width="6.69921875" style="74" customWidth="1"/>
    <col min="4365" max="4365" width="7.8984375" style="74" customWidth="1"/>
    <col min="4366" max="4368" width="6.69921875" style="74" customWidth="1"/>
    <col min="4369" max="4369" width="7.8984375" style="74" customWidth="1"/>
    <col min="4370" max="4370" width="2.69921875" style="74" customWidth="1"/>
    <col min="4371" max="4608" width="11.09765625" style="74"/>
    <col min="4609" max="4609" width="23.3984375" style="74" customWidth="1"/>
    <col min="4610" max="4611" width="7.69921875" style="74" customWidth="1"/>
    <col min="4612" max="4612" width="6.69921875" style="74" customWidth="1"/>
    <col min="4613" max="4613" width="8.296875" style="74" customWidth="1"/>
    <col min="4614" max="4616" width="6.69921875" style="74" customWidth="1"/>
    <col min="4617" max="4617" width="7.8984375" style="74" customWidth="1"/>
    <col min="4618" max="4620" width="6.69921875" style="74" customWidth="1"/>
    <col min="4621" max="4621" width="7.8984375" style="74" customWidth="1"/>
    <col min="4622" max="4624" width="6.69921875" style="74" customWidth="1"/>
    <col min="4625" max="4625" width="7.8984375" style="74" customWidth="1"/>
    <col min="4626" max="4626" width="2.69921875" style="74" customWidth="1"/>
    <col min="4627" max="4864" width="11.09765625" style="74"/>
    <col min="4865" max="4865" width="23.3984375" style="74" customWidth="1"/>
    <col min="4866" max="4867" width="7.69921875" style="74" customWidth="1"/>
    <col min="4868" max="4868" width="6.69921875" style="74" customWidth="1"/>
    <col min="4869" max="4869" width="8.296875" style="74" customWidth="1"/>
    <col min="4870" max="4872" width="6.69921875" style="74" customWidth="1"/>
    <col min="4873" max="4873" width="7.8984375" style="74" customWidth="1"/>
    <col min="4874" max="4876" width="6.69921875" style="74" customWidth="1"/>
    <col min="4877" max="4877" width="7.8984375" style="74" customWidth="1"/>
    <col min="4878" max="4880" width="6.69921875" style="74" customWidth="1"/>
    <col min="4881" max="4881" width="7.8984375" style="74" customWidth="1"/>
    <col min="4882" max="4882" width="2.69921875" style="74" customWidth="1"/>
    <col min="4883" max="5120" width="11.09765625" style="74"/>
    <col min="5121" max="5121" width="23.3984375" style="74" customWidth="1"/>
    <col min="5122" max="5123" width="7.69921875" style="74" customWidth="1"/>
    <col min="5124" max="5124" width="6.69921875" style="74" customWidth="1"/>
    <col min="5125" max="5125" width="8.296875" style="74" customWidth="1"/>
    <col min="5126" max="5128" width="6.69921875" style="74" customWidth="1"/>
    <col min="5129" max="5129" width="7.8984375" style="74" customWidth="1"/>
    <col min="5130" max="5132" width="6.69921875" style="74" customWidth="1"/>
    <col min="5133" max="5133" width="7.8984375" style="74" customWidth="1"/>
    <col min="5134" max="5136" width="6.69921875" style="74" customWidth="1"/>
    <col min="5137" max="5137" width="7.8984375" style="74" customWidth="1"/>
    <col min="5138" max="5138" width="2.69921875" style="74" customWidth="1"/>
    <col min="5139" max="5376" width="11.09765625" style="74"/>
    <col min="5377" max="5377" width="23.3984375" style="74" customWidth="1"/>
    <col min="5378" max="5379" width="7.69921875" style="74" customWidth="1"/>
    <col min="5380" max="5380" width="6.69921875" style="74" customWidth="1"/>
    <col min="5381" max="5381" width="8.296875" style="74" customWidth="1"/>
    <col min="5382" max="5384" width="6.69921875" style="74" customWidth="1"/>
    <col min="5385" max="5385" width="7.8984375" style="74" customWidth="1"/>
    <col min="5386" max="5388" width="6.69921875" style="74" customWidth="1"/>
    <col min="5389" max="5389" width="7.8984375" style="74" customWidth="1"/>
    <col min="5390" max="5392" width="6.69921875" style="74" customWidth="1"/>
    <col min="5393" max="5393" width="7.8984375" style="74" customWidth="1"/>
    <col min="5394" max="5394" width="2.69921875" style="74" customWidth="1"/>
    <col min="5395" max="5632" width="11.09765625" style="74"/>
    <col min="5633" max="5633" width="23.3984375" style="74" customWidth="1"/>
    <col min="5634" max="5635" width="7.69921875" style="74" customWidth="1"/>
    <col min="5636" max="5636" width="6.69921875" style="74" customWidth="1"/>
    <col min="5637" max="5637" width="8.296875" style="74" customWidth="1"/>
    <col min="5638" max="5640" width="6.69921875" style="74" customWidth="1"/>
    <col min="5641" max="5641" width="7.8984375" style="74" customWidth="1"/>
    <col min="5642" max="5644" width="6.69921875" style="74" customWidth="1"/>
    <col min="5645" max="5645" width="7.8984375" style="74" customWidth="1"/>
    <col min="5646" max="5648" width="6.69921875" style="74" customWidth="1"/>
    <col min="5649" max="5649" width="7.8984375" style="74" customWidth="1"/>
    <col min="5650" max="5650" width="2.69921875" style="74" customWidth="1"/>
    <col min="5651" max="5888" width="11.09765625" style="74"/>
    <col min="5889" max="5889" width="23.3984375" style="74" customWidth="1"/>
    <col min="5890" max="5891" width="7.69921875" style="74" customWidth="1"/>
    <col min="5892" max="5892" width="6.69921875" style="74" customWidth="1"/>
    <col min="5893" max="5893" width="8.296875" style="74" customWidth="1"/>
    <col min="5894" max="5896" width="6.69921875" style="74" customWidth="1"/>
    <col min="5897" max="5897" width="7.8984375" style="74" customWidth="1"/>
    <col min="5898" max="5900" width="6.69921875" style="74" customWidth="1"/>
    <col min="5901" max="5901" width="7.8984375" style="74" customWidth="1"/>
    <col min="5902" max="5904" width="6.69921875" style="74" customWidth="1"/>
    <col min="5905" max="5905" width="7.8984375" style="74" customWidth="1"/>
    <col min="5906" max="5906" width="2.69921875" style="74" customWidth="1"/>
    <col min="5907" max="6144" width="11.09765625" style="74"/>
    <col min="6145" max="6145" width="23.3984375" style="74" customWidth="1"/>
    <col min="6146" max="6147" width="7.69921875" style="74" customWidth="1"/>
    <col min="6148" max="6148" width="6.69921875" style="74" customWidth="1"/>
    <col min="6149" max="6149" width="8.296875" style="74" customWidth="1"/>
    <col min="6150" max="6152" width="6.69921875" style="74" customWidth="1"/>
    <col min="6153" max="6153" width="7.8984375" style="74" customWidth="1"/>
    <col min="6154" max="6156" width="6.69921875" style="74" customWidth="1"/>
    <col min="6157" max="6157" width="7.8984375" style="74" customWidth="1"/>
    <col min="6158" max="6160" width="6.69921875" style="74" customWidth="1"/>
    <col min="6161" max="6161" width="7.8984375" style="74" customWidth="1"/>
    <col min="6162" max="6162" width="2.69921875" style="74" customWidth="1"/>
    <col min="6163" max="6400" width="11.09765625" style="74"/>
    <col min="6401" max="6401" width="23.3984375" style="74" customWidth="1"/>
    <col min="6402" max="6403" width="7.69921875" style="74" customWidth="1"/>
    <col min="6404" max="6404" width="6.69921875" style="74" customWidth="1"/>
    <col min="6405" max="6405" width="8.296875" style="74" customWidth="1"/>
    <col min="6406" max="6408" width="6.69921875" style="74" customWidth="1"/>
    <col min="6409" max="6409" width="7.8984375" style="74" customWidth="1"/>
    <col min="6410" max="6412" width="6.69921875" style="74" customWidth="1"/>
    <col min="6413" max="6413" width="7.8984375" style="74" customWidth="1"/>
    <col min="6414" max="6416" width="6.69921875" style="74" customWidth="1"/>
    <col min="6417" max="6417" width="7.8984375" style="74" customWidth="1"/>
    <col min="6418" max="6418" width="2.69921875" style="74" customWidth="1"/>
    <col min="6419" max="6656" width="11.09765625" style="74"/>
    <col min="6657" max="6657" width="23.3984375" style="74" customWidth="1"/>
    <col min="6658" max="6659" width="7.69921875" style="74" customWidth="1"/>
    <col min="6660" max="6660" width="6.69921875" style="74" customWidth="1"/>
    <col min="6661" max="6661" width="8.296875" style="74" customWidth="1"/>
    <col min="6662" max="6664" width="6.69921875" style="74" customWidth="1"/>
    <col min="6665" max="6665" width="7.8984375" style="74" customWidth="1"/>
    <col min="6666" max="6668" width="6.69921875" style="74" customWidth="1"/>
    <col min="6669" max="6669" width="7.8984375" style="74" customWidth="1"/>
    <col min="6670" max="6672" width="6.69921875" style="74" customWidth="1"/>
    <col min="6673" max="6673" width="7.8984375" style="74" customWidth="1"/>
    <col min="6674" max="6674" width="2.69921875" style="74" customWidth="1"/>
    <col min="6675" max="6912" width="11.09765625" style="74"/>
    <col min="6913" max="6913" width="23.3984375" style="74" customWidth="1"/>
    <col min="6914" max="6915" width="7.69921875" style="74" customWidth="1"/>
    <col min="6916" max="6916" width="6.69921875" style="74" customWidth="1"/>
    <col min="6917" max="6917" width="8.296875" style="74" customWidth="1"/>
    <col min="6918" max="6920" width="6.69921875" style="74" customWidth="1"/>
    <col min="6921" max="6921" width="7.8984375" style="74" customWidth="1"/>
    <col min="6922" max="6924" width="6.69921875" style="74" customWidth="1"/>
    <col min="6925" max="6925" width="7.8984375" style="74" customWidth="1"/>
    <col min="6926" max="6928" width="6.69921875" style="74" customWidth="1"/>
    <col min="6929" max="6929" width="7.8984375" style="74" customWidth="1"/>
    <col min="6930" max="6930" width="2.69921875" style="74" customWidth="1"/>
    <col min="6931" max="7168" width="11.09765625" style="74"/>
    <col min="7169" max="7169" width="23.3984375" style="74" customWidth="1"/>
    <col min="7170" max="7171" width="7.69921875" style="74" customWidth="1"/>
    <col min="7172" max="7172" width="6.69921875" style="74" customWidth="1"/>
    <col min="7173" max="7173" width="8.296875" style="74" customWidth="1"/>
    <col min="7174" max="7176" width="6.69921875" style="74" customWidth="1"/>
    <col min="7177" max="7177" width="7.8984375" style="74" customWidth="1"/>
    <col min="7178" max="7180" width="6.69921875" style="74" customWidth="1"/>
    <col min="7181" max="7181" width="7.8984375" style="74" customWidth="1"/>
    <col min="7182" max="7184" width="6.69921875" style="74" customWidth="1"/>
    <col min="7185" max="7185" width="7.8984375" style="74" customWidth="1"/>
    <col min="7186" max="7186" width="2.69921875" style="74" customWidth="1"/>
    <col min="7187" max="7424" width="11.09765625" style="74"/>
    <col min="7425" max="7425" width="23.3984375" style="74" customWidth="1"/>
    <col min="7426" max="7427" width="7.69921875" style="74" customWidth="1"/>
    <col min="7428" max="7428" width="6.69921875" style="74" customWidth="1"/>
    <col min="7429" max="7429" width="8.296875" style="74" customWidth="1"/>
    <col min="7430" max="7432" width="6.69921875" style="74" customWidth="1"/>
    <col min="7433" max="7433" width="7.8984375" style="74" customWidth="1"/>
    <col min="7434" max="7436" width="6.69921875" style="74" customWidth="1"/>
    <col min="7437" max="7437" width="7.8984375" style="74" customWidth="1"/>
    <col min="7438" max="7440" width="6.69921875" style="74" customWidth="1"/>
    <col min="7441" max="7441" width="7.8984375" style="74" customWidth="1"/>
    <col min="7442" max="7442" width="2.69921875" style="74" customWidth="1"/>
    <col min="7443" max="7680" width="11.09765625" style="74"/>
    <col min="7681" max="7681" width="23.3984375" style="74" customWidth="1"/>
    <col min="7682" max="7683" width="7.69921875" style="74" customWidth="1"/>
    <col min="7684" max="7684" width="6.69921875" style="74" customWidth="1"/>
    <col min="7685" max="7685" width="8.296875" style="74" customWidth="1"/>
    <col min="7686" max="7688" width="6.69921875" style="74" customWidth="1"/>
    <col min="7689" max="7689" width="7.8984375" style="74" customWidth="1"/>
    <col min="7690" max="7692" width="6.69921875" style="74" customWidth="1"/>
    <col min="7693" max="7693" width="7.8984375" style="74" customWidth="1"/>
    <col min="7694" max="7696" width="6.69921875" style="74" customWidth="1"/>
    <col min="7697" max="7697" width="7.8984375" style="74" customWidth="1"/>
    <col min="7698" max="7698" width="2.69921875" style="74" customWidth="1"/>
    <col min="7699" max="7936" width="11.09765625" style="74"/>
    <col min="7937" max="7937" width="23.3984375" style="74" customWidth="1"/>
    <col min="7938" max="7939" width="7.69921875" style="74" customWidth="1"/>
    <col min="7940" max="7940" width="6.69921875" style="74" customWidth="1"/>
    <col min="7941" max="7941" width="8.296875" style="74" customWidth="1"/>
    <col min="7942" max="7944" width="6.69921875" style="74" customWidth="1"/>
    <col min="7945" max="7945" width="7.8984375" style="74" customWidth="1"/>
    <col min="7946" max="7948" width="6.69921875" style="74" customWidth="1"/>
    <col min="7949" max="7949" width="7.8984375" style="74" customWidth="1"/>
    <col min="7950" max="7952" width="6.69921875" style="74" customWidth="1"/>
    <col min="7953" max="7953" width="7.8984375" style="74" customWidth="1"/>
    <col min="7954" max="7954" width="2.69921875" style="74" customWidth="1"/>
    <col min="7955" max="8192" width="11.09765625" style="74"/>
    <col min="8193" max="8193" width="23.3984375" style="74" customWidth="1"/>
    <col min="8194" max="8195" width="7.69921875" style="74" customWidth="1"/>
    <col min="8196" max="8196" width="6.69921875" style="74" customWidth="1"/>
    <col min="8197" max="8197" width="8.296875" style="74" customWidth="1"/>
    <col min="8198" max="8200" width="6.69921875" style="74" customWidth="1"/>
    <col min="8201" max="8201" width="7.8984375" style="74" customWidth="1"/>
    <col min="8202" max="8204" width="6.69921875" style="74" customWidth="1"/>
    <col min="8205" max="8205" width="7.8984375" style="74" customWidth="1"/>
    <col min="8206" max="8208" width="6.69921875" style="74" customWidth="1"/>
    <col min="8209" max="8209" width="7.8984375" style="74" customWidth="1"/>
    <col min="8210" max="8210" width="2.69921875" style="74" customWidth="1"/>
    <col min="8211" max="8448" width="11.09765625" style="74"/>
    <col min="8449" max="8449" width="23.3984375" style="74" customWidth="1"/>
    <col min="8450" max="8451" width="7.69921875" style="74" customWidth="1"/>
    <col min="8452" max="8452" width="6.69921875" style="74" customWidth="1"/>
    <col min="8453" max="8453" width="8.296875" style="74" customWidth="1"/>
    <col min="8454" max="8456" width="6.69921875" style="74" customWidth="1"/>
    <col min="8457" max="8457" width="7.8984375" style="74" customWidth="1"/>
    <col min="8458" max="8460" width="6.69921875" style="74" customWidth="1"/>
    <col min="8461" max="8461" width="7.8984375" style="74" customWidth="1"/>
    <col min="8462" max="8464" width="6.69921875" style="74" customWidth="1"/>
    <col min="8465" max="8465" width="7.8984375" style="74" customWidth="1"/>
    <col min="8466" max="8466" width="2.69921875" style="74" customWidth="1"/>
    <col min="8467" max="8704" width="11.09765625" style="74"/>
    <col min="8705" max="8705" width="23.3984375" style="74" customWidth="1"/>
    <col min="8706" max="8707" width="7.69921875" style="74" customWidth="1"/>
    <col min="8708" max="8708" width="6.69921875" style="74" customWidth="1"/>
    <col min="8709" max="8709" width="8.296875" style="74" customWidth="1"/>
    <col min="8710" max="8712" width="6.69921875" style="74" customWidth="1"/>
    <col min="8713" max="8713" width="7.8984375" style="74" customWidth="1"/>
    <col min="8714" max="8716" width="6.69921875" style="74" customWidth="1"/>
    <col min="8717" max="8717" width="7.8984375" style="74" customWidth="1"/>
    <col min="8718" max="8720" width="6.69921875" style="74" customWidth="1"/>
    <col min="8721" max="8721" width="7.8984375" style="74" customWidth="1"/>
    <col min="8722" max="8722" width="2.69921875" style="74" customWidth="1"/>
    <col min="8723" max="8960" width="11.09765625" style="74"/>
    <col min="8961" max="8961" width="23.3984375" style="74" customWidth="1"/>
    <col min="8962" max="8963" width="7.69921875" style="74" customWidth="1"/>
    <col min="8964" max="8964" width="6.69921875" style="74" customWidth="1"/>
    <col min="8965" max="8965" width="8.296875" style="74" customWidth="1"/>
    <col min="8966" max="8968" width="6.69921875" style="74" customWidth="1"/>
    <col min="8969" max="8969" width="7.8984375" style="74" customWidth="1"/>
    <col min="8970" max="8972" width="6.69921875" style="74" customWidth="1"/>
    <col min="8973" max="8973" width="7.8984375" style="74" customWidth="1"/>
    <col min="8974" max="8976" width="6.69921875" style="74" customWidth="1"/>
    <col min="8977" max="8977" width="7.8984375" style="74" customWidth="1"/>
    <col min="8978" max="8978" width="2.69921875" style="74" customWidth="1"/>
    <col min="8979" max="9216" width="11.09765625" style="74"/>
    <col min="9217" max="9217" width="23.3984375" style="74" customWidth="1"/>
    <col min="9218" max="9219" width="7.69921875" style="74" customWidth="1"/>
    <col min="9220" max="9220" width="6.69921875" style="74" customWidth="1"/>
    <col min="9221" max="9221" width="8.296875" style="74" customWidth="1"/>
    <col min="9222" max="9224" width="6.69921875" style="74" customWidth="1"/>
    <col min="9225" max="9225" width="7.8984375" style="74" customWidth="1"/>
    <col min="9226" max="9228" width="6.69921875" style="74" customWidth="1"/>
    <col min="9229" max="9229" width="7.8984375" style="74" customWidth="1"/>
    <col min="9230" max="9232" width="6.69921875" style="74" customWidth="1"/>
    <col min="9233" max="9233" width="7.8984375" style="74" customWidth="1"/>
    <col min="9234" max="9234" width="2.69921875" style="74" customWidth="1"/>
    <col min="9235" max="9472" width="11.09765625" style="74"/>
    <col min="9473" max="9473" width="23.3984375" style="74" customWidth="1"/>
    <col min="9474" max="9475" width="7.69921875" style="74" customWidth="1"/>
    <col min="9476" max="9476" width="6.69921875" style="74" customWidth="1"/>
    <col min="9477" max="9477" width="8.296875" style="74" customWidth="1"/>
    <col min="9478" max="9480" width="6.69921875" style="74" customWidth="1"/>
    <col min="9481" max="9481" width="7.8984375" style="74" customWidth="1"/>
    <col min="9482" max="9484" width="6.69921875" style="74" customWidth="1"/>
    <col min="9485" max="9485" width="7.8984375" style="74" customWidth="1"/>
    <col min="9486" max="9488" width="6.69921875" style="74" customWidth="1"/>
    <col min="9489" max="9489" width="7.8984375" style="74" customWidth="1"/>
    <col min="9490" max="9490" width="2.69921875" style="74" customWidth="1"/>
    <col min="9491" max="9728" width="11.09765625" style="74"/>
    <col min="9729" max="9729" width="23.3984375" style="74" customWidth="1"/>
    <col min="9730" max="9731" width="7.69921875" style="74" customWidth="1"/>
    <col min="9732" max="9732" width="6.69921875" style="74" customWidth="1"/>
    <col min="9733" max="9733" width="8.296875" style="74" customWidth="1"/>
    <col min="9734" max="9736" width="6.69921875" style="74" customWidth="1"/>
    <col min="9737" max="9737" width="7.8984375" style="74" customWidth="1"/>
    <col min="9738" max="9740" width="6.69921875" style="74" customWidth="1"/>
    <col min="9741" max="9741" width="7.8984375" style="74" customWidth="1"/>
    <col min="9742" max="9744" width="6.69921875" style="74" customWidth="1"/>
    <col min="9745" max="9745" width="7.8984375" style="74" customWidth="1"/>
    <col min="9746" max="9746" width="2.69921875" style="74" customWidth="1"/>
    <col min="9747" max="9984" width="11.09765625" style="74"/>
    <col min="9985" max="9985" width="23.3984375" style="74" customWidth="1"/>
    <col min="9986" max="9987" width="7.69921875" style="74" customWidth="1"/>
    <col min="9988" max="9988" width="6.69921875" style="74" customWidth="1"/>
    <col min="9989" max="9989" width="8.296875" style="74" customWidth="1"/>
    <col min="9990" max="9992" width="6.69921875" style="74" customWidth="1"/>
    <col min="9993" max="9993" width="7.8984375" style="74" customWidth="1"/>
    <col min="9994" max="9996" width="6.69921875" style="74" customWidth="1"/>
    <col min="9997" max="9997" width="7.8984375" style="74" customWidth="1"/>
    <col min="9998" max="10000" width="6.69921875" style="74" customWidth="1"/>
    <col min="10001" max="10001" width="7.8984375" style="74" customWidth="1"/>
    <col min="10002" max="10002" width="2.69921875" style="74" customWidth="1"/>
    <col min="10003" max="10240" width="11.09765625" style="74"/>
    <col min="10241" max="10241" width="23.3984375" style="74" customWidth="1"/>
    <col min="10242" max="10243" width="7.69921875" style="74" customWidth="1"/>
    <col min="10244" max="10244" width="6.69921875" style="74" customWidth="1"/>
    <col min="10245" max="10245" width="8.296875" style="74" customWidth="1"/>
    <col min="10246" max="10248" width="6.69921875" style="74" customWidth="1"/>
    <col min="10249" max="10249" width="7.8984375" style="74" customWidth="1"/>
    <col min="10250" max="10252" width="6.69921875" style="74" customWidth="1"/>
    <col min="10253" max="10253" width="7.8984375" style="74" customWidth="1"/>
    <col min="10254" max="10256" width="6.69921875" style="74" customWidth="1"/>
    <col min="10257" max="10257" width="7.8984375" style="74" customWidth="1"/>
    <col min="10258" max="10258" width="2.69921875" style="74" customWidth="1"/>
    <col min="10259" max="10496" width="11.09765625" style="74"/>
    <col min="10497" max="10497" width="23.3984375" style="74" customWidth="1"/>
    <col min="10498" max="10499" width="7.69921875" style="74" customWidth="1"/>
    <col min="10500" max="10500" width="6.69921875" style="74" customWidth="1"/>
    <col min="10501" max="10501" width="8.296875" style="74" customWidth="1"/>
    <col min="10502" max="10504" width="6.69921875" style="74" customWidth="1"/>
    <col min="10505" max="10505" width="7.8984375" style="74" customWidth="1"/>
    <col min="10506" max="10508" width="6.69921875" style="74" customWidth="1"/>
    <col min="10509" max="10509" width="7.8984375" style="74" customWidth="1"/>
    <col min="10510" max="10512" width="6.69921875" style="74" customWidth="1"/>
    <col min="10513" max="10513" width="7.8984375" style="74" customWidth="1"/>
    <col min="10514" max="10514" width="2.69921875" style="74" customWidth="1"/>
    <col min="10515" max="10752" width="11.09765625" style="74"/>
    <col min="10753" max="10753" width="23.3984375" style="74" customWidth="1"/>
    <col min="10754" max="10755" width="7.69921875" style="74" customWidth="1"/>
    <col min="10756" max="10756" width="6.69921875" style="74" customWidth="1"/>
    <col min="10757" max="10757" width="8.296875" style="74" customWidth="1"/>
    <col min="10758" max="10760" width="6.69921875" style="74" customWidth="1"/>
    <col min="10761" max="10761" width="7.8984375" style="74" customWidth="1"/>
    <col min="10762" max="10764" width="6.69921875" style="74" customWidth="1"/>
    <col min="10765" max="10765" width="7.8984375" style="74" customWidth="1"/>
    <col min="10766" max="10768" width="6.69921875" style="74" customWidth="1"/>
    <col min="10769" max="10769" width="7.8984375" style="74" customWidth="1"/>
    <col min="10770" max="10770" width="2.69921875" style="74" customWidth="1"/>
    <col min="10771" max="11008" width="11.09765625" style="74"/>
    <col min="11009" max="11009" width="23.3984375" style="74" customWidth="1"/>
    <col min="11010" max="11011" width="7.69921875" style="74" customWidth="1"/>
    <col min="11012" max="11012" width="6.69921875" style="74" customWidth="1"/>
    <col min="11013" max="11013" width="8.296875" style="74" customWidth="1"/>
    <col min="11014" max="11016" width="6.69921875" style="74" customWidth="1"/>
    <col min="11017" max="11017" width="7.8984375" style="74" customWidth="1"/>
    <col min="11018" max="11020" width="6.69921875" style="74" customWidth="1"/>
    <col min="11021" max="11021" width="7.8984375" style="74" customWidth="1"/>
    <col min="11022" max="11024" width="6.69921875" style="74" customWidth="1"/>
    <col min="11025" max="11025" width="7.8984375" style="74" customWidth="1"/>
    <col min="11026" max="11026" width="2.69921875" style="74" customWidth="1"/>
    <col min="11027" max="11264" width="11.09765625" style="74"/>
    <col min="11265" max="11265" width="23.3984375" style="74" customWidth="1"/>
    <col min="11266" max="11267" width="7.69921875" style="74" customWidth="1"/>
    <col min="11268" max="11268" width="6.69921875" style="74" customWidth="1"/>
    <col min="11269" max="11269" width="8.296875" style="74" customWidth="1"/>
    <col min="11270" max="11272" width="6.69921875" style="74" customWidth="1"/>
    <col min="11273" max="11273" width="7.8984375" style="74" customWidth="1"/>
    <col min="11274" max="11276" width="6.69921875" style="74" customWidth="1"/>
    <col min="11277" max="11277" width="7.8984375" style="74" customWidth="1"/>
    <col min="11278" max="11280" width="6.69921875" style="74" customWidth="1"/>
    <col min="11281" max="11281" width="7.8984375" style="74" customWidth="1"/>
    <col min="11282" max="11282" width="2.69921875" style="74" customWidth="1"/>
    <col min="11283" max="11520" width="11.09765625" style="74"/>
    <col min="11521" max="11521" width="23.3984375" style="74" customWidth="1"/>
    <col min="11522" max="11523" width="7.69921875" style="74" customWidth="1"/>
    <col min="11524" max="11524" width="6.69921875" style="74" customWidth="1"/>
    <col min="11525" max="11525" width="8.296875" style="74" customWidth="1"/>
    <col min="11526" max="11528" width="6.69921875" style="74" customWidth="1"/>
    <col min="11529" max="11529" width="7.8984375" style="74" customWidth="1"/>
    <col min="11530" max="11532" width="6.69921875" style="74" customWidth="1"/>
    <col min="11533" max="11533" width="7.8984375" style="74" customWidth="1"/>
    <col min="11534" max="11536" width="6.69921875" style="74" customWidth="1"/>
    <col min="11537" max="11537" width="7.8984375" style="74" customWidth="1"/>
    <col min="11538" max="11538" width="2.69921875" style="74" customWidth="1"/>
    <col min="11539" max="11776" width="11.09765625" style="74"/>
    <col min="11777" max="11777" width="23.3984375" style="74" customWidth="1"/>
    <col min="11778" max="11779" width="7.69921875" style="74" customWidth="1"/>
    <col min="11780" max="11780" width="6.69921875" style="74" customWidth="1"/>
    <col min="11781" max="11781" width="8.296875" style="74" customWidth="1"/>
    <col min="11782" max="11784" width="6.69921875" style="74" customWidth="1"/>
    <col min="11785" max="11785" width="7.8984375" style="74" customWidth="1"/>
    <col min="11786" max="11788" width="6.69921875" style="74" customWidth="1"/>
    <col min="11789" max="11789" width="7.8984375" style="74" customWidth="1"/>
    <col min="11790" max="11792" width="6.69921875" style="74" customWidth="1"/>
    <col min="11793" max="11793" width="7.8984375" style="74" customWidth="1"/>
    <col min="11794" max="11794" width="2.69921875" style="74" customWidth="1"/>
    <col min="11795" max="12032" width="11.09765625" style="74"/>
    <col min="12033" max="12033" width="23.3984375" style="74" customWidth="1"/>
    <col min="12034" max="12035" width="7.69921875" style="74" customWidth="1"/>
    <col min="12036" max="12036" width="6.69921875" style="74" customWidth="1"/>
    <col min="12037" max="12037" width="8.296875" style="74" customWidth="1"/>
    <col min="12038" max="12040" width="6.69921875" style="74" customWidth="1"/>
    <col min="12041" max="12041" width="7.8984375" style="74" customWidth="1"/>
    <col min="12042" max="12044" width="6.69921875" style="74" customWidth="1"/>
    <col min="12045" max="12045" width="7.8984375" style="74" customWidth="1"/>
    <col min="12046" max="12048" width="6.69921875" style="74" customWidth="1"/>
    <col min="12049" max="12049" width="7.8984375" style="74" customWidth="1"/>
    <col min="12050" max="12050" width="2.69921875" style="74" customWidth="1"/>
    <col min="12051" max="12288" width="11.09765625" style="74"/>
    <col min="12289" max="12289" width="23.3984375" style="74" customWidth="1"/>
    <col min="12290" max="12291" width="7.69921875" style="74" customWidth="1"/>
    <col min="12292" max="12292" width="6.69921875" style="74" customWidth="1"/>
    <col min="12293" max="12293" width="8.296875" style="74" customWidth="1"/>
    <col min="12294" max="12296" width="6.69921875" style="74" customWidth="1"/>
    <col min="12297" max="12297" width="7.8984375" style="74" customWidth="1"/>
    <col min="12298" max="12300" width="6.69921875" style="74" customWidth="1"/>
    <col min="12301" max="12301" width="7.8984375" style="74" customWidth="1"/>
    <col min="12302" max="12304" width="6.69921875" style="74" customWidth="1"/>
    <col min="12305" max="12305" width="7.8984375" style="74" customWidth="1"/>
    <col min="12306" max="12306" width="2.69921875" style="74" customWidth="1"/>
    <col min="12307" max="12544" width="11.09765625" style="74"/>
    <col min="12545" max="12545" width="23.3984375" style="74" customWidth="1"/>
    <col min="12546" max="12547" width="7.69921875" style="74" customWidth="1"/>
    <col min="12548" max="12548" width="6.69921875" style="74" customWidth="1"/>
    <col min="12549" max="12549" width="8.296875" style="74" customWidth="1"/>
    <col min="12550" max="12552" width="6.69921875" style="74" customWidth="1"/>
    <col min="12553" max="12553" width="7.8984375" style="74" customWidth="1"/>
    <col min="12554" max="12556" width="6.69921875" style="74" customWidth="1"/>
    <col min="12557" max="12557" width="7.8984375" style="74" customWidth="1"/>
    <col min="12558" max="12560" width="6.69921875" style="74" customWidth="1"/>
    <col min="12561" max="12561" width="7.8984375" style="74" customWidth="1"/>
    <col min="12562" max="12562" width="2.69921875" style="74" customWidth="1"/>
    <col min="12563" max="12800" width="11.09765625" style="74"/>
    <col min="12801" max="12801" width="23.3984375" style="74" customWidth="1"/>
    <col min="12802" max="12803" width="7.69921875" style="74" customWidth="1"/>
    <col min="12804" max="12804" width="6.69921875" style="74" customWidth="1"/>
    <col min="12805" max="12805" width="8.296875" style="74" customWidth="1"/>
    <col min="12806" max="12808" width="6.69921875" style="74" customWidth="1"/>
    <col min="12809" max="12809" width="7.8984375" style="74" customWidth="1"/>
    <col min="12810" max="12812" width="6.69921875" style="74" customWidth="1"/>
    <col min="12813" max="12813" width="7.8984375" style="74" customWidth="1"/>
    <col min="12814" max="12816" width="6.69921875" style="74" customWidth="1"/>
    <col min="12817" max="12817" width="7.8984375" style="74" customWidth="1"/>
    <col min="12818" max="12818" width="2.69921875" style="74" customWidth="1"/>
    <col min="12819" max="13056" width="11.09765625" style="74"/>
    <col min="13057" max="13057" width="23.3984375" style="74" customWidth="1"/>
    <col min="13058" max="13059" width="7.69921875" style="74" customWidth="1"/>
    <col min="13060" max="13060" width="6.69921875" style="74" customWidth="1"/>
    <col min="13061" max="13061" width="8.296875" style="74" customWidth="1"/>
    <col min="13062" max="13064" width="6.69921875" style="74" customWidth="1"/>
    <col min="13065" max="13065" width="7.8984375" style="74" customWidth="1"/>
    <col min="13066" max="13068" width="6.69921875" style="74" customWidth="1"/>
    <col min="13069" max="13069" width="7.8984375" style="74" customWidth="1"/>
    <col min="13070" max="13072" width="6.69921875" style="74" customWidth="1"/>
    <col min="13073" max="13073" width="7.8984375" style="74" customWidth="1"/>
    <col min="13074" max="13074" width="2.69921875" style="74" customWidth="1"/>
    <col min="13075" max="13312" width="11.09765625" style="74"/>
    <col min="13313" max="13313" width="23.3984375" style="74" customWidth="1"/>
    <col min="13314" max="13315" width="7.69921875" style="74" customWidth="1"/>
    <col min="13316" max="13316" width="6.69921875" style="74" customWidth="1"/>
    <col min="13317" max="13317" width="8.296875" style="74" customWidth="1"/>
    <col min="13318" max="13320" width="6.69921875" style="74" customWidth="1"/>
    <col min="13321" max="13321" width="7.8984375" style="74" customWidth="1"/>
    <col min="13322" max="13324" width="6.69921875" style="74" customWidth="1"/>
    <col min="13325" max="13325" width="7.8984375" style="74" customWidth="1"/>
    <col min="13326" max="13328" width="6.69921875" style="74" customWidth="1"/>
    <col min="13329" max="13329" width="7.8984375" style="74" customWidth="1"/>
    <col min="13330" max="13330" width="2.69921875" style="74" customWidth="1"/>
    <col min="13331" max="13568" width="11.09765625" style="74"/>
    <col min="13569" max="13569" width="23.3984375" style="74" customWidth="1"/>
    <col min="13570" max="13571" width="7.69921875" style="74" customWidth="1"/>
    <col min="13572" max="13572" width="6.69921875" style="74" customWidth="1"/>
    <col min="13573" max="13573" width="8.296875" style="74" customWidth="1"/>
    <col min="13574" max="13576" width="6.69921875" style="74" customWidth="1"/>
    <col min="13577" max="13577" width="7.8984375" style="74" customWidth="1"/>
    <col min="13578" max="13580" width="6.69921875" style="74" customWidth="1"/>
    <col min="13581" max="13581" width="7.8984375" style="74" customWidth="1"/>
    <col min="13582" max="13584" width="6.69921875" style="74" customWidth="1"/>
    <col min="13585" max="13585" width="7.8984375" style="74" customWidth="1"/>
    <col min="13586" max="13586" width="2.69921875" style="74" customWidth="1"/>
    <col min="13587" max="13824" width="11.09765625" style="74"/>
    <col min="13825" max="13825" width="23.3984375" style="74" customWidth="1"/>
    <col min="13826" max="13827" width="7.69921875" style="74" customWidth="1"/>
    <col min="13828" max="13828" width="6.69921875" style="74" customWidth="1"/>
    <col min="13829" max="13829" width="8.296875" style="74" customWidth="1"/>
    <col min="13830" max="13832" width="6.69921875" style="74" customWidth="1"/>
    <col min="13833" max="13833" width="7.8984375" style="74" customWidth="1"/>
    <col min="13834" max="13836" width="6.69921875" style="74" customWidth="1"/>
    <col min="13837" max="13837" width="7.8984375" style="74" customWidth="1"/>
    <col min="13838" max="13840" width="6.69921875" style="74" customWidth="1"/>
    <col min="13841" max="13841" width="7.8984375" style="74" customWidth="1"/>
    <col min="13842" max="13842" width="2.69921875" style="74" customWidth="1"/>
    <col min="13843" max="14080" width="11.09765625" style="74"/>
    <col min="14081" max="14081" width="23.3984375" style="74" customWidth="1"/>
    <col min="14082" max="14083" width="7.69921875" style="74" customWidth="1"/>
    <col min="14084" max="14084" width="6.69921875" style="74" customWidth="1"/>
    <col min="14085" max="14085" width="8.296875" style="74" customWidth="1"/>
    <col min="14086" max="14088" width="6.69921875" style="74" customWidth="1"/>
    <col min="14089" max="14089" width="7.8984375" style="74" customWidth="1"/>
    <col min="14090" max="14092" width="6.69921875" style="74" customWidth="1"/>
    <col min="14093" max="14093" width="7.8984375" style="74" customWidth="1"/>
    <col min="14094" max="14096" width="6.69921875" style="74" customWidth="1"/>
    <col min="14097" max="14097" width="7.8984375" style="74" customWidth="1"/>
    <col min="14098" max="14098" width="2.69921875" style="74" customWidth="1"/>
    <col min="14099" max="14336" width="11.09765625" style="74"/>
    <col min="14337" max="14337" width="23.3984375" style="74" customWidth="1"/>
    <col min="14338" max="14339" width="7.69921875" style="74" customWidth="1"/>
    <col min="14340" max="14340" width="6.69921875" style="74" customWidth="1"/>
    <col min="14341" max="14341" width="8.296875" style="74" customWidth="1"/>
    <col min="14342" max="14344" width="6.69921875" style="74" customWidth="1"/>
    <col min="14345" max="14345" width="7.8984375" style="74" customWidth="1"/>
    <col min="14346" max="14348" width="6.69921875" style="74" customWidth="1"/>
    <col min="14349" max="14349" width="7.8984375" style="74" customWidth="1"/>
    <col min="14350" max="14352" width="6.69921875" style="74" customWidth="1"/>
    <col min="14353" max="14353" width="7.8984375" style="74" customWidth="1"/>
    <col min="14354" max="14354" width="2.69921875" style="74" customWidth="1"/>
    <col min="14355" max="14592" width="11.09765625" style="74"/>
    <col min="14593" max="14593" width="23.3984375" style="74" customWidth="1"/>
    <col min="14594" max="14595" width="7.69921875" style="74" customWidth="1"/>
    <col min="14596" max="14596" width="6.69921875" style="74" customWidth="1"/>
    <col min="14597" max="14597" width="8.296875" style="74" customWidth="1"/>
    <col min="14598" max="14600" width="6.69921875" style="74" customWidth="1"/>
    <col min="14601" max="14601" width="7.8984375" style="74" customWidth="1"/>
    <col min="14602" max="14604" width="6.69921875" style="74" customWidth="1"/>
    <col min="14605" max="14605" width="7.8984375" style="74" customWidth="1"/>
    <col min="14606" max="14608" width="6.69921875" style="74" customWidth="1"/>
    <col min="14609" max="14609" width="7.8984375" style="74" customWidth="1"/>
    <col min="14610" max="14610" width="2.69921875" style="74" customWidth="1"/>
    <col min="14611" max="14848" width="11.09765625" style="74"/>
    <col min="14849" max="14849" width="23.3984375" style="74" customWidth="1"/>
    <col min="14850" max="14851" width="7.69921875" style="74" customWidth="1"/>
    <col min="14852" max="14852" width="6.69921875" style="74" customWidth="1"/>
    <col min="14853" max="14853" width="8.296875" style="74" customWidth="1"/>
    <col min="14854" max="14856" width="6.69921875" style="74" customWidth="1"/>
    <col min="14857" max="14857" width="7.8984375" style="74" customWidth="1"/>
    <col min="14858" max="14860" width="6.69921875" style="74" customWidth="1"/>
    <col min="14861" max="14861" width="7.8984375" style="74" customWidth="1"/>
    <col min="14862" max="14864" width="6.69921875" style="74" customWidth="1"/>
    <col min="14865" max="14865" width="7.8984375" style="74" customWidth="1"/>
    <col min="14866" max="14866" width="2.69921875" style="74" customWidth="1"/>
    <col min="14867" max="15104" width="11.09765625" style="74"/>
    <col min="15105" max="15105" width="23.3984375" style="74" customWidth="1"/>
    <col min="15106" max="15107" width="7.69921875" style="74" customWidth="1"/>
    <col min="15108" max="15108" width="6.69921875" style="74" customWidth="1"/>
    <col min="15109" max="15109" width="8.296875" style="74" customWidth="1"/>
    <col min="15110" max="15112" width="6.69921875" style="74" customWidth="1"/>
    <col min="15113" max="15113" width="7.8984375" style="74" customWidth="1"/>
    <col min="15114" max="15116" width="6.69921875" style="74" customWidth="1"/>
    <col min="15117" max="15117" width="7.8984375" style="74" customWidth="1"/>
    <col min="15118" max="15120" width="6.69921875" style="74" customWidth="1"/>
    <col min="15121" max="15121" width="7.8984375" style="74" customWidth="1"/>
    <col min="15122" max="15122" width="2.69921875" style="74" customWidth="1"/>
    <col min="15123" max="15360" width="11.09765625" style="74"/>
    <col min="15361" max="15361" width="23.3984375" style="74" customWidth="1"/>
    <col min="15362" max="15363" width="7.69921875" style="74" customWidth="1"/>
    <col min="15364" max="15364" width="6.69921875" style="74" customWidth="1"/>
    <col min="15365" max="15365" width="8.296875" style="74" customWidth="1"/>
    <col min="15366" max="15368" width="6.69921875" style="74" customWidth="1"/>
    <col min="15369" max="15369" width="7.8984375" style="74" customWidth="1"/>
    <col min="15370" max="15372" width="6.69921875" style="74" customWidth="1"/>
    <col min="15373" max="15373" width="7.8984375" style="74" customWidth="1"/>
    <col min="15374" max="15376" width="6.69921875" style="74" customWidth="1"/>
    <col min="15377" max="15377" width="7.8984375" style="74" customWidth="1"/>
    <col min="15378" max="15378" width="2.69921875" style="74" customWidth="1"/>
    <col min="15379" max="15616" width="11.09765625" style="74"/>
    <col min="15617" max="15617" width="23.3984375" style="74" customWidth="1"/>
    <col min="15618" max="15619" width="7.69921875" style="74" customWidth="1"/>
    <col min="15620" max="15620" width="6.69921875" style="74" customWidth="1"/>
    <col min="15621" max="15621" width="8.296875" style="74" customWidth="1"/>
    <col min="15622" max="15624" width="6.69921875" style="74" customWidth="1"/>
    <col min="15625" max="15625" width="7.8984375" style="74" customWidth="1"/>
    <col min="15626" max="15628" width="6.69921875" style="74" customWidth="1"/>
    <col min="15629" max="15629" width="7.8984375" style="74" customWidth="1"/>
    <col min="15630" max="15632" width="6.69921875" style="74" customWidth="1"/>
    <col min="15633" max="15633" width="7.8984375" style="74" customWidth="1"/>
    <col min="15634" max="15634" width="2.69921875" style="74" customWidth="1"/>
    <col min="15635" max="15872" width="11.09765625" style="74"/>
    <col min="15873" max="15873" width="23.3984375" style="74" customWidth="1"/>
    <col min="15874" max="15875" width="7.69921875" style="74" customWidth="1"/>
    <col min="15876" max="15876" width="6.69921875" style="74" customWidth="1"/>
    <col min="15877" max="15877" width="8.296875" style="74" customWidth="1"/>
    <col min="15878" max="15880" width="6.69921875" style="74" customWidth="1"/>
    <col min="15881" max="15881" width="7.8984375" style="74" customWidth="1"/>
    <col min="15882" max="15884" width="6.69921875" style="74" customWidth="1"/>
    <col min="15885" max="15885" width="7.8984375" style="74" customWidth="1"/>
    <col min="15886" max="15888" width="6.69921875" style="74" customWidth="1"/>
    <col min="15889" max="15889" width="7.8984375" style="74" customWidth="1"/>
    <col min="15890" max="15890" width="2.69921875" style="74" customWidth="1"/>
    <col min="15891" max="16128" width="11.09765625" style="74"/>
    <col min="16129" max="16129" width="23.3984375" style="74" customWidth="1"/>
    <col min="16130" max="16131" width="7.69921875" style="74" customWidth="1"/>
    <col min="16132" max="16132" width="6.69921875" style="74" customWidth="1"/>
    <col min="16133" max="16133" width="8.296875" style="74" customWidth="1"/>
    <col min="16134" max="16136" width="6.69921875" style="74" customWidth="1"/>
    <col min="16137" max="16137" width="7.8984375" style="74" customWidth="1"/>
    <col min="16138" max="16140" width="6.69921875" style="74" customWidth="1"/>
    <col min="16141" max="16141" width="7.8984375" style="74" customWidth="1"/>
    <col min="16142" max="16144" width="6.69921875" style="74" customWidth="1"/>
    <col min="16145" max="16145" width="7.8984375" style="74" customWidth="1"/>
    <col min="16146" max="16146" width="2.69921875" style="74" customWidth="1"/>
    <col min="16147" max="16384" width="11.09765625" style="74"/>
  </cols>
  <sheetData>
    <row r="1" spans="1:21" ht="23.25" customHeight="1" x14ac:dyDescent="0.2">
      <c r="A1" s="68" t="s">
        <v>149</v>
      </c>
      <c r="B1" s="69"/>
      <c r="C1" s="69"/>
      <c r="D1" s="69"/>
      <c r="E1" s="70"/>
      <c r="F1" s="69"/>
      <c r="G1" s="71"/>
      <c r="H1" s="72"/>
      <c r="I1" s="70"/>
      <c r="J1" s="69"/>
      <c r="K1" s="69"/>
      <c r="L1" s="69"/>
      <c r="M1" s="70"/>
      <c r="N1" s="69"/>
      <c r="O1" s="69"/>
      <c r="P1" s="69"/>
      <c r="Q1" s="70"/>
      <c r="R1" s="73"/>
    </row>
    <row r="2" spans="1:21" ht="18" thickBot="1" x14ac:dyDescent="0.25">
      <c r="A2" s="75"/>
      <c r="B2" s="81"/>
      <c r="C2" s="81"/>
      <c r="D2" s="81"/>
      <c r="E2" s="82"/>
      <c r="F2" s="81"/>
      <c r="G2" s="81"/>
      <c r="H2" s="81"/>
      <c r="I2" s="82"/>
      <c r="J2" s="81"/>
      <c r="K2" s="81"/>
      <c r="L2" s="81"/>
      <c r="M2" s="82"/>
      <c r="N2" s="81"/>
      <c r="O2" s="81"/>
      <c r="P2" s="83"/>
      <c r="Q2" s="76" t="s">
        <v>131</v>
      </c>
      <c r="R2" s="73"/>
      <c r="T2" s="124"/>
      <c r="U2" s="124"/>
    </row>
    <row r="3" spans="1:21" x14ac:dyDescent="0.2">
      <c r="A3" s="95"/>
      <c r="B3" s="98" t="s">
        <v>147</v>
      </c>
      <c r="C3" s="99"/>
      <c r="D3" s="99"/>
      <c r="E3" s="100"/>
      <c r="F3" s="98" t="s">
        <v>3</v>
      </c>
      <c r="G3" s="99"/>
      <c r="H3" s="99"/>
      <c r="I3" s="100"/>
      <c r="J3" s="98" t="s">
        <v>4</v>
      </c>
      <c r="K3" s="99"/>
      <c r="L3" s="99"/>
      <c r="M3" s="100"/>
      <c r="N3" s="98" t="s">
        <v>5</v>
      </c>
      <c r="O3" s="99"/>
      <c r="P3" s="99"/>
      <c r="Q3" s="101"/>
      <c r="R3" s="77"/>
      <c r="S3" s="124"/>
      <c r="T3" s="124"/>
    </row>
    <row r="4" spans="1:21" x14ac:dyDescent="0.2">
      <c r="A4" s="96"/>
      <c r="B4" s="84" t="s">
        <v>155</v>
      </c>
      <c r="C4" s="84" t="s">
        <v>154</v>
      </c>
      <c r="D4" s="84" t="s">
        <v>156</v>
      </c>
      <c r="E4" s="85"/>
      <c r="F4" s="84" t="s">
        <v>157</v>
      </c>
      <c r="G4" s="84" t="s">
        <v>158</v>
      </c>
      <c r="H4" s="84" t="s">
        <v>159</v>
      </c>
      <c r="I4" s="85"/>
      <c r="J4" s="84" t="s">
        <v>157</v>
      </c>
      <c r="K4" s="84" t="s">
        <v>158</v>
      </c>
      <c r="L4" s="84" t="s">
        <v>159</v>
      </c>
      <c r="M4" s="85"/>
      <c r="N4" s="84" t="s">
        <v>157</v>
      </c>
      <c r="O4" s="84" t="s">
        <v>158</v>
      </c>
      <c r="P4" s="84" t="s">
        <v>159</v>
      </c>
      <c r="Q4" s="86"/>
      <c r="R4" s="77"/>
    </row>
    <row r="5" spans="1:21" ht="18" thickBot="1" x14ac:dyDescent="0.25">
      <c r="A5" s="97"/>
      <c r="B5" s="87" t="s">
        <v>8</v>
      </c>
      <c r="C5" s="87" t="s">
        <v>148</v>
      </c>
      <c r="D5" s="87" t="s">
        <v>9</v>
      </c>
      <c r="E5" s="88" t="s">
        <v>10</v>
      </c>
      <c r="F5" s="87" t="s">
        <v>8</v>
      </c>
      <c r="G5" s="87" t="s">
        <v>8</v>
      </c>
      <c r="H5" s="87" t="s">
        <v>9</v>
      </c>
      <c r="I5" s="88" t="s">
        <v>10</v>
      </c>
      <c r="J5" s="87" t="s">
        <v>8</v>
      </c>
      <c r="K5" s="87" t="s">
        <v>8</v>
      </c>
      <c r="L5" s="87" t="s">
        <v>9</v>
      </c>
      <c r="M5" s="88" t="s">
        <v>10</v>
      </c>
      <c r="N5" s="87" t="s">
        <v>8</v>
      </c>
      <c r="O5" s="87" t="s">
        <v>8</v>
      </c>
      <c r="P5" s="87" t="s">
        <v>9</v>
      </c>
      <c r="Q5" s="89" t="s">
        <v>10</v>
      </c>
      <c r="R5" s="77"/>
    </row>
    <row r="6" spans="1:21" x14ac:dyDescent="0.2">
      <c r="A6" s="102" t="s">
        <v>76</v>
      </c>
      <c r="B6" s="103">
        <v>42</v>
      </c>
      <c r="C6" s="104">
        <v>44</v>
      </c>
      <c r="D6" s="104">
        <v>-2</v>
      </c>
      <c r="E6" s="105">
        <v>-4.55</v>
      </c>
      <c r="F6" s="104">
        <v>33</v>
      </c>
      <c r="G6" s="104">
        <v>35</v>
      </c>
      <c r="H6" s="104">
        <v>-2</v>
      </c>
      <c r="I6" s="105">
        <v>-5.71</v>
      </c>
      <c r="J6" s="104">
        <v>9</v>
      </c>
      <c r="K6" s="104">
        <v>9</v>
      </c>
      <c r="L6" s="104">
        <v>0</v>
      </c>
      <c r="M6" s="105">
        <v>0</v>
      </c>
      <c r="N6" s="104">
        <v>0</v>
      </c>
      <c r="O6" s="104">
        <v>0</v>
      </c>
      <c r="P6" s="104">
        <v>0</v>
      </c>
      <c r="Q6" s="106">
        <v>0</v>
      </c>
      <c r="R6" s="77"/>
    </row>
    <row r="7" spans="1:21" x14ac:dyDescent="0.2">
      <c r="A7" s="90" t="s">
        <v>77</v>
      </c>
      <c r="B7" s="104">
        <v>380</v>
      </c>
      <c r="C7" s="107">
        <v>376</v>
      </c>
      <c r="D7" s="107">
        <v>4</v>
      </c>
      <c r="E7" s="108">
        <v>1.06</v>
      </c>
      <c r="F7" s="104">
        <v>141</v>
      </c>
      <c r="G7" s="107">
        <v>141</v>
      </c>
      <c r="H7" s="107">
        <v>0</v>
      </c>
      <c r="I7" s="108">
        <v>0</v>
      </c>
      <c r="J7" s="107">
        <v>31</v>
      </c>
      <c r="K7" s="107">
        <v>33</v>
      </c>
      <c r="L7" s="110">
        <v>-2</v>
      </c>
      <c r="M7" s="108">
        <v>-6.06</v>
      </c>
      <c r="N7" s="107">
        <v>208</v>
      </c>
      <c r="O7" s="107">
        <v>202</v>
      </c>
      <c r="P7" s="104">
        <v>6</v>
      </c>
      <c r="Q7" s="111">
        <v>2.97</v>
      </c>
      <c r="R7" s="77"/>
    </row>
    <row r="8" spans="1:21" x14ac:dyDescent="0.2">
      <c r="A8" s="90" t="s">
        <v>38</v>
      </c>
      <c r="B8" s="104">
        <v>1732</v>
      </c>
      <c r="C8" s="107">
        <v>1745</v>
      </c>
      <c r="D8" s="107">
        <v>-13</v>
      </c>
      <c r="E8" s="108">
        <v>-0.74</v>
      </c>
      <c r="F8" s="104">
        <v>483</v>
      </c>
      <c r="G8" s="107">
        <v>485</v>
      </c>
      <c r="H8" s="107">
        <v>-2</v>
      </c>
      <c r="I8" s="108">
        <v>-0.41</v>
      </c>
      <c r="J8" s="107">
        <v>177</v>
      </c>
      <c r="K8" s="107">
        <v>183</v>
      </c>
      <c r="L8" s="107">
        <v>-6</v>
      </c>
      <c r="M8" s="108">
        <v>-3.28</v>
      </c>
      <c r="N8" s="107">
        <v>1072</v>
      </c>
      <c r="O8" s="107">
        <v>1077</v>
      </c>
      <c r="P8" s="104">
        <v>-5</v>
      </c>
      <c r="Q8" s="111">
        <v>-0.46</v>
      </c>
      <c r="R8" s="77"/>
    </row>
    <row r="9" spans="1:21" x14ac:dyDescent="0.2">
      <c r="A9" s="90" t="s">
        <v>39</v>
      </c>
      <c r="B9" s="104">
        <v>431</v>
      </c>
      <c r="C9" s="107">
        <v>429</v>
      </c>
      <c r="D9" s="107">
        <v>2</v>
      </c>
      <c r="E9" s="108">
        <v>0.47</v>
      </c>
      <c r="F9" s="104">
        <v>240</v>
      </c>
      <c r="G9" s="107">
        <v>239</v>
      </c>
      <c r="H9" s="107">
        <v>1</v>
      </c>
      <c r="I9" s="108">
        <v>0.42</v>
      </c>
      <c r="J9" s="107">
        <v>142</v>
      </c>
      <c r="K9" s="107">
        <v>144</v>
      </c>
      <c r="L9" s="107">
        <v>-2</v>
      </c>
      <c r="M9" s="108">
        <v>-1.39</v>
      </c>
      <c r="N9" s="107">
        <v>49</v>
      </c>
      <c r="O9" s="107">
        <v>46</v>
      </c>
      <c r="P9" s="104">
        <v>3</v>
      </c>
      <c r="Q9" s="111">
        <v>6.52</v>
      </c>
      <c r="R9" s="77"/>
    </row>
    <row r="10" spans="1:21" x14ac:dyDescent="0.2">
      <c r="A10" s="90" t="s">
        <v>78</v>
      </c>
      <c r="B10" s="104">
        <v>567</v>
      </c>
      <c r="C10" s="107">
        <v>565</v>
      </c>
      <c r="D10" s="107">
        <v>2</v>
      </c>
      <c r="E10" s="108">
        <v>0.35</v>
      </c>
      <c r="F10" s="104">
        <v>196</v>
      </c>
      <c r="G10" s="107">
        <v>195</v>
      </c>
      <c r="H10" s="107">
        <v>1</v>
      </c>
      <c r="I10" s="108">
        <v>0.51</v>
      </c>
      <c r="J10" s="107">
        <v>66</v>
      </c>
      <c r="K10" s="107">
        <v>67</v>
      </c>
      <c r="L10" s="107">
        <v>-1</v>
      </c>
      <c r="M10" s="108">
        <v>-1.49</v>
      </c>
      <c r="N10" s="107">
        <v>305</v>
      </c>
      <c r="O10" s="107">
        <v>303</v>
      </c>
      <c r="P10" s="104">
        <v>2</v>
      </c>
      <c r="Q10" s="111">
        <v>0.66</v>
      </c>
      <c r="R10" s="77"/>
    </row>
    <row r="11" spans="1:21" x14ac:dyDescent="0.2">
      <c r="A11" s="90" t="s">
        <v>45</v>
      </c>
      <c r="B11" s="104">
        <v>11</v>
      </c>
      <c r="C11" s="107">
        <v>12</v>
      </c>
      <c r="D11" s="107">
        <v>-1</v>
      </c>
      <c r="E11" s="108">
        <v>-8.33</v>
      </c>
      <c r="F11" s="104">
        <v>10</v>
      </c>
      <c r="G11" s="107">
        <v>10</v>
      </c>
      <c r="H11" s="107">
        <v>0</v>
      </c>
      <c r="I11" s="108">
        <v>0</v>
      </c>
      <c r="J11" s="107">
        <v>1</v>
      </c>
      <c r="K11" s="107">
        <v>2</v>
      </c>
      <c r="L11" s="107">
        <v>-1</v>
      </c>
      <c r="M11" s="108">
        <v>-50</v>
      </c>
      <c r="N11" s="107">
        <v>0</v>
      </c>
      <c r="O11" s="107">
        <v>0</v>
      </c>
      <c r="P11" s="104">
        <v>0</v>
      </c>
      <c r="Q11" s="111">
        <v>0</v>
      </c>
      <c r="R11" s="77"/>
    </row>
    <row r="12" spans="1:21" x14ac:dyDescent="0.2">
      <c r="A12" s="90" t="s">
        <v>46</v>
      </c>
      <c r="B12" s="104">
        <v>69</v>
      </c>
      <c r="C12" s="107">
        <v>69</v>
      </c>
      <c r="D12" s="107">
        <v>0</v>
      </c>
      <c r="E12" s="108">
        <v>0</v>
      </c>
      <c r="F12" s="104">
        <v>24</v>
      </c>
      <c r="G12" s="107">
        <v>24</v>
      </c>
      <c r="H12" s="107">
        <v>0</v>
      </c>
      <c r="I12" s="108">
        <v>0</v>
      </c>
      <c r="J12" s="107">
        <v>17</v>
      </c>
      <c r="K12" s="107">
        <v>16</v>
      </c>
      <c r="L12" s="107">
        <v>1</v>
      </c>
      <c r="M12" s="108">
        <v>6.25</v>
      </c>
      <c r="N12" s="107">
        <v>28</v>
      </c>
      <c r="O12" s="107">
        <v>29</v>
      </c>
      <c r="P12" s="104">
        <v>-1</v>
      </c>
      <c r="Q12" s="111">
        <v>-3.45</v>
      </c>
      <c r="R12" s="77"/>
    </row>
    <row r="13" spans="1:21" x14ac:dyDescent="0.2">
      <c r="A13" s="90" t="s">
        <v>91</v>
      </c>
      <c r="B13" s="104">
        <v>0</v>
      </c>
      <c r="C13" s="107">
        <v>0</v>
      </c>
      <c r="D13" s="107">
        <v>0</v>
      </c>
      <c r="E13" s="108">
        <v>0</v>
      </c>
      <c r="F13" s="104">
        <v>0</v>
      </c>
      <c r="G13" s="107">
        <v>0</v>
      </c>
      <c r="H13" s="107">
        <v>0</v>
      </c>
      <c r="I13" s="108">
        <v>0</v>
      </c>
      <c r="J13" s="107">
        <v>0</v>
      </c>
      <c r="K13" s="107">
        <v>0</v>
      </c>
      <c r="L13" s="107">
        <v>0</v>
      </c>
      <c r="M13" s="108">
        <v>0</v>
      </c>
      <c r="N13" s="107">
        <v>0</v>
      </c>
      <c r="O13" s="107">
        <v>0</v>
      </c>
      <c r="P13" s="104">
        <v>0</v>
      </c>
      <c r="Q13" s="111">
        <v>0</v>
      </c>
      <c r="R13" s="77"/>
    </row>
    <row r="14" spans="1:21" x14ac:dyDescent="0.2">
      <c r="A14" s="90" t="s">
        <v>48</v>
      </c>
      <c r="B14" s="104">
        <v>37</v>
      </c>
      <c r="C14" s="107">
        <v>34</v>
      </c>
      <c r="D14" s="107">
        <v>3</v>
      </c>
      <c r="E14" s="108">
        <v>8.82</v>
      </c>
      <c r="F14" s="104">
        <v>33</v>
      </c>
      <c r="G14" s="107">
        <v>30</v>
      </c>
      <c r="H14" s="107">
        <v>3</v>
      </c>
      <c r="I14" s="108">
        <v>10</v>
      </c>
      <c r="J14" s="107">
        <v>4</v>
      </c>
      <c r="K14" s="107">
        <v>4</v>
      </c>
      <c r="L14" s="107">
        <v>0</v>
      </c>
      <c r="M14" s="108">
        <v>0</v>
      </c>
      <c r="N14" s="107">
        <v>0</v>
      </c>
      <c r="O14" s="107">
        <v>0</v>
      </c>
      <c r="P14" s="104">
        <v>0</v>
      </c>
      <c r="Q14" s="111">
        <v>0</v>
      </c>
      <c r="R14" s="77"/>
    </row>
    <row r="15" spans="1:21" x14ac:dyDescent="0.2">
      <c r="A15" s="90" t="s">
        <v>49</v>
      </c>
      <c r="B15" s="104">
        <v>1</v>
      </c>
      <c r="C15" s="107">
        <v>1</v>
      </c>
      <c r="D15" s="107">
        <v>0</v>
      </c>
      <c r="E15" s="112">
        <v>0</v>
      </c>
      <c r="F15" s="104">
        <v>0</v>
      </c>
      <c r="G15" s="107">
        <v>0</v>
      </c>
      <c r="H15" s="107">
        <v>0</v>
      </c>
      <c r="I15" s="112">
        <v>0</v>
      </c>
      <c r="J15" s="107">
        <v>1</v>
      </c>
      <c r="K15" s="107">
        <v>1</v>
      </c>
      <c r="L15" s="107">
        <v>0</v>
      </c>
      <c r="M15" s="112">
        <v>0</v>
      </c>
      <c r="N15" s="107">
        <v>0</v>
      </c>
      <c r="O15" s="107">
        <v>0</v>
      </c>
      <c r="P15" s="104">
        <v>0</v>
      </c>
      <c r="Q15" s="113">
        <v>0</v>
      </c>
      <c r="R15" s="77"/>
    </row>
    <row r="16" spans="1:21" x14ac:dyDescent="0.2">
      <c r="A16" s="90" t="s">
        <v>50</v>
      </c>
      <c r="B16" s="104">
        <v>109</v>
      </c>
      <c r="C16" s="107">
        <v>116</v>
      </c>
      <c r="D16" s="107">
        <v>-7</v>
      </c>
      <c r="E16" s="108">
        <v>-6.03</v>
      </c>
      <c r="F16" s="104">
        <v>95</v>
      </c>
      <c r="G16" s="107">
        <v>102</v>
      </c>
      <c r="H16" s="107">
        <v>-7</v>
      </c>
      <c r="I16" s="108">
        <v>-6.86</v>
      </c>
      <c r="J16" s="107">
        <v>14</v>
      </c>
      <c r="K16" s="107">
        <v>14</v>
      </c>
      <c r="L16" s="107">
        <v>0</v>
      </c>
      <c r="M16" s="108">
        <v>0</v>
      </c>
      <c r="N16" s="107">
        <v>0</v>
      </c>
      <c r="O16" s="107">
        <v>0</v>
      </c>
      <c r="P16" s="104">
        <v>0</v>
      </c>
      <c r="Q16" s="111">
        <v>0</v>
      </c>
      <c r="R16" s="77"/>
    </row>
    <row r="17" spans="1:18" x14ac:dyDescent="0.2">
      <c r="A17" s="90" t="s">
        <v>51</v>
      </c>
      <c r="B17" s="104">
        <v>458</v>
      </c>
      <c r="C17" s="107">
        <v>459</v>
      </c>
      <c r="D17" s="107">
        <v>-1</v>
      </c>
      <c r="E17" s="108">
        <v>-0.22</v>
      </c>
      <c r="F17" s="104">
        <v>390</v>
      </c>
      <c r="G17" s="107">
        <v>395</v>
      </c>
      <c r="H17" s="107">
        <v>-5</v>
      </c>
      <c r="I17" s="108">
        <v>-1.27</v>
      </c>
      <c r="J17" s="107">
        <v>68</v>
      </c>
      <c r="K17" s="107">
        <v>64</v>
      </c>
      <c r="L17" s="107">
        <v>4</v>
      </c>
      <c r="M17" s="108">
        <v>6.25</v>
      </c>
      <c r="N17" s="107">
        <v>0</v>
      </c>
      <c r="O17" s="107">
        <v>0</v>
      </c>
      <c r="P17" s="104">
        <v>0</v>
      </c>
      <c r="Q17" s="111">
        <v>0</v>
      </c>
      <c r="R17" s="77"/>
    </row>
    <row r="18" spans="1:18" x14ac:dyDescent="0.2">
      <c r="A18" s="90" t="s">
        <v>36</v>
      </c>
      <c r="B18" s="104">
        <v>738</v>
      </c>
      <c r="C18" s="107">
        <v>754</v>
      </c>
      <c r="D18" s="107">
        <v>-16</v>
      </c>
      <c r="E18" s="108">
        <v>-2.12</v>
      </c>
      <c r="F18" s="104">
        <v>447</v>
      </c>
      <c r="G18" s="123">
        <v>453</v>
      </c>
      <c r="H18" s="107">
        <v>-6</v>
      </c>
      <c r="I18" s="108">
        <v>-1.32</v>
      </c>
      <c r="J18" s="107">
        <v>291</v>
      </c>
      <c r="K18" s="107">
        <v>301</v>
      </c>
      <c r="L18" s="107">
        <v>-10</v>
      </c>
      <c r="M18" s="108">
        <v>-3.32</v>
      </c>
      <c r="N18" s="107">
        <v>0</v>
      </c>
      <c r="O18" s="107">
        <v>0</v>
      </c>
      <c r="P18" s="104">
        <v>0</v>
      </c>
      <c r="Q18" s="111">
        <v>0</v>
      </c>
      <c r="R18" s="77"/>
    </row>
    <row r="19" spans="1:18" x14ac:dyDescent="0.2">
      <c r="A19" s="90" t="s">
        <v>40</v>
      </c>
      <c r="B19" s="104">
        <v>48</v>
      </c>
      <c r="C19" s="107">
        <v>45</v>
      </c>
      <c r="D19" s="107">
        <v>3</v>
      </c>
      <c r="E19" s="108">
        <v>6.67</v>
      </c>
      <c r="F19" s="104">
        <v>34</v>
      </c>
      <c r="G19" s="107">
        <v>32</v>
      </c>
      <c r="H19" s="107">
        <v>2</v>
      </c>
      <c r="I19" s="108">
        <v>6.25</v>
      </c>
      <c r="J19" s="107">
        <v>1</v>
      </c>
      <c r="K19" s="107">
        <v>0</v>
      </c>
      <c r="L19" s="107">
        <v>1</v>
      </c>
      <c r="M19" s="108" t="s">
        <v>160</v>
      </c>
      <c r="N19" s="107">
        <v>13</v>
      </c>
      <c r="O19" s="107">
        <v>13</v>
      </c>
      <c r="P19" s="104">
        <v>0</v>
      </c>
      <c r="Q19" s="111">
        <v>0</v>
      </c>
      <c r="R19" s="77"/>
    </row>
    <row r="20" spans="1:18" x14ac:dyDescent="0.2">
      <c r="A20" s="90" t="s">
        <v>79</v>
      </c>
      <c r="B20" s="104">
        <v>0</v>
      </c>
      <c r="C20" s="107">
        <v>0</v>
      </c>
      <c r="D20" s="107">
        <v>0</v>
      </c>
      <c r="E20" s="108">
        <v>0</v>
      </c>
      <c r="F20" s="104">
        <v>0</v>
      </c>
      <c r="G20" s="107">
        <v>0</v>
      </c>
      <c r="H20" s="107">
        <v>0</v>
      </c>
      <c r="I20" s="108">
        <v>0</v>
      </c>
      <c r="J20" s="107">
        <v>0</v>
      </c>
      <c r="K20" s="107">
        <v>0</v>
      </c>
      <c r="L20" s="107">
        <v>0</v>
      </c>
      <c r="M20" s="108">
        <v>0</v>
      </c>
      <c r="N20" s="107">
        <v>0</v>
      </c>
      <c r="O20" s="107">
        <v>0</v>
      </c>
      <c r="P20" s="104">
        <v>0</v>
      </c>
      <c r="Q20" s="111">
        <v>0</v>
      </c>
      <c r="R20" s="77"/>
    </row>
    <row r="21" spans="1:18" x14ac:dyDescent="0.2">
      <c r="A21" s="90" t="s">
        <v>151</v>
      </c>
      <c r="B21" s="104">
        <v>564</v>
      </c>
      <c r="C21" s="107">
        <v>581</v>
      </c>
      <c r="D21" s="107">
        <v>-17</v>
      </c>
      <c r="E21" s="108">
        <v>-2.93</v>
      </c>
      <c r="F21" s="104">
        <v>303</v>
      </c>
      <c r="G21" s="107">
        <v>308</v>
      </c>
      <c r="H21" s="107">
        <v>-5</v>
      </c>
      <c r="I21" s="108">
        <v>-1.62</v>
      </c>
      <c r="J21" s="107">
        <v>50</v>
      </c>
      <c r="K21" s="107">
        <v>51</v>
      </c>
      <c r="L21" s="107">
        <v>-1</v>
      </c>
      <c r="M21" s="108">
        <v>-1.96</v>
      </c>
      <c r="N21" s="107">
        <v>211</v>
      </c>
      <c r="O21" s="107">
        <v>222</v>
      </c>
      <c r="P21" s="104">
        <v>-11</v>
      </c>
      <c r="Q21" s="111">
        <v>-4.95</v>
      </c>
      <c r="R21" s="77"/>
    </row>
    <row r="22" spans="1:18" x14ac:dyDescent="0.2">
      <c r="A22" s="90" t="s">
        <v>80</v>
      </c>
      <c r="B22" s="104">
        <v>38</v>
      </c>
      <c r="C22" s="107">
        <v>36</v>
      </c>
      <c r="D22" s="107">
        <v>2</v>
      </c>
      <c r="E22" s="108">
        <v>5.56</v>
      </c>
      <c r="F22" s="104">
        <v>0</v>
      </c>
      <c r="G22" s="107">
        <v>0</v>
      </c>
      <c r="H22" s="107">
        <v>0</v>
      </c>
      <c r="I22" s="108">
        <v>0</v>
      </c>
      <c r="J22" s="107">
        <v>0</v>
      </c>
      <c r="K22" s="107">
        <v>0</v>
      </c>
      <c r="L22" s="107">
        <v>0</v>
      </c>
      <c r="M22" s="108">
        <v>0</v>
      </c>
      <c r="N22" s="107">
        <v>38</v>
      </c>
      <c r="O22" s="107">
        <v>36</v>
      </c>
      <c r="P22" s="104">
        <v>2</v>
      </c>
      <c r="Q22" s="111">
        <v>5.56</v>
      </c>
      <c r="R22" s="77"/>
    </row>
    <row r="23" spans="1:18" x14ac:dyDescent="0.2">
      <c r="A23" s="90" t="s">
        <v>81</v>
      </c>
      <c r="B23" s="104">
        <v>119</v>
      </c>
      <c r="C23" s="107">
        <v>115</v>
      </c>
      <c r="D23" s="107">
        <v>4</v>
      </c>
      <c r="E23" s="108">
        <v>3.48</v>
      </c>
      <c r="F23" s="104">
        <v>119</v>
      </c>
      <c r="G23" s="107">
        <v>115</v>
      </c>
      <c r="H23" s="107">
        <v>4</v>
      </c>
      <c r="I23" s="108">
        <v>3.48</v>
      </c>
      <c r="J23" s="107">
        <v>0</v>
      </c>
      <c r="K23" s="107">
        <v>0</v>
      </c>
      <c r="L23" s="107">
        <v>0</v>
      </c>
      <c r="M23" s="108">
        <v>0</v>
      </c>
      <c r="N23" s="107">
        <v>0</v>
      </c>
      <c r="O23" s="107">
        <v>0</v>
      </c>
      <c r="P23" s="104">
        <v>0</v>
      </c>
      <c r="Q23" s="111">
        <v>0</v>
      </c>
      <c r="R23" s="77"/>
    </row>
    <row r="24" spans="1:18" x14ac:dyDescent="0.2">
      <c r="A24" s="90" t="s">
        <v>82</v>
      </c>
      <c r="B24" s="104">
        <v>51</v>
      </c>
      <c r="C24" s="107">
        <v>50</v>
      </c>
      <c r="D24" s="107">
        <v>1</v>
      </c>
      <c r="E24" s="108">
        <v>2</v>
      </c>
      <c r="F24" s="104">
        <v>51</v>
      </c>
      <c r="G24" s="107">
        <v>50</v>
      </c>
      <c r="H24" s="107">
        <v>1</v>
      </c>
      <c r="I24" s="108">
        <v>2</v>
      </c>
      <c r="J24" s="107">
        <v>0</v>
      </c>
      <c r="K24" s="107">
        <v>0</v>
      </c>
      <c r="L24" s="107">
        <v>0</v>
      </c>
      <c r="M24" s="108">
        <v>0</v>
      </c>
      <c r="N24" s="107">
        <v>0</v>
      </c>
      <c r="O24" s="107">
        <v>0</v>
      </c>
      <c r="P24" s="104">
        <v>0</v>
      </c>
      <c r="Q24" s="111">
        <v>0</v>
      </c>
      <c r="R24" s="77"/>
    </row>
    <row r="25" spans="1:18" x14ac:dyDescent="0.2">
      <c r="A25" s="90" t="s">
        <v>57</v>
      </c>
      <c r="B25" s="104">
        <v>17</v>
      </c>
      <c r="C25" s="107">
        <v>18</v>
      </c>
      <c r="D25" s="107">
        <v>-1</v>
      </c>
      <c r="E25" s="108">
        <v>-5.56</v>
      </c>
      <c r="F25" s="104">
        <v>17</v>
      </c>
      <c r="G25" s="107">
        <v>18</v>
      </c>
      <c r="H25" s="107">
        <v>-1</v>
      </c>
      <c r="I25" s="108">
        <v>-5.56</v>
      </c>
      <c r="J25" s="107">
        <v>0</v>
      </c>
      <c r="K25" s="107">
        <v>0</v>
      </c>
      <c r="L25" s="107">
        <v>0</v>
      </c>
      <c r="M25" s="108">
        <v>0</v>
      </c>
      <c r="N25" s="107">
        <v>0</v>
      </c>
      <c r="O25" s="107">
        <v>0</v>
      </c>
      <c r="P25" s="104">
        <v>0</v>
      </c>
      <c r="Q25" s="111">
        <v>0</v>
      </c>
      <c r="R25" s="77"/>
    </row>
    <row r="26" spans="1:18" x14ac:dyDescent="0.2">
      <c r="A26" s="90" t="s">
        <v>92</v>
      </c>
      <c r="B26" s="104">
        <v>16</v>
      </c>
      <c r="C26" s="107">
        <v>14</v>
      </c>
      <c r="D26" s="107">
        <v>2</v>
      </c>
      <c r="E26" s="112">
        <v>14.29</v>
      </c>
      <c r="F26" s="104">
        <v>15</v>
      </c>
      <c r="G26" s="107">
        <v>13</v>
      </c>
      <c r="H26" s="107">
        <v>2</v>
      </c>
      <c r="I26" s="112">
        <v>15.38</v>
      </c>
      <c r="J26" s="107">
        <v>1</v>
      </c>
      <c r="K26" s="107">
        <v>1</v>
      </c>
      <c r="L26" s="107">
        <v>0</v>
      </c>
      <c r="M26" s="112">
        <v>0</v>
      </c>
      <c r="N26" s="107">
        <v>0</v>
      </c>
      <c r="O26" s="107">
        <v>0</v>
      </c>
      <c r="P26" s="104">
        <v>0</v>
      </c>
      <c r="Q26" s="113">
        <v>0</v>
      </c>
      <c r="R26" s="77"/>
    </row>
    <row r="27" spans="1:18" x14ac:dyDescent="0.2">
      <c r="A27" s="90" t="s">
        <v>152</v>
      </c>
      <c r="B27" s="104">
        <v>5636</v>
      </c>
      <c r="C27" s="107">
        <v>5572</v>
      </c>
      <c r="D27" s="107">
        <v>64</v>
      </c>
      <c r="E27" s="108">
        <v>1.1499999999999999</v>
      </c>
      <c r="F27" s="104">
        <v>3359</v>
      </c>
      <c r="G27" s="107">
        <v>3329</v>
      </c>
      <c r="H27" s="107">
        <v>30</v>
      </c>
      <c r="I27" s="108">
        <v>0.9</v>
      </c>
      <c r="J27" s="107">
        <v>2015</v>
      </c>
      <c r="K27" s="107">
        <v>1990</v>
      </c>
      <c r="L27" s="107">
        <v>25</v>
      </c>
      <c r="M27" s="112">
        <v>1.26</v>
      </c>
      <c r="N27" s="107">
        <v>262</v>
      </c>
      <c r="O27" s="107">
        <v>253</v>
      </c>
      <c r="P27" s="104">
        <v>9</v>
      </c>
      <c r="Q27" s="111">
        <v>3.56</v>
      </c>
      <c r="R27" s="77"/>
    </row>
    <row r="28" spans="1:18" x14ac:dyDescent="0.2">
      <c r="A28" s="90" t="s">
        <v>83</v>
      </c>
      <c r="B28" s="104">
        <v>3</v>
      </c>
      <c r="C28" s="107">
        <v>3</v>
      </c>
      <c r="D28" s="107">
        <v>0</v>
      </c>
      <c r="E28" s="108">
        <v>0</v>
      </c>
      <c r="F28" s="104">
        <v>1</v>
      </c>
      <c r="G28" s="107">
        <v>1</v>
      </c>
      <c r="H28" s="107">
        <v>0</v>
      </c>
      <c r="I28" s="108">
        <v>0</v>
      </c>
      <c r="J28" s="107">
        <v>1</v>
      </c>
      <c r="K28" s="107">
        <v>1</v>
      </c>
      <c r="L28" s="107">
        <v>0</v>
      </c>
      <c r="M28" s="108">
        <v>0</v>
      </c>
      <c r="N28" s="107">
        <v>1</v>
      </c>
      <c r="O28" s="107">
        <v>1</v>
      </c>
      <c r="P28" s="104">
        <v>0</v>
      </c>
      <c r="Q28" s="111">
        <v>0</v>
      </c>
      <c r="R28" s="77"/>
    </row>
    <row r="29" spans="1:18" x14ac:dyDescent="0.2">
      <c r="A29" s="90" t="s">
        <v>84</v>
      </c>
      <c r="B29" s="104">
        <v>31</v>
      </c>
      <c r="C29" s="107">
        <v>31</v>
      </c>
      <c r="D29" s="107">
        <v>0</v>
      </c>
      <c r="E29" s="114">
        <v>0</v>
      </c>
      <c r="F29" s="104">
        <v>30</v>
      </c>
      <c r="G29" s="107">
        <v>30</v>
      </c>
      <c r="H29" s="107">
        <v>0</v>
      </c>
      <c r="I29" s="114">
        <v>0</v>
      </c>
      <c r="J29" s="107">
        <v>1</v>
      </c>
      <c r="K29" s="107">
        <v>1</v>
      </c>
      <c r="L29" s="107">
        <v>0</v>
      </c>
      <c r="M29" s="114">
        <v>0</v>
      </c>
      <c r="N29" s="107">
        <v>0</v>
      </c>
      <c r="O29" s="107">
        <v>0</v>
      </c>
      <c r="P29" s="104">
        <v>0</v>
      </c>
      <c r="Q29" s="115">
        <v>0</v>
      </c>
      <c r="R29" s="77"/>
    </row>
    <row r="30" spans="1:18" x14ac:dyDescent="0.2">
      <c r="A30" s="90" t="s">
        <v>85</v>
      </c>
      <c r="B30" s="104">
        <v>0</v>
      </c>
      <c r="C30" s="107">
        <v>0</v>
      </c>
      <c r="D30" s="107">
        <v>0</v>
      </c>
      <c r="E30" s="108">
        <v>0</v>
      </c>
      <c r="F30" s="104">
        <v>0</v>
      </c>
      <c r="G30" s="107">
        <v>0</v>
      </c>
      <c r="H30" s="107">
        <v>0</v>
      </c>
      <c r="I30" s="108">
        <v>0</v>
      </c>
      <c r="J30" s="107">
        <v>0</v>
      </c>
      <c r="K30" s="107">
        <v>0</v>
      </c>
      <c r="L30" s="107">
        <v>0</v>
      </c>
      <c r="M30" s="108">
        <v>0</v>
      </c>
      <c r="N30" s="107">
        <v>0</v>
      </c>
      <c r="O30" s="107">
        <v>0</v>
      </c>
      <c r="P30" s="104">
        <v>0</v>
      </c>
      <c r="Q30" s="111">
        <v>0</v>
      </c>
      <c r="R30" s="78"/>
    </row>
    <row r="31" spans="1:18" x14ac:dyDescent="0.2">
      <c r="A31" s="90" t="s">
        <v>64</v>
      </c>
      <c r="B31" s="104">
        <v>112</v>
      </c>
      <c r="C31" s="107">
        <v>120</v>
      </c>
      <c r="D31" s="107">
        <v>-8</v>
      </c>
      <c r="E31" s="108">
        <v>-6.67</v>
      </c>
      <c r="F31" s="104">
        <v>87</v>
      </c>
      <c r="G31" s="107">
        <v>94</v>
      </c>
      <c r="H31" s="107">
        <v>-7</v>
      </c>
      <c r="I31" s="108">
        <v>-7.45</v>
      </c>
      <c r="J31" s="107">
        <v>19</v>
      </c>
      <c r="K31" s="107">
        <v>18</v>
      </c>
      <c r="L31" s="107">
        <v>1</v>
      </c>
      <c r="M31" s="108">
        <v>5.56</v>
      </c>
      <c r="N31" s="107">
        <v>6</v>
      </c>
      <c r="O31" s="107">
        <v>8</v>
      </c>
      <c r="P31" s="104">
        <v>-2</v>
      </c>
      <c r="Q31" s="111">
        <v>-25</v>
      </c>
      <c r="R31" s="78"/>
    </row>
    <row r="32" spans="1:18" x14ac:dyDescent="0.2">
      <c r="A32" s="90" t="s">
        <v>65</v>
      </c>
      <c r="B32" s="104">
        <v>225</v>
      </c>
      <c r="C32" s="107">
        <v>227</v>
      </c>
      <c r="D32" s="107">
        <v>-2</v>
      </c>
      <c r="E32" s="108">
        <v>-0.88</v>
      </c>
      <c r="F32" s="104">
        <v>181</v>
      </c>
      <c r="G32" s="107">
        <v>183</v>
      </c>
      <c r="H32" s="107">
        <v>-2</v>
      </c>
      <c r="I32" s="108">
        <v>-1.0900000000000001</v>
      </c>
      <c r="J32" s="107">
        <v>6</v>
      </c>
      <c r="K32" s="107">
        <v>6</v>
      </c>
      <c r="L32" s="107">
        <v>0</v>
      </c>
      <c r="M32" s="108">
        <v>0</v>
      </c>
      <c r="N32" s="107">
        <v>38</v>
      </c>
      <c r="O32" s="107">
        <v>38</v>
      </c>
      <c r="P32" s="104">
        <v>0</v>
      </c>
      <c r="Q32" s="111">
        <v>0</v>
      </c>
      <c r="R32" s="78"/>
    </row>
    <row r="33" spans="1:18" x14ac:dyDescent="0.2">
      <c r="A33" s="90" t="s">
        <v>66</v>
      </c>
      <c r="B33" s="104">
        <v>0</v>
      </c>
      <c r="C33" s="107">
        <v>0</v>
      </c>
      <c r="D33" s="107">
        <v>0</v>
      </c>
      <c r="E33" s="108">
        <v>0</v>
      </c>
      <c r="F33" s="104">
        <v>0</v>
      </c>
      <c r="G33" s="107">
        <v>0</v>
      </c>
      <c r="H33" s="107">
        <v>0</v>
      </c>
      <c r="I33" s="108">
        <v>0</v>
      </c>
      <c r="J33" s="107">
        <v>0</v>
      </c>
      <c r="K33" s="107">
        <v>0</v>
      </c>
      <c r="L33" s="107">
        <v>0</v>
      </c>
      <c r="M33" s="108">
        <v>0</v>
      </c>
      <c r="N33" s="107">
        <v>0</v>
      </c>
      <c r="O33" s="107">
        <v>0</v>
      </c>
      <c r="P33" s="104">
        <v>0</v>
      </c>
      <c r="Q33" s="111">
        <v>0</v>
      </c>
      <c r="R33" s="78"/>
    </row>
    <row r="34" spans="1:18" x14ac:dyDescent="0.2">
      <c r="A34" s="90" t="s">
        <v>68</v>
      </c>
      <c r="B34" s="104">
        <v>4</v>
      </c>
      <c r="C34" s="107">
        <v>4</v>
      </c>
      <c r="D34" s="107">
        <v>0</v>
      </c>
      <c r="E34" s="108">
        <v>0</v>
      </c>
      <c r="F34" s="104">
        <v>1</v>
      </c>
      <c r="G34" s="107">
        <v>1</v>
      </c>
      <c r="H34" s="107">
        <v>0</v>
      </c>
      <c r="I34" s="108">
        <v>0</v>
      </c>
      <c r="J34" s="107">
        <v>3</v>
      </c>
      <c r="K34" s="107">
        <v>3</v>
      </c>
      <c r="L34" s="107">
        <v>0</v>
      </c>
      <c r="M34" s="108">
        <v>0</v>
      </c>
      <c r="N34" s="107">
        <v>0</v>
      </c>
      <c r="O34" s="107">
        <v>0</v>
      </c>
      <c r="P34" s="104">
        <v>0</v>
      </c>
      <c r="Q34" s="111">
        <v>0</v>
      </c>
      <c r="R34" s="78"/>
    </row>
    <row r="35" spans="1:18" x14ac:dyDescent="0.2">
      <c r="A35" s="90" t="s">
        <v>153</v>
      </c>
      <c r="B35" s="104">
        <v>27</v>
      </c>
      <c r="C35" s="107">
        <v>30</v>
      </c>
      <c r="D35" s="107">
        <v>-3</v>
      </c>
      <c r="E35" s="108">
        <v>-10</v>
      </c>
      <c r="F35" s="104">
        <v>18</v>
      </c>
      <c r="G35" s="107">
        <v>19</v>
      </c>
      <c r="H35" s="107">
        <v>-1</v>
      </c>
      <c r="I35" s="108">
        <v>-5.26</v>
      </c>
      <c r="J35" s="107">
        <v>8</v>
      </c>
      <c r="K35" s="107">
        <v>10</v>
      </c>
      <c r="L35" s="107">
        <v>-2</v>
      </c>
      <c r="M35" s="108">
        <v>-20</v>
      </c>
      <c r="N35" s="107">
        <v>1</v>
      </c>
      <c r="O35" s="107">
        <v>1</v>
      </c>
      <c r="P35" s="104">
        <v>0</v>
      </c>
      <c r="Q35" s="111">
        <v>0</v>
      </c>
      <c r="R35" s="78"/>
    </row>
    <row r="36" spans="1:18" x14ac:dyDescent="0.2">
      <c r="A36" s="90" t="s">
        <v>70</v>
      </c>
      <c r="B36" s="104">
        <v>15</v>
      </c>
      <c r="C36" s="107">
        <v>15</v>
      </c>
      <c r="D36" s="107">
        <v>0</v>
      </c>
      <c r="E36" s="108">
        <v>0</v>
      </c>
      <c r="F36" s="104">
        <v>13</v>
      </c>
      <c r="G36" s="107">
        <v>13</v>
      </c>
      <c r="H36" s="107">
        <v>0</v>
      </c>
      <c r="I36" s="108">
        <v>0</v>
      </c>
      <c r="J36" s="107">
        <v>2</v>
      </c>
      <c r="K36" s="107">
        <v>2</v>
      </c>
      <c r="L36" s="107">
        <v>0</v>
      </c>
      <c r="M36" s="108">
        <v>0</v>
      </c>
      <c r="N36" s="107">
        <v>0</v>
      </c>
      <c r="O36" s="107">
        <v>0</v>
      </c>
      <c r="P36" s="104">
        <v>0</v>
      </c>
      <c r="Q36" s="111">
        <v>0</v>
      </c>
      <c r="R36" s="78"/>
    </row>
    <row r="37" spans="1:18" x14ac:dyDescent="0.2">
      <c r="A37" s="90" t="s">
        <v>71</v>
      </c>
      <c r="B37" s="104">
        <v>253</v>
      </c>
      <c r="C37" s="107">
        <v>259</v>
      </c>
      <c r="D37" s="107">
        <v>-6</v>
      </c>
      <c r="E37" s="108">
        <v>-2.3199999999999998</v>
      </c>
      <c r="F37" s="104">
        <v>204</v>
      </c>
      <c r="G37" s="107">
        <v>220</v>
      </c>
      <c r="H37" s="107">
        <v>-16</v>
      </c>
      <c r="I37" s="108">
        <v>-7.27</v>
      </c>
      <c r="J37" s="107">
        <v>49</v>
      </c>
      <c r="K37" s="107">
        <v>39</v>
      </c>
      <c r="L37" s="107">
        <v>10</v>
      </c>
      <c r="M37" s="108">
        <v>25.64</v>
      </c>
      <c r="N37" s="107">
        <v>0</v>
      </c>
      <c r="O37" s="107">
        <v>0</v>
      </c>
      <c r="P37" s="104">
        <v>0</v>
      </c>
      <c r="Q37" s="111">
        <v>0</v>
      </c>
      <c r="R37" s="78"/>
    </row>
    <row r="38" spans="1:18" x14ac:dyDescent="0.2">
      <c r="A38" s="90" t="s">
        <v>86</v>
      </c>
      <c r="B38" s="104">
        <v>0</v>
      </c>
      <c r="C38" s="107">
        <v>0</v>
      </c>
      <c r="D38" s="107">
        <v>0</v>
      </c>
      <c r="E38" s="108">
        <v>0</v>
      </c>
      <c r="F38" s="104">
        <v>0</v>
      </c>
      <c r="G38" s="107">
        <v>0</v>
      </c>
      <c r="H38" s="107">
        <v>0</v>
      </c>
      <c r="I38" s="108">
        <v>0</v>
      </c>
      <c r="J38" s="107">
        <v>0</v>
      </c>
      <c r="K38" s="107">
        <v>0</v>
      </c>
      <c r="L38" s="107">
        <v>0</v>
      </c>
      <c r="M38" s="108">
        <v>0</v>
      </c>
      <c r="N38" s="107">
        <v>0</v>
      </c>
      <c r="O38" s="107">
        <v>0</v>
      </c>
      <c r="P38" s="104">
        <v>0</v>
      </c>
      <c r="Q38" s="111">
        <v>0</v>
      </c>
      <c r="R38" s="78"/>
    </row>
    <row r="39" spans="1:18" x14ac:dyDescent="0.2">
      <c r="A39" s="90" t="s">
        <v>74</v>
      </c>
      <c r="B39" s="104">
        <v>1498</v>
      </c>
      <c r="C39" s="107">
        <v>1495</v>
      </c>
      <c r="D39" s="107">
        <v>3</v>
      </c>
      <c r="E39" s="108">
        <v>0.2</v>
      </c>
      <c r="F39" s="104">
        <v>859</v>
      </c>
      <c r="G39" s="107">
        <v>859</v>
      </c>
      <c r="H39" s="107">
        <v>0</v>
      </c>
      <c r="I39" s="108">
        <v>0</v>
      </c>
      <c r="J39" s="107">
        <v>309</v>
      </c>
      <c r="K39" s="107">
        <v>308</v>
      </c>
      <c r="L39" s="107">
        <v>1</v>
      </c>
      <c r="M39" s="108">
        <v>0.32</v>
      </c>
      <c r="N39" s="107">
        <v>330</v>
      </c>
      <c r="O39" s="107">
        <v>328</v>
      </c>
      <c r="P39" s="104">
        <v>2</v>
      </c>
      <c r="Q39" s="111">
        <v>0.61</v>
      </c>
      <c r="R39" s="78"/>
    </row>
    <row r="40" spans="1:18" x14ac:dyDescent="0.2">
      <c r="A40" s="91" t="s">
        <v>87</v>
      </c>
      <c r="B40" s="104">
        <v>28</v>
      </c>
      <c r="C40" s="107">
        <v>25</v>
      </c>
      <c r="D40" s="107">
        <v>3</v>
      </c>
      <c r="E40" s="108">
        <v>12</v>
      </c>
      <c r="F40" s="104">
        <v>28</v>
      </c>
      <c r="G40" s="107">
        <v>25</v>
      </c>
      <c r="H40" s="107">
        <v>3</v>
      </c>
      <c r="I40" s="108">
        <v>12</v>
      </c>
      <c r="J40" s="107">
        <v>0</v>
      </c>
      <c r="K40" s="107">
        <v>0</v>
      </c>
      <c r="L40" s="107">
        <v>0</v>
      </c>
      <c r="M40" s="108">
        <v>0</v>
      </c>
      <c r="N40" s="107">
        <v>0</v>
      </c>
      <c r="O40" s="107">
        <v>0</v>
      </c>
      <c r="P40" s="104">
        <v>0</v>
      </c>
      <c r="Q40" s="111">
        <v>0</v>
      </c>
      <c r="R40" s="78"/>
    </row>
    <row r="41" spans="1:18" ht="2.25" customHeight="1" thickBot="1" x14ac:dyDescent="0.25">
      <c r="A41" s="90"/>
      <c r="B41" s="104"/>
      <c r="C41" s="107"/>
      <c r="D41" s="107"/>
      <c r="E41" s="108"/>
      <c r="F41" s="104"/>
      <c r="G41" s="109"/>
      <c r="H41" s="107"/>
      <c r="I41" s="108"/>
      <c r="J41" s="107"/>
      <c r="K41" s="109"/>
      <c r="L41" s="107"/>
      <c r="M41" s="108"/>
      <c r="N41" s="107"/>
      <c r="O41" s="109"/>
      <c r="P41" s="104"/>
      <c r="Q41" s="111"/>
      <c r="R41" s="78"/>
    </row>
    <row r="42" spans="1:18" ht="18" hidden="1" thickBot="1" x14ac:dyDescent="0.25">
      <c r="A42" s="90"/>
      <c r="B42" s="104"/>
      <c r="C42" s="107"/>
      <c r="D42" s="107"/>
      <c r="E42" s="108"/>
      <c r="F42" s="104"/>
      <c r="G42" s="109"/>
      <c r="H42" s="107"/>
      <c r="I42" s="108"/>
      <c r="J42" s="107"/>
      <c r="K42" s="109"/>
      <c r="L42" s="107"/>
      <c r="M42" s="108"/>
      <c r="N42" s="107"/>
      <c r="O42" s="109"/>
      <c r="P42" s="104"/>
      <c r="Q42" s="111"/>
      <c r="R42" s="78"/>
    </row>
    <row r="43" spans="1:18" ht="18" hidden="1" thickBot="1" x14ac:dyDescent="0.25">
      <c r="A43" s="91"/>
      <c r="B43" s="104"/>
      <c r="C43" s="107"/>
      <c r="D43" s="107"/>
      <c r="E43" s="108"/>
      <c r="F43" s="104"/>
      <c r="G43" s="109"/>
      <c r="H43" s="107"/>
      <c r="I43" s="108"/>
      <c r="J43" s="107"/>
      <c r="K43" s="109"/>
      <c r="L43" s="107"/>
      <c r="M43" s="108"/>
      <c r="N43" s="107"/>
      <c r="O43" s="109"/>
      <c r="P43" s="104"/>
      <c r="Q43" s="111"/>
      <c r="R43" s="78"/>
    </row>
    <row r="44" spans="1:18" ht="18" hidden="1" thickBot="1" x14ac:dyDescent="0.25">
      <c r="A44" s="91"/>
      <c r="B44" s="104"/>
      <c r="C44" s="116"/>
      <c r="D44" s="116"/>
      <c r="E44" s="117"/>
      <c r="F44" s="104"/>
      <c r="G44" s="118"/>
      <c r="H44" s="116"/>
      <c r="I44" s="117"/>
      <c r="J44" s="107"/>
      <c r="K44" s="118"/>
      <c r="L44" s="116"/>
      <c r="M44" s="117"/>
      <c r="N44" s="107"/>
      <c r="O44" s="118"/>
      <c r="P44" s="104"/>
      <c r="Q44" s="119"/>
      <c r="R44" s="78"/>
    </row>
    <row r="45" spans="1:18" ht="15" customHeight="1" thickBot="1" x14ac:dyDescent="0.25">
      <c r="A45" s="92" t="s">
        <v>88</v>
      </c>
      <c r="B45" s="120">
        <v>13260</v>
      </c>
      <c r="C45" s="120">
        <v>13244</v>
      </c>
      <c r="D45" s="120">
        <v>16</v>
      </c>
      <c r="E45" s="121">
        <v>0.12</v>
      </c>
      <c r="F45" s="120">
        <v>7412</v>
      </c>
      <c r="G45" s="120">
        <v>7419</v>
      </c>
      <c r="H45" s="120">
        <v>-7</v>
      </c>
      <c r="I45" s="121">
        <v>-0.09</v>
      </c>
      <c r="J45" s="120">
        <v>3286</v>
      </c>
      <c r="K45" s="120">
        <v>3268</v>
      </c>
      <c r="L45" s="120">
        <v>18</v>
      </c>
      <c r="M45" s="121">
        <v>0.55000000000000004</v>
      </c>
      <c r="N45" s="120">
        <v>2562</v>
      </c>
      <c r="O45" s="120">
        <v>2557</v>
      </c>
      <c r="P45" s="120">
        <v>5</v>
      </c>
      <c r="Q45" s="122">
        <v>0.2</v>
      </c>
      <c r="R45" s="78"/>
    </row>
    <row r="46" spans="1:18" ht="27" customHeight="1" x14ac:dyDescent="0.2">
      <c r="A46" s="93" t="s">
        <v>150</v>
      </c>
      <c r="B46" s="9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73"/>
    </row>
    <row r="47" spans="1:18" x14ac:dyDescent="0.2">
      <c r="A47" s="73"/>
      <c r="B47" s="73"/>
      <c r="C47" s="73"/>
      <c r="D47" s="73"/>
      <c r="E47" s="79"/>
      <c r="F47" s="73"/>
      <c r="G47" s="73"/>
      <c r="H47" s="73"/>
      <c r="I47" s="79"/>
      <c r="J47" s="73"/>
      <c r="K47" s="73"/>
      <c r="L47" s="73"/>
      <c r="M47" s="79"/>
      <c r="N47" s="73"/>
      <c r="O47" s="73"/>
      <c r="P47" s="73"/>
      <c r="Q47" s="79"/>
      <c r="R47" s="73"/>
    </row>
    <row r="48" spans="1:18" x14ac:dyDescent="0.2">
      <c r="A48" s="73"/>
      <c r="B48" s="73"/>
      <c r="C48" s="73"/>
      <c r="D48" s="73"/>
      <c r="E48" s="79"/>
      <c r="F48" s="73"/>
      <c r="G48" s="73"/>
      <c r="H48" s="73"/>
      <c r="I48" s="79"/>
      <c r="J48" s="73"/>
      <c r="K48" s="73"/>
      <c r="L48" s="73"/>
      <c r="M48" s="79"/>
      <c r="N48" s="73"/>
      <c r="O48" s="73"/>
      <c r="P48" s="73"/>
      <c r="Q48" s="79"/>
      <c r="R48" s="73"/>
    </row>
    <row r="49" spans="1:18" x14ac:dyDescent="0.2">
      <c r="A49" s="73"/>
      <c r="B49" s="73"/>
      <c r="C49" s="73"/>
      <c r="D49" s="73"/>
      <c r="E49" s="79"/>
      <c r="F49" s="73"/>
      <c r="G49" s="73"/>
      <c r="H49" s="73"/>
      <c r="I49" s="79"/>
      <c r="J49" s="73"/>
      <c r="K49" s="73"/>
      <c r="L49" s="73"/>
      <c r="M49" s="79"/>
      <c r="N49" s="73"/>
      <c r="O49" s="73"/>
      <c r="P49" s="73"/>
      <c r="Q49" s="79"/>
      <c r="R49" s="73"/>
    </row>
    <row r="50" spans="1:18" x14ac:dyDescent="0.2">
      <c r="A50" s="73"/>
      <c r="B50" s="73"/>
      <c r="C50" s="73"/>
      <c r="D50" s="73"/>
      <c r="E50" s="79"/>
      <c r="F50" s="73"/>
      <c r="G50" s="73"/>
      <c r="H50" s="73"/>
      <c r="I50" s="79"/>
      <c r="J50" s="73"/>
      <c r="K50" s="73"/>
      <c r="L50" s="73"/>
      <c r="M50" s="79"/>
      <c r="N50" s="73"/>
      <c r="O50" s="73"/>
      <c r="P50" s="73"/>
      <c r="Q50" s="79"/>
      <c r="R50" s="73"/>
    </row>
    <row r="51" spans="1:18" x14ac:dyDescent="0.2">
      <c r="A51" s="73"/>
      <c r="B51" s="73"/>
      <c r="C51" s="73"/>
      <c r="D51" s="73"/>
      <c r="E51" s="79"/>
      <c r="F51" s="73"/>
      <c r="G51" s="73"/>
      <c r="H51" s="73"/>
      <c r="I51" s="79"/>
      <c r="J51" s="73"/>
      <c r="K51" s="73"/>
      <c r="L51" s="73"/>
      <c r="M51" s="79"/>
      <c r="N51" s="73"/>
      <c r="O51" s="73"/>
      <c r="P51" s="73"/>
      <c r="Q51" s="79"/>
      <c r="R51" s="73"/>
    </row>
    <row r="52" spans="1:18" x14ac:dyDescent="0.2">
      <c r="A52" s="73"/>
      <c r="B52" s="73"/>
      <c r="C52" s="73"/>
      <c r="D52" s="73"/>
      <c r="E52" s="79"/>
      <c r="F52" s="73"/>
      <c r="G52" s="73"/>
      <c r="H52" s="73"/>
      <c r="I52" s="79"/>
      <c r="J52" s="73"/>
      <c r="K52" s="73"/>
      <c r="L52" s="73"/>
      <c r="M52" s="79"/>
      <c r="N52" s="73"/>
      <c r="O52" s="73"/>
      <c r="P52" s="73"/>
      <c r="Q52" s="79"/>
      <c r="R52" s="73"/>
    </row>
    <row r="53" spans="1:18" x14ac:dyDescent="0.2">
      <c r="A53" s="73"/>
      <c r="B53" s="73"/>
      <c r="C53" s="73"/>
      <c r="D53" s="73"/>
      <c r="E53" s="79"/>
      <c r="F53" s="73"/>
      <c r="G53" s="73"/>
      <c r="H53" s="73"/>
      <c r="I53" s="79"/>
      <c r="J53" s="73"/>
      <c r="K53" s="73"/>
      <c r="L53" s="73"/>
      <c r="M53" s="79"/>
      <c r="N53" s="73"/>
      <c r="O53" s="73"/>
      <c r="P53" s="73"/>
      <c r="Q53" s="79"/>
      <c r="R53" s="73"/>
    </row>
    <row r="54" spans="1:18" x14ac:dyDescent="0.2">
      <c r="A54" s="73"/>
      <c r="B54" s="73"/>
      <c r="C54" s="73"/>
      <c r="D54" s="73"/>
      <c r="E54" s="79"/>
      <c r="F54" s="73"/>
      <c r="G54" s="73"/>
      <c r="H54" s="73"/>
      <c r="I54" s="79"/>
      <c r="J54" s="73"/>
      <c r="K54" s="73"/>
      <c r="L54" s="73"/>
      <c r="M54" s="79"/>
      <c r="N54" s="73"/>
      <c r="O54" s="73"/>
      <c r="P54" s="73"/>
      <c r="Q54" s="79"/>
      <c r="R54" s="73"/>
    </row>
    <row r="55" spans="1:18" x14ac:dyDescent="0.2">
      <c r="A55" s="73"/>
      <c r="B55" s="73"/>
      <c r="C55" s="73"/>
      <c r="D55" s="73"/>
      <c r="E55" s="79"/>
      <c r="F55" s="73"/>
      <c r="G55" s="73"/>
      <c r="H55" s="73"/>
      <c r="I55" s="79"/>
      <c r="J55" s="73"/>
      <c r="K55" s="73"/>
      <c r="L55" s="73"/>
      <c r="M55" s="79"/>
      <c r="N55" s="73"/>
      <c r="O55" s="73"/>
      <c r="P55" s="73"/>
      <c r="Q55" s="79"/>
      <c r="R55" s="73"/>
    </row>
    <row r="56" spans="1:18" x14ac:dyDescent="0.2">
      <c r="A56" s="73"/>
      <c r="B56" s="73"/>
      <c r="C56" s="73"/>
      <c r="D56" s="73"/>
      <c r="E56" s="79"/>
      <c r="F56" s="73"/>
      <c r="G56" s="73"/>
      <c r="H56" s="73"/>
      <c r="I56" s="79"/>
      <c r="J56" s="73"/>
      <c r="K56" s="73"/>
      <c r="L56" s="73"/>
      <c r="M56" s="79"/>
      <c r="N56" s="73"/>
      <c r="O56" s="73"/>
      <c r="P56" s="73"/>
      <c r="Q56" s="79"/>
      <c r="R56" s="73"/>
    </row>
    <row r="57" spans="1:18" x14ac:dyDescent="0.2">
      <c r="A57" s="73"/>
      <c r="B57" s="73"/>
      <c r="C57" s="73"/>
      <c r="D57" s="73"/>
      <c r="E57" s="79"/>
      <c r="F57" s="73"/>
      <c r="G57" s="73"/>
      <c r="H57" s="73"/>
      <c r="I57" s="79"/>
      <c r="J57" s="73"/>
      <c r="K57" s="73"/>
      <c r="L57" s="73"/>
      <c r="M57" s="79"/>
      <c r="N57" s="73"/>
      <c r="O57" s="73"/>
      <c r="P57" s="73"/>
      <c r="Q57" s="79"/>
      <c r="R57" s="73"/>
    </row>
    <row r="58" spans="1:18" x14ac:dyDescent="0.2">
      <c r="A58" s="73"/>
      <c r="B58" s="73"/>
      <c r="C58" s="73"/>
      <c r="D58" s="73"/>
      <c r="E58" s="79"/>
      <c r="F58" s="73"/>
      <c r="G58" s="73"/>
      <c r="H58" s="73"/>
      <c r="I58" s="79"/>
      <c r="J58" s="73"/>
      <c r="K58" s="73"/>
      <c r="L58" s="73"/>
      <c r="M58" s="79"/>
      <c r="N58" s="73"/>
      <c r="O58" s="73"/>
      <c r="P58" s="73"/>
      <c r="Q58" s="79"/>
      <c r="R58" s="73"/>
    </row>
    <row r="59" spans="1:18" x14ac:dyDescent="0.2">
      <c r="A59" s="73"/>
      <c r="B59" s="73"/>
      <c r="C59" s="73"/>
      <c r="D59" s="73"/>
      <c r="E59" s="79"/>
      <c r="F59" s="73"/>
      <c r="G59" s="73"/>
      <c r="H59" s="73"/>
      <c r="I59" s="79"/>
      <c r="J59" s="73"/>
      <c r="K59" s="73"/>
      <c r="L59" s="73"/>
      <c r="M59" s="79"/>
      <c r="N59" s="73"/>
      <c r="O59" s="73"/>
      <c r="P59" s="73"/>
      <c r="Q59" s="79"/>
      <c r="R59" s="73"/>
    </row>
    <row r="60" spans="1:18" x14ac:dyDescent="0.2">
      <c r="A60" s="73"/>
      <c r="B60" s="73"/>
      <c r="C60" s="73"/>
      <c r="D60" s="73"/>
      <c r="E60" s="79"/>
      <c r="F60" s="73"/>
      <c r="G60" s="73"/>
      <c r="H60" s="73"/>
      <c r="I60" s="79"/>
      <c r="J60" s="73"/>
      <c r="K60" s="73"/>
      <c r="L60" s="73"/>
      <c r="M60" s="79"/>
      <c r="N60" s="73"/>
      <c r="O60" s="73"/>
      <c r="P60" s="73"/>
      <c r="Q60" s="79"/>
      <c r="R60" s="73"/>
    </row>
    <row r="61" spans="1:18" x14ac:dyDescent="0.2">
      <c r="A61" s="73"/>
      <c r="B61" s="73"/>
      <c r="C61" s="73"/>
      <c r="D61" s="73"/>
      <c r="E61" s="79"/>
      <c r="F61" s="73"/>
      <c r="G61" s="73"/>
      <c r="H61" s="73"/>
      <c r="I61" s="79"/>
      <c r="J61" s="73"/>
      <c r="K61" s="73"/>
      <c r="L61" s="73"/>
      <c r="M61" s="79"/>
      <c r="N61" s="73"/>
      <c r="O61" s="73"/>
      <c r="P61" s="73"/>
      <c r="Q61" s="79"/>
      <c r="R61" s="73"/>
    </row>
    <row r="62" spans="1:18" x14ac:dyDescent="0.2">
      <c r="A62" s="73"/>
      <c r="B62" s="73"/>
      <c r="C62" s="73"/>
      <c r="D62" s="73"/>
      <c r="E62" s="79"/>
      <c r="F62" s="73"/>
      <c r="G62" s="73"/>
      <c r="H62" s="73"/>
      <c r="I62" s="79"/>
      <c r="J62" s="73"/>
      <c r="K62" s="73"/>
      <c r="L62" s="73"/>
      <c r="M62" s="79"/>
      <c r="N62" s="73"/>
      <c r="O62" s="73"/>
      <c r="P62" s="73"/>
      <c r="Q62" s="79"/>
      <c r="R62" s="73"/>
    </row>
    <row r="63" spans="1:18" x14ac:dyDescent="0.2">
      <c r="A63" s="73"/>
      <c r="B63" s="73"/>
      <c r="C63" s="73"/>
      <c r="D63" s="73"/>
      <c r="E63" s="79"/>
      <c r="F63" s="73"/>
      <c r="G63" s="73"/>
      <c r="H63" s="73"/>
      <c r="I63" s="79"/>
      <c r="J63" s="73"/>
      <c r="K63" s="73"/>
      <c r="L63" s="73"/>
      <c r="M63" s="79"/>
      <c r="N63" s="73"/>
      <c r="O63" s="73"/>
      <c r="P63" s="73"/>
      <c r="Q63" s="79"/>
      <c r="R63" s="73"/>
    </row>
    <row r="64" spans="1:18" x14ac:dyDescent="0.2">
      <c r="A64" s="73"/>
      <c r="B64" s="73"/>
      <c r="C64" s="73"/>
      <c r="D64" s="73"/>
      <c r="E64" s="79"/>
      <c r="F64" s="73"/>
      <c r="G64" s="73"/>
      <c r="H64" s="73"/>
      <c r="I64" s="79"/>
      <c r="J64" s="73"/>
      <c r="K64" s="73"/>
      <c r="L64" s="73"/>
      <c r="M64" s="79"/>
      <c r="N64" s="73"/>
      <c r="O64" s="73"/>
      <c r="P64" s="73"/>
      <c r="Q64" s="79"/>
      <c r="R64" s="73"/>
    </row>
    <row r="65" spans="1:18" x14ac:dyDescent="0.2">
      <c r="A65" s="73"/>
      <c r="B65" s="73"/>
      <c r="C65" s="73"/>
      <c r="D65" s="73"/>
      <c r="E65" s="79"/>
      <c r="F65" s="73"/>
      <c r="G65" s="73"/>
      <c r="H65" s="73"/>
      <c r="I65" s="79"/>
      <c r="J65" s="73"/>
      <c r="K65" s="73"/>
      <c r="L65" s="73"/>
      <c r="M65" s="79"/>
      <c r="N65" s="73"/>
      <c r="O65" s="73"/>
      <c r="P65" s="73"/>
      <c r="Q65" s="79"/>
      <c r="R65" s="73"/>
    </row>
    <row r="66" spans="1:18" x14ac:dyDescent="0.2">
      <c r="A66" s="73"/>
      <c r="B66" s="73"/>
      <c r="C66" s="73"/>
      <c r="D66" s="73"/>
      <c r="E66" s="79"/>
      <c r="F66" s="73"/>
      <c r="G66" s="73"/>
      <c r="H66" s="73"/>
      <c r="I66" s="79"/>
      <c r="J66" s="73"/>
      <c r="K66" s="73"/>
      <c r="L66" s="73"/>
      <c r="M66" s="79"/>
      <c r="N66" s="73"/>
      <c r="O66" s="73"/>
      <c r="P66" s="73"/>
      <c r="Q66" s="79"/>
      <c r="R66" s="73"/>
    </row>
    <row r="67" spans="1:18" x14ac:dyDescent="0.2">
      <c r="A67" s="73"/>
      <c r="B67" s="73"/>
      <c r="C67" s="73"/>
      <c r="D67" s="73"/>
      <c r="E67" s="79"/>
      <c r="F67" s="73"/>
      <c r="G67" s="73"/>
      <c r="H67" s="73"/>
      <c r="I67" s="79"/>
      <c r="J67" s="73"/>
      <c r="K67" s="73"/>
      <c r="L67" s="73"/>
      <c r="M67" s="79"/>
      <c r="N67" s="73"/>
      <c r="O67" s="73"/>
      <c r="P67" s="73"/>
      <c r="Q67" s="79"/>
      <c r="R67" s="73"/>
    </row>
    <row r="68" spans="1:18" x14ac:dyDescent="0.2">
      <c r="A68" s="73"/>
      <c r="B68" s="73"/>
      <c r="C68" s="73"/>
      <c r="D68" s="73"/>
      <c r="E68" s="79"/>
      <c r="F68" s="73"/>
      <c r="G68" s="73"/>
      <c r="H68" s="73"/>
      <c r="I68" s="79"/>
      <c r="J68" s="73"/>
      <c r="K68" s="73"/>
      <c r="L68" s="73"/>
      <c r="M68" s="79"/>
      <c r="N68" s="73"/>
      <c r="O68" s="73"/>
      <c r="P68" s="73"/>
      <c r="Q68" s="79"/>
      <c r="R68" s="73"/>
    </row>
    <row r="69" spans="1:18" x14ac:dyDescent="0.2">
      <c r="A69" s="73"/>
      <c r="B69" s="73"/>
      <c r="C69" s="73"/>
      <c r="D69" s="73"/>
      <c r="E69" s="79"/>
      <c r="F69" s="73"/>
      <c r="G69" s="73"/>
      <c r="H69" s="73"/>
      <c r="I69" s="79"/>
      <c r="J69" s="73"/>
      <c r="K69" s="73"/>
      <c r="L69" s="73"/>
      <c r="M69" s="79"/>
      <c r="N69" s="73"/>
      <c r="O69" s="73"/>
      <c r="P69" s="73"/>
      <c r="Q69" s="79"/>
      <c r="R69" s="73"/>
    </row>
    <row r="70" spans="1:18" x14ac:dyDescent="0.2">
      <c r="A70" s="73"/>
      <c r="B70" s="73"/>
      <c r="C70" s="73"/>
      <c r="D70" s="73"/>
      <c r="E70" s="79"/>
      <c r="F70" s="73"/>
      <c r="G70" s="73"/>
      <c r="H70" s="73"/>
      <c r="I70" s="79"/>
      <c r="J70" s="73"/>
      <c r="K70" s="73"/>
      <c r="L70" s="73"/>
      <c r="M70" s="79"/>
      <c r="N70" s="73"/>
      <c r="O70" s="73"/>
      <c r="P70" s="73"/>
      <c r="Q70" s="79"/>
      <c r="R70" s="73"/>
    </row>
    <row r="71" spans="1:18" x14ac:dyDescent="0.2">
      <c r="A71" s="73"/>
      <c r="B71" s="73"/>
      <c r="C71" s="73"/>
      <c r="D71" s="73"/>
      <c r="E71" s="79"/>
      <c r="F71" s="73"/>
      <c r="G71" s="73"/>
      <c r="H71" s="73"/>
      <c r="I71" s="79"/>
      <c r="J71" s="73"/>
      <c r="K71" s="73"/>
      <c r="L71" s="73"/>
      <c r="M71" s="79"/>
      <c r="N71" s="73"/>
      <c r="O71" s="73"/>
      <c r="P71" s="73"/>
      <c r="Q71" s="79"/>
      <c r="R71" s="73"/>
    </row>
    <row r="72" spans="1:18" x14ac:dyDescent="0.2">
      <c r="A72" s="73"/>
      <c r="B72" s="73"/>
      <c r="C72" s="73"/>
      <c r="D72" s="73"/>
      <c r="E72" s="79"/>
      <c r="F72" s="73"/>
      <c r="G72" s="73"/>
      <c r="H72" s="73"/>
      <c r="I72" s="79"/>
      <c r="J72" s="73"/>
      <c r="K72" s="73"/>
      <c r="L72" s="73"/>
      <c r="M72" s="79"/>
      <c r="N72" s="73"/>
      <c r="O72" s="73"/>
      <c r="P72" s="73"/>
      <c r="Q72" s="79"/>
      <c r="R72" s="73"/>
    </row>
    <row r="73" spans="1:18" x14ac:dyDescent="0.2">
      <c r="A73" s="73"/>
      <c r="B73" s="73"/>
      <c r="C73" s="73"/>
      <c r="D73" s="73"/>
      <c r="E73" s="79"/>
      <c r="F73" s="73"/>
      <c r="G73" s="73"/>
      <c r="H73" s="73"/>
      <c r="I73" s="79"/>
      <c r="J73" s="73"/>
      <c r="K73" s="73"/>
      <c r="L73" s="73"/>
      <c r="M73" s="79"/>
      <c r="N73" s="73"/>
      <c r="O73" s="73"/>
      <c r="P73" s="73"/>
      <c r="Q73" s="79"/>
      <c r="R73" s="73"/>
    </row>
    <row r="74" spans="1:18" x14ac:dyDescent="0.2">
      <c r="A74" s="73"/>
      <c r="B74" s="73"/>
      <c r="C74" s="73"/>
      <c r="D74" s="73"/>
      <c r="E74" s="79"/>
      <c r="F74" s="73"/>
      <c r="G74" s="73"/>
      <c r="H74" s="73"/>
      <c r="I74" s="79"/>
      <c r="J74" s="73"/>
      <c r="K74" s="73"/>
      <c r="L74" s="73"/>
      <c r="M74" s="79"/>
      <c r="N74" s="73"/>
      <c r="O74" s="73"/>
      <c r="P74" s="73"/>
      <c r="Q74" s="79"/>
      <c r="R74" s="73"/>
    </row>
    <row r="75" spans="1:18" x14ac:dyDescent="0.2">
      <c r="A75" s="73"/>
      <c r="B75" s="73"/>
      <c r="C75" s="73"/>
      <c r="D75" s="73"/>
      <c r="E75" s="79"/>
      <c r="F75" s="73"/>
      <c r="G75" s="73"/>
      <c r="H75" s="73"/>
      <c r="I75" s="79"/>
      <c r="J75" s="73"/>
      <c r="K75" s="73"/>
      <c r="L75" s="73"/>
      <c r="M75" s="79"/>
      <c r="N75" s="73"/>
      <c r="O75" s="73"/>
      <c r="P75" s="73"/>
      <c r="Q75" s="79"/>
      <c r="R75" s="73"/>
    </row>
    <row r="76" spans="1:18" x14ac:dyDescent="0.2">
      <c r="A76" s="73"/>
      <c r="B76" s="73"/>
      <c r="C76" s="73"/>
      <c r="D76" s="73"/>
      <c r="E76" s="79"/>
      <c r="F76" s="73"/>
      <c r="G76" s="73"/>
      <c r="H76" s="73"/>
      <c r="I76" s="79"/>
      <c r="J76" s="73"/>
      <c r="K76" s="73"/>
      <c r="L76" s="73"/>
      <c r="M76" s="79"/>
      <c r="N76" s="73"/>
      <c r="O76" s="73"/>
      <c r="P76" s="73"/>
      <c r="Q76" s="79"/>
      <c r="R76" s="73"/>
    </row>
    <row r="77" spans="1:18" x14ac:dyDescent="0.2">
      <c r="A77" s="73"/>
      <c r="B77" s="73"/>
      <c r="C77" s="73"/>
      <c r="D77" s="73"/>
      <c r="E77" s="79"/>
      <c r="F77" s="73"/>
      <c r="G77" s="73"/>
      <c r="H77" s="73"/>
      <c r="I77" s="79"/>
      <c r="J77" s="73"/>
      <c r="K77" s="73"/>
      <c r="L77" s="73"/>
      <c r="M77" s="79"/>
      <c r="N77" s="73"/>
      <c r="O77" s="73"/>
      <c r="P77" s="73"/>
      <c r="Q77" s="79"/>
      <c r="R77" s="73"/>
    </row>
    <row r="78" spans="1:18" x14ac:dyDescent="0.2">
      <c r="A78" s="73"/>
      <c r="B78" s="73"/>
      <c r="C78" s="73"/>
      <c r="D78" s="73"/>
      <c r="E78" s="79"/>
      <c r="F78" s="73"/>
      <c r="G78" s="73"/>
      <c r="H78" s="73"/>
      <c r="I78" s="79"/>
      <c r="J78" s="73"/>
      <c r="K78" s="73"/>
      <c r="L78" s="73"/>
      <c r="M78" s="79"/>
      <c r="N78" s="73"/>
      <c r="O78" s="73"/>
      <c r="P78" s="73"/>
      <c r="Q78" s="79"/>
      <c r="R78" s="73"/>
    </row>
    <row r="79" spans="1:18" x14ac:dyDescent="0.2">
      <c r="A79" s="73"/>
      <c r="B79" s="73"/>
      <c r="C79" s="73"/>
      <c r="D79" s="73"/>
      <c r="E79" s="79"/>
      <c r="F79" s="73"/>
      <c r="G79" s="73"/>
      <c r="H79" s="73"/>
      <c r="I79" s="79"/>
      <c r="J79" s="73"/>
      <c r="K79" s="73"/>
      <c r="L79" s="73"/>
      <c r="M79" s="79"/>
      <c r="N79" s="73"/>
      <c r="O79" s="73"/>
      <c r="P79" s="73"/>
      <c r="Q79" s="79"/>
      <c r="R79" s="73"/>
    </row>
    <row r="80" spans="1:18" x14ac:dyDescent="0.2">
      <c r="A80" s="73"/>
      <c r="B80" s="73"/>
      <c r="C80" s="73"/>
      <c r="D80" s="73"/>
      <c r="E80" s="79"/>
      <c r="F80" s="73"/>
      <c r="G80" s="73"/>
      <c r="H80" s="73"/>
      <c r="I80" s="79"/>
      <c r="J80" s="73"/>
      <c r="K80" s="73"/>
      <c r="L80" s="73"/>
      <c r="M80" s="79"/>
      <c r="N80" s="73"/>
      <c r="O80" s="73"/>
      <c r="P80" s="73"/>
      <c r="Q80" s="79"/>
      <c r="R80" s="73"/>
    </row>
    <row r="81" spans="1:18" x14ac:dyDescent="0.2">
      <c r="A81" s="73"/>
      <c r="B81" s="73"/>
      <c r="C81" s="73"/>
      <c r="D81" s="73"/>
      <c r="E81" s="79"/>
      <c r="F81" s="73"/>
      <c r="G81" s="73"/>
      <c r="H81" s="73"/>
      <c r="I81" s="79"/>
      <c r="J81" s="73"/>
      <c r="K81" s="73"/>
      <c r="L81" s="73"/>
      <c r="M81" s="79"/>
      <c r="N81" s="73"/>
      <c r="O81" s="73"/>
      <c r="P81" s="73"/>
      <c r="Q81" s="79"/>
      <c r="R81" s="73"/>
    </row>
    <row r="82" spans="1:18" x14ac:dyDescent="0.2">
      <c r="A82" s="73"/>
      <c r="B82" s="73"/>
      <c r="C82" s="73"/>
      <c r="D82" s="73"/>
      <c r="E82" s="79"/>
      <c r="F82" s="73"/>
      <c r="G82" s="73"/>
      <c r="H82" s="73"/>
      <c r="I82" s="79"/>
      <c r="J82" s="73"/>
      <c r="K82" s="73"/>
      <c r="L82" s="73"/>
      <c r="M82" s="79"/>
      <c r="N82" s="73"/>
      <c r="O82" s="73"/>
      <c r="P82" s="73"/>
      <c r="Q82" s="79"/>
      <c r="R82" s="73"/>
    </row>
    <row r="83" spans="1:18" x14ac:dyDescent="0.2">
      <c r="A83" s="73"/>
      <c r="B83" s="73"/>
      <c r="C83" s="73"/>
      <c r="D83" s="73"/>
      <c r="E83" s="79"/>
      <c r="F83" s="73"/>
      <c r="G83" s="73"/>
      <c r="H83" s="73"/>
      <c r="I83" s="79"/>
      <c r="J83" s="73"/>
      <c r="K83" s="73"/>
      <c r="L83" s="73"/>
      <c r="M83" s="79"/>
      <c r="N83" s="73"/>
      <c r="O83" s="73"/>
      <c r="P83" s="73"/>
      <c r="Q83" s="79"/>
      <c r="R83" s="73"/>
    </row>
    <row r="84" spans="1:18" x14ac:dyDescent="0.2">
      <c r="A84" s="73"/>
      <c r="B84" s="73"/>
      <c r="C84" s="73"/>
      <c r="D84" s="73"/>
      <c r="E84" s="79"/>
      <c r="F84" s="73"/>
      <c r="G84" s="73"/>
      <c r="H84" s="73"/>
      <c r="I84" s="79"/>
      <c r="J84" s="73"/>
      <c r="K84" s="73"/>
      <c r="L84" s="73"/>
      <c r="M84" s="79"/>
      <c r="N84" s="73"/>
      <c r="O84" s="73"/>
      <c r="P84" s="73"/>
      <c r="Q84" s="79"/>
      <c r="R84" s="73"/>
    </row>
    <row r="85" spans="1:18" x14ac:dyDescent="0.2">
      <c r="A85" s="73"/>
      <c r="B85" s="73"/>
      <c r="C85" s="73"/>
      <c r="D85" s="73"/>
      <c r="E85" s="79"/>
      <c r="F85" s="73"/>
      <c r="G85" s="73"/>
      <c r="H85" s="73"/>
      <c r="I85" s="79"/>
      <c r="J85" s="73"/>
      <c r="K85" s="73"/>
      <c r="L85" s="73"/>
      <c r="M85" s="79"/>
      <c r="N85" s="73"/>
      <c r="O85" s="73"/>
      <c r="P85" s="73"/>
      <c r="Q85" s="79"/>
      <c r="R85" s="73"/>
    </row>
    <row r="86" spans="1:18" x14ac:dyDescent="0.2">
      <c r="A86" s="73"/>
      <c r="B86" s="73"/>
      <c r="C86" s="73"/>
      <c r="D86" s="73"/>
      <c r="E86" s="79"/>
      <c r="F86" s="73"/>
      <c r="G86" s="73"/>
      <c r="H86" s="73"/>
      <c r="I86" s="79"/>
      <c r="J86" s="73"/>
      <c r="K86" s="73"/>
      <c r="L86" s="73"/>
      <c r="M86" s="79"/>
      <c r="N86" s="73"/>
      <c r="O86" s="73"/>
      <c r="P86" s="73"/>
      <c r="Q86" s="79"/>
      <c r="R86" s="73"/>
    </row>
    <row r="87" spans="1:18" x14ac:dyDescent="0.2">
      <c r="A87" s="73"/>
      <c r="B87" s="73"/>
      <c r="C87" s="73"/>
      <c r="D87" s="73"/>
      <c r="E87" s="79"/>
      <c r="F87" s="73"/>
      <c r="G87" s="73"/>
      <c r="H87" s="73"/>
      <c r="I87" s="79"/>
      <c r="J87" s="73"/>
      <c r="K87" s="73"/>
      <c r="L87" s="73"/>
      <c r="M87" s="79"/>
      <c r="N87" s="73"/>
      <c r="O87" s="73"/>
      <c r="P87" s="73"/>
      <c r="Q87" s="79"/>
      <c r="R87" s="73"/>
    </row>
    <row r="88" spans="1:18" x14ac:dyDescent="0.2">
      <c r="A88" s="73"/>
      <c r="B88" s="73"/>
      <c r="C88" s="73"/>
      <c r="D88" s="73"/>
      <c r="E88" s="79"/>
      <c r="F88" s="73"/>
      <c r="G88" s="73"/>
      <c r="H88" s="73"/>
      <c r="I88" s="79"/>
      <c r="J88" s="73"/>
      <c r="K88" s="73"/>
      <c r="L88" s="73"/>
      <c r="M88" s="79"/>
      <c r="N88" s="73"/>
      <c r="O88" s="73"/>
      <c r="P88" s="73"/>
      <c r="Q88" s="79"/>
      <c r="R88" s="73"/>
    </row>
    <row r="89" spans="1:18" x14ac:dyDescent="0.2">
      <c r="A89" s="73"/>
      <c r="B89" s="73"/>
      <c r="C89" s="73"/>
      <c r="D89" s="73"/>
      <c r="E89" s="79"/>
      <c r="F89" s="73"/>
      <c r="G89" s="73"/>
      <c r="H89" s="73"/>
      <c r="I89" s="79"/>
      <c r="J89" s="73"/>
      <c r="K89" s="73"/>
      <c r="L89" s="73"/>
      <c r="M89" s="79"/>
      <c r="N89" s="73"/>
      <c r="O89" s="73"/>
      <c r="P89" s="73"/>
      <c r="Q89" s="79"/>
      <c r="R89" s="73"/>
    </row>
    <row r="90" spans="1:18" x14ac:dyDescent="0.2">
      <c r="A90" s="73"/>
      <c r="B90" s="73"/>
      <c r="C90" s="73"/>
      <c r="D90" s="73"/>
      <c r="E90" s="79"/>
      <c r="F90" s="73"/>
      <c r="G90" s="73"/>
      <c r="H90" s="73"/>
      <c r="I90" s="79"/>
      <c r="J90" s="73"/>
      <c r="K90" s="73"/>
      <c r="L90" s="73"/>
      <c r="M90" s="79"/>
      <c r="N90" s="73"/>
      <c r="O90" s="73"/>
      <c r="P90" s="73"/>
      <c r="Q90" s="79"/>
      <c r="R90" s="73"/>
    </row>
    <row r="91" spans="1:18" x14ac:dyDescent="0.2">
      <c r="A91" s="73"/>
      <c r="B91" s="73"/>
      <c r="C91" s="73"/>
      <c r="D91" s="73"/>
      <c r="E91" s="79"/>
      <c r="F91" s="73"/>
      <c r="G91" s="73"/>
      <c r="H91" s="73"/>
      <c r="I91" s="79"/>
      <c r="J91" s="73"/>
      <c r="K91" s="73"/>
      <c r="L91" s="73"/>
      <c r="M91" s="79"/>
      <c r="N91" s="73"/>
      <c r="O91" s="73"/>
      <c r="P91" s="73"/>
      <c r="Q91" s="79"/>
      <c r="R91" s="73"/>
    </row>
    <row r="92" spans="1:18" x14ac:dyDescent="0.2">
      <c r="A92" s="73"/>
      <c r="B92" s="73"/>
      <c r="C92" s="73"/>
      <c r="D92" s="73"/>
      <c r="E92" s="79"/>
      <c r="F92" s="73"/>
      <c r="G92" s="73"/>
      <c r="H92" s="73"/>
      <c r="I92" s="79"/>
      <c r="J92" s="73"/>
      <c r="K92" s="73"/>
      <c r="L92" s="73"/>
      <c r="M92" s="79"/>
      <c r="N92" s="73"/>
      <c r="O92" s="73"/>
      <c r="P92" s="73"/>
      <c r="Q92" s="79"/>
      <c r="R92" s="73"/>
    </row>
    <row r="93" spans="1:18" x14ac:dyDescent="0.2">
      <c r="A93" s="73"/>
      <c r="B93" s="73"/>
      <c r="C93" s="73"/>
      <c r="D93" s="73"/>
      <c r="E93" s="79"/>
      <c r="F93" s="73"/>
      <c r="G93" s="73"/>
      <c r="H93" s="73"/>
      <c r="I93" s="79"/>
      <c r="J93" s="73"/>
      <c r="K93" s="73"/>
      <c r="L93" s="73"/>
      <c r="M93" s="79"/>
      <c r="N93" s="73"/>
      <c r="O93" s="73"/>
      <c r="P93" s="73"/>
      <c r="Q93" s="79"/>
      <c r="R93" s="73"/>
    </row>
    <row r="94" spans="1:18" x14ac:dyDescent="0.2">
      <c r="R94" s="73"/>
    </row>
    <row r="95" spans="1:18" x14ac:dyDescent="0.2">
      <c r="R95" s="73"/>
    </row>
  </sheetData>
  <mergeCells count="6">
    <mergeCell ref="A46:Q46"/>
    <mergeCell ref="A3:A5"/>
    <mergeCell ref="B3:E3"/>
    <mergeCell ref="J3:M3"/>
    <mergeCell ref="N3:Q3"/>
    <mergeCell ref="F3:I3"/>
  </mergeCells>
  <phoneticPr fontId="4"/>
  <printOptions horizontalCentered="1"/>
  <pageMargins left="0.98425196850393704" right="0.6692913385826772" top="0.59055118110236227" bottom="0.51181102362204722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BreakPreview" zoomScale="60" zoomScaleNormal="115" workbookViewId="0">
      <pane xSplit="2" topLeftCell="C1" activePane="topRight" state="frozen"/>
      <selection pane="topRight" activeCell="F44" sqref="F44"/>
    </sheetView>
  </sheetViews>
  <sheetFormatPr defaultRowHeight="17.25" x14ac:dyDescent="0.2"/>
  <cols>
    <col min="2" max="2" width="16.296875" style="2" customWidth="1"/>
  </cols>
  <sheetData>
    <row r="1" spans="2:6" ht="18" thickBot="1" x14ac:dyDescent="0.25"/>
    <row r="2" spans="2:6" x14ac:dyDescent="0.2">
      <c r="B2" s="53" t="s">
        <v>1</v>
      </c>
      <c r="C2" s="54">
        <v>0</v>
      </c>
      <c r="D2" s="54"/>
      <c r="E2" s="55" t="s">
        <v>136</v>
      </c>
      <c r="F2" s="56">
        <v>0</v>
      </c>
    </row>
    <row r="3" spans="2:6" x14ac:dyDescent="0.2">
      <c r="B3" s="57" t="s">
        <v>2</v>
      </c>
      <c r="C3" s="50">
        <v>0</v>
      </c>
      <c r="D3" s="50"/>
      <c r="E3" s="51" t="s">
        <v>15</v>
      </c>
      <c r="F3" s="58">
        <v>0</v>
      </c>
    </row>
    <row r="4" spans="2:6" x14ac:dyDescent="0.2">
      <c r="B4" s="57" t="s">
        <v>6</v>
      </c>
      <c r="C4" s="50">
        <v>0</v>
      </c>
      <c r="D4" s="50"/>
      <c r="E4" s="51" t="s">
        <v>137</v>
      </c>
      <c r="F4" s="58">
        <v>0</v>
      </c>
    </row>
    <row r="5" spans="2:6" x14ac:dyDescent="0.2">
      <c r="B5" s="57" t="s">
        <v>7</v>
      </c>
      <c r="C5" s="50">
        <v>0</v>
      </c>
      <c r="D5" s="50"/>
      <c r="E5" s="51" t="s">
        <v>138</v>
      </c>
      <c r="F5" s="58">
        <v>0</v>
      </c>
    </row>
    <row r="6" spans="2:6" x14ac:dyDescent="0.2">
      <c r="B6" s="57" t="s">
        <v>11</v>
      </c>
      <c r="C6" s="50">
        <v>0</v>
      </c>
      <c r="D6" s="50"/>
      <c r="E6" s="51" t="s">
        <v>120</v>
      </c>
      <c r="F6" s="58">
        <v>1</v>
      </c>
    </row>
    <row r="7" spans="2:6" x14ac:dyDescent="0.2">
      <c r="B7" s="57" t="s">
        <v>12</v>
      </c>
      <c r="C7" s="50">
        <v>0</v>
      </c>
      <c r="D7" s="50"/>
      <c r="E7" s="51" t="s">
        <v>139</v>
      </c>
      <c r="F7" s="58">
        <v>0</v>
      </c>
    </row>
    <row r="8" spans="2:6" x14ac:dyDescent="0.2">
      <c r="B8" s="57" t="s">
        <v>13</v>
      </c>
      <c r="C8" s="50">
        <v>0</v>
      </c>
      <c r="D8" s="50"/>
      <c r="E8" s="51" t="s">
        <v>124</v>
      </c>
      <c r="F8" s="58">
        <v>1</v>
      </c>
    </row>
    <row r="9" spans="2:6" x14ac:dyDescent="0.2">
      <c r="B9" s="57" t="s">
        <v>97</v>
      </c>
      <c r="C9" s="50">
        <v>0</v>
      </c>
      <c r="D9" s="50"/>
      <c r="E9" s="51" t="s">
        <v>16</v>
      </c>
      <c r="F9" s="58">
        <v>9</v>
      </c>
    </row>
    <row r="10" spans="2:6" x14ac:dyDescent="0.2">
      <c r="B10" s="57" t="s">
        <v>98</v>
      </c>
      <c r="C10" s="50">
        <v>0</v>
      </c>
      <c r="D10" s="50"/>
      <c r="E10" s="51" t="s">
        <v>140</v>
      </c>
      <c r="F10" s="58">
        <v>0</v>
      </c>
    </row>
    <row r="11" spans="2:6" x14ac:dyDescent="0.2">
      <c r="B11" s="59" t="s">
        <v>99</v>
      </c>
      <c r="C11" s="50">
        <v>0</v>
      </c>
      <c r="D11" s="50"/>
      <c r="E11" s="51" t="s">
        <v>135</v>
      </c>
      <c r="F11" s="58">
        <v>1</v>
      </c>
    </row>
    <row r="12" spans="2:6" x14ac:dyDescent="0.2">
      <c r="B12" s="59" t="s">
        <v>100</v>
      </c>
      <c r="C12" s="50">
        <v>0</v>
      </c>
      <c r="D12" s="50"/>
      <c r="E12" s="51" t="s">
        <v>125</v>
      </c>
      <c r="F12" s="58">
        <v>0</v>
      </c>
    </row>
    <row r="13" spans="2:6" x14ac:dyDescent="0.2">
      <c r="B13" s="59" t="s">
        <v>101</v>
      </c>
      <c r="C13" s="50">
        <v>1</v>
      </c>
      <c r="D13" s="50"/>
      <c r="E13" s="51" t="s">
        <v>141</v>
      </c>
      <c r="F13" s="58">
        <v>2</v>
      </c>
    </row>
    <row r="14" spans="2:6" x14ac:dyDescent="0.2">
      <c r="B14" s="59" t="s">
        <v>102</v>
      </c>
      <c r="C14" s="50">
        <v>0</v>
      </c>
      <c r="D14" s="50"/>
      <c r="E14" s="51" t="s">
        <v>127</v>
      </c>
      <c r="F14" s="58">
        <v>69</v>
      </c>
    </row>
    <row r="15" spans="2:6" x14ac:dyDescent="0.2">
      <c r="B15" s="59" t="s">
        <v>103</v>
      </c>
      <c r="C15" s="50">
        <v>0</v>
      </c>
      <c r="D15" s="50"/>
      <c r="E15" s="51" t="s">
        <v>18</v>
      </c>
      <c r="F15" s="58">
        <v>0</v>
      </c>
    </row>
    <row r="16" spans="2:6" x14ac:dyDescent="0.2">
      <c r="B16" s="59" t="s">
        <v>104</v>
      </c>
      <c r="C16" s="50">
        <v>0</v>
      </c>
      <c r="D16" s="50"/>
      <c r="E16" s="51" t="s">
        <v>93</v>
      </c>
      <c r="F16" s="58">
        <v>10</v>
      </c>
    </row>
    <row r="17" spans="2:6" x14ac:dyDescent="0.2">
      <c r="B17" s="59" t="s">
        <v>105</v>
      </c>
      <c r="C17" s="50">
        <v>0</v>
      </c>
      <c r="D17" s="50"/>
      <c r="E17" s="52" t="s">
        <v>142</v>
      </c>
      <c r="F17" s="58">
        <v>0</v>
      </c>
    </row>
    <row r="18" spans="2:6" x14ac:dyDescent="0.2">
      <c r="B18" s="59" t="s">
        <v>106</v>
      </c>
      <c r="C18" s="50">
        <v>0</v>
      </c>
      <c r="D18" s="50"/>
      <c r="E18" s="51" t="s">
        <v>129</v>
      </c>
      <c r="F18" s="58">
        <v>0</v>
      </c>
    </row>
    <row r="19" spans="2:6" x14ac:dyDescent="0.2">
      <c r="B19" s="59" t="s">
        <v>107</v>
      </c>
      <c r="C19" s="50">
        <v>0</v>
      </c>
      <c r="D19" s="50"/>
      <c r="E19" s="51" t="s">
        <v>94</v>
      </c>
      <c r="F19" s="58">
        <v>0</v>
      </c>
    </row>
    <row r="20" spans="2:6" x14ac:dyDescent="0.2">
      <c r="B20" s="59" t="s">
        <v>108</v>
      </c>
      <c r="C20" s="50">
        <v>0</v>
      </c>
      <c r="D20" s="50"/>
      <c r="E20" s="51" t="s">
        <v>19</v>
      </c>
      <c r="F20" s="58">
        <v>0</v>
      </c>
    </row>
    <row r="21" spans="2:6" x14ac:dyDescent="0.2">
      <c r="B21" s="59" t="s">
        <v>109</v>
      </c>
      <c r="C21" s="50">
        <v>7</v>
      </c>
      <c r="D21" s="50"/>
      <c r="E21" s="51" t="s">
        <v>20</v>
      </c>
      <c r="F21" s="58">
        <v>32</v>
      </c>
    </row>
    <row r="22" spans="2:6" x14ac:dyDescent="0.2">
      <c r="B22" s="59" t="s">
        <v>110</v>
      </c>
      <c r="C22" s="50">
        <v>0</v>
      </c>
      <c r="D22" s="50"/>
      <c r="E22" s="51" t="s">
        <v>143</v>
      </c>
      <c r="F22" s="58">
        <v>0</v>
      </c>
    </row>
    <row r="23" spans="2:6" x14ac:dyDescent="0.2">
      <c r="B23" s="59" t="s">
        <v>111</v>
      </c>
      <c r="C23" s="50">
        <v>0</v>
      </c>
      <c r="D23" s="50"/>
      <c r="E23" s="51" t="s">
        <v>96</v>
      </c>
      <c r="F23" s="58">
        <v>2</v>
      </c>
    </row>
    <row r="24" spans="2:6" x14ac:dyDescent="0.2">
      <c r="B24" s="59" t="s">
        <v>112</v>
      </c>
      <c r="C24" s="50">
        <v>37</v>
      </c>
      <c r="D24" s="50"/>
      <c r="E24" s="51" t="s">
        <v>21</v>
      </c>
      <c r="F24" s="58">
        <v>0</v>
      </c>
    </row>
    <row r="25" spans="2:6" x14ac:dyDescent="0.2">
      <c r="B25" s="59" t="s">
        <v>113</v>
      </c>
      <c r="C25" s="50">
        <v>0</v>
      </c>
      <c r="D25" s="50"/>
      <c r="E25" s="51" t="s">
        <v>22</v>
      </c>
      <c r="F25" s="58">
        <v>0</v>
      </c>
    </row>
    <row r="26" spans="2:6" x14ac:dyDescent="0.2">
      <c r="B26" s="59" t="s">
        <v>114</v>
      </c>
      <c r="C26" s="50">
        <v>0</v>
      </c>
      <c r="D26" s="50"/>
      <c r="E26" s="51" t="s">
        <v>23</v>
      </c>
      <c r="F26" s="58">
        <v>0</v>
      </c>
    </row>
    <row r="27" spans="2:6" x14ac:dyDescent="0.2">
      <c r="B27" s="59" t="s">
        <v>115</v>
      </c>
      <c r="C27" s="50">
        <v>0</v>
      </c>
      <c r="D27" s="50"/>
      <c r="E27" s="51" t="s">
        <v>144</v>
      </c>
      <c r="F27" s="58">
        <v>0</v>
      </c>
    </row>
    <row r="28" spans="2:6" x14ac:dyDescent="0.2">
      <c r="B28" s="59" t="s">
        <v>116</v>
      </c>
      <c r="C28" s="50">
        <v>0</v>
      </c>
      <c r="D28" s="50"/>
      <c r="E28" s="51" t="s">
        <v>24</v>
      </c>
      <c r="F28" s="58">
        <v>19</v>
      </c>
    </row>
    <row r="29" spans="2:6" x14ac:dyDescent="0.2">
      <c r="B29" s="59" t="s">
        <v>117</v>
      </c>
      <c r="C29" s="50">
        <v>0</v>
      </c>
      <c r="D29" s="50"/>
      <c r="E29" s="51" t="s">
        <v>25</v>
      </c>
      <c r="F29" s="58">
        <v>0</v>
      </c>
    </row>
    <row r="30" spans="2:6" x14ac:dyDescent="0.2">
      <c r="B30" s="59" t="s">
        <v>118</v>
      </c>
      <c r="C30" s="50">
        <v>0</v>
      </c>
      <c r="D30" s="50"/>
      <c r="E30" s="51" t="s">
        <v>145</v>
      </c>
      <c r="F30" s="58">
        <v>0</v>
      </c>
    </row>
    <row r="31" spans="2:6" x14ac:dyDescent="0.2">
      <c r="B31" s="59" t="s">
        <v>119</v>
      </c>
      <c r="C31" s="50">
        <v>0</v>
      </c>
      <c r="D31" s="50"/>
      <c r="E31" s="51" t="s">
        <v>26</v>
      </c>
      <c r="F31" s="58">
        <v>0</v>
      </c>
    </row>
    <row r="32" spans="2:6" x14ac:dyDescent="0.2">
      <c r="B32" s="60" t="s">
        <v>14</v>
      </c>
      <c r="C32" s="50">
        <f>SUM(C2:C31)</f>
        <v>45</v>
      </c>
      <c r="D32" s="50"/>
      <c r="E32" s="51" t="s">
        <v>27</v>
      </c>
      <c r="F32" s="58">
        <v>0</v>
      </c>
    </row>
    <row r="33" spans="1:6" x14ac:dyDescent="0.2">
      <c r="B33" s="61"/>
      <c r="C33" s="50"/>
      <c r="D33" s="50"/>
      <c r="E33" s="51" t="s">
        <v>28</v>
      </c>
      <c r="F33" s="58">
        <v>3</v>
      </c>
    </row>
    <row r="34" spans="1:6" x14ac:dyDescent="0.2">
      <c r="A34" s="48"/>
      <c r="B34" s="62" t="s">
        <v>136</v>
      </c>
      <c r="C34" s="50">
        <v>0</v>
      </c>
      <c r="D34" s="50"/>
      <c r="E34" s="51" t="s">
        <v>29</v>
      </c>
      <c r="F34" s="58">
        <v>2</v>
      </c>
    </row>
    <row r="35" spans="1:6" x14ac:dyDescent="0.2">
      <c r="A35" s="48"/>
      <c r="B35" s="62" t="s">
        <v>15</v>
      </c>
      <c r="C35" s="50">
        <v>0</v>
      </c>
      <c r="D35" s="50"/>
      <c r="E35" s="51" t="s">
        <v>30</v>
      </c>
      <c r="F35" s="58">
        <v>0</v>
      </c>
    </row>
    <row r="36" spans="1:6" x14ac:dyDescent="0.2">
      <c r="A36" s="48"/>
      <c r="B36" s="62" t="s">
        <v>137</v>
      </c>
      <c r="C36" s="50">
        <v>0</v>
      </c>
      <c r="D36" s="50"/>
      <c r="E36" s="51" t="s">
        <v>31</v>
      </c>
      <c r="F36" s="58">
        <v>0</v>
      </c>
    </row>
    <row r="37" spans="1:6" x14ac:dyDescent="0.2">
      <c r="A37" s="48"/>
      <c r="B37" s="62" t="s">
        <v>138</v>
      </c>
      <c r="C37" s="50">
        <v>0</v>
      </c>
      <c r="D37" s="50"/>
      <c r="E37" s="51" t="s">
        <v>32</v>
      </c>
      <c r="F37" s="58">
        <v>0</v>
      </c>
    </row>
    <row r="38" spans="1:6" x14ac:dyDescent="0.2">
      <c r="A38" s="48"/>
      <c r="B38" s="62" t="s">
        <v>120</v>
      </c>
      <c r="C38" s="50">
        <v>1</v>
      </c>
      <c r="D38" s="50"/>
      <c r="E38" s="51" t="s">
        <v>33</v>
      </c>
      <c r="F38" s="58">
        <v>0</v>
      </c>
    </row>
    <row r="39" spans="1:6" x14ac:dyDescent="0.2">
      <c r="A39" s="48"/>
      <c r="B39" s="62" t="s">
        <v>139</v>
      </c>
      <c r="C39" s="50">
        <v>0</v>
      </c>
      <c r="D39" s="50"/>
      <c r="E39" s="51" t="s">
        <v>34</v>
      </c>
      <c r="F39" s="58">
        <v>0</v>
      </c>
    </row>
    <row r="40" spans="1:6" x14ac:dyDescent="0.2">
      <c r="A40" s="48"/>
      <c r="B40" s="62" t="s">
        <v>124</v>
      </c>
      <c r="C40" s="50">
        <v>1</v>
      </c>
      <c r="D40" s="50"/>
      <c r="E40" s="51" t="s">
        <v>90</v>
      </c>
      <c r="F40" s="58">
        <v>0</v>
      </c>
    </row>
    <row r="41" spans="1:6" ht="18" thickBot="1" x14ac:dyDescent="0.25">
      <c r="A41" s="48"/>
      <c r="B41" s="63" t="s">
        <v>16</v>
      </c>
      <c r="C41" s="64">
        <v>9</v>
      </c>
      <c r="D41" s="64"/>
      <c r="E41" s="65" t="s">
        <v>5</v>
      </c>
      <c r="F41" s="66">
        <f>SUM(F2:F40)</f>
        <v>151</v>
      </c>
    </row>
    <row r="42" spans="1:6" x14ac:dyDescent="0.2">
      <c r="A42" s="46"/>
      <c r="B42" s="49" t="s">
        <v>140</v>
      </c>
      <c r="C42">
        <v>0</v>
      </c>
    </row>
    <row r="43" spans="1:6" x14ac:dyDescent="0.2">
      <c r="A43" s="47"/>
      <c r="B43" s="3" t="s">
        <v>135</v>
      </c>
      <c r="C43">
        <v>1</v>
      </c>
      <c r="E43" s="67" t="s">
        <v>146</v>
      </c>
      <c r="F43">
        <v>196</v>
      </c>
    </row>
    <row r="44" spans="1:6" x14ac:dyDescent="0.2">
      <c r="A44" s="46"/>
      <c r="B44" s="3" t="s">
        <v>125</v>
      </c>
      <c r="C44">
        <v>0</v>
      </c>
    </row>
    <row r="45" spans="1:6" x14ac:dyDescent="0.2">
      <c r="A45" s="46"/>
      <c r="B45" s="3" t="s">
        <v>141</v>
      </c>
      <c r="C45">
        <v>2</v>
      </c>
    </row>
    <row r="46" spans="1:6" x14ac:dyDescent="0.2">
      <c r="A46" s="46"/>
      <c r="B46" s="3" t="s">
        <v>127</v>
      </c>
      <c r="C46">
        <v>69</v>
      </c>
    </row>
    <row r="47" spans="1:6" x14ac:dyDescent="0.2">
      <c r="A47" s="46"/>
      <c r="B47" s="3" t="s">
        <v>18</v>
      </c>
      <c r="C47">
        <v>0</v>
      </c>
    </row>
    <row r="48" spans="1:6" x14ac:dyDescent="0.2">
      <c r="A48" s="46"/>
      <c r="B48" s="3" t="s">
        <v>93</v>
      </c>
      <c r="C48">
        <v>10</v>
      </c>
    </row>
    <row r="49" spans="1:3" x14ac:dyDescent="0.2">
      <c r="A49" s="46"/>
      <c r="B49" s="6" t="s">
        <v>142</v>
      </c>
      <c r="C49">
        <v>0</v>
      </c>
    </row>
    <row r="50" spans="1:3" x14ac:dyDescent="0.2">
      <c r="A50" s="46"/>
      <c r="B50" s="3" t="s">
        <v>129</v>
      </c>
      <c r="C50">
        <v>0</v>
      </c>
    </row>
    <row r="51" spans="1:3" x14ac:dyDescent="0.2">
      <c r="A51" s="46"/>
      <c r="B51" s="3" t="s">
        <v>94</v>
      </c>
      <c r="C51">
        <v>0</v>
      </c>
    </row>
    <row r="52" spans="1:3" x14ac:dyDescent="0.2">
      <c r="A52" s="46"/>
      <c r="B52" s="3" t="s">
        <v>19</v>
      </c>
      <c r="C52">
        <v>0</v>
      </c>
    </row>
    <row r="53" spans="1:3" x14ac:dyDescent="0.2">
      <c r="A53" s="46"/>
      <c r="B53" s="3" t="s">
        <v>20</v>
      </c>
      <c r="C53">
        <v>32</v>
      </c>
    </row>
    <row r="54" spans="1:3" x14ac:dyDescent="0.2">
      <c r="A54" s="46"/>
      <c r="B54" s="3" t="s">
        <v>143</v>
      </c>
      <c r="C54">
        <v>0</v>
      </c>
    </row>
    <row r="55" spans="1:3" x14ac:dyDescent="0.2">
      <c r="A55" s="46"/>
      <c r="B55" s="3" t="s">
        <v>96</v>
      </c>
      <c r="C55">
        <v>2</v>
      </c>
    </row>
    <row r="56" spans="1:3" x14ac:dyDescent="0.2">
      <c r="A56" s="46"/>
      <c r="B56" s="3" t="s">
        <v>21</v>
      </c>
      <c r="C56">
        <v>0</v>
      </c>
    </row>
    <row r="57" spans="1:3" x14ac:dyDescent="0.2">
      <c r="A57" s="46"/>
      <c r="B57" s="3" t="s">
        <v>22</v>
      </c>
      <c r="C57">
        <v>0</v>
      </c>
    </row>
    <row r="58" spans="1:3" x14ac:dyDescent="0.2">
      <c r="A58" s="46"/>
      <c r="B58" s="3" t="s">
        <v>23</v>
      </c>
      <c r="C58">
        <v>0</v>
      </c>
    </row>
    <row r="59" spans="1:3" x14ac:dyDescent="0.2">
      <c r="A59" s="46"/>
      <c r="B59" s="3" t="s">
        <v>144</v>
      </c>
      <c r="C59">
        <v>0</v>
      </c>
    </row>
    <row r="60" spans="1:3" x14ac:dyDescent="0.2">
      <c r="A60" s="46"/>
      <c r="B60" s="3" t="s">
        <v>24</v>
      </c>
      <c r="C60">
        <v>19</v>
      </c>
    </row>
    <row r="61" spans="1:3" x14ac:dyDescent="0.2">
      <c r="A61" s="46"/>
      <c r="B61" s="3" t="s">
        <v>25</v>
      </c>
      <c r="C61">
        <v>0</v>
      </c>
    </row>
    <row r="62" spans="1:3" x14ac:dyDescent="0.2">
      <c r="A62" s="46"/>
      <c r="B62" s="3" t="s">
        <v>145</v>
      </c>
      <c r="C62">
        <v>0</v>
      </c>
    </row>
    <row r="63" spans="1:3" x14ac:dyDescent="0.2">
      <c r="A63" s="46"/>
      <c r="B63" s="3" t="s">
        <v>26</v>
      </c>
      <c r="C63">
        <v>0</v>
      </c>
    </row>
    <row r="64" spans="1:3" x14ac:dyDescent="0.2">
      <c r="A64" s="46"/>
      <c r="B64" s="3" t="s">
        <v>27</v>
      </c>
      <c r="C64">
        <v>0</v>
      </c>
    </row>
    <row r="65" spans="1:3" x14ac:dyDescent="0.2">
      <c r="A65" s="46"/>
      <c r="B65" s="3" t="s">
        <v>28</v>
      </c>
      <c r="C65">
        <v>3</v>
      </c>
    </row>
    <row r="66" spans="1:3" x14ac:dyDescent="0.2">
      <c r="A66" s="46"/>
      <c r="B66" s="3" t="s">
        <v>29</v>
      </c>
      <c r="C66">
        <v>2</v>
      </c>
    </row>
    <row r="67" spans="1:3" x14ac:dyDescent="0.2">
      <c r="A67" s="46"/>
      <c r="B67" s="3" t="s">
        <v>30</v>
      </c>
      <c r="C67">
        <v>0</v>
      </c>
    </row>
    <row r="68" spans="1:3" x14ac:dyDescent="0.2">
      <c r="A68" s="46"/>
      <c r="B68" s="3" t="s">
        <v>31</v>
      </c>
      <c r="C68">
        <v>0</v>
      </c>
    </row>
    <row r="69" spans="1:3" x14ac:dyDescent="0.2">
      <c r="A69" s="46"/>
      <c r="B69" s="3" t="s">
        <v>32</v>
      </c>
      <c r="C69">
        <v>0</v>
      </c>
    </row>
    <row r="70" spans="1:3" x14ac:dyDescent="0.2">
      <c r="A70" s="46"/>
      <c r="B70" s="3" t="s">
        <v>33</v>
      </c>
      <c r="C70">
        <v>0</v>
      </c>
    </row>
    <row r="71" spans="1:3" x14ac:dyDescent="0.2">
      <c r="A71" s="46"/>
      <c r="B71" s="3" t="s">
        <v>34</v>
      </c>
      <c r="C71">
        <v>0</v>
      </c>
    </row>
    <row r="72" spans="1:3" ht="18" thickBot="1" x14ac:dyDescent="0.25">
      <c r="A72" s="46"/>
      <c r="B72" s="4" t="s">
        <v>90</v>
      </c>
      <c r="C72">
        <v>0</v>
      </c>
    </row>
    <row r="73" spans="1:3" ht="18.75" thickTop="1" thickBot="1" x14ac:dyDescent="0.25">
      <c r="B73" s="5" t="s">
        <v>5</v>
      </c>
    </row>
    <row r="74" spans="1:3" x14ac:dyDescent="0.2">
      <c r="B74" s="1"/>
    </row>
  </sheetData>
  <phoneticPr fontId="20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76"/>
  <sheetViews>
    <sheetView topLeftCell="A7" zoomScale="85" zoomScaleNormal="50" workbookViewId="0">
      <pane xSplit="2" topLeftCell="AK1" activePane="topRight" state="frozen"/>
      <selection pane="topRight" activeCell="AK16" sqref="AK16"/>
    </sheetView>
  </sheetViews>
  <sheetFormatPr defaultRowHeight="17.25" x14ac:dyDescent="0.2"/>
  <cols>
    <col min="1" max="1" width="8.796875" style="12"/>
    <col min="2" max="2" width="38.19921875" style="45" customWidth="1"/>
    <col min="3" max="42" width="11.09765625" style="45" customWidth="1"/>
    <col min="43" max="16384" width="8.796875" style="12"/>
  </cols>
  <sheetData>
    <row r="1" spans="2:42" x14ac:dyDescent="0.2">
      <c r="B1" s="7" t="s">
        <v>1</v>
      </c>
      <c r="C1" s="8">
        <v>22</v>
      </c>
      <c r="D1" s="9">
        <v>4</v>
      </c>
      <c r="E1" s="9">
        <v>6</v>
      </c>
      <c r="F1" s="9">
        <v>63</v>
      </c>
      <c r="G1" s="9">
        <v>25</v>
      </c>
      <c r="H1" s="9">
        <v>12</v>
      </c>
      <c r="I1" s="9">
        <v>7</v>
      </c>
      <c r="J1" s="9">
        <v>0</v>
      </c>
      <c r="K1" s="9">
        <v>8</v>
      </c>
      <c r="L1" s="9">
        <v>0</v>
      </c>
      <c r="M1" s="9">
        <v>70</v>
      </c>
      <c r="N1" s="9">
        <v>204</v>
      </c>
      <c r="O1" s="9">
        <v>142</v>
      </c>
      <c r="P1" s="9">
        <v>0</v>
      </c>
      <c r="Q1" s="9">
        <v>0</v>
      </c>
      <c r="R1" s="9">
        <v>279</v>
      </c>
      <c r="S1" s="9">
        <v>0</v>
      </c>
      <c r="T1" s="9">
        <v>60</v>
      </c>
      <c r="U1" s="9">
        <v>26</v>
      </c>
      <c r="V1" s="9">
        <v>8</v>
      </c>
      <c r="W1" s="9">
        <v>0</v>
      </c>
      <c r="X1" s="9">
        <v>0</v>
      </c>
      <c r="Y1" s="9">
        <v>1199</v>
      </c>
      <c r="Z1" s="9">
        <v>0</v>
      </c>
      <c r="AA1" s="9">
        <v>2</v>
      </c>
      <c r="AB1" s="9">
        <v>46</v>
      </c>
      <c r="AC1" s="9">
        <v>0</v>
      </c>
      <c r="AD1" s="9">
        <v>88</v>
      </c>
      <c r="AE1" s="9">
        <v>186</v>
      </c>
      <c r="AF1" s="9">
        <v>0</v>
      </c>
      <c r="AG1" s="9">
        <v>0</v>
      </c>
      <c r="AH1" s="9">
        <v>0</v>
      </c>
      <c r="AI1" s="9">
        <v>3</v>
      </c>
      <c r="AJ1" s="9">
        <v>1</v>
      </c>
      <c r="AK1" s="9">
        <v>129</v>
      </c>
      <c r="AL1" s="9">
        <v>0</v>
      </c>
      <c r="AM1" s="9">
        <v>0</v>
      </c>
      <c r="AN1" s="9">
        <v>399</v>
      </c>
      <c r="AO1" s="10">
        <v>0</v>
      </c>
      <c r="AP1" s="11">
        <f>SUM(C1:AO1)</f>
        <v>2989</v>
      </c>
    </row>
    <row r="2" spans="2:42" x14ac:dyDescent="0.2">
      <c r="B2" s="7" t="s">
        <v>2</v>
      </c>
      <c r="C2" s="8">
        <v>0</v>
      </c>
      <c r="D2" s="9">
        <v>18</v>
      </c>
      <c r="E2" s="9">
        <v>112</v>
      </c>
      <c r="F2" s="9">
        <v>18</v>
      </c>
      <c r="G2" s="9">
        <v>20</v>
      </c>
      <c r="H2" s="9">
        <v>0</v>
      </c>
      <c r="I2" s="9">
        <v>0</v>
      </c>
      <c r="J2" s="9">
        <v>0</v>
      </c>
      <c r="K2" s="9">
        <v>4</v>
      </c>
      <c r="L2" s="9">
        <v>0</v>
      </c>
      <c r="M2" s="9">
        <v>3</v>
      </c>
      <c r="N2" s="9">
        <v>30</v>
      </c>
      <c r="O2" s="9">
        <v>33</v>
      </c>
      <c r="P2" s="9">
        <v>4</v>
      </c>
      <c r="Q2" s="9">
        <v>0</v>
      </c>
      <c r="R2" s="9">
        <v>7</v>
      </c>
      <c r="S2" s="9">
        <v>0</v>
      </c>
      <c r="T2" s="9">
        <v>6</v>
      </c>
      <c r="U2" s="9">
        <v>0</v>
      </c>
      <c r="V2" s="9">
        <v>0</v>
      </c>
      <c r="W2" s="9">
        <v>0</v>
      </c>
      <c r="X2" s="9">
        <v>0</v>
      </c>
      <c r="Y2" s="9">
        <v>273</v>
      </c>
      <c r="Z2" s="9">
        <v>0</v>
      </c>
      <c r="AA2" s="9">
        <v>0</v>
      </c>
      <c r="AB2" s="9">
        <v>0</v>
      </c>
      <c r="AC2" s="9">
        <v>0</v>
      </c>
      <c r="AD2" s="9">
        <v>23</v>
      </c>
      <c r="AE2" s="9">
        <v>10</v>
      </c>
      <c r="AF2" s="9">
        <v>0</v>
      </c>
      <c r="AG2" s="9">
        <v>0</v>
      </c>
      <c r="AH2" s="9">
        <v>0</v>
      </c>
      <c r="AI2" s="9">
        <v>3</v>
      </c>
      <c r="AJ2" s="9">
        <v>0</v>
      </c>
      <c r="AK2" s="9">
        <v>51</v>
      </c>
      <c r="AL2" s="9">
        <v>0</v>
      </c>
      <c r="AM2" s="9">
        <v>0</v>
      </c>
      <c r="AN2" s="9">
        <v>92</v>
      </c>
      <c r="AO2" s="10">
        <v>0</v>
      </c>
      <c r="AP2" s="11">
        <f>SUM(C2:AO2)</f>
        <v>707</v>
      </c>
    </row>
    <row r="3" spans="2:42" x14ac:dyDescent="0.2">
      <c r="B3" s="7" t="s">
        <v>6</v>
      </c>
      <c r="C3" s="8">
        <v>1</v>
      </c>
      <c r="D3" s="9">
        <v>43</v>
      </c>
      <c r="E3" s="9">
        <v>159</v>
      </c>
      <c r="F3" s="9">
        <v>26</v>
      </c>
      <c r="G3" s="9">
        <v>47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7</v>
      </c>
      <c r="N3" s="9">
        <v>61</v>
      </c>
      <c r="O3" s="9">
        <v>49</v>
      </c>
      <c r="P3" s="9">
        <v>4</v>
      </c>
      <c r="Q3" s="9">
        <v>0</v>
      </c>
      <c r="R3" s="9">
        <v>8</v>
      </c>
      <c r="S3" s="9">
        <v>0</v>
      </c>
      <c r="T3" s="9">
        <v>7</v>
      </c>
      <c r="U3" s="9">
        <v>0</v>
      </c>
      <c r="V3" s="9">
        <v>1</v>
      </c>
      <c r="W3" s="9">
        <v>0</v>
      </c>
      <c r="X3" s="9">
        <v>0</v>
      </c>
      <c r="Y3" s="9">
        <v>315</v>
      </c>
      <c r="Z3" s="9">
        <v>0</v>
      </c>
      <c r="AA3" s="9">
        <v>1</v>
      </c>
      <c r="AB3" s="9">
        <v>0</v>
      </c>
      <c r="AC3" s="9">
        <v>0</v>
      </c>
      <c r="AD3" s="9">
        <v>23</v>
      </c>
      <c r="AE3" s="9">
        <v>22</v>
      </c>
      <c r="AF3" s="9">
        <v>0</v>
      </c>
      <c r="AG3" s="9">
        <v>1</v>
      </c>
      <c r="AH3" s="9">
        <v>5</v>
      </c>
      <c r="AI3" s="9">
        <v>26</v>
      </c>
      <c r="AJ3" s="9">
        <v>0</v>
      </c>
      <c r="AK3" s="9">
        <v>21</v>
      </c>
      <c r="AL3" s="9">
        <v>0</v>
      </c>
      <c r="AM3" s="9">
        <v>0</v>
      </c>
      <c r="AN3" s="9">
        <v>65</v>
      </c>
      <c r="AO3" s="10">
        <v>0</v>
      </c>
      <c r="AP3" s="11">
        <f t="shared" ref="AP3:AP33" si="0">SUM(C3:AO3)</f>
        <v>892</v>
      </c>
    </row>
    <row r="4" spans="2:42" x14ac:dyDescent="0.2">
      <c r="B4" s="7" t="s">
        <v>7</v>
      </c>
      <c r="C4" s="8">
        <v>2</v>
      </c>
      <c r="D4" s="9">
        <v>21</v>
      </c>
      <c r="E4" s="9">
        <v>104</v>
      </c>
      <c r="F4" s="9">
        <v>15</v>
      </c>
      <c r="G4" s="9">
        <v>22</v>
      </c>
      <c r="H4" s="9">
        <v>0</v>
      </c>
      <c r="I4" s="9">
        <v>0</v>
      </c>
      <c r="J4" s="9">
        <v>0</v>
      </c>
      <c r="K4" s="9">
        <v>3</v>
      </c>
      <c r="L4" s="9">
        <v>0</v>
      </c>
      <c r="M4" s="9">
        <v>4</v>
      </c>
      <c r="N4" s="9">
        <v>13</v>
      </c>
      <c r="O4" s="9">
        <v>41</v>
      </c>
      <c r="P4" s="9">
        <v>0</v>
      </c>
      <c r="Q4" s="9">
        <v>0</v>
      </c>
      <c r="R4" s="9">
        <v>0</v>
      </c>
      <c r="S4" s="9">
        <v>0</v>
      </c>
      <c r="T4" s="9">
        <v>4</v>
      </c>
      <c r="U4" s="9">
        <v>9</v>
      </c>
      <c r="V4" s="9">
        <v>1</v>
      </c>
      <c r="W4" s="9">
        <v>0</v>
      </c>
      <c r="X4" s="9">
        <v>0</v>
      </c>
      <c r="Y4" s="9">
        <v>152</v>
      </c>
      <c r="Z4" s="9">
        <v>0</v>
      </c>
      <c r="AA4" s="9">
        <v>0</v>
      </c>
      <c r="AB4" s="9">
        <v>0</v>
      </c>
      <c r="AC4" s="9">
        <v>0</v>
      </c>
      <c r="AD4" s="9">
        <v>13</v>
      </c>
      <c r="AE4" s="9">
        <v>0</v>
      </c>
      <c r="AF4" s="9">
        <v>0</v>
      </c>
      <c r="AG4" s="9">
        <v>0</v>
      </c>
      <c r="AH4" s="9">
        <v>0</v>
      </c>
      <c r="AI4" s="9">
        <v>4</v>
      </c>
      <c r="AJ4" s="9">
        <v>0</v>
      </c>
      <c r="AK4" s="9">
        <v>4</v>
      </c>
      <c r="AL4" s="9">
        <v>0</v>
      </c>
      <c r="AM4" s="9">
        <v>0</v>
      </c>
      <c r="AN4" s="9">
        <v>49</v>
      </c>
      <c r="AO4" s="10">
        <v>0</v>
      </c>
      <c r="AP4" s="11">
        <f t="shared" si="0"/>
        <v>461</v>
      </c>
    </row>
    <row r="5" spans="2:42" x14ac:dyDescent="0.2">
      <c r="B5" s="7" t="s">
        <v>11</v>
      </c>
      <c r="C5" s="8">
        <v>0</v>
      </c>
      <c r="D5" s="9">
        <v>0</v>
      </c>
      <c r="E5" s="9">
        <v>0</v>
      </c>
      <c r="F5" s="9">
        <v>9</v>
      </c>
      <c r="G5" s="9">
        <v>0</v>
      </c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2</v>
      </c>
      <c r="N5" s="9">
        <v>24</v>
      </c>
      <c r="O5" s="9">
        <v>20</v>
      </c>
      <c r="P5" s="9">
        <v>0</v>
      </c>
      <c r="Q5" s="9">
        <v>0</v>
      </c>
      <c r="R5" s="9">
        <v>6</v>
      </c>
      <c r="S5" s="9">
        <v>0</v>
      </c>
      <c r="T5" s="9">
        <v>5</v>
      </c>
      <c r="U5" s="9">
        <v>0</v>
      </c>
      <c r="V5" s="9">
        <v>1</v>
      </c>
      <c r="W5" s="9">
        <v>0</v>
      </c>
      <c r="X5" s="9">
        <v>2</v>
      </c>
      <c r="Y5" s="9">
        <v>172</v>
      </c>
      <c r="Z5" s="9">
        <v>0</v>
      </c>
      <c r="AA5" s="9">
        <v>0</v>
      </c>
      <c r="AB5" s="9">
        <v>9</v>
      </c>
      <c r="AC5" s="9">
        <v>1</v>
      </c>
      <c r="AD5" s="9">
        <v>8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2</v>
      </c>
      <c r="AK5" s="9">
        <v>17</v>
      </c>
      <c r="AL5" s="9">
        <v>0</v>
      </c>
      <c r="AM5" s="9">
        <v>0</v>
      </c>
      <c r="AN5" s="9">
        <v>45</v>
      </c>
      <c r="AO5" s="10">
        <v>0</v>
      </c>
      <c r="AP5" s="11">
        <f t="shared" si="0"/>
        <v>324</v>
      </c>
    </row>
    <row r="6" spans="2:42" x14ac:dyDescent="0.2">
      <c r="B6" s="7" t="s">
        <v>12</v>
      </c>
      <c r="C6" s="8">
        <v>11</v>
      </c>
      <c r="D6" s="9">
        <v>3</v>
      </c>
      <c r="E6" s="9">
        <v>11</v>
      </c>
      <c r="F6" s="9">
        <v>27</v>
      </c>
      <c r="G6" s="9">
        <v>2</v>
      </c>
      <c r="H6" s="9">
        <v>0</v>
      </c>
      <c r="I6" s="9">
        <v>1</v>
      </c>
      <c r="J6" s="9">
        <v>0</v>
      </c>
      <c r="K6" s="9">
        <v>13</v>
      </c>
      <c r="L6" s="9">
        <v>0</v>
      </c>
      <c r="M6" s="9">
        <v>7</v>
      </c>
      <c r="N6" s="9">
        <v>31</v>
      </c>
      <c r="O6" s="9">
        <v>65</v>
      </c>
      <c r="P6" s="9">
        <v>10</v>
      </c>
      <c r="Q6" s="9">
        <v>0</v>
      </c>
      <c r="R6" s="9">
        <v>12</v>
      </c>
      <c r="S6" s="9">
        <v>0</v>
      </c>
      <c r="T6" s="9">
        <v>8</v>
      </c>
      <c r="U6" s="9">
        <v>1</v>
      </c>
      <c r="V6" s="9">
        <v>0</v>
      </c>
      <c r="W6" s="9">
        <v>2</v>
      </c>
      <c r="X6" s="9">
        <v>0</v>
      </c>
      <c r="Y6" s="9">
        <v>465</v>
      </c>
      <c r="Z6" s="9">
        <v>0</v>
      </c>
      <c r="AA6" s="9">
        <v>0</v>
      </c>
      <c r="AB6" s="9">
        <v>0</v>
      </c>
      <c r="AC6" s="9">
        <v>0</v>
      </c>
      <c r="AD6" s="9">
        <v>10</v>
      </c>
      <c r="AE6" s="9">
        <v>13</v>
      </c>
      <c r="AF6" s="9">
        <v>0</v>
      </c>
      <c r="AG6" s="9">
        <v>0</v>
      </c>
      <c r="AH6" s="9">
        <v>0</v>
      </c>
      <c r="AI6" s="9">
        <v>13</v>
      </c>
      <c r="AJ6" s="9">
        <v>10</v>
      </c>
      <c r="AK6" s="9">
        <v>20</v>
      </c>
      <c r="AL6" s="9">
        <v>0</v>
      </c>
      <c r="AM6" s="9">
        <v>0</v>
      </c>
      <c r="AN6" s="9">
        <v>152</v>
      </c>
      <c r="AO6" s="10">
        <v>0</v>
      </c>
      <c r="AP6" s="11">
        <f t="shared" si="0"/>
        <v>887</v>
      </c>
    </row>
    <row r="7" spans="2:42" x14ac:dyDescent="0.2">
      <c r="B7" s="7" t="s">
        <v>13</v>
      </c>
      <c r="C7" s="8">
        <v>2</v>
      </c>
      <c r="D7" s="9">
        <v>45</v>
      </c>
      <c r="E7" s="9">
        <v>187</v>
      </c>
      <c r="F7" s="9">
        <v>22</v>
      </c>
      <c r="G7" s="9">
        <v>42</v>
      </c>
      <c r="H7" s="9">
        <v>0</v>
      </c>
      <c r="I7" s="9">
        <v>5</v>
      </c>
      <c r="J7" s="9">
        <v>0</v>
      </c>
      <c r="K7" s="9">
        <v>9</v>
      </c>
      <c r="L7" s="9">
        <v>0</v>
      </c>
      <c r="M7" s="9">
        <v>4</v>
      </c>
      <c r="N7" s="9">
        <v>9</v>
      </c>
      <c r="O7" s="9">
        <v>16</v>
      </c>
      <c r="P7" s="9">
        <v>1</v>
      </c>
      <c r="Q7" s="9">
        <v>0</v>
      </c>
      <c r="R7" s="9">
        <v>4</v>
      </c>
      <c r="S7" s="9">
        <v>0</v>
      </c>
      <c r="T7" s="9">
        <v>5</v>
      </c>
      <c r="U7" s="9">
        <v>0</v>
      </c>
      <c r="V7" s="9">
        <v>1</v>
      </c>
      <c r="W7" s="9">
        <v>0</v>
      </c>
      <c r="X7" s="9">
        <v>0</v>
      </c>
      <c r="Y7" s="9">
        <v>225</v>
      </c>
      <c r="Z7" s="9">
        <v>0</v>
      </c>
      <c r="AA7" s="9">
        <v>0</v>
      </c>
      <c r="AB7" s="9">
        <v>0</v>
      </c>
      <c r="AC7" s="9">
        <v>2</v>
      </c>
      <c r="AD7" s="9">
        <v>1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10</v>
      </c>
      <c r="AL7" s="9">
        <v>0</v>
      </c>
      <c r="AM7" s="9">
        <v>0</v>
      </c>
      <c r="AN7" s="9">
        <v>55</v>
      </c>
      <c r="AO7" s="10">
        <v>0</v>
      </c>
      <c r="AP7" s="11">
        <f t="shared" si="0"/>
        <v>645</v>
      </c>
    </row>
    <row r="8" spans="2:42" x14ac:dyDescent="0.2">
      <c r="B8" s="7" t="s">
        <v>97</v>
      </c>
      <c r="C8" s="8">
        <v>2</v>
      </c>
      <c r="D8" s="9">
        <v>0</v>
      </c>
      <c r="E8" s="9">
        <v>4</v>
      </c>
      <c r="F8" s="9">
        <v>16</v>
      </c>
      <c r="G8" s="9">
        <v>0</v>
      </c>
      <c r="H8" s="9">
        <v>0</v>
      </c>
      <c r="I8" s="9">
        <v>2</v>
      </c>
      <c r="J8" s="9">
        <v>0</v>
      </c>
      <c r="K8" s="9">
        <v>8</v>
      </c>
      <c r="L8" s="9">
        <v>0</v>
      </c>
      <c r="M8" s="9">
        <v>3</v>
      </c>
      <c r="N8" s="9">
        <v>23</v>
      </c>
      <c r="O8" s="9">
        <v>78</v>
      </c>
      <c r="P8" s="9">
        <v>0</v>
      </c>
      <c r="Q8" s="9">
        <v>0</v>
      </c>
      <c r="R8" s="9">
        <v>27</v>
      </c>
      <c r="S8" s="9">
        <v>0</v>
      </c>
      <c r="T8" s="9">
        <v>5</v>
      </c>
      <c r="U8" s="9">
        <v>0</v>
      </c>
      <c r="V8" s="9">
        <v>1</v>
      </c>
      <c r="W8" s="9">
        <v>0</v>
      </c>
      <c r="X8" s="9">
        <v>0</v>
      </c>
      <c r="Y8" s="9">
        <v>410</v>
      </c>
      <c r="Z8" s="9">
        <v>0</v>
      </c>
      <c r="AA8" s="9">
        <v>0</v>
      </c>
      <c r="AB8" s="9">
        <v>0</v>
      </c>
      <c r="AC8" s="9">
        <v>0</v>
      </c>
      <c r="AD8" s="9">
        <v>4</v>
      </c>
      <c r="AE8" s="9">
        <v>28</v>
      </c>
      <c r="AF8" s="9">
        <v>0</v>
      </c>
      <c r="AG8" s="9">
        <v>0</v>
      </c>
      <c r="AH8" s="9">
        <v>0</v>
      </c>
      <c r="AI8" s="9">
        <v>4</v>
      </c>
      <c r="AJ8" s="9">
        <v>1</v>
      </c>
      <c r="AK8" s="9">
        <v>0</v>
      </c>
      <c r="AL8" s="9">
        <v>0</v>
      </c>
      <c r="AM8" s="9">
        <v>0</v>
      </c>
      <c r="AN8" s="9">
        <v>0</v>
      </c>
      <c r="AO8" s="10">
        <v>0</v>
      </c>
      <c r="AP8" s="11">
        <f t="shared" si="0"/>
        <v>616</v>
      </c>
    </row>
    <row r="9" spans="2:42" ht="18" thickBot="1" x14ac:dyDescent="0.25">
      <c r="B9" s="13" t="s">
        <v>98</v>
      </c>
      <c r="C9" s="14">
        <v>2</v>
      </c>
      <c r="D9" s="15">
        <v>0</v>
      </c>
      <c r="E9" s="15">
        <v>0</v>
      </c>
      <c r="F9" s="15">
        <v>11</v>
      </c>
      <c r="G9" s="15">
        <v>0</v>
      </c>
      <c r="H9" s="15">
        <v>0</v>
      </c>
      <c r="I9" s="15">
        <v>2</v>
      </c>
      <c r="J9" s="15">
        <v>0</v>
      </c>
      <c r="K9" s="15">
        <v>1</v>
      </c>
      <c r="L9" s="15">
        <v>0</v>
      </c>
      <c r="M9" s="15">
        <v>4</v>
      </c>
      <c r="N9" s="15">
        <v>13</v>
      </c>
      <c r="O9" s="15">
        <v>56</v>
      </c>
      <c r="P9" s="15">
        <v>3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5">
        <v>200</v>
      </c>
      <c r="Z9" s="15">
        <v>0</v>
      </c>
      <c r="AA9" s="15">
        <v>0</v>
      </c>
      <c r="AB9" s="15">
        <v>0</v>
      </c>
      <c r="AC9" s="15">
        <v>0</v>
      </c>
      <c r="AD9" s="15">
        <v>5</v>
      </c>
      <c r="AE9" s="15">
        <v>15</v>
      </c>
      <c r="AF9" s="15">
        <v>0</v>
      </c>
      <c r="AG9" s="15">
        <v>0</v>
      </c>
      <c r="AH9" s="15">
        <v>0</v>
      </c>
      <c r="AI9" s="15">
        <v>7</v>
      </c>
      <c r="AJ9" s="15">
        <v>0</v>
      </c>
      <c r="AK9" s="15">
        <v>1</v>
      </c>
      <c r="AL9" s="15">
        <v>0</v>
      </c>
      <c r="AM9" s="15">
        <v>0</v>
      </c>
      <c r="AN9" s="15">
        <v>0</v>
      </c>
      <c r="AO9" s="16">
        <v>0</v>
      </c>
      <c r="AP9" s="11">
        <f t="shared" si="0"/>
        <v>321</v>
      </c>
    </row>
    <row r="10" spans="2:42" ht="18.75" thickTop="1" thickBot="1" x14ac:dyDescent="0.25">
      <c r="B10" s="17" t="s">
        <v>3</v>
      </c>
      <c r="C10" s="18">
        <f>SUM(C1:C9)</f>
        <v>42</v>
      </c>
      <c r="D10" s="19">
        <f t="shared" ref="D10:AO10" si="1">SUM(D1:D9)</f>
        <v>134</v>
      </c>
      <c r="E10" s="19">
        <f t="shared" si="1"/>
        <v>583</v>
      </c>
      <c r="F10" s="19">
        <f t="shared" si="1"/>
        <v>207</v>
      </c>
      <c r="G10" s="19">
        <f t="shared" si="1"/>
        <v>158</v>
      </c>
      <c r="H10" s="19">
        <f t="shared" si="1"/>
        <v>12</v>
      </c>
      <c r="I10" s="19">
        <f t="shared" si="1"/>
        <v>18</v>
      </c>
      <c r="J10" s="19">
        <f t="shared" si="1"/>
        <v>0</v>
      </c>
      <c r="K10" s="19">
        <f t="shared" si="1"/>
        <v>46</v>
      </c>
      <c r="L10" s="19">
        <f t="shared" si="1"/>
        <v>0</v>
      </c>
      <c r="M10" s="19">
        <f t="shared" si="1"/>
        <v>104</v>
      </c>
      <c r="N10" s="19">
        <f t="shared" si="1"/>
        <v>408</v>
      </c>
      <c r="O10" s="19">
        <f t="shared" si="1"/>
        <v>500</v>
      </c>
      <c r="P10" s="19">
        <f t="shared" si="1"/>
        <v>22</v>
      </c>
      <c r="Q10" s="19">
        <f t="shared" si="1"/>
        <v>0</v>
      </c>
      <c r="R10" s="19">
        <f t="shared" si="1"/>
        <v>343</v>
      </c>
      <c r="S10" s="19">
        <f t="shared" si="1"/>
        <v>0</v>
      </c>
      <c r="T10" s="19">
        <f t="shared" si="1"/>
        <v>100</v>
      </c>
      <c r="U10" s="19">
        <f t="shared" si="1"/>
        <v>36</v>
      </c>
      <c r="V10" s="19">
        <f t="shared" si="1"/>
        <v>13</v>
      </c>
      <c r="W10" s="19">
        <f t="shared" si="1"/>
        <v>3</v>
      </c>
      <c r="X10" s="19">
        <f t="shared" si="1"/>
        <v>2</v>
      </c>
      <c r="Y10" s="19">
        <f t="shared" si="1"/>
        <v>3411</v>
      </c>
      <c r="Z10" s="19">
        <f t="shared" si="1"/>
        <v>0</v>
      </c>
      <c r="AA10" s="19">
        <f t="shared" si="1"/>
        <v>3</v>
      </c>
      <c r="AB10" s="19">
        <f t="shared" si="1"/>
        <v>55</v>
      </c>
      <c r="AC10" s="19">
        <f t="shared" si="1"/>
        <v>3</v>
      </c>
      <c r="AD10" s="19">
        <f t="shared" si="1"/>
        <v>175</v>
      </c>
      <c r="AE10" s="19">
        <f t="shared" si="1"/>
        <v>274</v>
      </c>
      <c r="AF10" s="19">
        <f t="shared" si="1"/>
        <v>0</v>
      </c>
      <c r="AG10" s="19">
        <f t="shared" si="1"/>
        <v>1</v>
      </c>
      <c r="AH10" s="19">
        <f t="shared" si="1"/>
        <v>5</v>
      </c>
      <c r="AI10" s="19">
        <f t="shared" si="1"/>
        <v>60</v>
      </c>
      <c r="AJ10" s="19">
        <f t="shared" si="1"/>
        <v>14</v>
      </c>
      <c r="AK10" s="19">
        <f t="shared" si="1"/>
        <v>253</v>
      </c>
      <c r="AL10" s="19">
        <f t="shared" si="1"/>
        <v>0</v>
      </c>
      <c r="AM10" s="19">
        <f t="shared" si="1"/>
        <v>0</v>
      </c>
      <c r="AN10" s="19">
        <f t="shared" si="1"/>
        <v>857</v>
      </c>
      <c r="AO10" s="19">
        <f t="shared" si="1"/>
        <v>0</v>
      </c>
      <c r="AP10" s="20">
        <f>SUM(AP1:AP9)</f>
        <v>7842</v>
      </c>
    </row>
    <row r="11" spans="2:42" ht="18" thickTop="1" x14ac:dyDescent="0.2">
      <c r="B11" s="21" t="s">
        <v>99</v>
      </c>
      <c r="C11" s="22">
        <v>0</v>
      </c>
      <c r="D11" s="23">
        <v>1</v>
      </c>
      <c r="E11" s="23">
        <v>2</v>
      </c>
      <c r="F11" s="23">
        <v>10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18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130</v>
      </c>
      <c r="Z11" s="23">
        <v>0</v>
      </c>
      <c r="AA11" s="23">
        <v>0</v>
      </c>
      <c r="AB11" s="23">
        <v>0</v>
      </c>
      <c r="AC11" s="23">
        <v>0</v>
      </c>
      <c r="AD11" s="23">
        <v>8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3</v>
      </c>
      <c r="AK11" s="23">
        <v>1</v>
      </c>
      <c r="AL11" s="23">
        <v>0</v>
      </c>
      <c r="AM11" s="23">
        <v>0</v>
      </c>
      <c r="AN11" s="23">
        <v>34</v>
      </c>
      <c r="AO11" s="24">
        <v>0</v>
      </c>
      <c r="AP11" s="25">
        <f t="shared" si="0"/>
        <v>207</v>
      </c>
    </row>
    <row r="12" spans="2:42" x14ac:dyDescent="0.2">
      <c r="B12" s="26" t="s">
        <v>100</v>
      </c>
      <c r="C12" s="8">
        <v>0</v>
      </c>
      <c r="D12" s="9">
        <v>0</v>
      </c>
      <c r="E12" s="9">
        <v>0</v>
      </c>
      <c r="F12" s="9">
        <v>8</v>
      </c>
      <c r="G12" s="9">
        <v>1</v>
      </c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19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187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1</v>
      </c>
      <c r="AJ12" s="9">
        <v>0</v>
      </c>
      <c r="AK12" s="9">
        <v>9</v>
      </c>
      <c r="AL12" s="9">
        <v>0</v>
      </c>
      <c r="AM12" s="9">
        <v>0</v>
      </c>
      <c r="AN12" s="9">
        <v>0</v>
      </c>
      <c r="AO12" s="10">
        <v>0</v>
      </c>
      <c r="AP12" s="11">
        <f t="shared" si="0"/>
        <v>227</v>
      </c>
    </row>
    <row r="13" spans="2:42" x14ac:dyDescent="0.2">
      <c r="B13" s="26" t="s">
        <v>101</v>
      </c>
      <c r="C13" s="8">
        <v>0</v>
      </c>
      <c r="D13" s="9">
        <v>0</v>
      </c>
      <c r="E13" s="9">
        <v>0</v>
      </c>
      <c r="F13" s="9">
        <v>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16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60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5</v>
      </c>
      <c r="AL13" s="9">
        <v>0</v>
      </c>
      <c r="AM13" s="9">
        <v>0</v>
      </c>
      <c r="AN13" s="9">
        <v>0</v>
      </c>
      <c r="AO13" s="10">
        <v>0</v>
      </c>
      <c r="AP13" s="11">
        <f t="shared" si="0"/>
        <v>84</v>
      </c>
    </row>
    <row r="14" spans="2:42" x14ac:dyDescent="0.2">
      <c r="B14" s="26" t="s">
        <v>102</v>
      </c>
      <c r="C14" s="8">
        <v>0</v>
      </c>
      <c r="D14" s="9">
        <v>5</v>
      </c>
      <c r="E14" s="9">
        <v>14</v>
      </c>
      <c r="F14" s="9">
        <v>3</v>
      </c>
      <c r="G14" s="9">
        <v>4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3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87</v>
      </c>
      <c r="Z14" s="9">
        <v>0</v>
      </c>
      <c r="AA14" s="9">
        <v>0</v>
      </c>
      <c r="AB14" s="9">
        <v>1</v>
      </c>
      <c r="AC14" s="9">
        <v>0</v>
      </c>
      <c r="AD14" s="9">
        <v>0</v>
      </c>
      <c r="AE14" s="9">
        <v>1</v>
      </c>
      <c r="AF14" s="9">
        <v>0</v>
      </c>
      <c r="AG14" s="9">
        <v>0</v>
      </c>
      <c r="AH14" s="9">
        <v>1</v>
      </c>
      <c r="AI14" s="9">
        <v>3</v>
      </c>
      <c r="AJ14" s="9">
        <v>0</v>
      </c>
      <c r="AK14" s="9">
        <v>0</v>
      </c>
      <c r="AL14" s="9">
        <v>0</v>
      </c>
      <c r="AM14" s="9">
        <v>0</v>
      </c>
      <c r="AN14" s="9">
        <v>20</v>
      </c>
      <c r="AO14" s="10">
        <v>0</v>
      </c>
      <c r="AP14" s="11">
        <f t="shared" si="0"/>
        <v>142</v>
      </c>
    </row>
    <row r="15" spans="2:42" x14ac:dyDescent="0.2">
      <c r="B15" s="26" t="s">
        <v>103</v>
      </c>
      <c r="C15" s="8">
        <v>1</v>
      </c>
      <c r="D15" s="9">
        <v>0</v>
      </c>
      <c r="E15" s="9">
        <v>0</v>
      </c>
      <c r="F15" s="9">
        <v>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1</v>
      </c>
      <c r="O15" s="9">
        <v>25</v>
      </c>
      <c r="P15" s="9">
        <v>0</v>
      </c>
      <c r="Q15" s="9">
        <v>0</v>
      </c>
      <c r="R15" s="9">
        <v>8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98</v>
      </c>
      <c r="Z15" s="9">
        <v>0</v>
      </c>
      <c r="AA15" s="9">
        <v>0</v>
      </c>
      <c r="AB15" s="9">
        <v>0</v>
      </c>
      <c r="AC15" s="9">
        <v>0</v>
      </c>
      <c r="AD15" s="9">
        <v>1</v>
      </c>
      <c r="AE15" s="9">
        <v>6</v>
      </c>
      <c r="AF15" s="9">
        <v>0</v>
      </c>
      <c r="AG15" s="9">
        <v>0</v>
      </c>
      <c r="AH15" s="9">
        <v>0</v>
      </c>
      <c r="AI15" s="9">
        <v>1</v>
      </c>
      <c r="AJ15" s="9">
        <v>0</v>
      </c>
      <c r="AK15" s="9">
        <v>2</v>
      </c>
      <c r="AL15" s="9">
        <v>0</v>
      </c>
      <c r="AM15" s="9">
        <v>0</v>
      </c>
      <c r="AN15" s="9">
        <v>0</v>
      </c>
      <c r="AO15" s="10">
        <v>0</v>
      </c>
      <c r="AP15" s="11">
        <f t="shared" si="0"/>
        <v>148</v>
      </c>
    </row>
    <row r="16" spans="2:42" x14ac:dyDescent="0.2">
      <c r="B16" s="26" t="s">
        <v>104</v>
      </c>
      <c r="C16" s="8">
        <v>0</v>
      </c>
      <c r="D16" s="9">
        <v>0</v>
      </c>
      <c r="E16" s="9">
        <v>0</v>
      </c>
      <c r="F16" s="9">
        <v>5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14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68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1</v>
      </c>
      <c r="AK16" s="9">
        <v>2</v>
      </c>
      <c r="AL16" s="9">
        <v>0</v>
      </c>
      <c r="AM16" s="9">
        <v>0</v>
      </c>
      <c r="AN16" s="9">
        <v>0</v>
      </c>
      <c r="AO16" s="10">
        <v>0</v>
      </c>
      <c r="AP16" s="11">
        <f t="shared" si="0"/>
        <v>90</v>
      </c>
    </row>
    <row r="17" spans="2:42" x14ac:dyDescent="0.2">
      <c r="B17" s="26" t="s">
        <v>105</v>
      </c>
      <c r="C17" s="8">
        <v>1</v>
      </c>
      <c r="D17" s="9">
        <v>0</v>
      </c>
      <c r="E17" s="9">
        <v>0</v>
      </c>
      <c r="F17" s="9">
        <v>7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55</v>
      </c>
      <c r="P17" s="9">
        <v>2</v>
      </c>
      <c r="Q17" s="9">
        <v>0</v>
      </c>
      <c r="R17" s="9">
        <v>28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186</v>
      </c>
      <c r="Z17" s="9">
        <v>0</v>
      </c>
      <c r="AA17" s="9">
        <v>0</v>
      </c>
      <c r="AB17" s="9">
        <v>0</v>
      </c>
      <c r="AC17" s="9">
        <v>0</v>
      </c>
      <c r="AD17" s="9">
        <v>31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3</v>
      </c>
      <c r="AK17" s="9">
        <v>3</v>
      </c>
      <c r="AL17" s="9">
        <v>0</v>
      </c>
      <c r="AM17" s="9">
        <v>0</v>
      </c>
      <c r="AN17" s="9">
        <v>61</v>
      </c>
      <c r="AO17" s="10">
        <v>0</v>
      </c>
      <c r="AP17" s="11">
        <f t="shared" si="0"/>
        <v>377</v>
      </c>
    </row>
    <row r="18" spans="2:42" x14ac:dyDescent="0.2">
      <c r="B18" s="26" t="s">
        <v>106</v>
      </c>
      <c r="C18" s="8">
        <v>0</v>
      </c>
      <c r="D18" s="9">
        <v>0</v>
      </c>
      <c r="E18" s="9">
        <v>0</v>
      </c>
      <c r="F18" s="9">
        <v>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5</v>
      </c>
      <c r="O18" s="9">
        <v>8</v>
      </c>
      <c r="P18" s="9">
        <v>0</v>
      </c>
      <c r="Q18" s="9">
        <v>0</v>
      </c>
      <c r="R18" s="9">
        <v>2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59</v>
      </c>
      <c r="Z18" s="9">
        <v>0</v>
      </c>
      <c r="AA18" s="9">
        <v>0</v>
      </c>
      <c r="AB18" s="9">
        <v>0</v>
      </c>
      <c r="AC18" s="9">
        <v>0</v>
      </c>
      <c r="AD18" s="9">
        <v>1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7</v>
      </c>
      <c r="AL18" s="9">
        <v>0</v>
      </c>
      <c r="AM18" s="9">
        <v>0</v>
      </c>
      <c r="AN18" s="9">
        <v>0</v>
      </c>
      <c r="AO18" s="10">
        <v>0</v>
      </c>
      <c r="AP18" s="11">
        <f t="shared" si="0"/>
        <v>89</v>
      </c>
    </row>
    <row r="19" spans="2:42" x14ac:dyDescent="0.2">
      <c r="B19" s="26" t="s">
        <v>107</v>
      </c>
      <c r="C19" s="8">
        <v>0</v>
      </c>
      <c r="D19" s="9">
        <v>0</v>
      </c>
      <c r="E19" s="9">
        <v>0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13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70</v>
      </c>
      <c r="Z19" s="9">
        <v>0</v>
      </c>
      <c r="AA19" s="9">
        <v>0</v>
      </c>
      <c r="AB19" s="9">
        <v>0</v>
      </c>
      <c r="AC19" s="9">
        <v>0</v>
      </c>
      <c r="AD19" s="9">
        <v>2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2</v>
      </c>
      <c r="AL19" s="9">
        <v>0</v>
      </c>
      <c r="AM19" s="9">
        <v>0</v>
      </c>
      <c r="AN19" s="9">
        <v>0</v>
      </c>
      <c r="AO19" s="10">
        <v>0</v>
      </c>
      <c r="AP19" s="11">
        <f t="shared" si="0"/>
        <v>91</v>
      </c>
    </row>
    <row r="20" spans="2:42" x14ac:dyDescent="0.2">
      <c r="B20" s="26" t="s">
        <v>108</v>
      </c>
      <c r="C20" s="8">
        <v>0</v>
      </c>
      <c r="D20" s="9">
        <v>0</v>
      </c>
      <c r="E20" s="9">
        <v>0</v>
      </c>
      <c r="F20" s="9">
        <v>4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3</v>
      </c>
      <c r="O20" s="9">
        <v>13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60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3</v>
      </c>
      <c r="AJ20" s="9">
        <v>0</v>
      </c>
      <c r="AK20" s="9">
        <v>1</v>
      </c>
      <c r="AL20" s="9">
        <v>0</v>
      </c>
      <c r="AM20" s="9">
        <v>0</v>
      </c>
      <c r="AN20" s="9">
        <v>0</v>
      </c>
      <c r="AO20" s="10">
        <v>0</v>
      </c>
      <c r="AP20" s="11">
        <f t="shared" si="0"/>
        <v>84</v>
      </c>
    </row>
    <row r="21" spans="2:42" x14ac:dyDescent="0.2">
      <c r="B21" s="26" t="s">
        <v>109</v>
      </c>
      <c r="C21" s="8">
        <v>0</v>
      </c>
      <c r="D21" s="9">
        <v>0</v>
      </c>
      <c r="E21" s="9">
        <v>0</v>
      </c>
      <c r="F21" s="9">
        <v>4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2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75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</v>
      </c>
      <c r="AJ21" s="9">
        <v>1</v>
      </c>
      <c r="AK21" s="9">
        <v>0</v>
      </c>
      <c r="AL21" s="9">
        <v>0</v>
      </c>
      <c r="AM21" s="9">
        <v>0</v>
      </c>
      <c r="AN21" s="9">
        <v>0</v>
      </c>
      <c r="AO21" s="10">
        <v>7</v>
      </c>
      <c r="AP21" s="11">
        <f t="shared" si="0"/>
        <v>91</v>
      </c>
    </row>
    <row r="22" spans="2:42" x14ac:dyDescent="0.2">
      <c r="B22" s="26" t="s">
        <v>110</v>
      </c>
      <c r="C22" s="8">
        <v>2</v>
      </c>
      <c r="D22" s="9">
        <v>0</v>
      </c>
      <c r="E22" s="9">
        <v>0</v>
      </c>
      <c r="F22" s="9">
        <v>6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18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107</v>
      </c>
      <c r="Z22" s="9">
        <v>0</v>
      </c>
      <c r="AA22" s="9">
        <v>0</v>
      </c>
      <c r="AB22" s="9">
        <v>0</v>
      </c>
      <c r="AC22" s="9">
        <v>0</v>
      </c>
      <c r="AD22" s="9">
        <v>3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5</v>
      </c>
      <c r="AL22" s="9">
        <v>0</v>
      </c>
      <c r="AM22" s="9">
        <v>0</v>
      </c>
      <c r="AN22" s="9">
        <v>0</v>
      </c>
      <c r="AO22" s="10">
        <v>0</v>
      </c>
      <c r="AP22" s="11">
        <f t="shared" si="0"/>
        <v>141</v>
      </c>
    </row>
    <row r="23" spans="2:42" x14ac:dyDescent="0.2">
      <c r="B23" s="26" t="s">
        <v>111</v>
      </c>
      <c r="C23" s="8">
        <v>0</v>
      </c>
      <c r="D23" s="9">
        <v>2</v>
      </c>
      <c r="E23" s="9">
        <v>3</v>
      </c>
      <c r="F23" s="9">
        <v>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21</v>
      </c>
      <c r="P23" s="9">
        <v>2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141</v>
      </c>
      <c r="Z23" s="9">
        <v>0</v>
      </c>
      <c r="AA23" s="9">
        <v>2</v>
      </c>
      <c r="AB23" s="9">
        <v>0</v>
      </c>
      <c r="AC23" s="9">
        <v>0</v>
      </c>
      <c r="AD23" s="9">
        <v>14</v>
      </c>
      <c r="AE23" s="9">
        <v>0</v>
      </c>
      <c r="AF23" s="9">
        <v>0</v>
      </c>
      <c r="AG23" s="9">
        <v>0</v>
      </c>
      <c r="AH23" s="9">
        <v>3</v>
      </c>
      <c r="AI23" s="9">
        <v>2</v>
      </c>
      <c r="AJ23" s="9">
        <v>1</v>
      </c>
      <c r="AK23" s="9">
        <v>1</v>
      </c>
      <c r="AL23" s="9">
        <v>0</v>
      </c>
      <c r="AM23" s="9">
        <v>0</v>
      </c>
      <c r="AN23" s="9">
        <v>0</v>
      </c>
      <c r="AO23" s="10">
        <v>0</v>
      </c>
      <c r="AP23" s="11">
        <f t="shared" si="0"/>
        <v>200</v>
      </c>
    </row>
    <row r="24" spans="2:42" x14ac:dyDescent="0.2">
      <c r="B24" s="26" t="s">
        <v>112</v>
      </c>
      <c r="C24" s="8">
        <v>2</v>
      </c>
      <c r="D24" s="9">
        <v>0</v>
      </c>
      <c r="E24" s="9">
        <v>1</v>
      </c>
      <c r="F24" s="9">
        <v>11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2</v>
      </c>
      <c r="N24" s="9">
        <v>11</v>
      </c>
      <c r="O24" s="9">
        <v>30</v>
      </c>
      <c r="P24" s="9">
        <v>0</v>
      </c>
      <c r="Q24" s="9">
        <v>0</v>
      </c>
      <c r="R24" s="9">
        <v>15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161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8</v>
      </c>
      <c r="AL24" s="9">
        <v>0</v>
      </c>
      <c r="AM24" s="9">
        <v>0</v>
      </c>
      <c r="AN24" s="9">
        <v>78</v>
      </c>
      <c r="AO24" s="10">
        <v>41</v>
      </c>
      <c r="AP24" s="11">
        <f t="shared" si="0"/>
        <v>360</v>
      </c>
    </row>
    <row r="25" spans="2:42" x14ac:dyDescent="0.2">
      <c r="B25" s="26" t="s">
        <v>113</v>
      </c>
      <c r="C25" s="8">
        <v>0</v>
      </c>
      <c r="D25" s="9">
        <v>0</v>
      </c>
      <c r="E25" s="9">
        <v>0</v>
      </c>
      <c r="F25" s="9">
        <v>7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89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10">
        <v>0</v>
      </c>
      <c r="AP25" s="11">
        <f t="shared" si="0"/>
        <v>117</v>
      </c>
    </row>
    <row r="26" spans="2:42" x14ac:dyDescent="0.2">
      <c r="B26" s="26" t="s">
        <v>114</v>
      </c>
      <c r="C26" s="8">
        <v>0</v>
      </c>
      <c r="D26" s="9">
        <v>5</v>
      </c>
      <c r="E26" s="9">
        <v>32</v>
      </c>
      <c r="F26" s="9">
        <v>4</v>
      </c>
      <c r="G26" s="9">
        <v>5</v>
      </c>
      <c r="H26" s="9">
        <v>0</v>
      </c>
      <c r="I26" s="9">
        <v>1</v>
      </c>
      <c r="J26" s="9">
        <v>0</v>
      </c>
      <c r="K26" s="9">
        <v>2</v>
      </c>
      <c r="L26" s="9">
        <v>0</v>
      </c>
      <c r="M26" s="9">
        <v>1</v>
      </c>
      <c r="N26" s="9">
        <v>1</v>
      </c>
      <c r="O26" s="9">
        <v>10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65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3</v>
      </c>
      <c r="AF26" s="9">
        <v>0</v>
      </c>
      <c r="AG26" s="9">
        <v>0</v>
      </c>
      <c r="AH26" s="9">
        <v>0</v>
      </c>
      <c r="AI26" s="9">
        <v>1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10">
        <v>0</v>
      </c>
      <c r="AP26" s="11">
        <f t="shared" si="0"/>
        <v>130</v>
      </c>
    </row>
    <row r="27" spans="2:42" x14ac:dyDescent="0.2">
      <c r="B27" s="26" t="s">
        <v>115</v>
      </c>
      <c r="C27" s="8">
        <v>2</v>
      </c>
      <c r="D27" s="9">
        <v>10</v>
      </c>
      <c r="E27" s="9">
        <v>61</v>
      </c>
      <c r="F27" s="9">
        <v>6</v>
      </c>
      <c r="G27" s="9">
        <v>18</v>
      </c>
      <c r="H27" s="9">
        <v>0</v>
      </c>
      <c r="I27" s="9">
        <v>2</v>
      </c>
      <c r="J27" s="9">
        <v>0</v>
      </c>
      <c r="K27" s="9">
        <v>0</v>
      </c>
      <c r="L27" s="9">
        <v>0</v>
      </c>
      <c r="M27" s="9">
        <v>3</v>
      </c>
      <c r="N27" s="9">
        <v>10</v>
      </c>
      <c r="O27" s="9">
        <v>30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128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</v>
      </c>
      <c r="AJ27" s="9">
        <v>0</v>
      </c>
      <c r="AK27" s="9">
        <v>3</v>
      </c>
      <c r="AL27" s="9">
        <v>0</v>
      </c>
      <c r="AM27" s="9">
        <v>0</v>
      </c>
      <c r="AN27" s="9">
        <v>40</v>
      </c>
      <c r="AO27" s="10">
        <v>0</v>
      </c>
      <c r="AP27" s="11">
        <f t="shared" si="0"/>
        <v>314</v>
      </c>
    </row>
    <row r="28" spans="2:42" x14ac:dyDescent="0.2">
      <c r="B28" s="26" t="s">
        <v>116</v>
      </c>
      <c r="C28" s="8">
        <v>3</v>
      </c>
      <c r="D28" s="9">
        <v>0</v>
      </c>
      <c r="E28" s="9">
        <v>0</v>
      </c>
      <c r="F28" s="9">
        <v>3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1</v>
      </c>
      <c r="M28" s="9">
        <v>1</v>
      </c>
      <c r="N28" s="9">
        <v>2</v>
      </c>
      <c r="O28" s="9">
        <v>4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43</v>
      </c>
      <c r="Z28" s="9">
        <v>0</v>
      </c>
      <c r="AA28" s="9">
        <v>0</v>
      </c>
      <c r="AB28" s="9">
        <v>0</v>
      </c>
      <c r="AC28" s="9">
        <v>0</v>
      </c>
      <c r="AD28" s="9">
        <v>2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4</v>
      </c>
      <c r="AL28" s="9">
        <v>0</v>
      </c>
      <c r="AM28" s="9">
        <v>0</v>
      </c>
      <c r="AN28" s="9">
        <v>0</v>
      </c>
      <c r="AO28" s="10">
        <v>0</v>
      </c>
      <c r="AP28" s="11">
        <f t="shared" si="0"/>
        <v>64</v>
      </c>
    </row>
    <row r="29" spans="2:42" x14ac:dyDescent="0.2">
      <c r="B29" s="26" t="s">
        <v>117</v>
      </c>
      <c r="C29" s="8">
        <v>0</v>
      </c>
      <c r="D29" s="9">
        <v>2</v>
      </c>
      <c r="E29" s="9">
        <v>3</v>
      </c>
      <c r="F29" s="9">
        <v>4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1</v>
      </c>
      <c r="N29" s="9">
        <v>4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48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1</v>
      </c>
      <c r="AK29" s="9">
        <v>0</v>
      </c>
      <c r="AL29" s="9">
        <v>0</v>
      </c>
      <c r="AM29" s="9">
        <v>0</v>
      </c>
      <c r="AN29" s="9">
        <v>0</v>
      </c>
      <c r="AO29" s="10">
        <v>0</v>
      </c>
      <c r="AP29" s="11">
        <f t="shared" si="0"/>
        <v>64</v>
      </c>
    </row>
    <row r="30" spans="2:42" x14ac:dyDescent="0.2">
      <c r="B30" s="26" t="s">
        <v>118</v>
      </c>
      <c r="C30" s="8">
        <v>0</v>
      </c>
      <c r="D30" s="9">
        <v>0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24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10">
        <v>0</v>
      </c>
      <c r="AP30" s="11">
        <f t="shared" si="0"/>
        <v>25</v>
      </c>
    </row>
    <row r="31" spans="2:42" ht="18" thickBot="1" x14ac:dyDescent="0.25">
      <c r="B31" s="27" t="s">
        <v>119</v>
      </c>
      <c r="C31" s="14">
        <v>0</v>
      </c>
      <c r="D31" s="15">
        <v>10</v>
      </c>
      <c r="E31" s="15">
        <v>73</v>
      </c>
      <c r="F31" s="15">
        <v>15</v>
      </c>
      <c r="G31" s="15">
        <v>20</v>
      </c>
      <c r="H31" s="15">
        <v>0</v>
      </c>
      <c r="I31" s="15">
        <v>6</v>
      </c>
      <c r="J31" s="15">
        <v>0</v>
      </c>
      <c r="K31" s="15">
        <v>3</v>
      </c>
      <c r="L31" s="15">
        <v>0</v>
      </c>
      <c r="M31" s="15">
        <v>2</v>
      </c>
      <c r="N31" s="15">
        <v>10</v>
      </c>
      <c r="O31" s="15">
        <v>24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138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8</v>
      </c>
      <c r="AJ31" s="15">
        <v>1</v>
      </c>
      <c r="AK31" s="15">
        <v>13</v>
      </c>
      <c r="AL31" s="15">
        <v>0</v>
      </c>
      <c r="AM31" s="15">
        <v>0</v>
      </c>
      <c r="AN31" s="15">
        <v>59</v>
      </c>
      <c r="AO31" s="16">
        <v>0</v>
      </c>
      <c r="AP31" s="28">
        <f t="shared" si="0"/>
        <v>382</v>
      </c>
    </row>
    <row r="32" spans="2:42" ht="18.75" thickTop="1" thickBot="1" x14ac:dyDescent="0.25">
      <c r="B32" s="17" t="s">
        <v>4</v>
      </c>
      <c r="C32" s="29">
        <f>SUM(C11:C31)</f>
        <v>11</v>
      </c>
      <c r="D32" s="29">
        <f t="shared" ref="D32:AO32" si="2">SUM(D11:D31)</f>
        <v>35</v>
      </c>
      <c r="E32" s="29">
        <f t="shared" si="2"/>
        <v>189</v>
      </c>
      <c r="F32" s="29">
        <f t="shared" si="2"/>
        <v>122</v>
      </c>
      <c r="G32" s="29">
        <f t="shared" si="2"/>
        <v>48</v>
      </c>
      <c r="H32" s="29">
        <f t="shared" si="2"/>
        <v>1</v>
      </c>
      <c r="I32" s="29">
        <f t="shared" si="2"/>
        <v>12</v>
      </c>
      <c r="J32" s="29">
        <f t="shared" si="2"/>
        <v>0</v>
      </c>
      <c r="K32" s="29">
        <f t="shared" si="2"/>
        <v>6</v>
      </c>
      <c r="L32" s="29">
        <f t="shared" si="2"/>
        <v>1</v>
      </c>
      <c r="M32" s="29">
        <f t="shared" si="2"/>
        <v>13</v>
      </c>
      <c r="N32" s="29">
        <f>SUM(N11:N31)</f>
        <v>47</v>
      </c>
      <c r="O32" s="29">
        <f t="shared" si="2"/>
        <v>325</v>
      </c>
      <c r="P32" s="29">
        <f t="shared" si="2"/>
        <v>4</v>
      </c>
      <c r="Q32" s="29">
        <f t="shared" si="2"/>
        <v>0</v>
      </c>
      <c r="R32" s="29">
        <f t="shared" si="2"/>
        <v>71</v>
      </c>
      <c r="S32" s="29">
        <f t="shared" si="2"/>
        <v>0</v>
      </c>
      <c r="T32" s="29">
        <f t="shared" si="2"/>
        <v>0</v>
      </c>
      <c r="U32" s="29">
        <f t="shared" si="2"/>
        <v>0</v>
      </c>
      <c r="V32" s="29">
        <f t="shared" si="2"/>
        <v>0</v>
      </c>
      <c r="W32" s="29">
        <f t="shared" si="2"/>
        <v>0</v>
      </c>
      <c r="X32" s="29">
        <f t="shared" si="2"/>
        <v>0</v>
      </c>
      <c r="Y32" s="29">
        <f t="shared" si="2"/>
        <v>2024</v>
      </c>
      <c r="Z32" s="29">
        <f t="shared" si="2"/>
        <v>0</v>
      </c>
      <c r="AA32" s="29">
        <f t="shared" si="2"/>
        <v>2</v>
      </c>
      <c r="AB32" s="29">
        <f t="shared" si="2"/>
        <v>1</v>
      </c>
      <c r="AC32" s="29">
        <f>SUM(AC11:AC31)</f>
        <v>0</v>
      </c>
      <c r="AD32" s="29">
        <f t="shared" si="2"/>
        <v>62</v>
      </c>
      <c r="AE32" s="29">
        <f t="shared" si="2"/>
        <v>10</v>
      </c>
      <c r="AF32" s="29">
        <f t="shared" si="2"/>
        <v>0</v>
      </c>
      <c r="AG32" s="29">
        <f t="shared" si="2"/>
        <v>0</v>
      </c>
      <c r="AH32" s="29">
        <f t="shared" si="2"/>
        <v>4</v>
      </c>
      <c r="AI32" s="29">
        <f t="shared" si="2"/>
        <v>22</v>
      </c>
      <c r="AJ32" s="29">
        <f t="shared" si="2"/>
        <v>11</v>
      </c>
      <c r="AK32" s="29">
        <f t="shared" si="2"/>
        <v>66</v>
      </c>
      <c r="AL32" s="29">
        <f t="shared" si="2"/>
        <v>0</v>
      </c>
      <c r="AM32" s="29">
        <f t="shared" si="2"/>
        <v>0</v>
      </c>
      <c r="AN32" s="29">
        <f t="shared" si="2"/>
        <v>292</v>
      </c>
      <c r="AO32" s="29">
        <f t="shared" si="2"/>
        <v>48</v>
      </c>
      <c r="AP32" s="30">
        <f t="shared" si="0"/>
        <v>3427</v>
      </c>
    </row>
    <row r="33" spans="2:42" ht="18.75" thickTop="1" thickBot="1" x14ac:dyDescent="0.25">
      <c r="B33" s="31" t="s">
        <v>14</v>
      </c>
      <c r="C33" s="32">
        <f>SUM(C32,C10)</f>
        <v>53</v>
      </c>
      <c r="D33" s="32">
        <f t="shared" ref="D33:AO33" si="3">SUM(D32,D10)</f>
        <v>169</v>
      </c>
      <c r="E33" s="32">
        <f t="shared" si="3"/>
        <v>772</v>
      </c>
      <c r="F33" s="32">
        <f t="shared" si="3"/>
        <v>329</v>
      </c>
      <c r="G33" s="32">
        <f t="shared" si="3"/>
        <v>206</v>
      </c>
      <c r="H33" s="32">
        <f t="shared" si="3"/>
        <v>13</v>
      </c>
      <c r="I33" s="32">
        <f t="shared" si="3"/>
        <v>30</v>
      </c>
      <c r="J33" s="32">
        <f t="shared" si="3"/>
        <v>0</v>
      </c>
      <c r="K33" s="32">
        <f t="shared" si="3"/>
        <v>52</v>
      </c>
      <c r="L33" s="32">
        <f t="shared" si="3"/>
        <v>1</v>
      </c>
      <c r="M33" s="32">
        <f t="shared" si="3"/>
        <v>117</v>
      </c>
      <c r="N33" s="32">
        <f t="shared" si="3"/>
        <v>455</v>
      </c>
      <c r="O33" s="32">
        <f t="shared" si="3"/>
        <v>825</v>
      </c>
      <c r="P33" s="32">
        <f t="shared" si="3"/>
        <v>26</v>
      </c>
      <c r="Q33" s="32">
        <f t="shared" si="3"/>
        <v>0</v>
      </c>
      <c r="R33" s="32">
        <f t="shared" si="3"/>
        <v>414</v>
      </c>
      <c r="S33" s="32">
        <f t="shared" si="3"/>
        <v>0</v>
      </c>
      <c r="T33" s="32">
        <f t="shared" si="3"/>
        <v>100</v>
      </c>
      <c r="U33" s="32">
        <f t="shared" si="3"/>
        <v>36</v>
      </c>
      <c r="V33" s="32">
        <f t="shared" si="3"/>
        <v>13</v>
      </c>
      <c r="W33" s="32">
        <f t="shared" si="3"/>
        <v>3</v>
      </c>
      <c r="X33" s="32">
        <f t="shared" si="3"/>
        <v>2</v>
      </c>
      <c r="Y33" s="32">
        <f t="shared" si="3"/>
        <v>5435</v>
      </c>
      <c r="Z33" s="32">
        <f t="shared" si="3"/>
        <v>0</v>
      </c>
      <c r="AA33" s="32">
        <f t="shared" si="3"/>
        <v>5</v>
      </c>
      <c r="AB33" s="32">
        <f t="shared" si="3"/>
        <v>56</v>
      </c>
      <c r="AC33" s="32">
        <f t="shared" si="3"/>
        <v>3</v>
      </c>
      <c r="AD33" s="32">
        <f t="shared" si="3"/>
        <v>237</v>
      </c>
      <c r="AE33" s="32">
        <f t="shared" si="3"/>
        <v>284</v>
      </c>
      <c r="AF33" s="32">
        <f t="shared" si="3"/>
        <v>0</v>
      </c>
      <c r="AG33" s="32">
        <f t="shared" si="3"/>
        <v>1</v>
      </c>
      <c r="AH33" s="32">
        <f t="shared" si="3"/>
        <v>9</v>
      </c>
      <c r="AI33" s="32">
        <f t="shared" si="3"/>
        <v>82</v>
      </c>
      <c r="AJ33" s="32">
        <f t="shared" si="3"/>
        <v>25</v>
      </c>
      <c r="AK33" s="32">
        <f t="shared" si="3"/>
        <v>319</v>
      </c>
      <c r="AL33" s="32">
        <f t="shared" si="3"/>
        <v>0</v>
      </c>
      <c r="AM33" s="32">
        <f t="shared" si="3"/>
        <v>0</v>
      </c>
      <c r="AN33" s="32">
        <f t="shared" si="3"/>
        <v>1149</v>
      </c>
      <c r="AO33" s="32">
        <f t="shared" si="3"/>
        <v>48</v>
      </c>
      <c r="AP33" s="32">
        <f t="shared" si="0"/>
        <v>11269</v>
      </c>
    </row>
    <row r="34" spans="2:42" x14ac:dyDescent="0.2">
      <c r="B34" s="33"/>
      <c r="C34" s="34" t="s">
        <v>37</v>
      </c>
      <c r="D34" s="35" t="s">
        <v>41</v>
      </c>
      <c r="E34" s="36" t="s">
        <v>42</v>
      </c>
      <c r="F34" s="36" t="s">
        <v>43</v>
      </c>
      <c r="G34" s="36" t="s">
        <v>44</v>
      </c>
      <c r="H34" s="36" t="s">
        <v>45</v>
      </c>
      <c r="I34" s="36" t="s">
        <v>46</v>
      </c>
      <c r="J34" s="36" t="s">
        <v>47</v>
      </c>
      <c r="K34" s="36" t="s">
        <v>48</v>
      </c>
      <c r="L34" s="36" t="s">
        <v>49</v>
      </c>
      <c r="M34" s="36" t="s">
        <v>50</v>
      </c>
      <c r="N34" s="36" t="s">
        <v>51</v>
      </c>
      <c r="O34" s="36" t="s">
        <v>133</v>
      </c>
      <c r="P34" s="36" t="s">
        <v>134</v>
      </c>
      <c r="Q34" s="36" t="s">
        <v>52</v>
      </c>
      <c r="R34" s="36" t="s">
        <v>53</v>
      </c>
      <c r="S34" s="36" t="s">
        <v>54</v>
      </c>
      <c r="T34" s="36" t="s">
        <v>55</v>
      </c>
      <c r="U34" s="36" t="s">
        <v>56</v>
      </c>
      <c r="V34" s="36" t="s">
        <v>57</v>
      </c>
      <c r="W34" s="36" t="s">
        <v>58</v>
      </c>
      <c r="X34" s="36" t="s">
        <v>59</v>
      </c>
      <c r="Y34" s="36" t="s">
        <v>60</v>
      </c>
      <c r="Z34" s="36" t="s">
        <v>35</v>
      </c>
      <c r="AA34" s="36" t="s">
        <v>61</v>
      </c>
      <c r="AB34" s="36" t="s">
        <v>62</v>
      </c>
      <c r="AC34" s="36" t="s">
        <v>63</v>
      </c>
      <c r="AD34" s="36" t="s">
        <v>64</v>
      </c>
      <c r="AE34" s="36" t="s">
        <v>65</v>
      </c>
      <c r="AF34" s="36" t="s">
        <v>66</v>
      </c>
      <c r="AG34" s="36" t="s">
        <v>67</v>
      </c>
      <c r="AH34" s="36" t="s">
        <v>68</v>
      </c>
      <c r="AI34" s="36" t="s">
        <v>69</v>
      </c>
      <c r="AJ34" s="36" t="s">
        <v>70</v>
      </c>
      <c r="AK34" s="36" t="s">
        <v>71</v>
      </c>
      <c r="AL34" s="36" t="s">
        <v>72</v>
      </c>
      <c r="AM34" s="36" t="s">
        <v>73</v>
      </c>
      <c r="AN34" s="36" t="s">
        <v>74</v>
      </c>
      <c r="AO34" s="36" t="s">
        <v>75</v>
      </c>
      <c r="AP34" s="33" t="s">
        <v>0</v>
      </c>
    </row>
    <row r="35" spans="2:42" x14ac:dyDescent="0.2">
      <c r="B35" s="37" t="s">
        <v>136</v>
      </c>
      <c r="C35" s="38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5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38">
        <f>SUM(C35:AO35)</f>
        <v>5</v>
      </c>
    </row>
    <row r="36" spans="2:42" x14ac:dyDescent="0.2">
      <c r="B36" s="37" t="s">
        <v>15</v>
      </c>
      <c r="C36" s="38">
        <v>0</v>
      </c>
      <c r="D36" s="11">
        <v>13</v>
      </c>
      <c r="E36" s="11">
        <v>143</v>
      </c>
      <c r="F36" s="11">
        <v>6</v>
      </c>
      <c r="G36" s="11">
        <v>29</v>
      </c>
      <c r="H36" s="11">
        <v>0</v>
      </c>
      <c r="I36" s="11">
        <v>4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18</v>
      </c>
      <c r="Z36" s="11">
        <v>0</v>
      </c>
      <c r="AA36" s="11">
        <v>0</v>
      </c>
      <c r="AB36" s="11">
        <v>0</v>
      </c>
      <c r="AC36" s="11">
        <v>0</v>
      </c>
      <c r="AD36" s="11">
        <v>1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38">
        <f t="shared" ref="AP36:AP75" si="4">SUM(C36:AO36)</f>
        <v>214</v>
      </c>
    </row>
    <row r="37" spans="2:42" x14ac:dyDescent="0.2">
      <c r="B37" s="37" t="s">
        <v>122</v>
      </c>
      <c r="C37" s="38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3</v>
      </c>
      <c r="Q37" s="11">
        <v>0</v>
      </c>
      <c r="R37" s="11">
        <v>0</v>
      </c>
      <c r="S37" s="11">
        <v>2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1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38">
        <f t="shared" si="4"/>
        <v>6</v>
      </c>
    </row>
    <row r="38" spans="2:42" x14ac:dyDescent="0.2">
      <c r="B38" s="37" t="s">
        <v>121</v>
      </c>
      <c r="C38" s="38">
        <v>0</v>
      </c>
      <c r="D38" s="11">
        <v>0</v>
      </c>
      <c r="E38" s="11">
        <v>3</v>
      </c>
      <c r="F38" s="11">
        <v>0</v>
      </c>
      <c r="G38" s="11">
        <v>0</v>
      </c>
      <c r="H38" s="11">
        <v>0</v>
      </c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16</v>
      </c>
      <c r="S38" s="11">
        <v>4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4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38">
        <f t="shared" si="4"/>
        <v>28</v>
      </c>
    </row>
    <row r="39" spans="2:42" x14ac:dyDescent="0.2">
      <c r="B39" s="37" t="s">
        <v>120</v>
      </c>
      <c r="C39" s="38">
        <v>0</v>
      </c>
      <c r="D39" s="11">
        <v>45</v>
      </c>
      <c r="E39" s="11">
        <v>215</v>
      </c>
      <c r="F39" s="11">
        <v>15</v>
      </c>
      <c r="G39" s="11">
        <v>55</v>
      </c>
      <c r="H39" s="11">
        <v>0</v>
      </c>
      <c r="I39" s="11">
        <v>5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1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1</v>
      </c>
      <c r="AP39" s="38">
        <f t="shared" si="4"/>
        <v>354</v>
      </c>
    </row>
    <row r="40" spans="2:42" x14ac:dyDescent="0.2">
      <c r="B40" s="37" t="s">
        <v>123</v>
      </c>
      <c r="C40" s="38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10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38">
        <f t="shared" si="4"/>
        <v>14</v>
      </c>
    </row>
    <row r="41" spans="2:42" x14ac:dyDescent="0.2">
      <c r="B41" s="37" t="s">
        <v>124</v>
      </c>
      <c r="C41" s="38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2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3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7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1</v>
      </c>
      <c r="AP41" s="38">
        <f t="shared" si="4"/>
        <v>13</v>
      </c>
    </row>
    <row r="42" spans="2:42" x14ac:dyDescent="0.2">
      <c r="B42" s="37" t="s">
        <v>16</v>
      </c>
      <c r="C42" s="38">
        <v>0</v>
      </c>
      <c r="D42" s="11">
        <v>0</v>
      </c>
      <c r="E42" s="11">
        <v>5</v>
      </c>
      <c r="F42" s="11">
        <v>0</v>
      </c>
      <c r="G42" s="11">
        <v>0</v>
      </c>
      <c r="H42" s="11">
        <v>0</v>
      </c>
      <c r="I42" s="11">
        <v>2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20</v>
      </c>
      <c r="S42" s="11">
        <v>7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5</v>
      </c>
      <c r="Z42" s="11">
        <v>0</v>
      </c>
      <c r="AA42" s="11">
        <v>0</v>
      </c>
      <c r="AB42" s="11">
        <v>0</v>
      </c>
      <c r="AC42" s="11">
        <v>0</v>
      </c>
      <c r="AD42" s="11">
        <v>2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10</v>
      </c>
      <c r="AP42" s="38">
        <f t="shared" si="4"/>
        <v>51</v>
      </c>
    </row>
    <row r="43" spans="2:42" x14ac:dyDescent="0.2">
      <c r="B43" s="37" t="s">
        <v>89</v>
      </c>
      <c r="C43" s="38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10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38">
        <f t="shared" si="4"/>
        <v>13</v>
      </c>
    </row>
    <row r="44" spans="2:42" x14ac:dyDescent="0.2">
      <c r="B44" s="37" t="s">
        <v>135</v>
      </c>
      <c r="C44" s="38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1</v>
      </c>
      <c r="AP44" s="38">
        <f t="shared" si="4"/>
        <v>1</v>
      </c>
    </row>
    <row r="45" spans="2:42" x14ac:dyDescent="0.2">
      <c r="B45" s="37" t="s">
        <v>125</v>
      </c>
      <c r="C45" s="38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1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38">
        <f t="shared" si="4"/>
        <v>1</v>
      </c>
    </row>
    <row r="46" spans="2:42" x14ac:dyDescent="0.2">
      <c r="B46" s="37" t="s">
        <v>17</v>
      </c>
      <c r="C46" s="38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38">
        <f t="shared" si="4"/>
        <v>0</v>
      </c>
    </row>
    <row r="47" spans="2:42" x14ac:dyDescent="0.2">
      <c r="B47" s="37" t="s">
        <v>126</v>
      </c>
      <c r="C47" s="38">
        <v>0</v>
      </c>
      <c r="D47" s="11">
        <v>43</v>
      </c>
      <c r="E47" s="11">
        <v>196</v>
      </c>
      <c r="F47" s="11">
        <v>13</v>
      </c>
      <c r="G47" s="11">
        <v>57</v>
      </c>
      <c r="H47" s="11">
        <v>0</v>
      </c>
      <c r="I47" s="11">
        <v>4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24</v>
      </c>
      <c r="Z47" s="11">
        <v>0</v>
      </c>
      <c r="AA47" s="11">
        <v>1</v>
      </c>
      <c r="AB47" s="11">
        <v>0</v>
      </c>
      <c r="AC47" s="11">
        <v>3</v>
      </c>
      <c r="AD47" s="11">
        <v>8</v>
      </c>
      <c r="AE47" s="11">
        <v>0</v>
      </c>
      <c r="AF47" s="11">
        <v>0</v>
      </c>
      <c r="AG47" s="11">
        <v>2</v>
      </c>
      <c r="AH47" s="11">
        <v>0</v>
      </c>
      <c r="AI47" s="11">
        <v>16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2</v>
      </c>
      <c r="AP47" s="38">
        <f t="shared" si="4"/>
        <v>369</v>
      </c>
    </row>
    <row r="48" spans="2:42" x14ac:dyDescent="0.2">
      <c r="B48" s="37" t="s">
        <v>127</v>
      </c>
      <c r="C48" s="38">
        <v>0</v>
      </c>
      <c r="D48" s="11">
        <v>0</v>
      </c>
      <c r="E48" s="11">
        <v>20</v>
      </c>
      <c r="F48" s="11">
        <v>0</v>
      </c>
      <c r="G48" s="11">
        <v>3</v>
      </c>
      <c r="H48" s="11">
        <v>0</v>
      </c>
      <c r="I48" s="11">
        <v>4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58</v>
      </c>
      <c r="S48" s="11">
        <v>25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18</v>
      </c>
      <c r="Z48" s="11">
        <v>0</v>
      </c>
      <c r="AA48" s="11">
        <v>0</v>
      </c>
      <c r="AB48" s="11">
        <v>0</v>
      </c>
      <c r="AC48" s="11">
        <v>0</v>
      </c>
      <c r="AD48" s="11">
        <v>9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64</v>
      </c>
      <c r="AP48" s="38">
        <f t="shared" si="4"/>
        <v>201</v>
      </c>
    </row>
    <row r="49" spans="2:42" x14ac:dyDescent="0.2">
      <c r="B49" s="37" t="s">
        <v>18</v>
      </c>
      <c r="C49" s="38">
        <v>0</v>
      </c>
      <c r="D49" s="11">
        <v>70</v>
      </c>
      <c r="E49" s="11">
        <v>447</v>
      </c>
      <c r="F49" s="11">
        <v>25</v>
      </c>
      <c r="G49" s="11">
        <v>78</v>
      </c>
      <c r="H49" s="11">
        <v>0</v>
      </c>
      <c r="I49" s="11">
        <v>5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32</v>
      </c>
      <c r="Z49" s="11">
        <v>0</v>
      </c>
      <c r="AA49" s="11">
        <v>2</v>
      </c>
      <c r="AB49" s="11">
        <v>0</v>
      </c>
      <c r="AC49" s="11">
        <v>2</v>
      </c>
      <c r="AD49" s="11">
        <v>6</v>
      </c>
      <c r="AE49" s="11">
        <v>0</v>
      </c>
      <c r="AF49" s="11">
        <v>0</v>
      </c>
      <c r="AG49" s="11">
        <v>0</v>
      </c>
      <c r="AH49" s="11">
        <v>0</v>
      </c>
      <c r="AI49" s="11">
        <v>6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38">
        <f t="shared" si="4"/>
        <v>673</v>
      </c>
    </row>
    <row r="50" spans="2:42" x14ac:dyDescent="0.2">
      <c r="B50" s="37" t="s">
        <v>93</v>
      </c>
      <c r="C50" s="38">
        <v>0</v>
      </c>
      <c r="D50" s="11">
        <v>0</v>
      </c>
      <c r="E50" s="11">
        <v>5</v>
      </c>
      <c r="F50" s="11">
        <v>0</v>
      </c>
      <c r="G50" s="11">
        <v>0</v>
      </c>
      <c r="H50" s="11">
        <v>0</v>
      </c>
      <c r="I50" s="11">
        <v>2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14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4</v>
      </c>
      <c r="Z50" s="11">
        <v>0</v>
      </c>
      <c r="AA50" s="11">
        <v>0</v>
      </c>
      <c r="AB50" s="11">
        <v>0</v>
      </c>
      <c r="AC50" s="11">
        <v>0</v>
      </c>
      <c r="AD50" s="11">
        <v>2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9</v>
      </c>
      <c r="AP50" s="38">
        <f t="shared" si="4"/>
        <v>36</v>
      </c>
    </row>
    <row r="51" spans="2:42" x14ac:dyDescent="0.2">
      <c r="B51" s="37" t="s">
        <v>128</v>
      </c>
      <c r="C51" s="38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4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38">
        <f t="shared" si="4"/>
        <v>4</v>
      </c>
    </row>
    <row r="52" spans="2:42" x14ac:dyDescent="0.2">
      <c r="B52" s="37" t="s">
        <v>129</v>
      </c>
      <c r="C52" s="38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4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38">
        <f t="shared" si="4"/>
        <v>4</v>
      </c>
    </row>
    <row r="53" spans="2:42" x14ac:dyDescent="0.2">
      <c r="B53" s="37" t="s">
        <v>94</v>
      </c>
      <c r="C53" s="38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4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</v>
      </c>
      <c r="Z53" s="11">
        <v>0</v>
      </c>
      <c r="AA53" s="11">
        <v>0</v>
      </c>
      <c r="AB53" s="11">
        <v>0</v>
      </c>
      <c r="AC53" s="11">
        <v>0</v>
      </c>
      <c r="AD53" s="11">
        <v>3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38">
        <f t="shared" si="4"/>
        <v>8</v>
      </c>
    </row>
    <row r="54" spans="2:42" x14ac:dyDescent="0.2">
      <c r="B54" s="37" t="s">
        <v>19</v>
      </c>
      <c r="C54" s="38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2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5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38">
        <f t="shared" si="4"/>
        <v>7</v>
      </c>
    </row>
    <row r="55" spans="2:42" x14ac:dyDescent="0.2">
      <c r="B55" s="37" t="s">
        <v>20</v>
      </c>
      <c r="C55" s="38">
        <v>0</v>
      </c>
      <c r="D55" s="11">
        <v>0</v>
      </c>
      <c r="E55" s="11">
        <v>5</v>
      </c>
      <c r="F55" s="11">
        <v>0</v>
      </c>
      <c r="G55" s="11">
        <v>0</v>
      </c>
      <c r="H55" s="11">
        <v>0</v>
      </c>
      <c r="I55" s="11">
        <v>2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26</v>
      </c>
      <c r="S55" s="11">
        <v>3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5</v>
      </c>
      <c r="Z55" s="11">
        <v>0</v>
      </c>
      <c r="AA55" s="11">
        <v>0</v>
      </c>
      <c r="AB55" s="11">
        <v>0</v>
      </c>
      <c r="AC55" s="11">
        <v>0</v>
      </c>
      <c r="AD55" s="11">
        <v>3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28</v>
      </c>
      <c r="AP55" s="38">
        <f t="shared" si="4"/>
        <v>72</v>
      </c>
    </row>
    <row r="56" spans="2:42" x14ac:dyDescent="0.2">
      <c r="B56" s="37" t="s">
        <v>95</v>
      </c>
      <c r="C56" s="38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4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38">
        <f t="shared" si="4"/>
        <v>6</v>
      </c>
    </row>
    <row r="57" spans="2:42" x14ac:dyDescent="0.2">
      <c r="B57" s="37" t="s">
        <v>96</v>
      </c>
      <c r="C57" s="38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2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2</v>
      </c>
      <c r="AP57" s="38">
        <f t="shared" si="4"/>
        <v>4</v>
      </c>
    </row>
    <row r="58" spans="2:42" x14ac:dyDescent="0.2">
      <c r="B58" s="37" t="s">
        <v>21</v>
      </c>
      <c r="C58" s="38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1</v>
      </c>
      <c r="AP58" s="38">
        <f t="shared" si="4"/>
        <v>3</v>
      </c>
    </row>
    <row r="59" spans="2:42" x14ac:dyDescent="0.2">
      <c r="B59" s="37" t="s">
        <v>22</v>
      </c>
      <c r="C59" s="38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5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14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28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38">
        <f t="shared" si="4"/>
        <v>47</v>
      </c>
    </row>
    <row r="60" spans="2:42" x14ac:dyDescent="0.2">
      <c r="B60" s="37" t="s">
        <v>23</v>
      </c>
      <c r="C60" s="38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2</v>
      </c>
      <c r="AP60" s="38">
        <f t="shared" si="4"/>
        <v>3</v>
      </c>
    </row>
    <row r="61" spans="2:42" x14ac:dyDescent="0.2">
      <c r="B61" s="37" t="s">
        <v>130</v>
      </c>
      <c r="C61" s="38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3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38">
        <f t="shared" si="4"/>
        <v>4</v>
      </c>
    </row>
    <row r="62" spans="2:42" x14ac:dyDescent="0.2">
      <c r="B62" s="37" t="s">
        <v>24</v>
      </c>
      <c r="C62" s="38">
        <v>0</v>
      </c>
      <c r="D62" s="11">
        <v>0</v>
      </c>
      <c r="E62" s="11">
        <v>5</v>
      </c>
      <c r="F62" s="11">
        <v>0</v>
      </c>
      <c r="G62" s="11">
        <v>0</v>
      </c>
      <c r="H62" s="11">
        <v>0</v>
      </c>
      <c r="I62" s="11">
        <v>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24</v>
      </c>
      <c r="S62" s="11">
        <v>1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</v>
      </c>
      <c r="Z62" s="11">
        <v>0</v>
      </c>
      <c r="AA62" s="11">
        <v>0</v>
      </c>
      <c r="AB62" s="11">
        <v>0</v>
      </c>
      <c r="AC62" s="11">
        <v>0</v>
      </c>
      <c r="AD62" s="11">
        <v>2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20</v>
      </c>
      <c r="AP62" s="38">
        <f t="shared" si="4"/>
        <v>57</v>
      </c>
    </row>
    <row r="63" spans="2:42" x14ac:dyDescent="0.2">
      <c r="B63" s="37" t="s">
        <v>25</v>
      </c>
      <c r="C63" s="38">
        <v>0</v>
      </c>
      <c r="D63" s="11">
        <v>0</v>
      </c>
      <c r="E63" s="11">
        <v>1</v>
      </c>
      <c r="F63" s="11">
        <v>0</v>
      </c>
      <c r="G63" s="11">
        <v>0</v>
      </c>
      <c r="H63" s="11">
        <v>0</v>
      </c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11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3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38">
        <f t="shared" si="4"/>
        <v>16</v>
      </c>
    </row>
    <row r="64" spans="2:42" x14ac:dyDescent="0.2">
      <c r="B64" s="37" t="s">
        <v>132</v>
      </c>
      <c r="C64" s="38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130</v>
      </c>
      <c r="AO64" s="11">
        <v>0</v>
      </c>
      <c r="AP64" s="38">
        <f t="shared" si="4"/>
        <v>130</v>
      </c>
    </row>
    <row r="65" spans="2:42" x14ac:dyDescent="0.2">
      <c r="B65" s="37" t="s">
        <v>26</v>
      </c>
      <c r="C65" s="38">
        <v>0</v>
      </c>
      <c r="D65" s="11">
        <v>0</v>
      </c>
      <c r="E65" s="11">
        <v>4</v>
      </c>
      <c r="F65" s="11">
        <v>0</v>
      </c>
      <c r="G65" s="11">
        <v>0</v>
      </c>
      <c r="H65" s="11">
        <v>0</v>
      </c>
      <c r="I65" s="11">
        <v>1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20</v>
      </c>
      <c r="S65" s="11">
        <v>1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13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3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38">
        <f t="shared" si="4"/>
        <v>42</v>
      </c>
    </row>
    <row r="66" spans="2:42" x14ac:dyDescent="0.2">
      <c r="B66" s="37" t="s">
        <v>27</v>
      </c>
      <c r="C66" s="38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1</v>
      </c>
      <c r="AP66" s="38">
        <f t="shared" si="4"/>
        <v>3</v>
      </c>
    </row>
    <row r="67" spans="2:42" x14ac:dyDescent="0.2">
      <c r="B67" s="37" t="s">
        <v>28</v>
      </c>
      <c r="C67" s="38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1</v>
      </c>
      <c r="Q67" s="11">
        <v>0</v>
      </c>
      <c r="R67" s="11">
        <v>0</v>
      </c>
      <c r="S67" s="11">
        <v>4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3</v>
      </c>
      <c r="AP67" s="38">
        <f t="shared" si="4"/>
        <v>8</v>
      </c>
    </row>
    <row r="68" spans="2:42" x14ac:dyDescent="0.2">
      <c r="B68" s="37" t="s">
        <v>29</v>
      </c>
      <c r="C68" s="38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7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2</v>
      </c>
      <c r="AP68" s="38">
        <f t="shared" si="4"/>
        <v>9</v>
      </c>
    </row>
    <row r="69" spans="2:42" x14ac:dyDescent="0.2">
      <c r="B69" s="37" t="s">
        <v>30</v>
      </c>
      <c r="C69" s="38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38">
        <f t="shared" si="4"/>
        <v>3</v>
      </c>
    </row>
    <row r="70" spans="2:42" x14ac:dyDescent="0.2">
      <c r="B70" s="37" t="s">
        <v>31</v>
      </c>
      <c r="C70" s="38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55</v>
      </c>
      <c r="AO70" s="11">
        <v>0</v>
      </c>
      <c r="AP70" s="38">
        <f t="shared" si="4"/>
        <v>55</v>
      </c>
    </row>
    <row r="71" spans="2:42" x14ac:dyDescent="0.2">
      <c r="B71" s="37" t="s">
        <v>32</v>
      </c>
      <c r="C71" s="38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34</v>
      </c>
      <c r="AO71" s="11">
        <v>0</v>
      </c>
      <c r="AP71" s="38">
        <f t="shared" si="4"/>
        <v>34</v>
      </c>
    </row>
    <row r="72" spans="2:42" x14ac:dyDescent="0.2">
      <c r="B72" s="37" t="s">
        <v>33</v>
      </c>
      <c r="C72" s="38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4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38">
        <f t="shared" si="4"/>
        <v>4</v>
      </c>
    </row>
    <row r="73" spans="2:42" x14ac:dyDescent="0.2">
      <c r="B73" s="37" t="s">
        <v>34</v>
      </c>
      <c r="C73" s="38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86</v>
      </c>
      <c r="AO73" s="11">
        <v>0</v>
      </c>
      <c r="AP73" s="38">
        <f t="shared" si="4"/>
        <v>86</v>
      </c>
    </row>
    <row r="74" spans="2:42" ht="18" thickBot="1" x14ac:dyDescent="0.25">
      <c r="B74" s="39" t="s">
        <v>90</v>
      </c>
      <c r="C74" s="40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3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2">
        <v>0</v>
      </c>
      <c r="AP74" s="38">
        <f t="shared" si="4"/>
        <v>3</v>
      </c>
    </row>
    <row r="75" spans="2:42" ht="18.75" thickTop="1" thickBot="1" x14ac:dyDescent="0.25">
      <c r="B75" s="43" t="s">
        <v>5</v>
      </c>
      <c r="C75" s="44">
        <f>SUM(C35:C74)</f>
        <v>0</v>
      </c>
      <c r="D75" s="44">
        <f t="shared" ref="D75:AO75" si="5">SUM(D35:D74)</f>
        <v>171</v>
      </c>
      <c r="E75" s="44">
        <f t="shared" si="5"/>
        <v>1049</v>
      </c>
      <c r="F75" s="44">
        <f t="shared" si="5"/>
        <v>59</v>
      </c>
      <c r="G75" s="44">
        <f t="shared" si="5"/>
        <v>222</v>
      </c>
      <c r="H75" s="44">
        <f t="shared" si="5"/>
        <v>0</v>
      </c>
      <c r="I75" s="44">
        <f t="shared" si="5"/>
        <v>32</v>
      </c>
      <c r="J75" s="44">
        <f t="shared" si="5"/>
        <v>0</v>
      </c>
      <c r="K75" s="44">
        <f t="shared" si="5"/>
        <v>0</v>
      </c>
      <c r="L75" s="44">
        <f t="shared" si="5"/>
        <v>0</v>
      </c>
      <c r="M75" s="44">
        <f t="shared" si="5"/>
        <v>0</v>
      </c>
      <c r="N75" s="44">
        <f t="shared" si="5"/>
        <v>0</v>
      </c>
      <c r="O75" s="44">
        <f t="shared" si="5"/>
        <v>0</v>
      </c>
      <c r="P75" s="44">
        <f t="shared" si="5"/>
        <v>10</v>
      </c>
      <c r="Q75" s="44">
        <f t="shared" si="5"/>
        <v>0</v>
      </c>
      <c r="R75" s="44">
        <f t="shared" si="5"/>
        <v>197</v>
      </c>
      <c r="S75" s="44">
        <f t="shared" si="5"/>
        <v>47</v>
      </c>
      <c r="T75" s="44">
        <f t="shared" si="5"/>
        <v>0</v>
      </c>
      <c r="U75" s="44">
        <f t="shared" si="5"/>
        <v>0</v>
      </c>
      <c r="V75" s="44">
        <f t="shared" si="5"/>
        <v>0</v>
      </c>
      <c r="W75" s="44">
        <f t="shared" si="5"/>
        <v>0</v>
      </c>
      <c r="X75" s="44">
        <f t="shared" si="5"/>
        <v>0</v>
      </c>
      <c r="Y75" s="44">
        <f t="shared" si="5"/>
        <v>201</v>
      </c>
      <c r="Z75" s="44">
        <f t="shared" si="5"/>
        <v>0</v>
      </c>
      <c r="AA75" s="44">
        <f t="shared" si="5"/>
        <v>3</v>
      </c>
      <c r="AB75" s="44">
        <f t="shared" si="5"/>
        <v>0</v>
      </c>
      <c r="AC75" s="44">
        <f t="shared" si="5"/>
        <v>5</v>
      </c>
      <c r="AD75" s="44">
        <f t="shared" si="5"/>
        <v>36</v>
      </c>
      <c r="AE75" s="44">
        <f t="shared" si="5"/>
        <v>81</v>
      </c>
      <c r="AF75" s="44">
        <f t="shared" si="5"/>
        <v>0</v>
      </c>
      <c r="AG75" s="44">
        <f t="shared" si="5"/>
        <v>2</v>
      </c>
      <c r="AH75" s="44">
        <f t="shared" si="5"/>
        <v>0</v>
      </c>
      <c r="AI75" s="44">
        <f t="shared" si="5"/>
        <v>24</v>
      </c>
      <c r="AJ75" s="44">
        <f t="shared" si="5"/>
        <v>0</v>
      </c>
      <c r="AK75" s="44">
        <f t="shared" si="5"/>
        <v>0</v>
      </c>
      <c r="AL75" s="44">
        <f t="shared" si="5"/>
        <v>0</v>
      </c>
      <c r="AM75" s="44">
        <f t="shared" si="5"/>
        <v>0</v>
      </c>
      <c r="AN75" s="44">
        <f t="shared" si="5"/>
        <v>305</v>
      </c>
      <c r="AO75" s="44">
        <f t="shared" si="5"/>
        <v>147</v>
      </c>
      <c r="AP75" s="38">
        <f t="shared" si="4"/>
        <v>2591</v>
      </c>
    </row>
    <row r="76" spans="2:42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</row>
  </sheetData>
  <phoneticPr fontId="20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５</vt:lpstr>
      <vt:lpstr>計算用 (2)</vt:lpstr>
      <vt:lpstr>計算用</vt:lpstr>
      <vt:lpstr>'５'!Print_Area</vt:lpstr>
      <vt:lpstr>'計算用 (2)'!Print_Area</vt:lpstr>
      <vt:lpstr>計算用!Print_Titles</vt:lpstr>
      <vt:lpstr>'計算用 (2)'!Print_Titles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147729</cp:lastModifiedBy>
  <cp:lastPrinted>2018-05-14T04:15:45Z</cp:lastPrinted>
  <dcterms:created xsi:type="dcterms:W3CDTF">1999-12-16T05:57:28Z</dcterms:created>
  <dcterms:modified xsi:type="dcterms:W3CDTF">2025-03-14T04:07:36Z</dcterms:modified>
</cp:coreProperties>
</file>