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bookViews>
  <sheets>
    <sheet name="Sheet1" sheetId="1" r:id="rId1"/>
  </sheets>
  <definedNames>
    <definedName name="_xlnm.Print_Area" localSheetId="0">Sheet1!#REF!</definedName>
  </definedNames>
  <calcPr calcId="162913"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40" i="1" l="1"/>
  <c r="G40" i="1" s="1"/>
  <c r="E40" i="1"/>
  <c r="C40" i="1"/>
  <c r="D40" i="1" s="1"/>
  <c r="B40" i="1"/>
  <c r="F39" i="1"/>
  <c r="G39" i="1" s="1"/>
  <c r="E39" i="1"/>
  <c r="C39" i="1"/>
  <c r="D39" i="1" s="1"/>
  <c r="B39" i="1"/>
  <c r="G38" i="1"/>
  <c r="D38" i="1"/>
  <c r="G37" i="1"/>
  <c r="D37" i="1"/>
  <c r="G36" i="1"/>
  <c r="D36" i="1"/>
  <c r="G35" i="1"/>
  <c r="D35" i="1"/>
  <c r="G34" i="1"/>
  <c r="D34" i="1"/>
  <c r="G33" i="1"/>
  <c r="D33" i="1"/>
  <c r="G32" i="1"/>
  <c r="D32" i="1"/>
  <c r="G31" i="1"/>
  <c r="D31" i="1"/>
  <c r="G30" i="1"/>
  <c r="D30" i="1"/>
  <c r="G29" i="1"/>
  <c r="D29" i="1"/>
  <c r="G28" i="1"/>
  <c r="D28" i="1"/>
  <c r="G27" i="1"/>
  <c r="D27" i="1"/>
  <c r="G26" i="1"/>
  <c r="D26" i="1"/>
  <c r="G25" i="1"/>
  <c r="D25" i="1"/>
  <c r="G24" i="1"/>
  <c r="D24" i="1"/>
  <c r="G23" i="1"/>
  <c r="D23" i="1"/>
  <c r="G22" i="1"/>
  <c r="D22" i="1"/>
  <c r="G21" i="1"/>
  <c r="D21" i="1"/>
  <c r="G20" i="1"/>
  <c r="D20" i="1"/>
  <c r="G19" i="1"/>
  <c r="D19" i="1"/>
  <c r="G18" i="1"/>
  <c r="D18" i="1"/>
  <c r="F17" i="1"/>
  <c r="G17" i="1" s="1"/>
  <c r="E17" i="1"/>
  <c r="C17" i="1"/>
  <c r="D17" i="1" s="1"/>
  <c r="B17" i="1"/>
  <c r="G16" i="1"/>
  <c r="D16" i="1"/>
  <c r="G15" i="1"/>
  <c r="D15" i="1"/>
  <c r="G14" i="1"/>
  <c r="D14" i="1"/>
  <c r="G13" i="1"/>
  <c r="D13" i="1"/>
  <c r="G12" i="1"/>
  <c r="D12" i="1"/>
  <c r="G11" i="1"/>
  <c r="D11" i="1"/>
  <c r="G10" i="1"/>
  <c r="D10" i="1"/>
  <c r="G9" i="1"/>
  <c r="D9" i="1"/>
  <c r="G8" i="1"/>
  <c r="D8" i="1"/>
</calcChain>
</file>

<file path=xl/sharedStrings.xml><?xml version="1.0" encoding="utf-8"?>
<sst xmlns="http://schemas.openxmlformats.org/spreadsheetml/2006/main" count="45" uniqueCount="42">
  <si>
    <t xml:space="preserve">             
</t>
    <phoneticPr fontId="4"/>
  </si>
  <si>
    <t>職員数/月
（人）</t>
    <rPh sb="0" eb="3">
      <t>ショクインスウ</t>
    </rPh>
    <rPh sb="4" eb="5">
      <t>ツキ</t>
    </rPh>
    <phoneticPr fontId="3"/>
  </si>
  <si>
    <t>総時間数/月
（時間）</t>
    <rPh sb="0" eb="1">
      <t>ソウ</t>
    </rPh>
    <rPh sb="1" eb="3">
      <t>ジカン</t>
    </rPh>
    <rPh sb="3" eb="4">
      <t>スウ</t>
    </rPh>
    <rPh sb="5" eb="6">
      <t>ツキ</t>
    </rPh>
    <phoneticPr fontId="3"/>
  </si>
  <si>
    <t>時間/月
（時間）</t>
    <rPh sb="0" eb="2">
      <t>ジカン</t>
    </rPh>
    <rPh sb="3" eb="4">
      <t>ツキ</t>
    </rPh>
    <phoneticPr fontId="3"/>
  </si>
  <si>
    <t>和歌山市</t>
    <rPh sb="0" eb="4">
      <t>ワカヤマシ</t>
    </rPh>
    <phoneticPr fontId="4"/>
  </si>
  <si>
    <t>海南市</t>
    <rPh sb="0" eb="3">
      <t>カイナンシ</t>
    </rPh>
    <phoneticPr fontId="4"/>
  </si>
  <si>
    <t>橋本市</t>
    <rPh sb="0" eb="3">
      <t>ハシモトシ</t>
    </rPh>
    <phoneticPr fontId="4"/>
  </si>
  <si>
    <t>有田市</t>
    <rPh sb="0" eb="3">
      <t>アリダシ</t>
    </rPh>
    <phoneticPr fontId="4"/>
  </si>
  <si>
    <t>御坊市</t>
    <rPh sb="0" eb="3">
      <t>ゴボウシ</t>
    </rPh>
    <phoneticPr fontId="4"/>
  </si>
  <si>
    <t>田辺市</t>
    <rPh sb="0" eb="3">
      <t>タナベシ</t>
    </rPh>
    <phoneticPr fontId="4"/>
  </si>
  <si>
    <t>新宮市</t>
    <rPh sb="0" eb="3">
      <t>シングウシ</t>
    </rPh>
    <phoneticPr fontId="4"/>
  </si>
  <si>
    <t>紀の川市</t>
    <rPh sb="0" eb="1">
      <t>キ</t>
    </rPh>
    <rPh sb="2" eb="4">
      <t>カワシ</t>
    </rPh>
    <phoneticPr fontId="4"/>
  </si>
  <si>
    <t>岩出市</t>
    <rPh sb="0" eb="2">
      <t>イワデ</t>
    </rPh>
    <rPh sb="2" eb="3">
      <t>シ</t>
    </rPh>
    <phoneticPr fontId="4"/>
  </si>
  <si>
    <t>市計</t>
    <rPh sb="0" eb="1">
      <t>シ</t>
    </rPh>
    <rPh sb="1" eb="2">
      <t>ケイ</t>
    </rPh>
    <phoneticPr fontId="4"/>
  </si>
  <si>
    <t>紀美野町</t>
    <rPh sb="0" eb="4">
      <t>キミノチョウ</t>
    </rPh>
    <phoneticPr fontId="4"/>
  </si>
  <si>
    <t>かつらぎ町</t>
    <rPh sb="4" eb="5">
      <t>チョウ</t>
    </rPh>
    <phoneticPr fontId="4"/>
  </si>
  <si>
    <t>九度山町</t>
    <rPh sb="0" eb="4">
      <t>クドヤマチョウ</t>
    </rPh>
    <phoneticPr fontId="4"/>
  </si>
  <si>
    <t>高野町</t>
    <rPh sb="0" eb="3">
      <t>コウヤチョウ</t>
    </rPh>
    <phoneticPr fontId="4"/>
  </si>
  <si>
    <t>湯浅町</t>
    <rPh sb="0" eb="2">
      <t>ユアサ</t>
    </rPh>
    <rPh sb="2" eb="3">
      <t>チョウ</t>
    </rPh>
    <phoneticPr fontId="4"/>
  </si>
  <si>
    <t>広川町</t>
    <rPh sb="0" eb="3">
      <t>ヒロカワチョウ</t>
    </rPh>
    <phoneticPr fontId="4"/>
  </si>
  <si>
    <t>有田川町</t>
    <rPh sb="0" eb="2">
      <t>アリダ</t>
    </rPh>
    <rPh sb="2" eb="3">
      <t>ガワ</t>
    </rPh>
    <rPh sb="3" eb="4">
      <t>チョウ</t>
    </rPh>
    <phoneticPr fontId="4"/>
  </si>
  <si>
    <t>美浜町</t>
    <rPh sb="0" eb="3">
      <t>ミハマチョウ</t>
    </rPh>
    <phoneticPr fontId="4"/>
  </si>
  <si>
    <t>日高町</t>
    <rPh sb="0" eb="3">
      <t>ヒダカチョウ</t>
    </rPh>
    <phoneticPr fontId="4"/>
  </si>
  <si>
    <t>由良町</t>
    <rPh sb="0" eb="3">
      <t>ユラチョウ</t>
    </rPh>
    <phoneticPr fontId="4"/>
  </si>
  <si>
    <t>印南町</t>
    <rPh sb="0" eb="2">
      <t>イナミ</t>
    </rPh>
    <rPh sb="2" eb="3">
      <t>チョウ</t>
    </rPh>
    <phoneticPr fontId="4"/>
  </si>
  <si>
    <t>みなべ町</t>
    <rPh sb="3" eb="4">
      <t>チョウ</t>
    </rPh>
    <phoneticPr fontId="4"/>
  </si>
  <si>
    <t>日高川町</t>
    <rPh sb="0" eb="2">
      <t>ヒダカ</t>
    </rPh>
    <rPh sb="2" eb="3">
      <t>ガワ</t>
    </rPh>
    <rPh sb="3" eb="4">
      <t>チョウ</t>
    </rPh>
    <phoneticPr fontId="4"/>
  </si>
  <si>
    <t>白浜町</t>
    <rPh sb="0" eb="3">
      <t>シラハマチョウ</t>
    </rPh>
    <phoneticPr fontId="4"/>
  </si>
  <si>
    <t>上富田町</t>
    <rPh sb="0" eb="3">
      <t>カミトンダ</t>
    </rPh>
    <rPh sb="3" eb="4">
      <t>チョウ</t>
    </rPh>
    <phoneticPr fontId="4"/>
  </si>
  <si>
    <t>すさみ町</t>
    <rPh sb="3" eb="4">
      <t>チョウ</t>
    </rPh>
    <phoneticPr fontId="4"/>
  </si>
  <si>
    <t>那智勝浦町</t>
    <rPh sb="0" eb="5">
      <t>ナチカツウラチョウ</t>
    </rPh>
    <phoneticPr fontId="4"/>
  </si>
  <si>
    <t>太地町</t>
    <rPh sb="0" eb="3">
      <t>タイジチョウ</t>
    </rPh>
    <phoneticPr fontId="4"/>
  </si>
  <si>
    <t>古座川町</t>
    <rPh sb="0" eb="4">
      <t>コザガワチョウ</t>
    </rPh>
    <phoneticPr fontId="4"/>
  </si>
  <si>
    <t>北山村</t>
    <rPh sb="0" eb="3">
      <t>キタヤマムラ</t>
    </rPh>
    <phoneticPr fontId="4"/>
  </si>
  <si>
    <t>串本町</t>
    <rPh sb="0" eb="3">
      <t>クシモトチョウ</t>
    </rPh>
    <phoneticPr fontId="4"/>
  </si>
  <si>
    <t>町村計</t>
    <rPh sb="0" eb="2">
      <t>チョウソン</t>
    </rPh>
    <rPh sb="2" eb="3">
      <t>ケイ</t>
    </rPh>
    <phoneticPr fontId="4"/>
  </si>
  <si>
    <t>市町村計</t>
    <rPh sb="0" eb="3">
      <t>シチョウソン</t>
    </rPh>
    <rPh sb="3" eb="4">
      <t>ケイ</t>
    </rPh>
    <phoneticPr fontId="4"/>
  </si>
  <si>
    <t>８－２時間外勤務の状況（時間外勤務時間数）</t>
    <rPh sb="3" eb="6">
      <t>ジカンガイ</t>
    </rPh>
    <rPh sb="6" eb="8">
      <t>キンム</t>
    </rPh>
    <rPh sb="9" eb="11">
      <t>ジョウキョウ</t>
    </rPh>
    <rPh sb="12" eb="15">
      <t>ジカンガイ</t>
    </rPh>
    <rPh sb="15" eb="17">
      <t>キンム</t>
    </rPh>
    <rPh sb="17" eb="19">
      <t>ジカン</t>
    </rPh>
    <rPh sb="19" eb="20">
      <t>スウ</t>
    </rPh>
    <phoneticPr fontId="4"/>
  </si>
  <si>
    <t>令和５年４月１日現在</t>
    <phoneticPr fontId="4"/>
  </si>
  <si>
    <t>全職場合計（R4実績）</t>
    <rPh sb="0" eb="1">
      <t>ゼン</t>
    </rPh>
    <rPh sb="1" eb="3">
      <t>ショクバ</t>
    </rPh>
    <rPh sb="3" eb="5">
      <t>ゴウケイ</t>
    </rPh>
    <rPh sb="8" eb="10">
      <t>ジッセキ</t>
    </rPh>
    <phoneticPr fontId="4"/>
  </si>
  <si>
    <t>全職場合計（R3実績）</t>
    <rPh sb="0" eb="1">
      <t>ゼン</t>
    </rPh>
    <rPh sb="1" eb="3">
      <t>ショクバ</t>
    </rPh>
    <rPh sb="3" eb="5">
      <t>ゴウケイ</t>
    </rPh>
    <rPh sb="8" eb="10">
      <t>ジッセキ</t>
    </rPh>
    <phoneticPr fontId="4"/>
  </si>
  <si>
    <t xml:space="preserve">(注1)調査対象は、警察部門、消防部門及び教育委員会以外の部門に属する職員のうち、管理監督職（管理職手当を支給される職及びこれに準じる職として条例で定める職に任用されている職員）を除いた職員である。
(注2)「職員数/月」、「総時間数/月」は対象団体の各月の足しあげた数を１２で除したものである。
(注3)「時間/月」は、対象団体の年間総時間数を職員数（対象団体の各月の足しあげた数）で除したものである。
</t>
    <rPh sb="1" eb="2">
      <t>チュウ</t>
    </rPh>
    <rPh sb="4" eb="6">
      <t>チョウサ</t>
    </rPh>
    <rPh sb="6" eb="8">
      <t>タイショウ</t>
    </rPh>
    <rPh sb="10" eb="12">
      <t>ケイサツ</t>
    </rPh>
    <rPh sb="12" eb="14">
      <t>ブモン</t>
    </rPh>
    <rPh sb="15" eb="17">
      <t>ショウボウ</t>
    </rPh>
    <rPh sb="17" eb="19">
      <t>ブモン</t>
    </rPh>
    <rPh sb="19" eb="20">
      <t>オヨ</t>
    </rPh>
    <rPh sb="21" eb="23">
      <t>キョウイク</t>
    </rPh>
    <rPh sb="23" eb="26">
      <t>イインカイ</t>
    </rPh>
    <rPh sb="26" eb="28">
      <t>イガイ</t>
    </rPh>
    <rPh sb="29" eb="31">
      <t>ブモン</t>
    </rPh>
    <rPh sb="32" eb="33">
      <t>ゾク</t>
    </rPh>
    <rPh sb="35" eb="37">
      <t>ショクイン</t>
    </rPh>
    <rPh sb="41" eb="43">
      <t>カンリ</t>
    </rPh>
    <rPh sb="43" eb="45">
      <t>カントク</t>
    </rPh>
    <rPh sb="45" eb="46">
      <t>ショク</t>
    </rPh>
    <rPh sb="47" eb="49">
      <t>カンリ</t>
    </rPh>
    <rPh sb="49" eb="50">
      <t>ショク</t>
    </rPh>
    <rPh sb="50" eb="52">
      <t>テアテ</t>
    </rPh>
    <rPh sb="53" eb="55">
      <t>シキュウ</t>
    </rPh>
    <rPh sb="58" eb="59">
      <t>ショク</t>
    </rPh>
    <rPh sb="59" eb="60">
      <t>オヨ</t>
    </rPh>
    <rPh sb="64" eb="65">
      <t>ジュン</t>
    </rPh>
    <rPh sb="67" eb="68">
      <t>ショク</t>
    </rPh>
    <rPh sb="71" eb="73">
      <t>ジョウレイ</t>
    </rPh>
    <rPh sb="74" eb="75">
      <t>サダ</t>
    </rPh>
    <rPh sb="77" eb="78">
      <t>ショク</t>
    </rPh>
    <rPh sb="79" eb="81">
      <t>ニンヨウ</t>
    </rPh>
    <rPh sb="86" eb="88">
      <t>ショクイン</t>
    </rPh>
    <rPh sb="90" eb="91">
      <t>ノゾ</t>
    </rPh>
    <rPh sb="93" eb="95">
      <t>ショクイン</t>
    </rPh>
    <rPh sb="101" eb="102">
      <t>チュウ</t>
    </rPh>
    <rPh sb="105" eb="108">
      <t>ショクインスウ</t>
    </rPh>
    <rPh sb="109" eb="110">
      <t>ツキ</t>
    </rPh>
    <rPh sb="113" eb="114">
      <t>ソウ</t>
    </rPh>
    <rPh sb="114" eb="117">
      <t>ジカンスウ</t>
    </rPh>
    <rPh sb="118" eb="119">
      <t>ツキ</t>
    </rPh>
    <rPh sb="121" eb="123">
      <t>タイショウ</t>
    </rPh>
    <rPh sb="123" eb="125">
      <t>ダンタイ</t>
    </rPh>
    <rPh sb="126" eb="128">
      <t>カクツキ</t>
    </rPh>
    <rPh sb="129" eb="130">
      <t>タ</t>
    </rPh>
    <rPh sb="134" eb="135">
      <t>スウ</t>
    </rPh>
    <rPh sb="139" eb="140">
      <t>ジョ</t>
    </rPh>
    <rPh sb="150" eb="151">
      <t>チュウ</t>
    </rPh>
    <rPh sb="154" eb="156">
      <t>ジカン</t>
    </rPh>
    <rPh sb="157" eb="158">
      <t>ツキ</t>
    </rPh>
    <rPh sb="161" eb="163">
      <t>タイショウ</t>
    </rPh>
    <rPh sb="163" eb="165">
      <t>ダンタイ</t>
    </rPh>
    <rPh sb="166" eb="168">
      <t>ネンカン</t>
    </rPh>
    <rPh sb="168" eb="169">
      <t>ソウ</t>
    </rPh>
    <rPh sb="169" eb="172">
      <t>ジカンスウ</t>
    </rPh>
    <rPh sb="173" eb="176">
      <t>ショクインスウ</t>
    </rPh>
    <rPh sb="177" eb="179">
      <t>タイショウ</t>
    </rPh>
    <rPh sb="179" eb="181">
      <t>ダンタイ</t>
    </rPh>
    <rPh sb="182" eb="184">
      <t>カクツキ</t>
    </rPh>
    <rPh sb="185" eb="186">
      <t>タ</t>
    </rPh>
    <rPh sb="190" eb="191">
      <t>スウ</t>
    </rPh>
    <rPh sb="193" eb="194">
      <t>ジョ</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</si>
</sst>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10" x14ac:knownFonts="1">
    <font>
      <sz val="11"/>
      <color theme="1"/>
      <name val="游ゴシック"/>
      <family val="2"/>
      <scheme val="minor"/>
    </font>
    <font>
      <sz val="11"/>
      <name val="ＭＳ Ｐゴシック"/>
      <family val="3"/>
      <charset val="128"/>
    </font>
    <font>
      <sz val="14"/>
      <name val="HG丸ｺﾞｼｯｸM-PRO"/>
      <family val="3"/>
      <charset val="128"/>
    </font>
    <font>
      <sz val="6"/>
      <name val="游ゴシック"/>
      <family val="3"/>
      <charset val="128"/>
      <scheme val="minor"/>
    </font>
    <font>
      <sz val="6"/>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9"/>
      <name val="ＭＳ ゴシック"/>
      <family val="3"/>
      <charset val="128"/>
    </font>
    <font>
      <sz val="11"/>
      <color theme="1"/>
      <name val="游ゴシック"/>
      <family val="3"/>
      <charset val="128"/>
      <scheme val="minor"/>
    </font>
  </fonts>
  <fills count="3">
    <fill>
      <patternFill patternType="none"/>
    </fill>
    <fill>
      <patternFill patternType="gray125"/>
    </fill>
    <fill>
      <patternFill patternType="solid">
        <fgColor theme="5" tint="0.39997558519241921"/>
        <bgColor indexed="64"/>
      </patternFill>
    </fill>
  </fills>
  <borders count="34">
    <border>
      <left/>
      <right/>
      <top/>
      <bottom/>
      <diagonal/>
    </border>
    <border>
      <left/>
      <right/>
      <top/>
      <bottom style="medium">
        <color indexed="64"/>
      </bottom>
      <diagonal/>
    </border>
    <border diagonalDown="1">
      <left style="medium">
        <color indexed="64"/>
      </left>
      <right style="medium">
        <color indexed="64"/>
      </right>
      <top style="medium">
        <color indexed="64"/>
      </top>
      <bottom/>
      <diagonal style="thin">
        <color indexed="64"/>
      </diagonal>
    </border>
    <border>
      <left style="medium">
        <color indexed="64"/>
      </left>
      <right/>
      <top style="medium">
        <color indexed="64"/>
      </top>
      <bottom/>
      <diagonal/>
    </border>
    <border>
      <left/>
      <right/>
      <top style="medium">
        <color indexed="64"/>
      </top>
      <bottom/>
      <diagonal/>
    </border>
    <border diagonalDown="1">
      <left style="medium">
        <color indexed="64"/>
      </left>
      <right style="medium">
        <color indexed="64"/>
      </right>
      <top/>
      <bottom/>
      <diagonal style="thin">
        <color indexed="64"/>
      </diagonal>
    </border>
    <border>
      <left style="medium">
        <color indexed="64"/>
      </left>
      <right/>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double">
        <color indexed="64"/>
      </top>
      <bottom style="medium">
        <color indexed="64"/>
      </bottom>
      <diagonal/>
    </border>
    <border>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diagonalDown="1">
      <left style="medium">
        <color indexed="64"/>
      </left>
      <right style="medium">
        <color indexed="64"/>
      </right>
      <top/>
      <bottom style="medium">
        <color indexed="64"/>
      </bottom>
      <diagonal style="thin">
        <color indexed="64"/>
      </diagonal>
    </border>
  </borders>
  <cellStyleXfs count="2">
    <xf numFmtId="0" fontId="0" fillId="0" borderId="0"/>
    <xf numFmtId="0" fontId="1" fillId="0" borderId="0"/>
  </cellStyleXfs>
  <cellXfs count="51">
    <xf numFmtId="0" fontId="0" fillId="0" borderId="0" xfId="0"/>
    <xf numFmtId="0" fontId="2" fillId="0" borderId="0" xfId="1" applyFont="1" applyAlignment="1">
      <alignment horizontal="left" vertical="center"/>
    </xf>
    <xf numFmtId="0" fontId="5" fillId="0" borderId="0" xfId="1" applyFont="1" applyAlignment="1">
      <alignment horizontal="centerContinuous" vertical="center"/>
    </xf>
    <xf numFmtId="0" fontId="1" fillId="0" borderId="0" xfId="1" applyAlignment="1">
      <alignment horizontal="centerContinuous"/>
    </xf>
    <xf numFmtId="0" fontId="1" fillId="0" borderId="0" xfId="1"/>
    <xf numFmtId="0" fontId="6" fillId="0" borderId="0" xfId="1" applyFont="1" applyAlignment="1">
      <alignment horizontal="left" vertical="center"/>
    </xf>
    <xf numFmtId="0" fontId="1" fillId="0" borderId="0" xfId="1" applyAlignment="1">
      <alignment vertical="center"/>
    </xf>
    <xf numFmtId="0" fontId="1" fillId="0" borderId="1" xfId="1" applyBorder="1" applyAlignment="1">
      <alignment horizontal="right" vertical="center"/>
    </xf>
    <xf numFmtId="0" fontId="7" fillId="0" borderId="0" xfId="1" applyFont="1"/>
    <xf numFmtId="0" fontId="1" fillId="0" borderId="10" xfId="1" applyFill="1" applyBorder="1" applyAlignment="1">
      <alignment horizontal="distributed" vertical="center"/>
    </xf>
    <xf numFmtId="0" fontId="1" fillId="0" borderId="11" xfId="1" applyFill="1" applyBorder="1" applyAlignment="1">
      <alignment horizontal="distributed" vertical="center"/>
    </xf>
    <xf numFmtId="0" fontId="1" fillId="0" borderId="15" xfId="1" applyFill="1" applyBorder="1" applyAlignment="1">
      <alignment horizontal="distributed" vertical="center"/>
    </xf>
    <xf numFmtId="0" fontId="0" fillId="0" borderId="19" xfId="1" applyFont="1" applyFill="1" applyBorder="1" applyAlignment="1">
      <alignment horizontal="distributed" vertical="center"/>
    </xf>
    <xf numFmtId="0" fontId="0" fillId="0" borderId="11" xfId="1" applyFont="1" applyFill="1" applyBorder="1" applyAlignment="1">
      <alignment horizontal="distributed" vertical="center"/>
    </xf>
    <xf numFmtId="0" fontId="8" fillId="0" borderId="0" xfId="1" applyFont="1" applyBorder="1" applyAlignment="1">
      <alignment vertical="center"/>
    </xf>
    <xf numFmtId="0" fontId="7" fillId="0" borderId="0" xfId="1" applyFont="1" applyBorder="1" applyAlignment="1">
      <alignment vertical="center" wrapText="1"/>
    </xf>
    <xf numFmtId="0" fontId="1" fillId="0" borderId="0" xfId="1" applyBorder="1"/>
    <xf numFmtId="0" fontId="9" fillId="2" borderId="25" xfId="0" applyFont="1" applyFill="1" applyBorder="1" applyAlignment="1">
      <alignment horizontal="center" vertical="center"/>
    </xf>
    <xf numFmtId="0" fontId="9" fillId="2" borderId="27" xfId="0" applyFont="1" applyFill="1" applyBorder="1" applyAlignment="1">
      <alignment horizontal="center" vertical="center"/>
    </xf>
    <xf numFmtId="0" fontId="9" fillId="2" borderId="28" xfId="0" applyFont="1" applyFill="1" applyBorder="1" applyAlignment="1">
      <alignment horizontal="center" vertical="center"/>
    </xf>
    <xf numFmtId="0" fontId="7" fillId="2" borderId="2" xfId="1" applyFont="1" applyFill="1" applyBorder="1" applyAlignment="1">
      <alignment horizontal="center" wrapText="1"/>
    </xf>
    <xf numFmtId="0" fontId="7" fillId="2" borderId="5" xfId="1" applyFont="1" applyFill="1" applyBorder="1" applyAlignment="1">
      <alignment horizontal="center" wrapText="1"/>
    </xf>
    <xf numFmtId="0" fontId="7" fillId="2" borderId="33" xfId="1" applyFont="1" applyFill="1" applyBorder="1" applyAlignment="1">
      <alignment horizontal="center" wrapText="1"/>
    </xf>
    <xf numFmtId="0" fontId="9" fillId="2" borderId="3" xfId="0" applyFont="1" applyFill="1" applyBorder="1" applyAlignment="1">
      <alignment horizontal="center" vertical="center"/>
    </xf>
    <xf numFmtId="0" fontId="9" fillId="2" borderId="4" xfId="0" applyFont="1" applyFill="1" applyBorder="1" applyAlignment="1">
      <alignment horizontal="center" vertical="center"/>
    </xf>
    <xf numFmtId="0" fontId="9" fillId="2" borderId="7" xfId="0" applyFont="1" applyFill="1" applyBorder="1" applyAlignment="1">
      <alignment horizontal="center" vertical="center"/>
    </xf>
    <xf numFmtId="0" fontId="9" fillId="2" borderId="6" xfId="0" applyFont="1" applyFill="1" applyBorder="1" applyAlignment="1">
      <alignment horizontal="center" vertical="center"/>
    </xf>
    <xf numFmtId="0" fontId="9" fillId="2" borderId="0" xfId="0" applyFont="1" applyFill="1" applyBorder="1" applyAlignment="1">
      <alignment horizontal="center" vertical="center"/>
    </xf>
    <xf numFmtId="0" fontId="9" fillId="2" borderId="29" xfId="0" applyFont="1" applyFill="1" applyBorder="1" applyAlignment="1">
      <alignment horizontal="center" vertical="center"/>
    </xf>
    <xf numFmtId="0" fontId="9" fillId="2" borderId="8" xfId="0" applyFont="1" applyFill="1" applyBorder="1" applyAlignment="1">
      <alignment horizontal="center" vertical="center"/>
    </xf>
    <xf numFmtId="0" fontId="9" fillId="2" borderId="1" xfId="0" applyFont="1" applyFill="1" applyBorder="1" applyAlignment="1">
      <alignment horizontal="center" vertical="center"/>
    </xf>
    <xf numFmtId="0" fontId="9" fillId="2" borderId="9" xfId="0" applyFont="1" applyFill="1" applyBorder="1" applyAlignment="1">
      <alignment horizontal="center" vertical="center"/>
    </xf>
    <xf numFmtId="0" fontId="6" fillId="0" borderId="4" xfId="1" applyFont="1" applyFill="1" applyBorder="1" applyAlignment="1">
      <alignment horizontal="left" vertical="top" wrapText="1"/>
    </xf>
    <xf numFmtId="176" fontId="9" fillId="0" borderId="30" xfId="0" applyNumberFormat="1" applyFont="1" applyBorder="1" applyAlignment="1">
      <alignment horizontal="center" vertical="center"/>
    </xf>
    <xf numFmtId="176" fontId="9" fillId="0" borderId="31" xfId="0" applyNumberFormat="1" applyFont="1" applyBorder="1" applyAlignment="1">
      <alignment horizontal="center" vertical="center"/>
    </xf>
    <xf numFmtId="176" fontId="9" fillId="0" borderId="32" xfId="0" applyNumberFormat="1" applyFont="1" applyBorder="1" applyAlignment="1">
      <alignment horizontal="center" vertical="center"/>
    </xf>
    <xf numFmtId="176" fontId="9" fillId="0" borderId="12" xfId="0" applyNumberFormat="1" applyFont="1" applyBorder="1" applyAlignment="1">
      <alignment horizontal="center" vertical="center"/>
    </xf>
    <xf numFmtId="176" fontId="9" fillId="0" borderId="13" xfId="0" applyNumberFormat="1" applyFont="1" applyBorder="1" applyAlignment="1">
      <alignment horizontal="center" vertical="center"/>
    </xf>
    <xf numFmtId="176" fontId="9" fillId="0" borderId="14" xfId="0" applyNumberFormat="1" applyFont="1" applyBorder="1" applyAlignment="1">
      <alignment horizontal="center" vertical="center"/>
    </xf>
    <xf numFmtId="176" fontId="9" fillId="0" borderId="16" xfId="0" applyNumberFormat="1" applyFont="1" applyBorder="1" applyAlignment="1">
      <alignment horizontal="center" vertical="center"/>
    </xf>
    <xf numFmtId="176" fontId="9" fillId="0" borderId="17" xfId="0" applyNumberFormat="1" applyFont="1" applyBorder="1" applyAlignment="1">
      <alignment horizontal="center" vertical="center"/>
    </xf>
    <xf numFmtId="176" fontId="9" fillId="0" borderId="18" xfId="0" applyNumberFormat="1" applyFont="1" applyBorder="1" applyAlignment="1">
      <alignment horizontal="center" vertical="center"/>
    </xf>
    <xf numFmtId="176" fontId="9" fillId="0" borderId="20" xfId="0" applyNumberFormat="1" applyFont="1" applyFill="1" applyBorder="1" applyAlignment="1">
      <alignment horizontal="center" vertical="center"/>
    </xf>
    <xf numFmtId="176" fontId="9" fillId="0" borderId="21" xfId="0" applyNumberFormat="1" applyFont="1" applyFill="1" applyBorder="1" applyAlignment="1">
      <alignment horizontal="center" vertical="center"/>
    </xf>
    <xf numFmtId="176" fontId="9" fillId="0" borderId="22" xfId="0" applyNumberFormat="1" applyFont="1" applyFill="1" applyBorder="1" applyAlignment="1">
      <alignment horizontal="center" vertical="center"/>
    </xf>
    <xf numFmtId="176" fontId="9" fillId="0" borderId="23" xfId="0" applyNumberFormat="1" applyFont="1" applyFill="1" applyBorder="1" applyAlignment="1">
      <alignment horizontal="center" vertical="center"/>
    </xf>
    <xf numFmtId="176" fontId="9" fillId="0" borderId="24" xfId="0" applyNumberFormat="1" applyFont="1" applyFill="1" applyBorder="1" applyAlignment="1">
      <alignment horizontal="center" vertical="center"/>
    </xf>
    <xf numFmtId="176" fontId="9" fillId="0" borderId="25" xfId="0" applyNumberFormat="1" applyFont="1" applyFill="1" applyBorder="1" applyAlignment="1">
      <alignment horizontal="center" vertical="center"/>
    </xf>
    <xf numFmtId="176" fontId="9" fillId="0" borderId="27" xfId="0" applyNumberFormat="1" applyFont="1" applyFill="1" applyBorder="1" applyAlignment="1">
      <alignment horizontal="center" vertical="center"/>
    </xf>
    <xf numFmtId="176" fontId="9" fillId="0" borderId="28" xfId="0" applyNumberFormat="1" applyFont="1" applyFill="1" applyBorder="1" applyAlignment="1">
      <alignment horizontal="center" vertical="center"/>
    </xf>
    <xf numFmtId="176" fontId="9" fillId="0" borderId="26" xfId="0" applyNumberFormat="1" applyFont="1" applyFill="1" applyBorder="1" applyAlignment="1">
      <alignment horizontal="center" vertical="center"/>
    </xf>
  </cellXfs>
  <cellStyles count="2">
    <cellStyle name="標準" xfId="0" builtinId="0"/>
    <cellStyle name="標準_集計表"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2"/>
  <sheetViews>
    <sheetView tabSelected="1" view="pageBreakPreview" zoomScale="60" zoomScaleNormal="100" workbookViewId="0">
      <selection activeCell="K33" sqref="K33"/>
    </sheetView>
  </sheetViews>
  <sheetFormatPr defaultRowHeight="13.5" x14ac:dyDescent="0.15"/>
  <cols>
    <col min="1" max="1" width="15.125" style="4" customWidth="1"/>
    <col min="2" max="7" width="15.5" style="4" customWidth="1"/>
    <col min="8" max="8" width="8.5" style="4" customWidth="1"/>
    <col min="9" max="9" width="10" style="4" customWidth="1"/>
    <col min="10" max="10" width="9.375" style="4" customWidth="1"/>
    <col min="11" max="11" width="9.25" style="4" customWidth="1"/>
    <col min="12" max="12" width="9.5" style="4" customWidth="1"/>
    <col min="13" max="13" width="8.125" style="4" customWidth="1"/>
    <col min="14" max="255" width="9" style="4"/>
    <col min="256" max="256" width="15.125" style="4" customWidth="1"/>
    <col min="257" max="257" width="9.125" style="4" customWidth="1"/>
    <col min="258" max="263" width="10.625" style="4" customWidth="1"/>
    <col min="264" max="511" width="9" style="4"/>
    <col min="512" max="512" width="15.125" style="4" customWidth="1"/>
    <col min="513" max="513" width="9.125" style="4" customWidth="1"/>
    <col min="514" max="519" width="10.625" style="4" customWidth="1"/>
    <col min="520" max="767" width="9" style="4"/>
    <col min="768" max="768" width="15.125" style="4" customWidth="1"/>
    <col min="769" max="769" width="9.125" style="4" customWidth="1"/>
    <col min="770" max="775" width="10.625" style="4" customWidth="1"/>
    <col min="776" max="1023" width="9" style="4"/>
    <col min="1024" max="1024" width="15.125" style="4" customWidth="1"/>
    <col min="1025" max="1025" width="9.125" style="4" customWidth="1"/>
    <col min="1026" max="1031" width="10.625" style="4" customWidth="1"/>
    <col min="1032" max="1279" width="9" style="4"/>
    <col min="1280" max="1280" width="15.125" style="4" customWidth="1"/>
    <col min="1281" max="1281" width="9.125" style="4" customWidth="1"/>
    <col min="1282" max="1287" width="10.625" style="4" customWidth="1"/>
    <col min="1288" max="1535" width="9" style="4"/>
    <col min="1536" max="1536" width="15.125" style="4" customWidth="1"/>
    <col min="1537" max="1537" width="9.125" style="4" customWidth="1"/>
    <col min="1538" max="1543" width="10.625" style="4" customWidth="1"/>
    <col min="1544" max="1791" width="9" style="4"/>
    <col min="1792" max="1792" width="15.125" style="4" customWidth="1"/>
    <col min="1793" max="1793" width="9.125" style="4" customWidth="1"/>
    <col min="1794" max="1799" width="10.625" style="4" customWidth="1"/>
    <col min="1800" max="2047" width="9" style="4"/>
    <col min="2048" max="2048" width="15.125" style="4" customWidth="1"/>
    <col min="2049" max="2049" width="9.125" style="4" customWidth="1"/>
    <col min="2050" max="2055" width="10.625" style="4" customWidth="1"/>
    <col min="2056" max="2303" width="9" style="4"/>
    <col min="2304" max="2304" width="15.125" style="4" customWidth="1"/>
    <col min="2305" max="2305" width="9.125" style="4" customWidth="1"/>
    <col min="2306" max="2311" width="10.625" style="4" customWidth="1"/>
    <col min="2312" max="2559" width="9" style="4"/>
    <col min="2560" max="2560" width="15.125" style="4" customWidth="1"/>
    <col min="2561" max="2561" width="9.125" style="4" customWidth="1"/>
    <col min="2562" max="2567" width="10.625" style="4" customWidth="1"/>
    <col min="2568" max="2815" width="9" style="4"/>
    <col min="2816" max="2816" width="15.125" style="4" customWidth="1"/>
    <col min="2817" max="2817" width="9.125" style="4" customWidth="1"/>
    <col min="2818" max="2823" width="10.625" style="4" customWidth="1"/>
    <col min="2824" max="3071" width="9" style="4"/>
    <col min="3072" max="3072" width="15.125" style="4" customWidth="1"/>
    <col min="3073" max="3073" width="9.125" style="4" customWidth="1"/>
    <col min="3074" max="3079" width="10.625" style="4" customWidth="1"/>
    <col min="3080" max="3327" width="9" style="4"/>
    <col min="3328" max="3328" width="15.125" style="4" customWidth="1"/>
    <col min="3329" max="3329" width="9.125" style="4" customWidth="1"/>
    <col min="3330" max="3335" width="10.625" style="4" customWidth="1"/>
    <col min="3336" max="3583" width="9" style="4"/>
    <col min="3584" max="3584" width="15.125" style="4" customWidth="1"/>
    <col min="3585" max="3585" width="9.125" style="4" customWidth="1"/>
    <col min="3586" max="3591" width="10.625" style="4" customWidth="1"/>
    <col min="3592" max="3839" width="9" style="4"/>
    <col min="3840" max="3840" width="15.125" style="4" customWidth="1"/>
    <col min="3841" max="3841" width="9.125" style="4" customWidth="1"/>
    <col min="3842" max="3847" width="10.625" style="4" customWidth="1"/>
    <col min="3848" max="4095" width="9" style="4"/>
    <col min="4096" max="4096" width="15.125" style="4" customWidth="1"/>
    <col min="4097" max="4097" width="9.125" style="4" customWidth="1"/>
    <col min="4098" max="4103" width="10.625" style="4" customWidth="1"/>
    <col min="4104" max="4351" width="9" style="4"/>
    <col min="4352" max="4352" width="15.125" style="4" customWidth="1"/>
    <col min="4353" max="4353" width="9.125" style="4" customWidth="1"/>
    <col min="4354" max="4359" width="10.625" style="4" customWidth="1"/>
    <col min="4360" max="4607" width="9" style="4"/>
    <col min="4608" max="4608" width="15.125" style="4" customWidth="1"/>
    <col min="4609" max="4609" width="9.125" style="4" customWidth="1"/>
    <col min="4610" max="4615" width="10.625" style="4" customWidth="1"/>
    <col min="4616" max="4863" width="9" style="4"/>
    <col min="4864" max="4864" width="15.125" style="4" customWidth="1"/>
    <col min="4865" max="4865" width="9.125" style="4" customWidth="1"/>
    <col min="4866" max="4871" width="10.625" style="4" customWidth="1"/>
    <col min="4872" max="5119" width="9" style="4"/>
    <col min="5120" max="5120" width="15.125" style="4" customWidth="1"/>
    <col min="5121" max="5121" width="9.125" style="4" customWidth="1"/>
    <col min="5122" max="5127" width="10.625" style="4" customWidth="1"/>
    <col min="5128" max="5375" width="9" style="4"/>
    <col min="5376" max="5376" width="15.125" style="4" customWidth="1"/>
    <col min="5377" max="5377" width="9.125" style="4" customWidth="1"/>
    <col min="5378" max="5383" width="10.625" style="4" customWidth="1"/>
    <col min="5384" max="5631" width="9" style="4"/>
    <col min="5632" max="5632" width="15.125" style="4" customWidth="1"/>
    <col min="5633" max="5633" width="9.125" style="4" customWidth="1"/>
    <col min="5634" max="5639" width="10.625" style="4" customWidth="1"/>
    <col min="5640" max="5887" width="9" style="4"/>
    <col min="5888" max="5888" width="15.125" style="4" customWidth="1"/>
    <col min="5889" max="5889" width="9.125" style="4" customWidth="1"/>
    <col min="5890" max="5895" width="10.625" style="4" customWidth="1"/>
    <col min="5896" max="6143" width="9" style="4"/>
    <col min="6144" max="6144" width="15.125" style="4" customWidth="1"/>
    <col min="6145" max="6145" width="9.125" style="4" customWidth="1"/>
    <col min="6146" max="6151" width="10.625" style="4" customWidth="1"/>
    <col min="6152" max="6399" width="9" style="4"/>
    <col min="6400" max="6400" width="15.125" style="4" customWidth="1"/>
    <col min="6401" max="6401" width="9.125" style="4" customWidth="1"/>
    <col min="6402" max="6407" width="10.625" style="4" customWidth="1"/>
    <col min="6408" max="6655" width="9" style="4"/>
    <col min="6656" max="6656" width="15.125" style="4" customWidth="1"/>
    <col min="6657" max="6657" width="9.125" style="4" customWidth="1"/>
    <col min="6658" max="6663" width="10.625" style="4" customWidth="1"/>
    <col min="6664" max="6911" width="9" style="4"/>
    <col min="6912" max="6912" width="15.125" style="4" customWidth="1"/>
    <col min="6913" max="6913" width="9.125" style="4" customWidth="1"/>
    <col min="6914" max="6919" width="10.625" style="4" customWidth="1"/>
    <col min="6920" max="7167" width="9" style="4"/>
    <col min="7168" max="7168" width="15.125" style="4" customWidth="1"/>
    <col min="7169" max="7169" width="9.125" style="4" customWidth="1"/>
    <col min="7170" max="7175" width="10.625" style="4" customWidth="1"/>
    <col min="7176" max="7423" width="9" style="4"/>
    <col min="7424" max="7424" width="15.125" style="4" customWidth="1"/>
    <col min="7425" max="7425" width="9.125" style="4" customWidth="1"/>
    <col min="7426" max="7431" width="10.625" style="4" customWidth="1"/>
    <col min="7432" max="7679" width="9" style="4"/>
    <col min="7680" max="7680" width="15.125" style="4" customWidth="1"/>
    <col min="7681" max="7681" width="9.125" style="4" customWidth="1"/>
    <col min="7682" max="7687" width="10.625" style="4" customWidth="1"/>
    <col min="7688" max="7935" width="9" style="4"/>
    <col min="7936" max="7936" width="15.125" style="4" customWidth="1"/>
    <col min="7937" max="7937" width="9.125" style="4" customWidth="1"/>
    <col min="7938" max="7943" width="10.625" style="4" customWidth="1"/>
    <col min="7944" max="8191" width="9" style="4"/>
    <col min="8192" max="8192" width="15.125" style="4" customWidth="1"/>
    <col min="8193" max="8193" width="9.125" style="4" customWidth="1"/>
    <col min="8194" max="8199" width="10.625" style="4" customWidth="1"/>
    <col min="8200" max="8447" width="9" style="4"/>
    <col min="8448" max="8448" width="15.125" style="4" customWidth="1"/>
    <col min="8449" max="8449" width="9.125" style="4" customWidth="1"/>
    <col min="8450" max="8455" width="10.625" style="4" customWidth="1"/>
    <col min="8456" max="8703" width="9" style="4"/>
    <col min="8704" max="8704" width="15.125" style="4" customWidth="1"/>
    <col min="8705" max="8705" width="9.125" style="4" customWidth="1"/>
    <col min="8706" max="8711" width="10.625" style="4" customWidth="1"/>
    <col min="8712" max="8959" width="9" style="4"/>
    <col min="8960" max="8960" width="15.125" style="4" customWidth="1"/>
    <col min="8961" max="8961" width="9.125" style="4" customWidth="1"/>
    <col min="8962" max="8967" width="10.625" style="4" customWidth="1"/>
    <col min="8968" max="9215" width="9" style="4"/>
    <col min="9216" max="9216" width="15.125" style="4" customWidth="1"/>
    <col min="9217" max="9217" width="9.125" style="4" customWidth="1"/>
    <col min="9218" max="9223" width="10.625" style="4" customWidth="1"/>
    <col min="9224" max="9471" width="9" style="4"/>
    <col min="9472" max="9472" width="15.125" style="4" customWidth="1"/>
    <col min="9473" max="9473" width="9.125" style="4" customWidth="1"/>
    <col min="9474" max="9479" width="10.625" style="4" customWidth="1"/>
    <col min="9480" max="9727" width="9" style="4"/>
    <col min="9728" max="9728" width="15.125" style="4" customWidth="1"/>
    <col min="9729" max="9729" width="9.125" style="4" customWidth="1"/>
    <col min="9730" max="9735" width="10.625" style="4" customWidth="1"/>
    <col min="9736" max="9983" width="9" style="4"/>
    <col min="9984" max="9984" width="15.125" style="4" customWidth="1"/>
    <col min="9985" max="9985" width="9.125" style="4" customWidth="1"/>
    <col min="9986" max="9991" width="10.625" style="4" customWidth="1"/>
    <col min="9992" max="10239" width="9" style="4"/>
    <col min="10240" max="10240" width="15.125" style="4" customWidth="1"/>
    <col min="10241" max="10241" width="9.125" style="4" customWidth="1"/>
    <col min="10242" max="10247" width="10.625" style="4" customWidth="1"/>
    <col min="10248" max="10495" width="9" style="4"/>
    <col min="10496" max="10496" width="15.125" style="4" customWidth="1"/>
    <col min="10497" max="10497" width="9.125" style="4" customWidth="1"/>
    <col min="10498" max="10503" width="10.625" style="4" customWidth="1"/>
    <col min="10504" max="10751" width="9" style="4"/>
    <col min="10752" max="10752" width="15.125" style="4" customWidth="1"/>
    <col min="10753" max="10753" width="9.125" style="4" customWidth="1"/>
    <col min="10754" max="10759" width="10.625" style="4" customWidth="1"/>
    <col min="10760" max="11007" width="9" style="4"/>
    <col min="11008" max="11008" width="15.125" style="4" customWidth="1"/>
    <col min="11009" max="11009" width="9.125" style="4" customWidth="1"/>
    <col min="11010" max="11015" width="10.625" style="4" customWidth="1"/>
    <col min="11016" max="11263" width="9" style="4"/>
    <col min="11264" max="11264" width="15.125" style="4" customWidth="1"/>
    <col min="11265" max="11265" width="9.125" style="4" customWidth="1"/>
    <col min="11266" max="11271" width="10.625" style="4" customWidth="1"/>
    <col min="11272" max="11519" width="9" style="4"/>
    <col min="11520" max="11520" width="15.125" style="4" customWidth="1"/>
    <col min="11521" max="11521" width="9.125" style="4" customWidth="1"/>
    <col min="11522" max="11527" width="10.625" style="4" customWidth="1"/>
    <col min="11528" max="11775" width="9" style="4"/>
    <col min="11776" max="11776" width="15.125" style="4" customWidth="1"/>
    <col min="11777" max="11777" width="9.125" style="4" customWidth="1"/>
    <col min="11778" max="11783" width="10.625" style="4" customWidth="1"/>
    <col min="11784" max="12031" width="9" style="4"/>
    <col min="12032" max="12032" width="15.125" style="4" customWidth="1"/>
    <col min="12033" max="12033" width="9.125" style="4" customWidth="1"/>
    <col min="12034" max="12039" width="10.625" style="4" customWidth="1"/>
    <col min="12040" max="12287" width="9" style="4"/>
    <col min="12288" max="12288" width="15.125" style="4" customWidth="1"/>
    <col min="12289" max="12289" width="9.125" style="4" customWidth="1"/>
    <col min="12290" max="12295" width="10.625" style="4" customWidth="1"/>
    <col min="12296" max="12543" width="9" style="4"/>
    <col min="12544" max="12544" width="15.125" style="4" customWidth="1"/>
    <col min="12545" max="12545" width="9.125" style="4" customWidth="1"/>
    <col min="12546" max="12551" width="10.625" style="4" customWidth="1"/>
    <col min="12552" max="12799" width="9" style="4"/>
    <col min="12800" max="12800" width="15.125" style="4" customWidth="1"/>
    <col min="12801" max="12801" width="9.125" style="4" customWidth="1"/>
    <col min="12802" max="12807" width="10.625" style="4" customWidth="1"/>
    <col min="12808" max="13055" width="9" style="4"/>
    <col min="13056" max="13056" width="15.125" style="4" customWidth="1"/>
    <col min="13057" max="13057" width="9.125" style="4" customWidth="1"/>
    <col min="13058" max="13063" width="10.625" style="4" customWidth="1"/>
    <col min="13064" max="13311" width="9" style="4"/>
    <col min="13312" max="13312" width="15.125" style="4" customWidth="1"/>
    <col min="13313" max="13313" width="9.125" style="4" customWidth="1"/>
    <col min="13314" max="13319" width="10.625" style="4" customWidth="1"/>
    <col min="13320" max="13567" width="9" style="4"/>
    <col min="13568" max="13568" width="15.125" style="4" customWidth="1"/>
    <col min="13569" max="13569" width="9.125" style="4" customWidth="1"/>
    <col min="13570" max="13575" width="10.625" style="4" customWidth="1"/>
    <col min="13576" max="13823" width="9" style="4"/>
    <col min="13824" max="13824" width="15.125" style="4" customWidth="1"/>
    <col min="13825" max="13825" width="9.125" style="4" customWidth="1"/>
    <col min="13826" max="13831" width="10.625" style="4" customWidth="1"/>
    <col min="13832" max="14079" width="9" style="4"/>
    <col min="14080" max="14080" width="15.125" style="4" customWidth="1"/>
    <col min="14081" max="14081" width="9.125" style="4" customWidth="1"/>
    <col min="14082" max="14087" width="10.625" style="4" customWidth="1"/>
    <col min="14088" max="14335" width="9" style="4"/>
    <col min="14336" max="14336" width="15.125" style="4" customWidth="1"/>
    <col min="14337" max="14337" width="9.125" style="4" customWidth="1"/>
    <col min="14338" max="14343" width="10.625" style="4" customWidth="1"/>
    <col min="14344" max="14591" width="9" style="4"/>
    <col min="14592" max="14592" width="15.125" style="4" customWidth="1"/>
    <col min="14593" max="14593" width="9.125" style="4" customWidth="1"/>
    <col min="14594" max="14599" width="10.625" style="4" customWidth="1"/>
    <col min="14600" max="14847" width="9" style="4"/>
    <col min="14848" max="14848" width="15.125" style="4" customWidth="1"/>
    <col min="14849" max="14849" width="9.125" style="4" customWidth="1"/>
    <col min="14850" max="14855" width="10.625" style="4" customWidth="1"/>
    <col min="14856" max="15103" width="9" style="4"/>
    <col min="15104" max="15104" width="15.125" style="4" customWidth="1"/>
    <col min="15105" max="15105" width="9.125" style="4" customWidth="1"/>
    <col min="15106" max="15111" width="10.625" style="4" customWidth="1"/>
    <col min="15112" max="15359" width="9" style="4"/>
    <col min="15360" max="15360" width="15.125" style="4" customWidth="1"/>
    <col min="15361" max="15361" width="9.125" style="4" customWidth="1"/>
    <col min="15362" max="15367" width="10.625" style="4" customWidth="1"/>
    <col min="15368" max="15615" width="9" style="4"/>
    <col min="15616" max="15616" width="15.125" style="4" customWidth="1"/>
    <col min="15617" max="15617" width="9.125" style="4" customWidth="1"/>
    <col min="15618" max="15623" width="10.625" style="4" customWidth="1"/>
    <col min="15624" max="15871" width="9" style="4"/>
    <col min="15872" max="15872" width="15.125" style="4" customWidth="1"/>
    <col min="15873" max="15873" width="9.125" style="4" customWidth="1"/>
    <col min="15874" max="15879" width="10.625" style="4" customWidth="1"/>
    <col min="15880" max="16127" width="9" style="4"/>
    <col min="16128" max="16128" width="15.125" style="4" customWidth="1"/>
    <col min="16129" max="16129" width="9.125" style="4" customWidth="1"/>
    <col min="16130" max="16135" width="10.625" style="4" customWidth="1"/>
    <col min="16136" max="16384" width="9" style="4"/>
  </cols>
  <sheetData>
    <row r="1" spans="1:7" ht="22.5" customHeight="1" x14ac:dyDescent="0.15">
      <c r="A1" s="1" t="s">
        <v>37</v>
      </c>
      <c r="B1" s="1"/>
      <c r="C1" s="1"/>
      <c r="D1" s="2"/>
      <c r="E1" s="3"/>
      <c r="F1" s="2"/>
      <c r="G1" s="2"/>
    </row>
    <row r="2" spans="1:7" ht="7.5" customHeight="1" x14ac:dyDescent="0.15">
      <c r="A2" s="5"/>
      <c r="B2" s="5"/>
      <c r="C2" s="5"/>
      <c r="D2" s="2"/>
      <c r="E2" s="3"/>
      <c r="F2" s="2"/>
      <c r="G2" s="2"/>
    </row>
    <row r="3" spans="1:7" s="6" customFormat="1" ht="20.25" customHeight="1" thickBot="1" x14ac:dyDescent="0.45">
      <c r="E3" s="7"/>
      <c r="G3" s="7" t="s">
        <v>38</v>
      </c>
    </row>
    <row r="4" spans="1:7" s="8" customFormat="1" ht="21" customHeight="1" x14ac:dyDescent="0.15">
      <c r="A4" s="20" t="s">
        <v>0</v>
      </c>
      <c r="B4" s="23" t="s">
        <v>39</v>
      </c>
      <c r="C4" s="24"/>
      <c r="D4" s="25"/>
      <c r="E4" s="23" t="s">
        <v>40</v>
      </c>
      <c r="F4" s="24"/>
      <c r="G4" s="25"/>
    </row>
    <row r="5" spans="1:7" s="8" customFormat="1" ht="21" customHeight="1" x14ac:dyDescent="0.15">
      <c r="A5" s="21"/>
      <c r="B5" s="26"/>
      <c r="C5" s="27"/>
      <c r="D5" s="28"/>
      <c r="E5" s="26"/>
      <c r="F5" s="27"/>
      <c r="G5" s="28"/>
    </row>
    <row r="6" spans="1:7" s="8" customFormat="1" ht="12.75" customHeight="1" thickBot="1" x14ac:dyDescent="0.2">
      <c r="A6" s="21"/>
      <c r="B6" s="29"/>
      <c r="C6" s="30"/>
      <c r="D6" s="31"/>
      <c r="E6" s="29"/>
      <c r="F6" s="30"/>
      <c r="G6" s="31"/>
    </row>
    <row r="7" spans="1:7" s="8" customFormat="1" ht="49.5" customHeight="1" thickBot="1" x14ac:dyDescent="0.2">
      <c r="A7" s="22"/>
      <c r="B7" s="17" t="s">
        <v>1</v>
      </c>
      <c r="C7" s="18" t="s">
        <v>2</v>
      </c>
      <c r="D7" s="19" t="s">
        <v>3</v>
      </c>
      <c r="E7" s="17" t="s">
        <v>1</v>
      </c>
      <c r="F7" s="18" t="s">
        <v>2</v>
      </c>
      <c r="G7" s="19" t="s">
        <v>3</v>
      </c>
    </row>
    <row r="8" spans="1:7" s="6" customFormat="1" ht="22.5" customHeight="1" x14ac:dyDescent="0.4">
      <c r="A8" s="9" t="s">
        <v>4</v>
      </c>
      <c r="B8" s="33">
        <v>1901</v>
      </c>
      <c r="C8" s="34">
        <v>21573</v>
      </c>
      <c r="D8" s="35">
        <f>C8/B8</f>
        <v>11.348237769594951</v>
      </c>
      <c r="E8" s="33">
        <v>1917</v>
      </c>
      <c r="F8" s="34">
        <v>25054</v>
      </c>
      <c r="G8" s="35">
        <f>F8/E8</f>
        <v>13.069379238393322</v>
      </c>
    </row>
    <row r="9" spans="1:7" s="6" customFormat="1" ht="22.5" customHeight="1" x14ac:dyDescent="0.4">
      <c r="A9" s="10" t="s">
        <v>5</v>
      </c>
      <c r="B9" s="36">
        <v>507</v>
      </c>
      <c r="C9" s="37">
        <v>2967</v>
      </c>
      <c r="D9" s="38">
        <f t="shared" ref="D9:D40" si="0">C9/B9</f>
        <v>5.8520710059171597</v>
      </c>
      <c r="E9" s="36">
        <v>514</v>
      </c>
      <c r="F9" s="37">
        <v>3273</v>
      </c>
      <c r="G9" s="38">
        <f t="shared" ref="G9:G40" si="1">F9/E9</f>
        <v>6.3677042801556416</v>
      </c>
    </row>
    <row r="10" spans="1:7" s="6" customFormat="1" ht="22.5" customHeight="1" x14ac:dyDescent="0.4">
      <c r="A10" s="10" t="s">
        <v>6</v>
      </c>
      <c r="B10" s="36">
        <v>621</v>
      </c>
      <c r="C10" s="37">
        <v>8285</v>
      </c>
      <c r="D10" s="38">
        <f t="shared" si="0"/>
        <v>13.341384863123993</v>
      </c>
      <c r="E10" s="36">
        <v>601</v>
      </c>
      <c r="F10" s="37">
        <v>7543</v>
      </c>
      <c r="G10" s="38">
        <f t="shared" si="1"/>
        <v>12.550748752079867</v>
      </c>
    </row>
    <row r="11" spans="1:7" s="6" customFormat="1" ht="22.5" customHeight="1" x14ac:dyDescent="0.4">
      <c r="A11" s="10" t="s">
        <v>7</v>
      </c>
      <c r="B11" s="36">
        <v>324</v>
      </c>
      <c r="C11" s="37">
        <v>3590</v>
      </c>
      <c r="D11" s="38">
        <f t="shared" si="0"/>
        <v>11.080246913580247</v>
      </c>
      <c r="E11" s="36">
        <v>322</v>
      </c>
      <c r="F11" s="37">
        <v>3374</v>
      </c>
      <c r="G11" s="38">
        <f t="shared" si="1"/>
        <v>10.478260869565217</v>
      </c>
    </row>
    <row r="12" spans="1:7" s="6" customFormat="1" ht="22.5" customHeight="1" x14ac:dyDescent="0.4">
      <c r="A12" s="10" t="s">
        <v>8</v>
      </c>
      <c r="B12" s="36">
        <v>185</v>
      </c>
      <c r="C12" s="37">
        <v>1881</v>
      </c>
      <c r="D12" s="38">
        <f t="shared" si="0"/>
        <v>10.167567567567568</v>
      </c>
      <c r="E12" s="36">
        <v>186</v>
      </c>
      <c r="F12" s="37">
        <v>2626</v>
      </c>
      <c r="G12" s="38">
        <f t="shared" si="1"/>
        <v>14.118279569892474</v>
      </c>
    </row>
    <row r="13" spans="1:7" s="6" customFormat="1" ht="22.5" customHeight="1" x14ac:dyDescent="0.4">
      <c r="A13" s="10" t="s">
        <v>9</v>
      </c>
      <c r="B13" s="36">
        <v>507</v>
      </c>
      <c r="C13" s="37">
        <v>8958</v>
      </c>
      <c r="D13" s="38">
        <f t="shared" si="0"/>
        <v>17.668639053254438</v>
      </c>
      <c r="E13" s="36">
        <v>500</v>
      </c>
      <c r="F13" s="37">
        <v>9175</v>
      </c>
      <c r="G13" s="38">
        <f t="shared" si="1"/>
        <v>18.350000000000001</v>
      </c>
    </row>
    <row r="14" spans="1:7" s="6" customFormat="1" ht="22.5" customHeight="1" x14ac:dyDescent="0.4">
      <c r="A14" s="10" t="s">
        <v>10</v>
      </c>
      <c r="B14" s="36">
        <v>418</v>
      </c>
      <c r="C14" s="37">
        <v>5567</v>
      </c>
      <c r="D14" s="38">
        <f t="shared" si="0"/>
        <v>13.318181818181818</v>
      </c>
      <c r="E14" s="36">
        <v>417</v>
      </c>
      <c r="F14" s="37">
        <v>6473</v>
      </c>
      <c r="G14" s="38">
        <f t="shared" si="1"/>
        <v>15.522781774580336</v>
      </c>
    </row>
    <row r="15" spans="1:7" s="6" customFormat="1" ht="22.5" customHeight="1" x14ac:dyDescent="0.4">
      <c r="A15" s="10" t="s">
        <v>11</v>
      </c>
      <c r="B15" s="36">
        <v>318</v>
      </c>
      <c r="C15" s="37">
        <v>2721</v>
      </c>
      <c r="D15" s="38">
        <f t="shared" si="0"/>
        <v>8.5566037735849054</v>
      </c>
      <c r="E15" s="36">
        <v>318</v>
      </c>
      <c r="F15" s="37">
        <v>2575</v>
      </c>
      <c r="G15" s="38">
        <f t="shared" si="1"/>
        <v>8.0974842767295598</v>
      </c>
    </row>
    <row r="16" spans="1:7" s="6" customFormat="1" ht="22.5" customHeight="1" thickBot="1" x14ac:dyDescent="0.45">
      <c r="A16" s="11" t="s">
        <v>12</v>
      </c>
      <c r="B16" s="39">
        <v>203</v>
      </c>
      <c r="C16" s="40">
        <v>3074</v>
      </c>
      <c r="D16" s="41">
        <f t="shared" si="0"/>
        <v>15.142857142857142</v>
      </c>
      <c r="E16" s="39">
        <v>211</v>
      </c>
      <c r="F16" s="40">
        <v>2805</v>
      </c>
      <c r="G16" s="41">
        <f t="shared" si="1"/>
        <v>13.293838862559241</v>
      </c>
    </row>
    <row r="17" spans="1:7" s="6" customFormat="1" ht="22.5" customHeight="1" thickTop="1" thickBot="1" x14ac:dyDescent="0.45">
      <c r="A17" s="12" t="s">
        <v>13</v>
      </c>
      <c r="B17" s="42">
        <f>SUM(B8:B16)</f>
        <v>4984</v>
      </c>
      <c r="C17" s="43">
        <f>SUM(C8:C16)</f>
        <v>58616</v>
      </c>
      <c r="D17" s="44">
        <f t="shared" si="0"/>
        <v>11.76083467094703</v>
      </c>
      <c r="E17" s="45">
        <f>SUM(E8:E16)</f>
        <v>4986</v>
      </c>
      <c r="F17" s="46">
        <f>SUM(F8:F16)</f>
        <v>62898</v>
      </c>
      <c r="G17" s="44">
        <f t="shared" si="1"/>
        <v>12.614921780986762</v>
      </c>
    </row>
    <row r="18" spans="1:7" s="6" customFormat="1" ht="22.5" customHeight="1" x14ac:dyDescent="0.4">
      <c r="A18" s="13" t="s">
        <v>14</v>
      </c>
      <c r="B18" s="33">
        <v>86</v>
      </c>
      <c r="C18" s="34">
        <v>969</v>
      </c>
      <c r="D18" s="35">
        <f t="shared" si="0"/>
        <v>11.267441860465116</v>
      </c>
      <c r="E18" s="33">
        <v>83</v>
      </c>
      <c r="F18" s="34">
        <v>745</v>
      </c>
      <c r="G18" s="35">
        <f t="shared" si="1"/>
        <v>8.975903614457831</v>
      </c>
    </row>
    <row r="19" spans="1:7" s="6" customFormat="1" ht="22.5" customHeight="1" x14ac:dyDescent="0.4">
      <c r="A19" s="10" t="s">
        <v>15</v>
      </c>
      <c r="B19" s="36">
        <v>142</v>
      </c>
      <c r="C19" s="37">
        <v>1751</v>
      </c>
      <c r="D19" s="38">
        <f t="shared" si="0"/>
        <v>12.330985915492958</v>
      </c>
      <c r="E19" s="36">
        <v>137</v>
      </c>
      <c r="F19" s="37">
        <v>1515</v>
      </c>
      <c r="G19" s="38">
        <f t="shared" si="1"/>
        <v>11.058394160583942</v>
      </c>
    </row>
    <row r="20" spans="1:7" s="6" customFormat="1" ht="22.5" customHeight="1" x14ac:dyDescent="0.4">
      <c r="A20" s="10" t="s">
        <v>16</v>
      </c>
      <c r="B20" s="36">
        <v>53</v>
      </c>
      <c r="C20" s="37">
        <v>444</v>
      </c>
      <c r="D20" s="38">
        <f t="shared" si="0"/>
        <v>8.3773584905660385</v>
      </c>
      <c r="E20" s="36">
        <v>53</v>
      </c>
      <c r="F20" s="37">
        <v>286</v>
      </c>
      <c r="G20" s="38">
        <f t="shared" si="1"/>
        <v>5.3962264150943398</v>
      </c>
    </row>
    <row r="21" spans="1:7" s="6" customFormat="1" ht="22.5" customHeight="1" x14ac:dyDescent="0.4">
      <c r="A21" s="10" t="s">
        <v>17</v>
      </c>
      <c r="B21" s="36">
        <v>86</v>
      </c>
      <c r="C21" s="37">
        <v>399</v>
      </c>
      <c r="D21" s="38">
        <f t="shared" si="0"/>
        <v>4.6395348837209305</v>
      </c>
      <c r="E21" s="36">
        <v>84</v>
      </c>
      <c r="F21" s="37">
        <v>238</v>
      </c>
      <c r="G21" s="38">
        <f t="shared" si="1"/>
        <v>2.8333333333333335</v>
      </c>
    </row>
    <row r="22" spans="1:7" s="6" customFormat="1" ht="22.5" customHeight="1" x14ac:dyDescent="0.4">
      <c r="A22" s="10" t="s">
        <v>18</v>
      </c>
      <c r="B22" s="36">
        <v>73</v>
      </c>
      <c r="C22" s="37">
        <v>1454</v>
      </c>
      <c r="D22" s="38">
        <f t="shared" si="0"/>
        <v>19.917808219178081</v>
      </c>
      <c r="E22" s="36">
        <v>78</v>
      </c>
      <c r="F22" s="37">
        <v>1419</v>
      </c>
      <c r="G22" s="38">
        <f t="shared" si="1"/>
        <v>18.192307692307693</v>
      </c>
    </row>
    <row r="23" spans="1:7" s="6" customFormat="1" ht="22.5" customHeight="1" x14ac:dyDescent="0.4">
      <c r="A23" s="10" t="s">
        <v>19</v>
      </c>
      <c r="B23" s="36">
        <v>60</v>
      </c>
      <c r="C23" s="37">
        <v>550</v>
      </c>
      <c r="D23" s="38">
        <f t="shared" si="0"/>
        <v>9.1666666666666661</v>
      </c>
      <c r="E23" s="36">
        <v>82</v>
      </c>
      <c r="F23" s="37">
        <v>842</v>
      </c>
      <c r="G23" s="38">
        <f t="shared" si="1"/>
        <v>10.268292682926829</v>
      </c>
    </row>
    <row r="24" spans="1:7" s="6" customFormat="1" ht="22.5" customHeight="1" x14ac:dyDescent="0.4">
      <c r="A24" s="10" t="s">
        <v>20</v>
      </c>
      <c r="B24" s="36">
        <v>167</v>
      </c>
      <c r="C24" s="37">
        <v>1169</v>
      </c>
      <c r="D24" s="38">
        <f t="shared" si="0"/>
        <v>7</v>
      </c>
      <c r="E24" s="36">
        <v>154</v>
      </c>
      <c r="F24" s="37">
        <v>1128</v>
      </c>
      <c r="G24" s="38">
        <f t="shared" si="1"/>
        <v>7.3246753246753249</v>
      </c>
    </row>
    <row r="25" spans="1:7" s="6" customFormat="1" ht="22.5" customHeight="1" x14ac:dyDescent="0.4">
      <c r="A25" s="10" t="s">
        <v>21</v>
      </c>
      <c r="B25" s="36">
        <v>55</v>
      </c>
      <c r="C25" s="37">
        <v>436</v>
      </c>
      <c r="D25" s="38">
        <f t="shared" si="0"/>
        <v>7.9272727272727277</v>
      </c>
      <c r="E25" s="36">
        <v>54</v>
      </c>
      <c r="F25" s="37">
        <v>598</v>
      </c>
      <c r="G25" s="38">
        <f t="shared" si="1"/>
        <v>11.074074074074074</v>
      </c>
    </row>
    <row r="26" spans="1:7" s="6" customFormat="1" ht="22.5" customHeight="1" x14ac:dyDescent="0.4">
      <c r="A26" s="10" t="s">
        <v>22</v>
      </c>
      <c r="B26" s="36">
        <v>50</v>
      </c>
      <c r="C26" s="37">
        <v>708</v>
      </c>
      <c r="D26" s="38">
        <f t="shared" si="0"/>
        <v>14.16</v>
      </c>
      <c r="E26" s="36">
        <v>47</v>
      </c>
      <c r="F26" s="37">
        <v>1069</v>
      </c>
      <c r="G26" s="38">
        <f t="shared" si="1"/>
        <v>22.74468085106383</v>
      </c>
    </row>
    <row r="27" spans="1:7" s="6" customFormat="1" ht="22.5" customHeight="1" x14ac:dyDescent="0.4">
      <c r="A27" s="10" t="s">
        <v>23</v>
      </c>
      <c r="B27" s="36">
        <v>47</v>
      </c>
      <c r="C27" s="37">
        <v>463</v>
      </c>
      <c r="D27" s="38">
        <f t="shared" si="0"/>
        <v>9.8510638297872344</v>
      </c>
      <c r="E27" s="36">
        <v>47</v>
      </c>
      <c r="F27" s="37">
        <v>553</v>
      </c>
      <c r="G27" s="38">
        <f t="shared" si="1"/>
        <v>11.76595744680851</v>
      </c>
    </row>
    <row r="28" spans="1:7" s="6" customFormat="1" ht="22.5" customHeight="1" x14ac:dyDescent="0.4">
      <c r="A28" s="10" t="s">
        <v>24</v>
      </c>
      <c r="B28" s="36">
        <v>57</v>
      </c>
      <c r="C28" s="37">
        <v>359</v>
      </c>
      <c r="D28" s="38">
        <f t="shared" si="0"/>
        <v>6.2982456140350873</v>
      </c>
      <c r="E28" s="36">
        <v>58</v>
      </c>
      <c r="F28" s="37">
        <v>259</v>
      </c>
      <c r="G28" s="38">
        <f t="shared" si="1"/>
        <v>4.4655172413793105</v>
      </c>
    </row>
    <row r="29" spans="1:7" s="6" customFormat="1" ht="22.5" customHeight="1" x14ac:dyDescent="0.4">
      <c r="A29" s="10" t="s">
        <v>25</v>
      </c>
      <c r="B29" s="36">
        <v>77</v>
      </c>
      <c r="C29" s="37">
        <v>425</v>
      </c>
      <c r="D29" s="38">
        <f t="shared" si="0"/>
        <v>5.5194805194805197</v>
      </c>
      <c r="E29" s="36">
        <v>71</v>
      </c>
      <c r="F29" s="37">
        <v>421</v>
      </c>
      <c r="G29" s="38">
        <f t="shared" si="1"/>
        <v>5.929577464788732</v>
      </c>
    </row>
    <row r="30" spans="1:7" s="6" customFormat="1" ht="22.5" customHeight="1" x14ac:dyDescent="0.4">
      <c r="A30" s="10" t="s">
        <v>26</v>
      </c>
      <c r="B30" s="36">
        <v>86</v>
      </c>
      <c r="C30" s="37">
        <v>436</v>
      </c>
      <c r="D30" s="38">
        <f t="shared" si="0"/>
        <v>5.0697674418604652</v>
      </c>
      <c r="E30" s="36">
        <v>75</v>
      </c>
      <c r="F30" s="37">
        <v>680</v>
      </c>
      <c r="G30" s="38">
        <f t="shared" si="1"/>
        <v>9.0666666666666664</v>
      </c>
    </row>
    <row r="31" spans="1:7" s="6" customFormat="1" ht="22.5" customHeight="1" x14ac:dyDescent="0.4">
      <c r="A31" s="10" t="s">
        <v>27</v>
      </c>
      <c r="B31" s="36">
        <v>166</v>
      </c>
      <c r="C31" s="37">
        <v>1797</v>
      </c>
      <c r="D31" s="38">
        <f t="shared" si="0"/>
        <v>10.825301204819278</v>
      </c>
      <c r="E31" s="36">
        <v>173</v>
      </c>
      <c r="F31" s="37">
        <v>1904</v>
      </c>
      <c r="G31" s="38">
        <f t="shared" si="1"/>
        <v>11.00578034682081</v>
      </c>
    </row>
    <row r="32" spans="1:7" s="6" customFormat="1" ht="22.5" customHeight="1" x14ac:dyDescent="0.4">
      <c r="A32" s="10" t="s">
        <v>28</v>
      </c>
      <c r="B32" s="36">
        <v>94</v>
      </c>
      <c r="C32" s="37">
        <v>1244</v>
      </c>
      <c r="D32" s="38">
        <f t="shared" si="0"/>
        <v>13.23404255319149</v>
      </c>
      <c r="E32" s="36">
        <v>89</v>
      </c>
      <c r="F32" s="37">
        <v>1322</v>
      </c>
      <c r="G32" s="38">
        <f t="shared" si="1"/>
        <v>14.853932584269662</v>
      </c>
    </row>
    <row r="33" spans="1:7" s="6" customFormat="1" ht="22.5" customHeight="1" x14ac:dyDescent="0.4">
      <c r="A33" s="10" t="s">
        <v>29</v>
      </c>
      <c r="B33" s="36">
        <v>88</v>
      </c>
      <c r="C33" s="37">
        <v>166</v>
      </c>
      <c r="D33" s="38">
        <f t="shared" si="0"/>
        <v>1.8863636363636365</v>
      </c>
      <c r="E33" s="36">
        <v>87</v>
      </c>
      <c r="F33" s="37">
        <v>159</v>
      </c>
      <c r="G33" s="38">
        <f t="shared" si="1"/>
        <v>1.8275862068965518</v>
      </c>
    </row>
    <row r="34" spans="1:7" s="6" customFormat="1" ht="22.5" customHeight="1" x14ac:dyDescent="0.4">
      <c r="A34" s="10" t="s">
        <v>30</v>
      </c>
      <c r="B34" s="36">
        <v>231</v>
      </c>
      <c r="C34" s="37">
        <v>2153</v>
      </c>
      <c r="D34" s="38">
        <f t="shared" si="0"/>
        <v>9.3203463203463208</v>
      </c>
      <c r="E34" s="36">
        <v>232</v>
      </c>
      <c r="F34" s="37">
        <v>1969</v>
      </c>
      <c r="G34" s="38">
        <f t="shared" si="1"/>
        <v>8.487068965517242</v>
      </c>
    </row>
    <row r="35" spans="1:7" s="6" customFormat="1" ht="22.5" customHeight="1" x14ac:dyDescent="0.4">
      <c r="A35" s="10" t="s">
        <v>31</v>
      </c>
      <c r="B35" s="36">
        <v>32</v>
      </c>
      <c r="C35" s="37">
        <v>361</v>
      </c>
      <c r="D35" s="38">
        <f t="shared" si="0"/>
        <v>11.28125</v>
      </c>
      <c r="E35" s="36">
        <v>23</v>
      </c>
      <c r="F35" s="37">
        <v>170</v>
      </c>
      <c r="G35" s="38">
        <f t="shared" si="1"/>
        <v>7.3913043478260869</v>
      </c>
    </row>
    <row r="36" spans="1:7" s="6" customFormat="1" ht="22.5" customHeight="1" x14ac:dyDescent="0.4">
      <c r="A36" s="10" t="s">
        <v>32</v>
      </c>
      <c r="B36" s="36">
        <v>44</v>
      </c>
      <c r="C36" s="37">
        <v>504</v>
      </c>
      <c r="D36" s="38">
        <f t="shared" si="0"/>
        <v>11.454545454545455</v>
      </c>
      <c r="E36" s="36">
        <v>53</v>
      </c>
      <c r="F36" s="37">
        <v>433</v>
      </c>
      <c r="G36" s="38">
        <f t="shared" si="1"/>
        <v>8.1698113207547163</v>
      </c>
    </row>
    <row r="37" spans="1:7" s="6" customFormat="1" ht="22.5" customHeight="1" x14ac:dyDescent="0.4">
      <c r="A37" s="10" t="s">
        <v>33</v>
      </c>
      <c r="B37" s="36">
        <v>14</v>
      </c>
      <c r="C37" s="37">
        <v>60</v>
      </c>
      <c r="D37" s="38">
        <f t="shared" si="0"/>
        <v>4.2857142857142856</v>
      </c>
      <c r="E37" s="36">
        <v>14</v>
      </c>
      <c r="F37" s="37">
        <v>61</v>
      </c>
      <c r="G37" s="38">
        <f t="shared" si="1"/>
        <v>4.3571428571428568</v>
      </c>
    </row>
    <row r="38" spans="1:7" s="6" customFormat="1" ht="22.5" customHeight="1" thickBot="1" x14ac:dyDescent="0.45">
      <c r="A38" s="11" t="s">
        <v>34</v>
      </c>
      <c r="B38" s="39">
        <v>135</v>
      </c>
      <c r="C38" s="40">
        <v>1080</v>
      </c>
      <c r="D38" s="41">
        <f t="shared" si="0"/>
        <v>8</v>
      </c>
      <c r="E38" s="39">
        <v>145</v>
      </c>
      <c r="F38" s="40">
        <v>1392</v>
      </c>
      <c r="G38" s="41">
        <f t="shared" si="1"/>
        <v>9.6</v>
      </c>
    </row>
    <row r="39" spans="1:7" s="6" customFormat="1" ht="22.5" customHeight="1" thickTop="1" thickBot="1" x14ac:dyDescent="0.45">
      <c r="A39" s="12" t="s">
        <v>35</v>
      </c>
      <c r="B39" s="42">
        <f>SUM(B18:B38)</f>
        <v>1843</v>
      </c>
      <c r="C39" s="43">
        <f>SUM(C18:C38)</f>
        <v>16928</v>
      </c>
      <c r="D39" s="44">
        <f t="shared" si="0"/>
        <v>9.1850244167118831</v>
      </c>
      <c r="E39" s="42">
        <f>SUM(E18:E38)</f>
        <v>1839</v>
      </c>
      <c r="F39" s="43">
        <f>SUM(F18:F38)</f>
        <v>17163</v>
      </c>
      <c r="G39" s="44">
        <f t="shared" si="1"/>
        <v>9.3327895595432295</v>
      </c>
    </row>
    <row r="40" spans="1:7" ht="22.5" customHeight="1" thickBot="1" x14ac:dyDescent="0.2">
      <c r="A40" s="12" t="s">
        <v>36</v>
      </c>
      <c r="B40" s="47">
        <f>SUM(B8:B16,B18:B38)</f>
        <v>6827</v>
      </c>
      <c r="C40" s="48">
        <f>SUM(C8:C16,C18:C38)</f>
        <v>75544</v>
      </c>
      <c r="D40" s="49">
        <f t="shared" si="0"/>
        <v>11.065475318587959</v>
      </c>
      <c r="E40" s="47">
        <f>SUM(E8:E16,E18:E38)</f>
        <v>6825</v>
      </c>
      <c r="F40" s="50">
        <f>SUM(F8:F16,F18:F38)</f>
        <v>80061</v>
      </c>
      <c r="G40" s="49">
        <f t="shared" si="1"/>
        <v>11.73054945054945</v>
      </c>
    </row>
    <row r="41" spans="1:7" ht="110.25" customHeight="1" x14ac:dyDescent="0.15">
      <c r="A41" s="32" t="s">
        <v>41</v>
      </c>
      <c r="B41" s="32"/>
      <c r="C41" s="32"/>
      <c r="D41" s="32"/>
      <c r="E41" s="32"/>
      <c r="F41" s="32"/>
      <c r="G41" s="32"/>
    </row>
    <row r="42" spans="1:7" ht="11.25" customHeight="1" x14ac:dyDescent="0.15">
      <c r="A42" s="14"/>
      <c r="B42" s="14"/>
      <c r="C42" s="14"/>
      <c r="D42" s="15"/>
      <c r="E42" s="16"/>
      <c r="F42" s="15"/>
      <c r="G42" s="15"/>
    </row>
  </sheetData>
  <mergeCells count="4">
    <mergeCell ref="A4:A7"/>
    <mergeCell ref="B4:D6"/>
    <mergeCell ref="E4:G6"/>
    <mergeCell ref="A41:G41"/>
  </mergeCells>
  <phoneticPr fontId="4"/>
  <pageMargins left="0.7" right="0.7" top="0.75" bottom="0.75" header="0.3" footer="0.3"/>
  <pageSetup paperSize="9" scale="6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2024-03-28T07:40:11Z</dcterms:modified>
</cp:coreProperties>
</file>