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20.89.61\share2009\_03行政班\_02 公務員ライン\13 公務員制度の概要\令和５年度\04-2 令和5年度公開用【最終】データ\濱田主事\×勤務条件\"/>
    </mc:Choice>
  </mc:AlternateContent>
  <bookViews>
    <workbookView xWindow="-15" yWindow="-15" windowWidth="7590" windowHeight="8190" tabRatio="695"/>
  </bookViews>
  <sheets>
    <sheet name="4" sheetId="28" r:id="rId1"/>
  </sheets>
  <externalReferences>
    <externalReference r:id="rId2"/>
  </externalReferences>
  <definedNames>
    <definedName name="_Fill" hidden="1">#REF!</definedName>
    <definedName name="\A">#REF!</definedName>
    <definedName name="\C">#REF!</definedName>
    <definedName name="\P">#REF!</definedName>
    <definedName name="\S">#REF!</definedName>
    <definedName name="\Z">#REF!</definedName>
    <definedName name="Ａ">#REF!</definedName>
    <definedName name="aaaaa">#REF!</definedName>
    <definedName name="_xlnm.Print_Area" localSheetId="0">'4'!$A$1:$J$38</definedName>
    <definedName name="_xlnm.Print_Area">#REF!</definedName>
    <definedName name="あああ">#REF!</definedName>
    <definedName name="ううう">#REF!</definedName>
    <definedName name="えええ">#REF!</definedName>
    <definedName name="おおおお">#REF!</definedName>
    <definedName name="か">#REF!</definedName>
    <definedName name="加算">#REF!</definedName>
    <definedName name="休暇">#REF!</definedName>
    <definedName name="最初のｺｰﾄﾞ">#REF!</definedName>
    <definedName name="団体CODE">#REF!</definedName>
    <definedName name="団体ﾌｧｲﾙ">#REF!</definedName>
  </definedNames>
  <calcPr calcId="162913" calcMode="manual"/>
</workbook>
</file>

<file path=xl/calcChain.xml><?xml version="1.0" encoding="utf-8"?>
<calcChain xmlns="http://schemas.openxmlformats.org/spreadsheetml/2006/main">
  <c r="I37" i="28" l="1"/>
  <c r="I38" i="28"/>
  <c r="G37" i="28"/>
  <c r="H37" i="28"/>
  <c r="E37" i="28"/>
  <c r="F37" i="28"/>
  <c r="C37" i="28"/>
  <c r="C38" i="28"/>
  <c r="B37" i="28"/>
  <c r="B38" i="28"/>
  <c r="J36" i="28"/>
  <c r="H36" i="28"/>
  <c r="F36" i="28"/>
  <c r="D36" i="28"/>
  <c r="J35" i="28"/>
  <c r="H35" i="28"/>
  <c r="F35" i="28"/>
  <c r="D35" i="28"/>
  <c r="J34" i="28"/>
  <c r="H34" i="28"/>
  <c r="F34" i="28"/>
  <c r="D34" i="28"/>
  <c r="J33" i="28"/>
  <c r="H33" i="28"/>
  <c r="F33" i="28"/>
  <c r="D33" i="28"/>
  <c r="J32" i="28"/>
  <c r="H32" i="28"/>
  <c r="F32" i="28"/>
  <c r="D32" i="28"/>
  <c r="J31" i="28"/>
  <c r="H31" i="28"/>
  <c r="F31" i="28"/>
  <c r="D31" i="28"/>
  <c r="J30" i="28"/>
  <c r="H30" i="28"/>
  <c r="F30" i="28"/>
  <c r="D30" i="28"/>
  <c r="J29" i="28"/>
  <c r="H29" i="28"/>
  <c r="F29" i="28"/>
  <c r="D29" i="28"/>
  <c r="J28" i="28"/>
  <c r="H28" i="28"/>
  <c r="F28" i="28"/>
  <c r="D28" i="28"/>
  <c r="J27" i="28"/>
  <c r="H27" i="28"/>
  <c r="F27" i="28"/>
  <c r="D27" i="28"/>
  <c r="J26" i="28"/>
  <c r="H26" i="28"/>
  <c r="F26" i="28"/>
  <c r="D26" i="28"/>
  <c r="J25" i="28"/>
  <c r="H25" i="28"/>
  <c r="F25" i="28"/>
  <c r="D25" i="28"/>
  <c r="J24" i="28"/>
  <c r="H24" i="28"/>
  <c r="F24" i="28"/>
  <c r="D24" i="28"/>
  <c r="J23" i="28"/>
  <c r="H23" i="28"/>
  <c r="F23" i="28"/>
  <c r="D23" i="28"/>
  <c r="J22" i="28"/>
  <c r="H22" i="28"/>
  <c r="F22" i="28"/>
  <c r="D22" i="28"/>
  <c r="J21" i="28"/>
  <c r="H21" i="28"/>
  <c r="F21" i="28"/>
  <c r="D21" i="28"/>
  <c r="J20" i="28"/>
  <c r="H20" i="28"/>
  <c r="F20" i="28"/>
  <c r="D20" i="28"/>
  <c r="J19" i="28"/>
  <c r="H19" i="28"/>
  <c r="F19" i="28"/>
  <c r="D19" i="28"/>
  <c r="J18" i="28"/>
  <c r="H18" i="28"/>
  <c r="F18" i="28"/>
  <c r="D18" i="28"/>
  <c r="J17" i="28"/>
  <c r="H17" i="28"/>
  <c r="F17" i="28"/>
  <c r="D17" i="28"/>
  <c r="J16" i="28"/>
  <c r="H16" i="28"/>
  <c r="F16" i="28"/>
  <c r="D16" i="28"/>
  <c r="I15" i="28"/>
  <c r="J15" i="28"/>
  <c r="G15" i="28"/>
  <c r="H15" i="28"/>
  <c r="E15" i="28"/>
  <c r="F15" i="28"/>
  <c r="C15" i="28"/>
  <c r="D15" i="28"/>
  <c r="B15" i="28"/>
  <c r="J14" i="28"/>
  <c r="H14" i="28"/>
  <c r="F14" i="28"/>
  <c r="D14" i="28"/>
  <c r="J13" i="28"/>
  <c r="H13" i="28"/>
  <c r="F13" i="28"/>
  <c r="D13" i="28"/>
  <c r="J12" i="28"/>
  <c r="H12" i="28"/>
  <c r="F12" i="28"/>
  <c r="D12" i="28"/>
  <c r="J11" i="28"/>
  <c r="H11" i="28"/>
  <c r="F11" i="28"/>
  <c r="D11" i="28"/>
  <c r="J10" i="28"/>
  <c r="H10" i="28"/>
  <c r="F10" i="28"/>
  <c r="D10" i="28"/>
  <c r="J9" i="28"/>
  <c r="H9" i="28"/>
  <c r="F9" i="28"/>
  <c r="D9" i="28"/>
  <c r="J8" i="28"/>
  <c r="H8" i="28"/>
  <c r="F8" i="28"/>
  <c r="D8" i="28"/>
  <c r="J7" i="28"/>
  <c r="H7" i="28"/>
  <c r="F7" i="28"/>
  <c r="D7" i="28"/>
  <c r="J6" i="28"/>
  <c r="H6" i="28"/>
  <c r="F6" i="28"/>
  <c r="D6" i="28"/>
  <c r="D38" i="28"/>
  <c r="J38" i="28"/>
  <c r="E38" i="28"/>
  <c r="F38" i="28"/>
  <c r="D37" i="28"/>
  <c r="J37" i="28"/>
  <c r="G38" i="28"/>
  <c r="H38" i="28"/>
</calcChain>
</file>

<file path=xl/sharedStrings.xml><?xml version="1.0" encoding="utf-8"?>
<sst xmlns="http://schemas.openxmlformats.org/spreadsheetml/2006/main" count="48" uniqueCount="42">
  <si>
    <t>和歌山市</t>
    <rPh sb="0" eb="4">
      <t>ワカヤマシ</t>
    </rPh>
    <phoneticPr fontId="3"/>
  </si>
  <si>
    <t>海南市</t>
    <rPh sb="0" eb="3">
      <t>カイナンシ</t>
    </rPh>
    <phoneticPr fontId="3"/>
  </si>
  <si>
    <t>橋本市</t>
    <rPh sb="0" eb="3">
      <t>ハシモトシ</t>
    </rPh>
    <phoneticPr fontId="3"/>
  </si>
  <si>
    <t>有田市</t>
    <rPh sb="0" eb="3">
      <t>アリダシ</t>
    </rPh>
    <phoneticPr fontId="3"/>
  </si>
  <si>
    <t>御坊市</t>
    <rPh sb="0" eb="3">
      <t>ゴボウシ</t>
    </rPh>
    <phoneticPr fontId="3"/>
  </si>
  <si>
    <t>田辺市</t>
    <rPh sb="0" eb="3">
      <t>タナベシ</t>
    </rPh>
    <phoneticPr fontId="3"/>
  </si>
  <si>
    <t>新宮市</t>
    <rPh sb="0" eb="3">
      <t>シングウシ</t>
    </rPh>
    <phoneticPr fontId="3"/>
  </si>
  <si>
    <t>町村計</t>
    <rPh sb="0" eb="2">
      <t>チョウソン</t>
    </rPh>
    <rPh sb="2" eb="3">
      <t>ケイ</t>
    </rPh>
    <phoneticPr fontId="2"/>
  </si>
  <si>
    <t>紀の川市</t>
    <rPh sb="0" eb="1">
      <t>キ</t>
    </rPh>
    <rPh sb="2" eb="4">
      <t>カワシ</t>
    </rPh>
    <phoneticPr fontId="2"/>
  </si>
  <si>
    <t>岩出市</t>
    <rPh sb="0" eb="2">
      <t>イワデ</t>
    </rPh>
    <rPh sb="2" eb="3">
      <t>シ</t>
    </rPh>
    <phoneticPr fontId="2"/>
  </si>
  <si>
    <t>日高川町</t>
    <rPh sb="0" eb="4">
      <t>ヒダカガワチョウ</t>
    </rPh>
    <phoneticPr fontId="2"/>
  </si>
  <si>
    <t>市計</t>
    <rPh sb="0" eb="1">
      <t>シ</t>
    </rPh>
    <rPh sb="1" eb="2">
      <t>ケイ</t>
    </rPh>
    <phoneticPr fontId="2"/>
  </si>
  <si>
    <t>紀美野町</t>
    <rPh sb="0" eb="4">
      <t>キミノチョウ</t>
    </rPh>
    <phoneticPr fontId="2"/>
  </si>
  <si>
    <t>かつらぎ町</t>
    <rPh sb="4" eb="5">
      <t>マチ</t>
    </rPh>
    <phoneticPr fontId="2"/>
  </si>
  <si>
    <t>九度山町</t>
    <rPh sb="0" eb="4">
      <t>クドヤマチョウ</t>
    </rPh>
    <phoneticPr fontId="2"/>
  </si>
  <si>
    <t>高野町</t>
    <rPh sb="0" eb="3">
      <t>コウヤチョウ</t>
    </rPh>
    <phoneticPr fontId="2"/>
  </si>
  <si>
    <t>湯浅町</t>
    <rPh sb="0" eb="3">
      <t>ユアサチョウ</t>
    </rPh>
    <phoneticPr fontId="2"/>
  </si>
  <si>
    <t>広川町</t>
    <rPh sb="0" eb="3">
      <t>ヒロガワチョウ</t>
    </rPh>
    <phoneticPr fontId="2"/>
  </si>
  <si>
    <t>有田川町</t>
    <rPh sb="0" eb="2">
      <t>アリダ</t>
    </rPh>
    <rPh sb="2" eb="3">
      <t>ガワ</t>
    </rPh>
    <rPh sb="3" eb="4">
      <t>チョウ</t>
    </rPh>
    <phoneticPr fontId="2"/>
  </si>
  <si>
    <t>美浜町</t>
    <rPh sb="0" eb="3">
      <t>ミハマチョウ</t>
    </rPh>
    <phoneticPr fontId="2"/>
  </si>
  <si>
    <t>日高町</t>
    <rPh sb="0" eb="3">
      <t>ヒダカチョウ</t>
    </rPh>
    <phoneticPr fontId="2"/>
  </si>
  <si>
    <t>由良町</t>
    <rPh sb="0" eb="3">
      <t>ユラチョウ</t>
    </rPh>
    <phoneticPr fontId="2"/>
  </si>
  <si>
    <t>印南町</t>
    <rPh sb="0" eb="3">
      <t>イナミチョウ</t>
    </rPh>
    <phoneticPr fontId="2"/>
  </si>
  <si>
    <t>みなべ町</t>
    <rPh sb="3" eb="4">
      <t>マチ</t>
    </rPh>
    <phoneticPr fontId="2"/>
  </si>
  <si>
    <t>白浜町</t>
    <rPh sb="0" eb="3">
      <t>シラハマチョウ</t>
    </rPh>
    <phoneticPr fontId="2"/>
  </si>
  <si>
    <t>上富田町</t>
    <rPh sb="0" eb="4">
      <t>カミトンダチョウ</t>
    </rPh>
    <phoneticPr fontId="2"/>
  </si>
  <si>
    <t>すさみ町</t>
    <rPh sb="3" eb="4">
      <t>マチ</t>
    </rPh>
    <phoneticPr fontId="2"/>
  </si>
  <si>
    <t>那智勝浦町</t>
    <rPh sb="0" eb="5">
      <t>ナチカツウラチョウ</t>
    </rPh>
    <phoneticPr fontId="2"/>
  </si>
  <si>
    <t>太地町</t>
    <rPh sb="0" eb="3">
      <t>タイジチョウ</t>
    </rPh>
    <phoneticPr fontId="2"/>
  </si>
  <si>
    <t>古座川町</t>
    <rPh sb="0" eb="4">
      <t>コザガワチョウ</t>
    </rPh>
    <phoneticPr fontId="2"/>
  </si>
  <si>
    <t>北山村</t>
    <rPh sb="0" eb="3">
      <t>キタヤマムラ</t>
    </rPh>
    <phoneticPr fontId="2"/>
  </si>
  <si>
    <t>串本町</t>
    <rPh sb="0" eb="2">
      <t>クシモト</t>
    </rPh>
    <rPh sb="2" eb="3">
      <t>チョウ</t>
    </rPh>
    <phoneticPr fontId="2"/>
  </si>
  <si>
    <t>市町村計</t>
    <rPh sb="0" eb="3">
      <t>シチョウソン</t>
    </rPh>
    <rPh sb="3" eb="4">
      <t>ケイ</t>
    </rPh>
    <phoneticPr fontId="2"/>
  </si>
  <si>
    <t>4　市町村別男性職員の配偶者出産休暇及び育児参加のための休暇取得状況</t>
    <rPh sb="6" eb="8">
      <t>ダンセイ</t>
    </rPh>
    <rPh sb="8" eb="10">
      <t>ショクイン</t>
    </rPh>
    <rPh sb="11" eb="14">
      <t>ハイグウシャ</t>
    </rPh>
    <rPh sb="14" eb="16">
      <t>シュッサン</t>
    </rPh>
    <rPh sb="16" eb="18">
      <t>キュウカ</t>
    </rPh>
    <rPh sb="18" eb="19">
      <t>オヨ</t>
    </rPh>
    <rPh sb="20" eb="22">
      <t>イクジ</t>
    </rPh>
    <rPh sb="22" eb="24">
      <t>サンカ</t>
    </rPh>
    <rPh sb="28" eb="30">
      <t>キュウカ</t>
    </rPh>
    <rPh sb="30" eb="32">
      <t>シュトク</t>
    </rPh>
    <rPh sb="32" eb="34">
      <t>ジョウキョウ</t>
    </rPh>
    <phoneticPr fontId="3"/>
  </si>
  <si>
    <t>令和５年４月１日現在</t>
    <phoneticPr fontId="15"/>
  </si>
  <si>
    <t>令和４年度中に新たに育児休業が取得可能となった男性職員数</t>
    <rPh sb="0" eb="2">
      <t>レイワ</t>
    </rPh>
    <rPh sb="3" eb="6">
      <t>ネンドチュウ</t>
    </rPh>
    <rPh sb="4" eb="5">
      <t>ド</t>
    </rPh>
    <phoneticPr fontId="15"/>
  </si>
  <si>
    <t>配偶者出産休暇を取得した職員数</t>
    <phoneticPr fontId="15"/>
  </si>
  <si>
    <t>育児参加のための休暇を取得した職員数</t>
    <phoneticPr fontId="15"/>
  </si>
  <si>
    <t>配偶者出産休暇又は育児参加のための休暇を取得した職員数</t>
    <phoneticPr fontId="15"/>
  </si>
  <si>
    <t>配偶者出産休暇と育児参加のための休暇を合わせて５日以上取得した職員数</t>
    <phoneticPr fontId="15"/>
  </si>
  <si>
    <t>取得者数</t>
    <rPh sb="0" eb="3">
      <t>シュトクシャ</t>
    </rPh>
    <rPh sb="3" eb="4">
      <t>スウ</t>
    </rPh>
    <phoneticPr fontId="15"/>
  </si>
  <si>
    <t>取得率(%)</t>
    <rPh sb="0" eb="2">
      <t>シュトク</t>
    </rPh>
    <rPh sb="2" eb="3">
      <t>リツ</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</si>
</sst>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3" formatCode="0_);[Red]\(0\)"/>
    <numFmt numFmtId="185" formatCode="0.0_);[Red]\(0.0\)"/>
    <numFmt numFmtId="196" formatCode="#,##0_ "/>
  </numFmts>
  <fonts count="16" x14ac:knownFonts="1">
    <font>
      <sz val="11"/>
      <name val="ＭＳ 明朝"/>
      <family val="1"/>
      <charset val="128"/>
    </font>
    <font>
      <sz val="11"/>
      <name val="ＭＳ 明朝"/>
      <family val="1"/>
      <charset val="128"/>
    </font>
    <font>
      <sz val="6"/>
      <name val="ＭＳ Ｐ明朝"/>
      <family val="1"/>
      <charset val="128"/>
    </font>
    <font>
      <sz val="6"/>
      <name val="ＭＳ Ｐゴシック"/>
      <family val="3"/>
      <charset val="128"/>
    </font>
    <font>
      <sz val="12"/>
      <name val="Arial"/>
      <family val="2"/>
    </font>
    <font>
      <sz val="11"/>
      <name val="ＭＳ Ｐゴシック"/>
      <family val="3"/>
      <charset val="128"/>
    </font>
    <font>
      <sz val="14"/>
      <name val="ＭＳ 明朝"/>
      <family val="1"/>
      <charset val="128"/>
    </font>
    <font>
      <sz val="6"/>
      <name val="ＭＳ 明朝"/>
      <family val="1"/>
      <charset val="128"/>
    </font>
    <font>
      <sz val="9"/>
      <color indexed="8"/>
      <name val="ＭＳ Ｐゴシック"/>
      <family val="3"/>
      <charset val="128"/>
    </font>
    <font>
      <sz val="12"/>
      <name val="HG丸ｺﾞｼｯｸM-PRO"/>
      <family val="3"/>
      <charset val="128"/>
    </font>
    <font>
      <sz val="11"/>
      <name val="ＭＳ ゴシック"/>
      <family val="3"/>
      <charset val="128"/>
    </font>
    <font>
      <sz val="11"/>
      <color indexed="8"/>
      <name val="ＭＳ ゴシック"/>
      <family val="3"/>
      <charset val="128"/>
    </font>
    <font>
      <sz val="9"/>
      <color indexed="8"/>
      <name val="ＭＳ ゴシック"/>
      <family val="3"/>
      <charset val="128"/>
    </font>
    <font>
      <sz val="7"/>
      <color indexed="8"/>
      <name val="ＭＳ ゴシック"/>
      <family val="3"/>
      <charset val="128"/>
    </font>
    <font>
      <sz val="11"/>
      <name val="ＭＳ 明朝"/>
      <family val="1"/>
      <charset val="128"/>
    </font>
    <font>
      <sz val="6"/>
      <name val="ＭＳ Ｐゴシック"/>
      <family val="3"/>
      <charset val="128"/>
    </font>
  </fonts>
  <fills count="3">
    <fill>
      <patternFill patternType="none"/>
    </fill>
    <fill>
      <patternFill patternType="gray125"/>
    </fill>
    <fill>
      <patternFill patternType="solid">
        <fgColor indexed="47"/>
        <bgColor indexed="64"/>
      </patternFill>
    </fill>
  </fills>
  <borders count="55">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n">
        <color indexed="64"/>
      </right>
      <top/>
      <bottom/>
      <diagonal/>
    </border>
    <border>
      <left/>
      <right style="thin">
        <color indexed="64"/>
      </right>
      <top/>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diagonalDown="1">
      <left style="medium">
        <color indexed="64"/>
      </left>
      <right style="thin">
        <color indexed="64"/>
      </right>
      <top style="medium">
        <color indexed="64"/>
      </top>
      <bottom/>
      <diagonal style="thin">
        <color indexed="64"/>
      </diagonal>
    </border>
    <border diagonalDown="1">
      <left style="medium">
        <color indexed="64"/>
      </left>
      <right style="thin">
        <color indexed="64"/>
      </right>
      <top/>
      <bottom/>
      <diagonal style="thin">
        <color indexed="64"/>
      </diagonal>
    </border>
    <border diagonalDown="1">
      <left style="medium">
        <color indexed="64"/>
      </left>
      <right style="thin">
        <color indexed="64"/>
      </right>
      <top/>
      <bottom style="thin">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11">
    <xf numFmtId="0" fontId="0" fillId="0" borderId="0"/>
    <xf numFmtId="9" fontId="1" fillId="0" borderId="0" applyFont="0" applyFill="0" applyBorder="0" applyAlignment="0" applyProtection="0"/>
    <xf numFmtId="38" fontId="14" fillId="0" borderId="0" applyFont="0" applyFill="0" applyBorder="0" applyAlignment="0" applyProtection="0"/>
    <xf numFmtId="0" fontId="5" fillId="0" borderId="0">
      <alignment vertical="center"/>
    </xf>
    <xf numFmtId="0" fontId="14" fillId="0" borderId="0"/>
    <xf numFmtId="0" fontId="10" fillId="0" borderId="0" applyBorder="0"/>
    <xf numFmtId="0" fontId="1" fillId="0" borderId="0"/>
    <xf numFmtId="0" fontId="5" fillId="0" borderId="0">
      <alignment vertical="center"/>
    </xf>
    <xf numFmtId="0" fontId="1" fillId="0" borderId="0"/>
    <xf numFmtId="0" fontId="4" fillId="0" borderId="0"/>
    <xf numFmtId="1" fontId="6" fillId="0" borderId="0"/>
  </cellStyleXfs>
  <cellXfs count="85">
    <xf numFmtId="0" fontId="0" fillId="0" borderId="0" xfId="0"/>
    <xf numFmtId="0" fontId="9" fillId="0" borderId="0" xfId="9" applyNumberFormat="1" applyFont="1" applyFill="1" applyAlignment="1">
      <alignment horizontal="left" vertical="center"/>
    </xf>
    <xf numFmtId="0" fontId="11" fillId="0" borderId="0" xfId="7" applyFont="1" applyFill="1" applyBorder="1">
      <alignment vertical="center"/>
    </xf>
    <xf numFmtId="0" fontId="13" fillId="0" borderId="0" xfId="6" applyFont="1" applyFill="1" applyBorder="1" applyAlignment="1">
      <alignment vertical="center"/>
    </xf>
    <xf numFmtId="0" fontId="12" fillId="0" borderId="0" xfId="0" applyFont="1" applyFill="1" applyAlignment="1">
      <alignment vertical="center"/>
    </xf>
    <xf numFmtId="196" fontId="8" fillId="0" borderId="1" xfId="8" applyNumberFormat="1" applyFont="1" applyFill="1" applyBorder="1" applyAlignment="1">
      <alignment vertical="center"/>
    </xf>
    <xf numFmtId="196" fontId="8" fillId="0" borderId="2" xfId="8" applyNumberFormat="1" applyFont="1" applyFill="1" applyBorder="1" applyAlignment="1">
      <alignment vertical="center"/>
    </xf>
    <xf numFmtId="196" fontId="8" fillId="0" borderId="3" xfId="8" applyNumberFormat="1" applyFont="1" applyFill="1" applyBorder="1" applyAlignment="1">
      <alignment vertical="center"/>
    </xf>
    <xf numFmtId="0" fontId="12" fillId="0" borderId="0" xfId="4" applyFont="1" applyAlignment="1">
      <alignment horizontal="distributed" vertical="center"/>
    </xf>
    <xf numFmtId="0" fontId="12" fillId="0" borderId="0" xfId="4" applyFont="1" applyAlignment="1">
      <alignment horizontal="center" vertical="center"/>
    </xf>
    <xf numFmtId="0" fontId="12" fillId="0" borderId="0" xfId="4" applyFont="1" applyAlignment="1">
      <alignment vertical="center"/>
    </xf>
    <xf numFmtId="0" fontId="12" fillId="0" borderId="0" xfId="4" applyFont="1" applyBorder="1" applyAlignment="1">
      <alignment vertical="center"/>
    </xf>
    <xf numFmtId="0" fontId="12" fillId="0" borderId="0" xfId="4" applyFont="1" applyFill="1" applyAlignment="1">
      <alignment horizontal="center" vertical="center"/>
    </xf>
    <xf numFmtId="0" fontId="12" fillId="0" borderId="0" xfId="4" applyFont="1" applyFill="1" applyAlignment="1">
      <alignment vertical="center"/>
    </xf>
    <xf numFmtId="0" fontId="8" fillId="0" borderId="4" xfId="4" applyFont="1" applyFill="1" applyBorder="1" applyAlignment="1">
      <alignment horizontal="right" vertical="center"/>
    </xf>
    <xf numFmtId="0" fontId="8" fillId="0" borderId="5" xfId="4" applyFont="1" applyBorder="1" applyAlignment="1">
      <alignment horizontal="right" vertical="center"/>
    </xf>
    <xf numFmtId="185" fontId="8" fillId="0" borderId="6" xfId="1" applyNumberFormat="1" applyFont="1" applyFill="1" applyBorder="1" applyAlignment="1">
      <alignment vertical="center"/>
    </xf>
    <xf numFmtId="185" fontId="8" fillId="0" borderId="7" xfId="1" applyNumberFormat="1" applyFont="1" applyFill="1" applyBorder="1" applyAlignment="1">
      <alignment vertical="center"/>
    </xf>
    <xf numFmtId="185" fontId="8" fillId="0" borderId="8" xfId="1" applyNumberFormat="1" applyFont="1" applyFill="1" applyBorder="1" applyAlignment="1">
      <alignment vertical="center"/>
    </xf>
    <xf numFmtId="185" fontId="8" fillId="0" borderId="9" xfId="1" applyNumberFormat="1" applyFont="1" applyFill="1" applyBorder="1" applyAlignment="1">
      <alignment vertical="center"/>
    </xf>
    <xf numFmtId="185" fontId="8" fillId="0" borderId="10" xfId="1" applyNumberFormat="1" applyFont="1" applyFill="1" applyBorder="1" applyAlignment="1">
      <alignment vertical="center"/>
    </xf>
    <xf numFmtId="185" fontId="8" fillId="0" borderId="11" xfId="1" applyNumberFormat="1" applyFont="1" applyFill="1" applyBorder="1" applyAlignment="1">
      <alignment vertical="center"/>
    </xf>
    <xf numFmtId="185" fontId="8" fillId="0" borderId="11" xfId="1" applyNumberFormat="1" applyFont="1" applyBorder="1" applyAlignment="1">
      <alignment vertical="center"/>
    </xf>
    <xf numFmtId="0" fontId="12" fillId="0" borderId="0" xfId="4" applyFont="1" applyFill="1" applyBorder="1" applyAlignment="1">
      <alignment vertical="center"/>
    </xf>
    <xf numFmtId="0" fontId="12" fillId="2" borderId="12" xfId="4" applyFont="1" applyFill="1" applyBorder="1" applyAlignment="1">
      <alignment horizontal="center" vertical="center"/>
    </xf>
    <xf numFmtId="0" fontId="12" fillId="2" borderId="13" xfId="4" applyFont="1" applyFill="1" applyBorder="1" applyAlignment="1">
      <alignment horizontal="center" vertical="center"/>
    </xf>
    <xf numFmtId="0" fontId="12" fillId="0" borderId="14" xfId="4" applyFont="1" applyFill="1" applyBorder="1" applyAlignment="1">
      <alignment horizontal="distributed" vertical="center"/>
    </xf>
    <xf numFmtId="183" fontId="8" fillId="0" borderId="3" xfId="8" applyNumberFormat="1" applyFont="1" applyFill="1" applyBorder="1" applyAlignment="1">
      <alignment vertical="center"/>
    </xf>
    <xf numFmtId="183" fontId="8" fillId="0" borderId="3" xfId="4" applyNumberFormat="1" applyFont="1" applyFill="1" applyBorder="1" applyAlignment="1">
      <alignment vertical="center"/>
    </xf>
    <xf numFmtId="183" fontId="8" fillId="0" borderId="15" xfId="4" applyNumberFormat="1" applyFont="1" applyFill="1" applyBorder="1" applyAlignment="1">
      <alignment vertical="center"/>
    </xf>
    <xf numFmtId="185" fontId="8" fillId="0" borderId="16" xfId="1" applyNumberFormat="1" applyFont="1" applyFill="1" applyBorder="1" applyAlignment="1">
      <alignment vertical="center"/>
    </xf>
    <xf numFmtId="0" fontId="12" fillId="0" borderId="17" xfId="4" applyFont="1" applyFill="1" applyBorder="1" applyAlignment="1">
      <alignment horizontal="distributed" vertical="center"/>
    </xf>
    <xf numFmtId="183" fontId="8" fillId="0" borderId="1" xfId="8" applyNumberFormat="1" applyFont="1" applyFill="1" applyBorder="1" applyAlignment="1">
      <alignment vertical="center"/>
    </xf>
    <xf numFmtId="183" fontId="8" fillId="0" borderId="1" xfId="4" applyNumberFormat="1" applyFont="1" applyFill="1" applyBorder="1" applyAlignment="1">
      <alignment vertical="center"/>
    </xf>
    <xf numFmtId="183" fontId="8" fillId="0" borderId="18" xfId="4" applyNumberFormat="1" applyFont="1" applyFill="1" applyBorder="1" applyAlignment="1">
      <alignment vertical="center"/>
    </xf>
    <xf numFmtId="185" fontId="8" fillId="0" borderId="19" xfId="1" applyNumberFormat="1" applyFont="1" applyFill="1" applyBorder="1" applyAlignment="1">
      <alignment vertical="center"/>
    </xf>
    <xf numFmtId="0" fontId="12" fillId="0" borderId="20" xfId="4" applyFont="1" applyFill="1" applyBorder="1" applyAlignment="1">
      <alignment horizontal="distributed" vertical="center"/>
    </xf>
    <xf numFmtId="183" fontId="8" fillId="0" borderId="2" xfId="8" applyNumberFormat="1" applyFont="1" applyFill="1" applyBorder="1" applyAlignment="1">
      <alignment vertical="center"/>
    </xf>
    <xf numFmtId="183" fontId="8" fillId="0" borderId="2" xfId="4" applyNumberFormat="1" applyFont="1" applyFill="1" applyBorder="1" applyAlignment="1">
      <alignment vertical="center"/>
    </xf>
    <xf numFmtId="183" fontId="8" fillId="0" borderId="21" xfId="4" applyNumberFormat="1" applyFont="1" applyFill="1" applyBorder="1" applyAlignment="1">
      <alignment vertical="center"/>
    </xf>
    <xf numFmtId="185" fontId="8" fillId="0" borderId="22" xfId="1" applyNumberFormat="1" applyFont="1" applyFill="1" applyBorder="1" applyAlignment="1">
      <alignment vertical="center"/>
    </xf>
    <xf numFmtId="0" fontId="12" fillId="0" borderId="23" xfId="4" applyFont="1" applyFill="1" applyBorder="1" applyAlignment="1">
      <alignment horizontal="distributed" vertical="center"/>
    </xf>
    <xf numFmtId="0" fontId="8" fillId="0" borderId="5" xfId="4" applyFont="1" applyFill="1" applyBorder="1" applyAlignment="1">
      <alignment horizontal="right" vertical="center"/>
    </xf>
    <xf numFmtId="185" fontId="8" fillId="0" borderId="24" xfId="1" applyNumberFormat="1" applyFont="1" applyFill="1" applyBorder="1" applyAlignment="1">
      <alignment horizontal="right" vertical="center"/>
    </xf>
    <xf numFmtId="183" fontId="8" fillId="0" borderId="4" xfId="4" applyNumberFormat="1" applyFont="1" applyFill="1" applyBorder="1" applyAlignment="1">
      <alignment horizontal="right" vertical="center"/>
    </xf>
    <xf numFmtId="185" fontId="8" fillId="0" borderId="25" xfId="1" applyNumberFormat="1" applyFont="1" applyFill="1" applyBorder="1" applyAlignment="1">
      <alignment horizontal="right" vertical="center"/>
    </xf>
    <xf numFmtId="183" fontId="8" fillId="0" borderId="26" xfId="4" applyNumberFormat="1" applyFont="1" applyFill="1" applyBorder="1" applyAlignment="1">
      <alignment vertical="center"/>
    </xf>
    <xf numFmtId="185" fontId="8" fillId="0" borderId="27" xfId="1" applyNumberFormat="1" applyFont="1" applyFill="1" applyBorder="1" applyAlignment="1">
      <alignment vertical="center"/>
    </xf>
    <xf numFmtId="0" fontId="12" fillId="0" borderId="28" xfId="4" applyFont="1" applyFill="1" applyBorder="1" applyAlignment="1">
      <alignment horizontal="distributed" vertical="center"/>
    </xf>
    <xf numFmtId="183" fontId="8" fillId="0" borderId="29" xfId="4" applyNumberFormat="1" applyFont="1" applyFill="1" applyBorder="1" applyAlignment="1">
      <alignment vertical="center"/>
    </xf>
    <xf numFmtId="185" fontId="8" fillId="0" borderId="30" xfId="1" applyNumberFormat="1" applyFont="1" applyFill="1" applyBorder="1" applyAlignment="1">
      <alignment vertical="center"/>
    </xf>
    <xf numFmtId="183" fontId="8" fillId="0" borderId="31" xfId="4" applyNumberFormat="1" applyFont="1" applyFill="1" applyBorder="1" applyAlignment="1">
      <alignment vertical="center"/>
    </xf>
    <xf numFmtId="185" fontId="8" fillId="0" borderId="32" xfId="1" applyNumberFormat="1" applyFont="1" applyFill="1" applyBorder="1" applyAlignment="1">
      <alignment vertical="center"/>
    </xf>
    <xf numFmtId="0" fontId="12" fillId="0" borderId="33" xfId="4" applyFont="1" applyBorder="1" applyAlignment="1">
      <alignment horizontal="distributed" vertical="center"/>
    </xf>
    <xf numFmtId="0" fontId="8" fillId="0" borderId="34" xfId="4" applyFont="1" applyBorder="1" applyAlignment="1">
      <alignment horizontal="right" vertical="center"/>
    </xf>
    <xf numFmtId="185" fontId="8" fillId="0" borderId="9" xfId="1" applyNumberFormat="1" applyFont="1" applyBorder="1" applyAlignment="1">
      <alignment horizontal="right" vertical="center"/>
    </xf>
    <xf numFmtId="183" fontId="8" fillId="0" borderId="5" xfId="4" applyNumberFormat="1" applyFont="1" applyBorder="1" applyAlignment="1">
      <alignment horizontal="right" vertical="center"/>
    </xf>
    <xf numFmtId="183" fontId="8" fillId="0" borderId="31" xfId="4" applyNumberFormat="1" applyFont="1" applyBorder="1" applyAlignment="1">
      <alignment vertical="center"/>
    </xf>
    <xf numFmtId="185" fontId="8" fillId="0" borderId="32" xfId="1" applyNumberFormat="1" applyFont="1" applyBorder="1" applyAlignment="1">
      <alignment vertical="center"/>
    </xf>
    <xf numFmtId="0" fontId="12" fillId="0" borderId="35" xfId="4" applyFont="1" applyBorder="1" applyAlignment="1">
      <alignment horizontal="distributed" vertical="center"/>
    </xf>
    <xf numFmtId="0" fontId="8" fillId="0" borderId="36" xfId="4" applyFont="1" applyBorder="1" applyAlignment="1">
      <alignment horizontal="right" vertical="center"/>
    </xf>
    <xf numFmtId="0" fontId="8" fillId="0" borderId="37" xfId="4" applyFont="1" applyBorder="1" applyAlignment="1">
      <alignment horizontal="right" vertical="center"/>
    </xf>
    <xf numFmtId="185" fontId="8" fillId="0" borderId="38" xfId="1" applyNumberFormat="1" applyFont="1" applyBorder="1" applyAlignment="1">
      <alignment horizontal="right" vertical="center"/>
    </xf>
    <xf numFmtId="183" fontId="8" fillId="0" borderId="37" xfId="4" applyNumberFormat="1" applyFont="1" applyBorder="1" applyAlignment="1">
      <alignment horizontal="right" vertical="center"/>
    </xf>
    <xf numFmtId="185" fontId="8" fillId="0" borderId="39" xfId="1" applyNumberFormat="1" applyFont="1" applyBorder="1" applyAlignment="1">
      <alignment horizontal="right" vertical="center"/>
    </xf>
    <xf numFmtId="183" fontId="8" fillId="0" borderId="40" xfId="4" applyNumberFormat="1" applyFont="1" applyBorder="1" applyAlignment="1">
      <alignment horizontal="right" vertical="center"/>
    </xf>
    <xf numFmtId="185" fontId="8" fillId="0" borderId="41" xfId="1" applyNumberFormat="1" applyFont="1" applyBorder="1" applyAlignment="1">
      <alignment horizontal="right" vertical="center"/>
    </xf>
    <xf numFmtId="0" fontId="12" fillId="2" borderId="42" xfId="4" applyFont="1" applyFill="1" applyBorder="1" applyAlignment="1">
      <alignment horizontal="center" vertical="center" wrapText="1"/>
    </xf>
    <xf numFmtId="0" fontId="12" fillId="2" borderId="50" xfId="4" applyFont="1" applyFill="1" applyBorder="1" applyAlignment="1">
      <alignment horizontal="center" vertical="center" wrapText="1"/>
    </xf>
    <xf numFmtId="0" fontId="12" fillId="2" borderId="43" xfId="4" applyFont="1" applyFill="1" applyBorder="1" applyAlignment="1">
      <alignment horizontal="center" vertical="center" wrapText="1"/>
    </xf>
    <xf numFmtId="0" fontId="12" fillId="2" borderId="51" xfId="4" applyFont="1" applyFill="1" applyBorder="1" applyAlignment="1">
      <alignment horizontal="center" vertical="center" wrapText="1"/>
    </xf>
    <xf numFmtId="0" fontId="12" fillId="2" borderId="53" xfId="4" applyFont="1" applyFill="1" applyBorder="1" applyAlignment="1">
      <alignment horizontal="center" vertical="center" wrapText="1"/>
    </xf>
    <xf numFmtId="0" fontId="12" fillId="2" borderId="54" xfId="4" applyFont="1" applyFill="1" applyBorder="1" applyAlignment="1">
      <alignment horizontal="center" vertical="center" wrapText="1"/>
    </xf>
    <xf numFmtId="0" fontId="12" fillId="0" borderId="52" xfId="4" applyFont="1" applyBorder="1" applyAlignment="1">
      <alignment horizontal="center" vertical="center"/>
    </xf>
    <xf numFmtId="0" fontId="12" fillId="2" borderId="44" xfId="4" applyFont="1" applyFill="1" applyBorder="1" applyAlignment="1">
      <alignment horizontal="distributed" vertical="center"/>
    </xf>
    <xf numFmtId="0" fontId="12" fillId="2" borderId="45" xfId="4" applyFont="1" applyFill="1" applyBorder="1" applyAlignment="1">
      <alignment horizontal="distributed" vertical="center"/>
    </xf>
    <xf numFmtId="0" fontId="12" fillId="2" borderId="46" xfId="4" applyFont="1" applyFill="1" applyBorder="1" applyAlignment="1">
      <alignment horizontal="distributed" vertical="center"/>
    </xf>
    <xf numFmtId="0" fontId="12" fillId="0" borderId="0" xfId="4" applyFont="1" applyBorder="1" applyAlignment="1">
      <alignment horizontal="left" vertical="center" wrapText="1"/>
    </xf>
    <xf numFmtId="0" fontId="12" fillId="2" borderId="47" xfId="4" applyFont="1" applyFill="1" applyBorder="1" applyAlignment="1">
      <alignment horizontal="center" vertical="center" wrapText="1" shrinkToFit="1"/>
    </xf>
    <xf numFmtId="0" fontId="12" fillId="2" borderId="48" xfId="4" applyFont="1" applyFill="1" applyBorder="1" applyAlignment="1">
      <alignment horizontal="center" vertical="center" wrapText="1" shrinkToFit="1"/>
    </xf>
    <xf numFmtId="0" fontId="12" fillId="2" borderId="49" xfId="4" applyFont="1" applyFill="1" applyBorder="1" applyAlignment="1">
      <alignment horizontal="center" vertical="center" wrapText="1" shrinkToFit="1"/>
    </xf>
    <xf numFmtId="0" fontId="12" fillId="2" borderId="42" xfId="4" applyFont="1" applyFill="1" applyBorder="1" applyAlignment="1">
      <alignment horizontal="center" vertical="center" wrapText="1" shrinkToFit="1"/>
    </xf>
    <xf numFmtId="0" fontId="12" fillId="2" borderId="50" xfId="4" applyFont="1" applyFill="1" applyBorder="1" applyAlignment="1">
      <alignment horizontal="center" vertical="center" wrapText="1" shrinkToFit="1"/>
    </xf>
    <xf numFmtId="0" fontId="12" fillId="2" borderId="43" xfId="4" applyFont="1" applyFill="1" applyBorder="1" applyAlignment="1">
      <alignment horizontal="center" vertical="center" wrapText="1" shrinkToFit="1"/>
    </xf>
    <xf numFmtId="0" fontId="12" fillId="2" borderId="51" xfId="4" applyFont="1" applyFill="1" applyBorder="1" applyAlignment="1">
      <alignment horizontal="center" vertical="center" wrapText="1" shrinkToFit="1"/>
    </xf>
  </cellXfs>
  <cellStyles count="11">
    <cellStyle name="パーセント" xfId="1" builtinId="5"/>
    <cellStyle name="桁区切り 2" xfId="2"/>
    <cellStyle name="標準" xfId="0" builtinId="0"/>
    <cellStyle name="標準 10" xfId="3"/>
    <cellStyle name="標準 2" xfId="4"/>
    <cellStyle name="標準 20" xfId="5"/>
    <cellStyle name="標準_18勤務条件資料編" xfId="6"/>
    <cellStyle name="標準_資料（調査表第１）" xfId="7"/>
    <cellStyle name="標準_資料編（H21）" xfId="8"/>
    <cellStyle name="標準_職員団体" xfId="9"/>
    <cellStyle name="未定義"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0.89.62\share\_03.&#34892;&#25919;&#29677;\&#35895;&#26412;\19&#35895;&#26412;&#20027;&#20107;\&#21220;&#21209;&#26465;&#20214;&#31561;&#35519;&#26619;\&#21220;&#21209;&#26465;&#20214;&#31561;&#12395;&#38306;&#12377;&#12427;&#35519;&#26619;\&#38598;&#35336;&#34920;\&#9651;&#12508;&#12484;&#9651;&#34920;&#65303;&#65288;&#30007;&#24615;&#32946;&#20241;&#20419;&#36914;&#3157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全表７(3)"/>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40"/>
  <sheetViews>
    <sheetView tabSelected="1" view="pageBreakPreview" zoomScaleNormal="100" zoomScaleSheetLayoutView="100" workbookViewId="0">
      <selection activeCell="G43" sqref="G43"/>
    </sheetView>
  </sheetViews>
  <sheetFormatPr defaultRowHeight="11.25" x14ac:dyDescent="0.15"/>
  <cols>
    <col min="1" max="1" width="11.25" style="8" customWidth="1"/>
    <col min="2" max="10" width="8.25" style="8" customWidth="1"/>
    <col min="11" max="11" width="9" style="9"/>
    <col min="12" max="16384" width="9" style="10"/>
  </cols>
  <sheetData>
    <row r="1" spans="1:256" ht="21" customHeight="1" x14ac:dyDescent="0.15">
      <c r="A1" s="1" t="s">
        <v>33</v>
      </c>
      <c r="I1" s="23"/>
    </row>
    <row r="2" spans="1:256" ht="21" customHeight="1" thickBot="1" x14ac:dyDescent="0.2">
      <c r="A2" s="11"/>
      <c r="B2" s="11"/>
      <c r="C2" s="11"/>
      <c r="D2" s="11"/>
      <c r="E2" s="23"/>
      <c r="F2" s="11"/>
      <c r="G2" s="11"/>
      <c r="H2" s="11"/>
      <c r="I2" s="73" t="s">
        <v>34</v>
      </c>
      <c r="J2" s="73"/>
    </row>
    <row r="3" spans="1:256" ht="21" customHeight="1" x14ac:dyDescent="0.15">
      <c r="A3" s="74"/>
      <c r="B3" s="78" t="s">
        <v>35</v>
      </c>
      <c r="C3" s="81" t="s">
        <v>36</v>
      </c>
      <c r="D3" s="82"/>
      <c r="E3" s="67" t="s">
        <v>37</v>
      </c>
      <c r="F3" s="68"/>
      <c r="G3" s="67" t="s">
        <v>38</v>
      </c>
      <c r="H3" s="68"/>
      <c r="I3" s="67" t="s">
        <v>39</v>
      </c>
      <c r="J3" s="71"/>
    </row>
    <row r="4" spans="1:256" ht="21" customHeight="1" x14ac:dyDescent="0.15">
      <c r="A4" s="75"/>
      <c r="B4" s="79"/>
      <c r="C4" s="83"/>
      <c r="D4" s="84"/>
      <c r="E4" s="69"/>
      <c r="F4" s="70"/>
      <c r="G4" s="69"/>
      <c r="H4" s="70"/>
      <c r="I4" s="69"/>
      <c r="J4" s="72"/>
    </row>
    <row r="5" spans="1:256" ht="21" customHeight="1" x14ac:dyDescent="0.15">
      <c r="A5" s="76"/>
      <c r="B5" s="80"/>
      <c r="C5" s="24" t="s">
        <v>40</v>
      </c>
      <c r="D5" s="24" t="s">
        <v>41</v>
      </c>
      <c r="E5" s="24" t="s">
        <v>40</v>
      </c>
      <c r="F5" s="24" t="s">
        <v>41</v>
      </c>
      <c r="G5" s="24" t="s">
        <v>40</v>
      </c>
      <c r="H5" s="24" t="s">
        <v>41</v>
      </c>
      <c r="I5" s="24" t="s">
        <v>40</v>
      </c>
      <c r="J5" s="25" t="s">
        <v>41</v>
      </c>
    </row>
    <row r="6" spans="1:256" s="4" customFormat="1" ht="21" customHeight="1" x14ac:dyDescent="0.15">
      <c r="A6" s="26" t="s">
        <v>0</v>
      </c>
      <c r="B6" s="7">
        <v>84</v>
      </c>
      <c r="C6" s="7">
        <v>78</v>
      </c>
      <c r="D6" s="20">
        <f>IF(ISERROR(ROUND((C6/B6)*100,1)),"",ROUND((C6/B6)*100,1))</f>
        <v>92.9</v>
      </c>
      <c r="E6" s="27">
        <v>67</v>
      </c>
      <c r="F6" s="20">
        <f>IF(ISERROR(ROUND((E6/B6)*100,1)),"",ROUND((E6/B6)*100,1))</f>
        <v>79.8</v>
      </c>
      <c r="G6" s="28">
        <v>79</v>
      </c>
      <c r="H6" s="16">
        <f>IF(ISERROR(ROUND((G6/B6)*100,1)),"",ROUND((G6/B6)*100,1))</f>
        <v>94</v>
      </c>
      <c r="I6" s="29">
        <v>56</v>
      </c>
      <c r="J6" s="30">
        <f>IF(ISERROR(ROUND((I6/B6)*100,1)),"",ROUND((I6/B6)*100,1))</f>
        <v>66.7</v>
      </c>
      <c r="K6" s="12"/>
      <c r="L6" s="3"/>
      <c r="M6" s="2"/>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c r="AV6" s="13"/>
      <c r="AW6" s="13"/>
      <c r="AX6" s="13"/>
      <c r="AY6" s="13"/>
      <c r="AZ6" s="13"/>
      <c r="BA6" s="13"/>
      <c r="BB6" s="13"/>
      <c r="BC6" s="13"/>
      <c r="BD6" s="13"/>
      <c r="BE6" s="13"/>
      <c r="BF6" s="13"/>
      <c r="BG6" s="13"/>
      <c r="BH6" s="13"/>
      <c r="BI6" s="13"/>
      <c r="BJ6" s="13"/>
      <c r="BK6" s="13"/>
      <c r="BL6" s="13"/>
      <c r="BM6" s="13"/>
      <c r="BN6" s="13"/>
      <c r="BO6" s="13"/>
      <c r="BP6" s="13"/>
      <c r="BQ6" s="13"/>
      <c r="BR6" s="13"/>
      <c r="BS6" s="13"/>
      <c r="BT6" s="13"/>
      <c r="BU6" s="13"/>
      <c r="BV6" s="13"/>
      <c r="BW6" s="13"/>
      <c r="BX6" s="13"/>
      <c r="BY6" s="13"/>
      <c r="BZ6" s="13"/>
      <c r="CA6" s="13"/>
      <c r="CB6" s="13"/>
      <c r="CC6" s="13"/>
      <c r="CD6" s="13"/>
      <c r="CE6" s="13"/>
      <c r="CF6" s="13"/>
      <c r="CG6" s="13"/>
      <c r="CH6" s="13"/>
      <c r="CI6" s="13"/>
      <c r="CJ6" s="13"/>
      <c r="CK6" s="13"/>
      <c r="CL6" s="13"/>
      <c r="CM6" s="13"/>
      <c r="CN6" s="13"/>
      <c r="CO6" s="13"/>
      <c r="CP6" s="13"/>
      <c r="CQ6" s="13"/>
      <c r="CR6" s="13"/>
      <c r="CS6" s="13"/>
      <c r="CT6" s="13"/>
      <c r="CU6" s="13"/>
      <c r="CV6" s="13"/>
      <c r="CW6" s="13"/>
      <c r="CX6" s="13"/>
      <c r="CY6" s="13"/>
      <c r="CZ6" s="13"/>
      <c r="DA6" s="13"/>
      <c r="DB6" s="13"/>
      <c r="DC6" s="13"/>
      <c r="DD6" s="13"/>
      <c r="DE6" s="13"/>
      <c r="DF6" s="13"/>
      <c r="DG6" s="13"/>
      <c r="DH6" s="13"/>
      <c r="DI6" s="13"/>
      <c r="DJ6" s="13"/>
      <c r="DK6" s="13"/>
      <c r="DL6" s="13"/>
      <c r="DM6" s="13"/>
      <c r="DN6" s="13"/>
      <c r="DO6" s="13"/>
      <c r="DP6" s="13"/>
      <c r="DQ6" s="13"/>
      <c r="DR6" s="13"/>
      <c r="DS6" s="13"/>
      <c r="DT6" s="13"/>
      <c r="DU6" s="13"/>
      <c r="DV6" s="13"/>
      <c r="DW6" s="13"/>
      <c r="DX6" s="13"/>
      <c r="DY6" s="13"/>
      <c r="DZ6" s="13"/>
      <c r="EA6" s="13"/>
      <c r="EB6" s="13"/>
      <c r="EC6" s="13"/>
      <c r="ED6" s="13"/>
      <c r="EE6" s="13"/>
      <c r="EF6" s="13"/>
      <c r="EG6" s="13"/>
      <c r="EH6" s="13"/>
      <c r="EI6" s="13"/>
      <c r="EJ6" s="13"/>
      <c r="EK6" s="13"/>
      <c r="EL6" s="13"/>
      <c r="EM6" s="13"/>
      <c r="EN6" s="13"/>
      <c r="EO6" s="13"/>
      <c r="EP6" s="13"/>
      <c r="EQ6" s="13"/>
      <c r="ER6" s="13"/>
      <c r="ES6" s="13"/>
      <c r="ET6" s="13"/>
      <c r="EU6" s="13"/>
      <c r="EV6" s="13"/>
      <c r="EW6" s="13"/>
      <c r="EX6" s="13"/>
      <c r="EY6" s="13"/>
      <c r="EZ6" s="13"/>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s="4" customFormat="1" ht="21" customHeight="1" x14ac:dyDescent="0.15">
      <c r="A7" s="31" t="s">
        <v>1</v>
      </c>
      <c r="B7" s="5">
        <v>14</v>
      </c>
      <c r="C7" s="5">
        <v>9</v>
      </c>
      <c r="D7" s="17">
        <f t="shared" ref="D7:D38" si="0">IF(ISERROR(ROUND((C7/B7)*100,1)),"",ROUND((C7/B7)*100,1))</f>
        <v>64.3</v>
      </c>
      <c r="E7" s="32">
        <v>3</v>
      </c>
      <c r="F7" s="17">
        <f t="shared" ref="F7:F38" si="1">IF(ISERROR(ROUND((E7/B7)*100,1)),"",ROUND((E7/B7)*100,1))</f>
        <v>21.4</v>
      </c>
      <c r="G7" s="33">
        <v>9</v>
      </c>
      <c r="H7" s="17">
        <f t="shared" ref="H7:H38" si="2">IF(ISERROR(ROUND((G7/B7)*100,1)),"",ROUND((G7/B7)*100,1))</f>
        <v>64.3</v>
      </c>
      <c r="I7" s="34">
        <v>2</v>
      </c>
      <c r="J7" s="35">
        <f t="shared" ref="J7:J38" si="3">IF(ISERROR(ROUND((I7/B7)*100,1)),"",ROUND((I7/B7)*100,1))</f>
        <v>14.3</v>
      </c>
      <c r="K7" s="12"/>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s="4" customFormat="1" ht="21" customHeight="1" x14ac:dyDescent="0.15">
      <c r="A8" s="31" t="s">
        <v>2</v>
      </c>
      <c r="B8" s="5">
        <v>28</v>
      </c>
      <c r="C8" s="5">
        <v>21</v>
      </c>
      <c r="D8" s="17">
        <f t="shared" si="0"/>
        <v>75</v>
      </c>
      <c r="E8" s="32">
        <v>11</v>
      </c>
      <c r="F8" s="17">
        <f t="shared" si="1"/>
        <v>39.299999999999997</v>
      </c>
      <c r="G8" s="33">
        <v>22</v>
      </c>
      <c r="H8" s="17">
        <f t="shared" si="2"/>
        <v>78.599999999999994</v>
      </c>
      <c r="I8" s="34">
        <v>9</v>
      </c>
      <c r="J8" s="35">
        <f t="shared" si="3"/>
        <v>32.1</v>
      </c>
      <c r="K8" s="12"/>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s="4" customFormat="1" ht="21" customHeight="1" x14ac:dyDescent="0.15">
      <c r="A9" s="31" t="s">
        <v>3</v>
      </c>
      <c r="B9" s="5">
        <v>10</v>
      </c>
      <c r="C9" s="5">
        <v>1</v>
      </c>
      <c r="D9" s="17">
        <f t="shared" si="0"/>
        <v>10</v>
      </c>
      <c r="E9" s="32">
        <v>1</v>
      </c>
      <c r="F9" s="17">
        <f t="shared" si="1"/>
        <v>10</v>
      </c>
      <c r="G9" s="33">
        <v>2</v>
      </c>
      <c r="H9" s="17">
        <f t="shared" si="2"/>
        <v>20</v>
      </c>
      <c r="I9" s="34">
        <v>1</v>
      </c>
      <c r="J9" s="35">
        <f t="shared" si="3"/>
        <v>10</v>
      </c>
      <c r="K9" s="12"/>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3"/>
      <c r="BT9" s="13"/>
      <c r="BU9" s="13"/>
      <c r="BV9" s="13"/>
      <c r="BW9" s="13"/>
      <c r="BX9" s="13"/>
      <c r="BY9" s="13"/>
      <c r="BZ9" s="13"/>
      <c r="CA9" s="13"/>
      <c r="CB9" s="13"/>
      <c r="CC9" s="13"/>
      <c r="CD9" s="13"/>
      <c r="CE9" s="13"/>
      <c r="CF9" s="13"/>
      <c r="CG9" s="13"/>
      <c r="CH9" s="13"/>
      <c r="CI9" s="13"/>
      <c r="CJ9" s="13"/>
      <c r="CK9" s="13"/>
      <c r="CL9" s="13"/>
      <c r="CM9" s="13"/>
      <c r="CN9" s="13"/>
      <c r="CO9" s="13"/>
      <c r="CP9" s="13"/>
      <c r="CQ9" s="13"/>
      <c r="CR9" s="13"/>
      <c r="CS9" s="13"/>
      <c r="CT9" s="13"/>
      <c r="CU9" s="13"/>
      <c r="CV9" s="13"/>
      <c r="CW9" s="13"/>
      <c r="CX9" s="13"/>
      <c r="CY9" s="13"/>
      <c r="CZ9" s="13"/>
      <c r="DA9" s="13"/>
      <c r="DB9" s="13"/>
      <c r="DC9" s="13"/>
      <c r="DD9" s="13"/>
      <c r="DE9" s="13"/>
      <c r="DF9" s="13"/>
      <c r="DG9" s="13"/>
      <c r="DH9" s="13"/>
      <c r="DI9" s="13"/>
      <c r="DJ9" s="13"/>
      <c r="DK9" s="13"/>
      <c r="DL9" s="13"/>
      <c r="DM9" s="13"/>
      <c r="DN9" s="13"/>
      <c r="DO9" s="13"/>
      <c r="DP9" s="13"/>
      <c r="DQ9" s="13"/>
      <c r="DR9" s="13"/>
      <c r="DS9" s="13"/>
      <c r="DT9" s="13"/>
      <c r="DU9" s="13"/>
      <c r="DV9" s="13"/>
      <c r="DW9" s="13"/>
      <c r="DX9" s="13"/>
      <c r="DY9" s="13"/>
      <c r="DZ9" s="13"/>
      <c r="EA9" s="13"/>
      <c r="EB9" s="13"/>
      <c r="EC9" s="13"/>
      <c r="ED9" s="13"/>
      <c r="EE9" s="13"/>
      <c r="EF9" s="13"/>
      <c r="EG9" s="13"/>
      <c r="EH9" s="13"/>
      <c r="EI9" s="13"/>
      <c r="EJ9" s="13"/>
      <c r="EK9" s="13"/>
      <c r="EL9" s="13"/>
      <c r="EM9" s="13"/>
      <c r="EN9" s="13"/>
      <c r="EO9" s="13"/>
      <c r="EP9" s="13"/>
      <c r="EQ9" s="13"/>
      <c r="ER9" s="13"/>
      <c r="ES9" s="13"/>
      <c r="ET9" s="13"/>
      <c r="EU9" s="13"/>
      <c r="EV9" s="13"/>
      <c r="EW9" s="13"/>
      <c r="EX9" s="13"/>
      <c r="EY9" s="13"/>
      <c r="EZ9" s="13"/>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s="4" customFormat="1" ht="21" customHeight="1" x14ac:dyDescent="0.15">
      <c r="A10" s="31" t="s">
        <v>4</v>
      </c>
      <c r="B10" s="5">
        <v>10</v>
      </c>
      <c r="C10" s="5">
        <v>8</v>
      </c>
      <c r="D10" s="17">
        <f t="shared" si="0"/>
        <v>80</v>
      </c>
      <c r="E10" s="32">
        <v>1</v>
      </c>
      <c r="F10" s="17">
        <f t="shared" si="1"/>
        <v>10</v>
      </c>
      <c r="G10" s="33">
        <v>9</v>
      </c>
      <c r="H10" s="17">
        <f t="shared" si="2"/>
        <v>90</v>
      </c>
      <c r="I10" s="34">
        <v>0</v>
      </c>
      <c r="J10" s="35">
        <f t="shared" si="3"/>
        <v>0</v>
      </c>
      <c r="K10" s="12"/>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s="4" customFormat="1" ht="21" customHeight="1" x14ac:dyDescent="0.15">
      <c r="A11" s="31" t="s">
        <v>5</v>
      </c>
      <c r="B11" s="5">
        <v>26</v>
      </c>
      <c r="C11" s="5">
        <v>16</v>
      </c>
      <c r="D11" s="17">
        <f t="shared" si="0"/>
        <v>61.5</v>
      </c>
      <c r="E11" s="32">
        <v>2</v>
      </c>
      <c r="F11" s="17">
        <f t="shared" si="1"/>
        <v>7.7</v>
      </c>
      <c r="G11" s="33">
        <v>16</v>
      </c>
      <c r="H11" s="17">
        <f t="shared" si="2"/>
        <v>61.5</v>
      </c>
      <c r="I11" s="34">
        <v>1</v>
      </c>
      <c r="J11" s="35">
        <f t="shared" si="3"/>
        <v>3.8</v>
      </c>
      <c r="K11" s="12"/>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c r="BZ11" s="13"/>
      <c r="CA11" s="13"/>
      <c r="CB11" s="13"/>
      <c r="CC11" s="13"/>
      <c r="CD11" s="13"/>
      <c r="CE11" s="13"/>
      <c r="CF11" s="13"/>
      <c r="CG11" s="13"/>
      <c r="CH11" s="13"/>
      <c r="CI11" s="13"/>
      <c r="CJ11" s="13"/>
      <c r="CK11" s="13"/>
      <c r="CL11" s="13"/>
      <c r="CM11" s="13"/>
      <c r="CN11" s="13"/>
      <c r="CO11" s="13"/>
      <c r="CP11" s="13"/>
      <c r="CQ11" s="13"/>
      <c r="CR11" s="13"/>
      <c r="CS11" s="13"/>
      <c r="CT11" s="13"/>
      <c r="CU11" s="13"/>
      <c r="CV11" s="13"/>
      <c r="CW11" s="13"/>
      <c r="CX11" s="13"/>
      <c r="CY11" s="13"/>
      <c r="CZ11" s="13"/>
      <c r="DA11" s="13"/>
      <c r="DB11" s="13"/>
      <c r="DC11" s="13"/>
      <c r="DD11" s="13"/>
      <c r="DE11" s="13"/>
      <c r="DF11" s="13"/>
      <c r="DG11" s="13"/>
      <c r="DH11" s="13"/>
      <c r="DI11" s="13"/>
      <c r="DJ11" s="13"/>
      <c r="DK11" s="13"/>
      <c r="DL11" s="13"/>
      <c r="DM11" s="13"/>
      <c r="DN11" s="13"/>
      <c r="DO11" s="13"/>
      <c r="DP11" s="13"/>
      <c r="DQ11" s="13"/>
      <c r="DR11" s="13"/>
      <c r="DS11" s="13"/>
      <c r="DT11" s="13"/>
      <c r="DU11" s="13"/>
      <c r="DV11" s="13"/>
      <c r="DW11" s="13"/>
      <c r="DX11" s="13"/>
      <c r="DY11" s="13"/>
      <c r="DZ11" s="13"/>
      <c r="EA11" s="13"/>
      <c r="EB11" s="13"/>
      <c r="EC11" s="13"/>
      <c r="ED11" s="13"/>
      <c r="EE11" s="13"/>
      <c r="EF11" s="13"/>
      <c r="EG11" s="13"/>
      <c r="EH11" s="13"/>
      <c r="EI11" s="13"/>
      <c r="EJ11" s="13"/>
      <c r="EK11" s="13"/>
      <c r="EL11" s="13"/>
      <c r="EM11" s="13"/>
      <c r="EN11" s="13"/>
      <c r="EO11" s="13"/>
      <c r="EP11" s="13"/>
      <c r="EQ11" s="13"/>
      <c r="ER11" s="13"/>
      <c r="ES11" s="13"/>
      <c r="ET11" s="13"/>
      <c r="EU11" s="13"/>
      <c r="EV11" s="13"/>
      <c r="EW11" s="13"/>
      <c r="EX11" s="13"/>
      <c r="EY11" s="13"/>
      <c r="EZ11" s="13"/>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s="4" customFormat="1" ht="21" customHeight="1" x14ac:dyDescent="0.15">
      <c r="A12" s="31" t="s">
        <v>6</v>
      </c>
      <c r="B12" s="5">
        <v>21</v>
      </c>
      <c r="C12" s="5">
        <v>3</v>
      </c>
      <c r="D12" s="17">
        <f t="shared" si="0"/>
        <v>14.3</v>
      </c>
      <c r="E12" s="32">
        <v>3</v>
      </c>
      <c r="F12" s="17">
        <f t="shared" si="1"/>
        <v>14.3</v>
      </c>
      <c r="G12" s="33">
        <v>5</v>
      </c>
      <c r="H12" s="17">
        <f t="shared" si="2"/>
        <v>23.8</v>
      </c>
      <c r="I12" s="34">
        <v>1</v>
      </c>
      <c r="J12" s="35">
        <f t="shared" si="3"/>
        <v>4.8</v>
      </c>
      <c r="K12" s="12"/>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s="4" customFormat="1" ht="21" customHeight="1" x14ac:dyDescent="0.15">
      <c r="A13" s="31" t="s">
        <v>8</v>
      </c>
      <c r="B13" s="5">
        <v>7</v>
      </c>
      <c r="C13" s="5">
        <v>3</v>
      </c>
      <c r="D13" s="17">
        <f t="shared" si="0"/>
        <v>42.9</v>
      </c>
      <c r="E13" s="32">
        <v>1</v>
      </c>
      <c r="F13" s="17">
        <f t="shared" si="1"/>
        <v>14.3</v>
      </c>
      <c r="G13" s="33">
        <v>3</v>
      </c>
      <c r="H13" s="17">
        <f t="shared" si="2"/>
        <v>42.9</v>
      </c>
      <c r="I13" s="34">
        <v>0</v>
      </c>
      <c r="J13" s="35">
        <f t="shared" si="3"/>
        <v>0</v>
      </c>
      <c r="K13" s="12"/>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3"/>
      <c r="BT13" s="13"/>
      <c r="BU13" s="13"/>
      <c r="BV13" s="13"/>
      <c r="BW13" s="13"/>
      <c r="BX13" s="13"/>
      <c r="BY13" s="13"/>
      <c r="BZ13" s="13"/>
      <c r="CA13" s="13"/>
      <c r="CB13" s="13"/>
      <c r="CC13" s="13"/>
      <c r="CD13" s="13"/>
      <c r="CE13" s="13"/>
      <c r="CF13" s="13"/>
      <c r="CG13" s="13"/>
      <c r="CH13" s="13"/>
      <c r="CI13" s="13"/>
      <c r="CJ13" s="13"/>
      <c r="CK13" s="13"/>
      <c r="CL13" s="13"/>
      <c r="CM13" s="13"/>
      <c r="CN13" s="13"/>
      <c r="CO13" s="13"/>
      <c r="CP13" s="13"/>
      <c r="CQ13" s="13"/>
      <c r="CR13" s="13"/>
      <c r="CS13" s="13"/>
      <c r="CT13" s="13"/>
      <c r="CU13" s="13"/>
      <c r="CV13" s="13"/>
      <c r="CW13" s="13"/>
      <c r="CX13" s="13"/>
      <c r="CY13" s="13"/>
      <c r="CZ13" s="13"/>
      <c r="DA13" s="13"/>
      <c r="DB13" s="13"/>
      <c r="DC13" s="13"/>
      <c r="DD13" s="13"/>
      <c r="DE13" s="13"/>
      <c r="DF13" s="13"/>
      <c r="DG13" s="13"/>
      <c r="DH13" s="13"/>
      <c r="DI13" s="13"/>
      <c r="DJ13" s="13"/>
      <c r="DK13" s="13"/>
      <c r="DL13" s="13"/>
      <c r="DM13" s="13"/>
      <c r="DN13" s="13"/>
      <c r="DO13" s="13"/>
      <c r="DP13" s="13"/>
      <c r="DQ13" s="13"/>
      <c r="DR13" s="13"/>
      <c r="DS13" s="13"/>
      <c r="DT13" s="13"/>
      <c r="DU13" s="13"/>
      <c r="DV13" s="13"/>
      <c r="DW13" s="13"/>
      <c r="DX13" s="13"/>
      <c r="DY13" s="13"/>
      <c r="DZ13" s="13"/>
      <c r="EA13" s="13"/>
      <c r="EB13" s="13"/>
      <c r="EC13" s="13"/>
      <c r="ED13" s="13"/>
      <c r="EE13" s="13"/>
      <c r="EF13" s="13"/>
      <c r="EG13" s="13"/>
      <c r="EH13" s="13"/>
      <c r="EI13" s="13"/>
      <c r="EJ13" s="13"/>
      <c r="EK13" s="13"/>
      <c r="EL13" s="13"/>
      <c r="EM13" s="13"/>
      <c r="EN13" s="13"/>
      <c r="EO13" s="13"/>
      <c r="EP13" s="13"/>
      <c r="EQ13" s="13"/>
      <c r="ER13" s="13"/>
      <c r="ES13" s="13"/>
      <c r="ET13" s="13"/>
      <c r="EU13" s="13"/>
      <c r="EV13" s="13"/>
      <c r="EW13" s="13"/>
      <c r="EX13" s="13"/>
      <c r="EY13" s="13"/>
      <c r="EZ13" s="13"/>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s="4" customFormat="1" ht="21" customHeight="1" x14ac:dyDescent="0.15">
      <c r="A14" s="36" t="s">
        <v>9</v>
      </c>
      <c r="B14" s="6">
        <v>3</v>
      </c>
      <c r="C14" s="6">
        <v>2</v>
      </c>
      <c r="D14" s="21">
        <f t="shared" si="0"/>
        <v>66.7</v>
      </c>
      <c r="E14" s="37">
        <v>2</v>
      </c>
      <c r="F14" s="21">
        <f t="shared" si="1"/>
        <v>66.7</v>
      </c>
      <c r="G14" s="38">
        <v>2</v>
      </c>
      <c r="H14" s="18">
        <f t="shared" si="2"/>
        <v>66.7</v>
      </c>
      <c r="I14" s="39">
        <v>1</v>
      </c>
      <c r="J14" s="40">
        <f t="shared" si="3"/>
        <v>33.299999999999997</v>
      </c>
      <c r="K14" s="12"/>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c r="CH14" s="13"/>
      <c r="CI14" s="13"/>
      <c r="CJ14" s="13"/>
      <c r="CK14" s="13"/>
      <c r="CL14" s="13"/>
      <c r="CM14" s="13"/>
      <c r="CN14" s="13"/>
      <c r="CO14" s="13"/>
      <c r="CP14" s="13"/>
      <c r="CQ14" s="13"/>
      <c r="CR14" s="13"/>
      <c r="CS14" s="13"/>
      <c r="CT14" s="13"/>
      <c r="CU14" s="13"/>
      <c r="CV14" s="13"/>
      <c r="CW14" s="13"/>
      <c r="CX14" s="13"/>
      <c r="CY14" s="13"/>
      <c r="CZ14" s="13"/>
      <c r="DA14" s="13"/>
      <c r="DB14" s="13"/>
      <c r="DC14" s="13"/>
      <c r="DD14" s="13"/>
      <c r="DE14" s="13"/>
      <c r="DF14" s="13"/>
      <c r="DG14" s="13"/>
      <c r="DH14" s="13"/>
      <c r="DI14" s="13"/>
      <c r="DJ14" s="13"/>
      <c r="DK14" s="13"/>
      <c r="DL14" s="13"/>
      <c r="DM14" s="13"/>
      <c r="DN14" s="13"/>
      <c r="DO14" s="13"/>
      <c r="DP14" s="13"/>
      <c r="DQ14" s="13"/>
      <c r="DR14" s="13"/>
      <c r="DS14" s="13"/>
      <c r="DT14" s="13"/>
      <c r="DU14" s="13"/>
      <c r="DV14" s="13"/>
      <c r="DW14" s="13"/>
      <c r="DX14" s="13"/>
      <c r="DY14" s="13"/>
      <c r="DZ14" s="13"/>
      <c r="EA14" s="13"/>
      <c r="EB14" s="13"/>
      <c r="EC14" s="13"/>
      <c r="ED14" s="13"/>
      <c r="EE14" s="13"/>
      <c r="EF14" s="13"/>
      <c r="EG14" s="13"/>
      <c r="EH14" s="13"/>
      <c r="EI14" s="13"/>
      <c r="EJ14" s="13"/>
      <c r="EK14" s="13"/>
      <c r="EL14" s="13"/>
      <c r="EM14" s="13"/>
      <c r="EN14" s="13"/>
      <c r="EO14" s="13"/>
      <c r="EP14" s="13"/>
      <c r="EQ14" s="13"/>
      <c r="ER14" s="13"/>
      <c r="ES14" s="13"/>
      <c r="ET14" s="13"/>
      <c r="EU14" s="13"/>
      <c r="EV14" s="13"/>
      <c r="EW14" s="13"/>
      <c r="EX14" s="13"/>
      <c r="EY14" s="13"/>
      <c r="EZ14" s="13"/>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s="4" customFormat="1" ht="21" customHeight="1" x14ac:dyDescent="0.15">
      <c r="A15" s="41" t="s">
        <v>11</v>
      </c>
      <c r="B15" s="14">
        <f>SUM(B6:B14)</f>
        <v>203</v>
      </c>
      <c r="C15" s="42">
        <f t="shared" ref="C15:I15" si="4">SUM(C6:C14)</f>
        <v>141</v>
      </c>
      <c r="D15" s="43">
        <f t="shared" si="0"/>
        <v>69.5</v>
      </c>
      <c r="E15" s="44">
        <f t="shared" si="4"/>
        <v>91</v>
      </c>
      <c r="F15" s="45">
        <f t="shared" si="1"/>
        <v>44.8</v>
      </c>
      <c r="G15" s="44">
        <f t="shared" si="4"/>
        <v>147</v>
      </c>
      <c r="H15" s="19">
        <f t="shared" si="2"/>
        <v>72.400000000000006</v>
      </c>
      <c r="I15" s="46">
        <f t="shared" si="4"/>
        <v>71</v>
      </c>
      <c r="J15" s="47">
        <f t="shared" si="3"/>
        <v>35</v>
      </c>
      <c r="K15" s="12"/>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c r="CH15" s="13"/>
      <c r="CI15" s="13"/>
      <c r="CJ15" s="13"/>
      <c r="CK15" s="13"/>
      <c r="CL15" s="13"/>
      <c r="CM15" s="13"/>
      <c r="CN15" s="13"/>
      <c r="CO15" s="13"/>
      <c r="CP15" s="13"/>
      <c r="CQ15" s="13"/>
      <c r="CR15" s="13"/>
      <c r="CS15" s="13"/>
      <c r="CT15" s="13"/>
      <c r="CU15" s="13"/>
      <c r="CV15" s="13"/>
      <c r="CW15" s="13"/>
      <c r="CX15" s="13"/>
      <c r="CY15" s="13"/>
      <c r="CZ15" s="13"/>
      <c r="DA15" s="13"/>
      <c r="DB15" s="13"/>
      <c r="DC15" s="13"/>
      <c r="DD15" s="13"/>
      <c r="DE15" s="13"/>
      <c r="DF15" s="13"/>
      <c r="DG15" s="13"/>
      <c r="DH15" s="13"/>
      <c r="DI15" s="13"/>
      <c r="DJ15" s="13"/>
      <c r="DK15" s="13"/>
      <c r="DL15" s="13"/>
      <c r="DM15" s="13"/>
      <c r="DN15" s="13"/>
      <c r="DO15" s="13"/>
      <c r="DP15" s="13"/>
      <c r="DQ15" s="13"/>
      <c r="DR15" s="13"/>
      <c r="DS15" s="13"/>
      <c r="DT15" s="13"/>
      <c r="DU15" s="13"/>
      <c r="DV15" s="13"/>
      <c r="DW15" s="13"/>
      <c r="DX15" s="13"/>
      <c r="DY15" s="13"/>
      <c r="DZ15" s="13"/>
      <c r="EA15" s="13"/>
      <c r="EB15" s="13"/>
      <c r="EC15" s="13"/>
      <c r="ED15" s="13"/>
      <c r="EE15" s="13"/>
      <c r="EF15" s="13"/>
      <c r="EG15" s="13"/>
      <c r="EH15" s="13"/>
      <c r="EI15" s="13"/>
      <c r="EJ15" s="13"/>
      <c r="EK15" s="13"/>
      <c r="EL15" s="13"/>
      <c r="EM15" s="13"/>
      <c r="EN15" s="13"/>
      <c r="EO15" s="13"/>
      <c r="EP15" s="13"/>
      <c r="EQ15" s="13"/>
      <c r="ER15" s="13"/>
      <c r="ES15" s="13"/>
      <c r="ET15" s="13"/>
      <c r="EU15" s="13"/>
      <c r="EV15" s="13"/>
      <c r="EW15" s="13"/>
      <c r="EX15" s="13"/>
      <c r="EY15" s="13"/>
      <c r="EZ15" s="13"/>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s="4" customFormat="1" ht="21" customHeight="1" x14ac:dyDescent="0.15">
      <c r="A16" s="48" t="s">
        <v>12</v>
      </c>
      <c r="B16" s="7">
        <v>6</v>
      </c>
      <c r="C16" s="7">
        <v>2</v>
      </c>
      <c r="D16" s="20">
        <f t="shared" si="0"/>
        <v>33.299999999999997</v>
      </c>
      <c r="E16" s="27">
        <v>1</v>
      </c>
      <c r="F16" s="20">
        <f t="shared" si="1"/>
        <v>16.7</v>
      </c>
      <c r="G16" s="28">
        <v>3</v>
      </c>
      <c r="H16" s="20">
        <f t="shared" si="2"/>
        <v>50</v>
      </c>
      <c r="I16" s="49">
        <v>1</v>
      </c>
      <c r="J16" s="50">
        <f t="shared" si="3"/>
        <v>16.7</v>
      </c>
      <c r="K16" s="12"/>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3"/>
      <c r="BT16" s="13"/>
      <c r="BU16" s="13"/>
      <c r="BV16" s="13"/>
      <c r="BW16" s="13"/>
      <c r="BX16" s="13"/>
      <c r="BY16" s="13"/>
      <c r="BZ16" s="13"/>
      <c r="CA16" s="13"/>
      <c r="CB16" s="13"/>
      <c r="CC16" s="13"/>
      <c r="CD16" s="13"/>
      <c r="CE16" s="13"/>
      <c r="CF16" s="13"/>
      <c r="CG16" s="13"/>
      <c r="CH16" s="13"/>
      <c r="CI16" s="13"/>
      <c r="CJ16" s="13"/>
      <c r="CK16" s="13"/>
      <c r="CL16" s="13"/>
      <c r="CM16" s="13"/>
      <c r="CN16" s="13"/>
      <c r="CO16" s="13"/>
      <c r="CP16" s="13"/>
      <c r="CQ16" s="13"/>
      <c r="CR16" s="13"/>
      <c r="CS16" s="13"/>
      <c r="CT16" s="13"/>
      <c r="CU16" s="13"/>
      <c r="CV16" s="13"/>
      <c r="CW16" s="13"/>
      <c r="CX16" s="13"/>
      <c r="CY16" s="13"/>
      <c r="CZ16" s="13"/>
      <c r="DA16" s="13"/>
      <c r="DB16" s="13"/>
      <c r="DC16" s="13"/>
      <c r="DD16" s="13"/>
      <c r="DE16" s="13"/>
      <c r="DF16" s="13"/>
      <c r="DG16" s="13"/>
      <c r="DH16" s="13"/>
      <c r="DI16" s="13"/>
      <c r="DJ16" s="13"/>
      <c r="DK16" s="13"/>
      <c r="DL16" s="13"/>
      <c r="DM16" s="13"/>
      <c r="DN16" s="13"/>
      <c r="DO16" s="13"/>
      <c r="DP16" s="13"/>
      <c r="DQ16" s="13"/>
      <c r="DR16" s="13"/>
      <c r="DS16" s="13"/>
      <c r="DT16" s="13"/>
      <c r="DU16" s="13"/>
      <c r="DV16" s="13"/>
      <c r="DW16" s="13"/>
      <c r="DX16" s="13"/>
      <c r="DY16" s="13"/>
      <c r="DZ16" s="13"/>
      <c r="EA16" s="13"/>
      <c r="EB16" s="13"/>
      <c r="EC16" s="13"/>
      <c r="ED16" s="13"/>
      <c r="EE16" s="13"/>
      <c r="EF16" s="13"/>
      <c r="EG16" s="13"/>
      <c r="EH16" s="13"/>
      <c r="EI16" s="13"/>
      <c r="EJ16" s="13"/>
      <c r="EK16" s="13"/>
      <c r="EL16" s="13"/>
      <c r="EM16" s="13"/>
      <c r="EN16" s="13"/>
      <c r="EO16" s="13"/>
      <c r="EP16" s="13"/>
      <c r="EQ16" s="13"/>
      <c r="ER16" s="13"/>
      <c r="ES16" s="13"/>
      <c r="ET16" s="13"/>
      <c r="EU16" s="13"/>
      <c r="EV16" s="13"/>
      <c r="EW16" s="13"/>
      <c r="EX16" s="13"/>
      <c r="EY16" s="13"/>
      <c r="EZ16" s="13"/>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s="4" customFormat="1" ht="21" customHeight="1" x14ac:dyDescent="0.15">
      <c r="A17" s="31" t="s">
        <v>13</v>
      </c>
      <c r="B17" s="5">
        <v>4</v>
      </c>
      <c r="C17" s="5">
        <v>4</v>
      </c>
      <c r="D17" s="17">
        <f t="shared" si="0"/>
        <v>100</v>
      </c>
      <c r="E17" s="32">
        <v>2</v>
      </c>
      <c r="F17" s="17">
        <f t="shared" si="1"/>
        <v>50</v>
      </c>
      <c r="G17" s="33">
        <v>4</v>
      </c>
      <c r="H17" s="17">
        <f t="shared" si="2"/>
        <v>100</v>
      </c>
      <c r="I17" s="34">
        <v>2</v>
      </c>
      <c r="J17" s="35">
        <f t="shared" si="3"/>
        <v>50</v>
      </c>
      <c r="K17" s="12"/>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c r="DW17" s="13"/>
      <c r="DX17" s="13"/>
      <c r="DY17" s="13"/>
      <c r="DZ17" s="13"/>
      <c r="EA17" s="13"/>
      <c r="EB17" s="13"/>
      <c r="EC17" s="13"/>
      <c r="ED17" s="13"/>
      <c r="EE17" s="13"/>
      <c r="EF17" s="13"/>
      <c r="EG17" s="13"/>
      <c r="EH17" s="13"/>
      <c r="EI17" s="13"/>
      <c r="EJ17" s="13"/>
      <c r="EK17" s="13"/>
      <c r="EL17" s="13"/>
      <c r="EM17" s="13"/>
      <c r="EN17" s="13"/>
      <c r="EO17" s="13"/>
      <c r="EP17" s="13"/>
      <c r="EQ17" s="13"/>
      <c r="ER17" s="13"/>
      <c r="ES17" s="13"/>
      <c r="ET17" s="13"/>
      <c r="EU17" s="13"/>
      <c r="EV17" s="13"/>
      <c r="EW17" s="13"/>
      <c r="EX17" s="13"/>
      <c r="EY17" s="13"/>
      <c r="EZ17" s="13"/>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s="4" customFormat="1" ht="21" customHeight="1" x14ac:dyDescent="0.15">
      <c r="A18" s="31" t="s">
        <v>14</v>
      </c>
      <c r="B18" s="5">
        <v>1</v>
      </c>
      <c r="C18" s="5">
        <v>1</v>
      </c>
      <c r="D18" s="17">
        <f t="shared" si="0"/>
        <v>100</v>
      </c>
      <c r="E18" s="32">
        <v>0</v>
      </c>
      <c r="F18" s="17">
        <f t="shared" si="1"/>
        <v>0</v>
      </c>
      <c r="G18" s="33">
        <v>1</v>
      </c>
      <c r="H18" s="17">
        <f t="shared" si="2"/>
        <v>100</v>
      </c>
      <c r="I18" s="34">
        <v>0</v>
      </c>
      <c r="J18" s="35">
        <f t="shared" si="3"/>
        <v>0</v>
      </c>
      <c r="K18" s="12"/>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c r="DW18" s="13"/>
      <c r="DX18" s="13"/>
      <c r="DY18" s="13"/>
      <c r="DZ18" s="13"/>
      <c r="EA18" s="13"/>
      <c r="EB18" s="13"/>
      <c r="EC18" s="13"/>
      <c r="ED18" s="13"/>
      <c r="EE18" s="13"/>
      <c r="EF18" s="13"/>
      <c r="EG18" s="13"/>
      <c r="EH18" s="13"/>
      <c r="EI18" s="13"/>
      <c r="EJ18" s="13"/>
      <c r="EK18" s="13"/>
      <c r="EL18" s="13"/>
      <c r="EM18" s="13"/>
      <c r="EN18" s="13"/>
      <c r="EO18" s="13"/>
      <c r="EP18" s="13"/>
      <c r="EQ18" s="13"/>
      <c r="ER18" s="13"/>
      <c r="ES18" s="13"/>
      <c r="ET18" s="13"/>
      <c r="EU18" s="13"/>
      <c r="EV18" s="13"/>
      <c r="EW18" s="13"/>
      <c r="EX18" s="13"/>
      <c r="EY18" s="13"/>
      <c r="EZ18" s="13"/>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s="4" customFormat="1" ht="21" customHeight="1" x14ac:dyDescent="0.15">
      <c r="A19" s="31" t="s">
        <v>15</v>
      </c>
      <c r="B19" s="5">
        <v>0</v>
      </c>
      <c r="C19" s="5">
        <v>0</v>
      </c>
      <c r="D19" s="17" t="str">
        <f t="shared" si="0"/>
        <v/>
      </c>
      <c r="E19" s="32">
        <v>0</v>
      </c>
      <c r="F19" s="17" t="str">
        <f t="shared" si="1"/>
        <v/>
      </c>
      <c r="G19" s="33">
        <v>0</v>
      </c>
      <c r="H19" s="17" t="str">
        <f t="shared" si="2"/>
        <v/>
      </c>
      <c r="I19" s="34">
        <v>0</v>
      </c>
      <c r="J19" s="35" t="str">
        <f t="shared" si="3"/>
        <v/>
      </c>
      <c r="K19" s="12"/>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c r="DW19" s="13"/>
      <c r="DX19" s="13"/>
      <c r="DY19" s="13"/>
      <c r="DZ19" s="13"/>
      <c r="EA19" s="13"/>
      <c r="EB19" s="13"/>
      <c r="EC19" s="13"/>
      <c r="ED19" s="13"/>
      <c r="EE19" s="13"/>
      <c r="EF19" s="13"/>
      <c r="EG19" s="13"/>
      <c r="EH19" s="13"/>
      <c r="EI19" s="13"/>
      <c r="EJ19" s="13"/>
      <c r="EK19" s="13"/>
      <c r="EL19" s="13"/>
      <c r="EM19" s="13"/>
      <c r="EN19" s="13"/>
      <c r="EO19" s="13"/>
      <c r="EP19" s="13"/>
      <c r="EQ19" s="13"/>
      <c r="ER19" s="13"/>
      <c r="ES19" s="13"/>
      <c r="ET19" s="13"/>
      <c r="EU19" s="13"/>
      <c r="EV19" s="13"/>
      <c r="EW19" s="13"/>
      <c r="EX19" s="13"/>
      <c r="EY19" s="13"/>
      <c r="EZ19" s="13"/>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s="4" customFormat="1" ht="21" customHeight="1" x14ac:dyDescent="0.15">
      <c r="A20" s="31" t="s">
        <v>16</v>
      </c>
      <c r="B20" s="5">
        <v>5</v>
      </c>
      <c r="C20" s="5">
        <v>1</v>
      </c>
      <c r="D20" s="17">
        <f t="shared" si="0"/>
        <v>20</v>
      </c>
      <c r="E20" s="32">
        <v>0</v>
      </c>
      <c r="F20" s="17">
        <f t="shared" si="1"/>
        <v>0</v>
      </c>
      <c r="G20" s="33">
        <v>1</v>
      </c>
      <c r="H20" s="17">
        <f t="shared" si="2"/>
        <v>20</v>
      </c>
      <c r="I20" s="34">
        <v>0</v>
      </c>
      <c r="J20" s="35">
        <f t="shared" si="3"/>
        <v>0</v>
      </c>
      <c r="K20" s="12"/>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c r="DW20" s="13"/>
      <c r="DX20" s="13"/>
      <c r="DY20" s="13"/>
      <c r="DZ20" s="13"/>
      <c r="EA20" s="13"/>
      <c r="EB20" s="13"/>
      <c r="EC20" s="13"/>
      <c r="ED20" s="13"/>
      <c r="EE20" s="13"/>
      <c r="EF20" s="13"/>
      <c r="EG20" s="13"/>
      <c r="EH20" s="13"/>
      <c r="EI20" s="13"/>
      <c r="EJ20" s="13"/>
      <c r="EK20" s="13"/>
      <c r="EL20" s="13"/>
      <c r="EM20" s="13"/>
      <c r="EN20" s="13"/>
      <c r="EO20" s="13"/>
      <c r="EP20" s="13"/>
      <c r="EQ20" s="13"/>
      <c r="ER20" s="13"/>
      <c r="ES20" s="13"/>
      <c r="ET20" s="13"/>
      <c r="EU20" s="13"/>
      <c r="EV20" s="13"/>
      <c r="EW20" s="13"/>
      <c r="EX20" s="13"/>
      <c r="EY20" s="13"/>
      <c r="EZ20" s="13"/>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s="4" customFormat="1" ht="21" customHeight="1" x14ac:dyDescent="0.15">
      <c r="A21" s="31" t="s">
        <v>17</v>
      </c>
      <c r="B21" s="5">
        <v>5</v>
      </c>
      <c r="C21" s="5">
        <v>5</v>
      </c>
      <c r="D21" s="17">
        <f t="shared" si="0"/>
        <v>100</v>
      </c>
      <c r="E21" s="32">
        <v>1</v>
      </c>
      <c r="F21" s="17">
        <f t="shared" si="1"/>
        <v>20</v>
      </c>
      <c r="G21" s="33">
        <v>5</v>
      </c>
      <c r="H21" s="17">
        <f t="shared" si="2"/>
        <v>100</v>
      </c>
      <c r="I21" s="34">
        <v>1</v>
      </c>
      <c r="J21" s="35">
        <f t="shared" si="3"/>
        <v>20</v>
      </c>
      <c r="K21" s="12"/>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s="4" customFormat="1" ht="21" customHeight="1" x14ac:dyDescent="0.15">
      <c r="A22" s="31" t="s">
        <v>18</v>
      </c>
      <c r="B22" s="5">
        <v>14</v>
      </c>
      <c r="C22" s="5">
        <v>6</v>
      </c>
      <c r="D22" s="17">
        <f t="shared" si="0"/>
        <v>42.9</v>
      </c>
      <c r="E22" s="32">
        <v>3</v>
      </c>
      <c r="F22" s="17">
        <f t="shared" si="1"/>
        <v>21.4</v>
      </c>
      <c r="G22" s="33">
        <v>6</v>
      </c>
      <c r="H22" s="17">
        <f t="shared" si="2"/>
        <v>42.9</v>
      </c>
      <c r="I22" s="34">
        <v>1</v>
      </c>
      <c r="J22" s="35">
        <f t="shared" si="3"/>
        <v>7.1</v>
      </c>
      <c r="K22" s="12"/>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c r="DW22" s="13"/>
      <c r="DX22" s="13"/>
      <c r="DY22" s="13"/>
      <c r="DZ22" s="13"/>
      <c r="EA22" s="13"/>
      <c r="EB22" s="13"/>
      <c r="EC22" s="13"/>
      <c r="ED22" s="13"/>
      <c r="EE22" s="13"/>
      <c r="EF22" s="13"/>
      <c r="EG22" s="13"/>
      <c r="EH22" s="13"/>
      <c r="EI22" s="13"/>
      <c r="EJ22" s="13"/>
      <c r="EK22" s="13"/>
      <c r="EL22" s="13"/>
      <c r="EM22" s="13"/>
      <c r="EN22" s="13"/>
      <c r="EO22" s="13"/>
      <c r="EP22" s="13"/>
      <c r="EQ22" s="13"/>
      <c r="ER22" s="13"/>
      <c r="ES22" s="13"/>
      <c r="ET22" s="13"/>
      <c r="EU22" s="13"/>
      <c r="EV22" s="13"/>
      <c r="EW22" s="13"/>
      <c r="EX22" s="13"/>
      <c r="EY22" s="13"/>
      <c r="EZ22" s="13"/>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s="4" customFormat="1" ht="21" customHeight="1" x14ac:dyDescent="0.15">
      <c r="A23" s="31" t="s">
        <v>19</v>
      </c>
      <c r="B23" s="5">
        <v>4</v>
      </c>
      <c r="C23" s="5">
        <v>1</v>
      </c>
      <c r="D23" s="17">
        <f t="shared" si="0"/>
        <v>25</v>
      </c>
      <c r="E23" s="32">
        <v>0</v>
      </c>
      <c r="F23" s="17">
        <f t="shared" si="1"/>
        <v>0</v>
      </c>
      <c r="G23" s="33">
        <v>1</v>
      </c>
      <c r="H23" s="17">
        <f t="shared" si="2"/>
        <v>25</v>
      </c>
      <c r="I23" s="34">
        <v>0</v>
      </c>
      <c r="J23" s="35">
        <f t="shared" si="3"/>
        <v>0</v>
      </c>
      <c r="K23" s="12"/>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c r="DW23" s="13"/>
      <c r="DX23" s="13"/>
      <c r="DY23" s="13"/>
      <c r="DZ23" s="13"/>
      <c r="EA23" s="13"/>
      <c r="EB23" s="13"/>
      <c r="EC23" s="13"/>
      <c r="ED23" s="13"/>
      <c r="EE23" s="13"/>
      <c r="EF23" s="13"/>
      <c r="EG23" s="13"/>
      <c r="EH23" s="13"/>
      <c r="EI23" s="13"/>
      <c r="EJ23" s="13"/>
      <c r="EK23" s="13"/>
      <c r="EL23" s="13"/>
      <c r="EM23" s="13"/>
      <c r="EN23" s="13"/>
      <c r="EO23" s="13"/>
      <c r="EP23" s="13"/>
      <c r="EQ23" s="13"/>
      <c r="ER23" s="13"/>
      <c r="ES23" s="13"/>
      <c r="ET23" s="13"/>
      <c r="EU23" s="13"/>
      <c r="EV23" s="13"/>
      <c r="EW23" s="13"/>
      <c r="EX23" s="13"/>
      <c r="EY23" s="13"/>
      <c r="EZ23" s="13"/>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s="4" customFormat="1" ht="21" customHeight="1" x14ac:dyDescent="0.15">
      <c r="A24" s="31" t="s">
        <v>20</v>
      </c>
      <c r="B24" s="5">
        <v>2</v>
      </c>
      <c r="C24" s="5">
        <v>1</v>
      </c>
      <c r="D24" s="17">
        <f t="shared" si="0"/>
        <v>50</v>
      </c>
      <c r="E24" s="32">
        <v>1</v>
      </c>
      <c r="F24" s="17">
        <f t="shared" si="1"/>
        <v>50</v>
      </c>
      <c r="G24" s="33">
        <v>1</v>
      </c>
      <c r="H24" s="17">
        <f t="shared" si="2"/>
        <v>50</v>
      </c>
      <c r="I24" s="34">
        <v>1</v>
      </c>
      <c r="J24" s="35">
        <f t="shared" si="3"/>
        <v>50</v>
      </c>
      <c r="K24" s="12"/>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c r="DW24" s="13"/>
      <c r="DX24" s="13"/>
      <c r="DY24" s="13"/>
      <c r="DZ24" s="13"/>
      <c r="EA24" s="13"/>
      <c r="EB24" s="13"/>
      <c r="EC24" s="13"/>
      <c r="ED24" s="13"/>
      <c r="EE24" s="13"/>
      <c r="EF24" s="13"/>
      <c r="EG24" s="13"/>
      <c r="EH24" s="13"/>
      <c r="EI24" s="13"/>
      <c r="EJ24" s="13"/>
      <c r="EK24" s="13"/>
      <c r="EL24" s="13"/>
      <c r="EM24" s="13"/>
      <c r="EN24" s="13"/>
      <c r="EO24" s="13"/>
      <c r="EP24" s="13"/>
      <c r="EQ24" s="13"/>
      <c r="ER24" s="13"/>
      <c r="ES24" s="13"/>
      <c r="ET24" s="13"/>
      <c r="EU24" s="13"/>
      <c r="EV24" s="13"/>
      <c r="EW24" s="13"/>
      <c r="EX24" s="13"/>
      <c r="EY24" s="13"/>
      <c r="EZ24" s="13"/>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s="4" customFormat="1" ht="21" customHeight="1" x14ac:dyDescent="0.15">
      <c r="A25" s="31" t="s">
        <v>21</v>
      </c>
      <c r="B25" s="5">
        <v>3</v>
      </c>
      <c r="C25" s="5">
        <v>1</v>
      </c>
      <c r="D25" s="17">
        <f t="shared" si="0"/>
        <v>33.299999999999997</v>
      </c>
      <c r="E25" s="32">
        <v>1</v>
      </c>
      <c r="F25" s="17">
        <f t="shared" si="1"/>
        <v>33.299999999999997</v>
      </c>
      <c r="G25" s="33">
        <v>2</v>
      </c>
      <c r="H25" s="17">
        <f t="shared" si="2"/>
        <v>66.7</v>
      </c>
      <c r="I25" s="34">
        <v>0</v>
      </c>
      <c r="J25" s="35">
        <f t="shared" si="3"/>
        <v>0</v>
      </c>
      <c r="K25" s="12"/>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c r="DW25" s="13"/>
      <c r="DX25" s="13"/>
      <c r="DY25" s="13"/>
      <c r="DZ25" s="13"/>
      <c r="EA25" s="13"/>
      <c r="EB25" s="13"/>
      <c r="EC25" s="13"/>
      <c r="ED25" s="13"/>
      <c r="EE25" s="13"/>
      <c r="EF25" s="13"/>
      <c r="EG25" s="13"/>
      <c r="EH25" s="13"/>
      <c r="EI25" s="13"/>
      <c r="EJ25" s="13"/>
      <c r="EK25" s="13"/>
      <c r="EL25" s="13"/>
      <c r="EM25" s="13"/>
      <c r="EN25" s="13"/>
      <c r="EO25" s="13"/>
      <c r="EP25" s="13"/>
      <c r="EQ25" s="13"/>
      <c r="ER25" s="13"/>
      <c r="ES25" s="13"/>
      <c r="ET25" s="13"/>
      <c r="EU25" s="13"/>
      <c r="EV25" s="13"/>
      <c r="EW25" s="13"/>
      <c r="EX25" s="13"/>
      <c r="EY25" s="13"/>
      <c r="EZ25" s="13"/>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s="4" customFormat="1" ht="21" customHeight="1" x14ac:dyDescent="0.15">
      <c r="A26" s="31" t="s">
        <v>22</v>
      </c>
      <c r="B26" s="5">
        <v>4</v>
      </c>
      <c r="C26" s="5">
        <v>0</v>
      </c>
      <c r="D26" s="17">
        <f t="shared" si="0"/>
        <v>0</v>
      </c>
      <c r="E26" s="32">
        <v>0</v>
      </c>
      <c r="F26" s="17">
        <f t="shared" si="1"/>
        <v>0</v>
      </c>
      <c r="G26" s="33">
        <v>0</v>
      </c>
      <c r="H26" s="17">
        <f t="shared" si="2"/>
        <v>0</v>
      </c>
      <c r="I26" s="34">
        <v>0</v>
      </c>
      <c r="J26" s="35">
        <f t="shared" si="3"/>
        <v>0</v>
      </c>
      <c r="K26" s="12"/>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c r="DW26" s="13"/>
      <c r="DX26" s="13"/>
      <c r="DY26" s="13"/>
      <c r="DZ26" s="13"/>
      <c r="EA26" s="13"/>
      <c r="EB26" s="13"/>
      <c r="EC26" s="13"/>
      <c r="ED26" s="13"/>
      <c r="EE26" s="13"/>
      <c r="EF26" s="13"/>
      <c r="EG26" s="13"/>
      <c r="EH26" s="13"/>
      <c r="EI26" s="13"/>
      <c r="EJ26" s="13"/>
      <c r="EK26" s="13"/>
      <c r="EL26" s="13"/>
      <c r="EM26" s="13"/>
      <c r="EN26" s="13"/>
      <c r="EO26" s="13"/>
      <c r="EP26" s="13"/>
      <c r="EQ26" s="13"/>
      <c r="ER26" s="13"/>
      <c r="ES26" s="13"/>
      <c r="ET26" s="13"/>
      <c r="EU26" s="13"/>
      <c r="EV26" s="13"/>
      <c r="EW26" s="13"/>
      <c r="EX26" s="13"/>
      <c r="EY26" s="13"/>
      <c r="EZ26" s="13"/>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s="4" customFormat="1" ht="21" customHeight="1" x14ac:dyDescent="0.15">
      <c r="A27" s="31" t="s">
        <v>23</v>
      </c>
      <c r="B27" s="5">
        <v>3</v>
      </c>
      <c r="C27" s="5">
        <v>0</v>
      </c>
      <c r="D27" s="17">
        <f t="shared" si="0"/>
        <v>0</v>
      </c>
      <c r="E27" s="32">
        <v>0</v>
      </c>
      <c r="F27" s="17">
        <f t="shared" si="1"/>
        <v>0</v>
      </c>
      <c r="G27" s="33">
        <v>0</v>
      </c>
      <c r="H27" s="17">
        <f t="shared" si="2"/>
        <v>0</v>
      </c>
      <c r="I27" s="34">
        <v>0</v>
      </c>
      <c r="J27" s="35">
        <f t="shared" si="3"/>
        <v>0</v>
      </c>
      <c r="K27" s="12"/>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c r="DW27" s="13"/>
      <c r="DX27" s="13"/>
      <c r="DY27" s="13"/>
      <c r="DZ27" s="13"/>
      <c r="EA27" s="13"/>
      <c r="EB27" s="13"/>
      <c r="EC27" s="13"/>
      <c r="ED27" s="13"/>
      <c r="EE27" s="13"/>
      <c r="EF27" s="13"/>
      <c r="EG27" s="13"/>
      <c r="EH27" s="13"/>
      <c r="EI27" s="13"/>
      <c r="EJ27" s="13"/>
      <c r="EK27" s="13"/>
      <c r="EL27" s="13"/>
      <c r="EM27" s="13"/>
      <c r="EN27" s="13"/>
      <c r="EO27" s="13"/>
      <c r="EP27" s="13"/>
      <c r="EQ27" s="13"/>
      <c r="ER27" s="13"/>
      <c r="ES27" s="13"/>
      <c r="ET27" s="13"/>
      <c r="EU27" s="13"/>
      <c r="EV27" s="13"/>
      <c r="EW27" s="13"/>
      <c r="EX27" s="13"/>
      <c r="EY27" s="13"/>
      <c r="EZ27" s="13"/>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s="4" customFormat="1" ht="21" customHeight="1" x14ac:dyDescent="0.15">
      <c r="A28" s="31" t="s">
        <v>10</v>
      </c>
      <c r="B28" s="5">
        <v>3</v>
      </c>
      <c r="C28" s="5">
        <v>3</v>
      </c>
      <c r="D28" s="17">
        <f t="shared" si="0"/>
        <v>100</v>
      </c>
      <c r="E28" s="32">
        <v>0</v>
      </c>
      <c r="F28" s="17">
        <f t="shared" si="1"/>
        <v>0</v>
      </c>
      <c r="G28" s="33">
        <v>3</v>
      </c>
      <c r="H28" s="17">
        <f t="shared" si="2"/>
        <v>100</v>
      </c>
      <c r="I28" s="34">
        <v>0</v>
      </c>
      <c r="J28" s="35">
        <f t="shared" si="3"/>
        <v>0</v>
      </c>
      <c r="K28" s="12"/>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c r="DW28" s="13"/>
      <c r="DX28" s="13"/>
      <c r="DY28" s="13"/>
      <c r="DZ28" s="13"/>
      <c r="EA28" s="13"/>
      <c r="EB28" s="13"/>
      <c r="EC28" s="13"/>
      <c r="ED28" s="13"/>
      <c r="EE28" s="13"/>
      <c r="EF28" s="13"/>
      <c r="EG28" s="13"/>
      <c r="EH28" s="13"/>
      <c r="EI28" s="13"/>
      <c r="EJ28" s="13"/>
      <c r="EK28" s="13"/>
      <c r="EL28" s="13"/>
      <c r="EM28" s="13"/>
      <c r="EN28" s="13"/>
      <c r="EO28" s="13"/>
      <c r="EP28" s="13"/>
      <c r="EQ28" s="13"/>
      <c r="ER28" s="13"/>
      <c r="ES28" s="13"/>
      <c r="ET28" s="13"/>
      <c r="EU28" s="13"/>
      <c r="EV28" s="13"/>
      <c r="EW28" s="13"/>
      <c r="EX28" s="13"/>
      <c r="EY28" s="13"/>
      <c r="EZ28" s="13"/>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s="4" customFormat="1" ht="21" customHeight="1" x14ac:dyDescent="0.15">
      <c r="A29" s="31" t="s">
        <v>24</v>
      </c>
      <c r="B29" s="5">
        <v>8</v>
      </c>
      <c r="C29" s="5">
        <v>3</v>
      </c>
      <c r="D29" s="17">
        <f t="shared" si="0"/>
        <v>37.5</v>
      </c>
      <c r="E29" s="32">
        <v>2</v>
      </c>
      <c r="F29" s="17">
        <f t="shared" si="1"/>
        <v>25</v>
      </c>
      <c r="G29" s="33">
        <v>5</v>
      </c>
      <c r="H29" s="17">
        <f t="shared" si="2"/>
        <v>62.5</v>
      </c>
      <c r="I29" s="34">
        <v>1</v>
      </c>
      <c r="J29" s="35">
        <f t="shared" si="3"/>
        <v>12.5</v>
      </c>
      <c r="K29" s="12"/>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c r="DW29" s="13"/>
      <c r="DX29" s="13"/>
      <c r="DY29" s="13"/>
      <c r="DZ29" s="13"/>
      <c r="EA29" s="13"/>
      <c r="EB29" s="13"/>
      <c r="EC29" s="13"/>
      <c r="ED29" s="13"/>
      <c r="EE29" s="13"/>
      <c r="EF29" s="13"/>
      <c r="EG29" s="13"/>
      <c r="EH29" s="13"/>
      <c r="EI29" s="13"/>
      <c r="EJ29" s="13"/>
      <c r="EK29" s="13"/>
      <c r="EL29" s="13"/>
      <c r="EM29" s="13"/>
      <c r="EN29" s="13"/>
      <c r="EO29" s="13"/>
      <c r="EP29" s="13"/>
      <c r="EQ29" s="13"/>
      <c r="ER29" s="13"/>
      <c r="ES29" s="13"/>
      <c r="ET29" s="13"/>
      <c r="EU29" s="13"/>
      <c r="EV29" s="13"/>
      <c r="EW29" s="13"/>
      <c r="EX29" s="13"/>
      <c r="EY29" s="13"/>
      <c r="EZ29" s="13"/>
      <c r="FA29" s="13"/>
      <c r="FB29" s="13"/>
      <c r="FC29" s="13"/>
      <c r="FD29" s="13"/>
      <c r="FE29" s="13"/>
      <c r="FF29" s="13"/>
      <c r="FG29" s="13"/>
      <c r="FH29" s="13"/>
      <c r="FI29" s="13"/>
      <c r="FJ29" s="13"/>
      <c r="FK29" s="13"/>
      <c r="FL29" s="13"/>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s="4" customFormat="1" ht="21" customHeight="1" x14ac:dyDescent="0.15">
      <c r="A30" s="31" t="s">
        <v>25</v>
      </c>
      <c r="B30" s="5">
        <v>2</v>
      </c>
      <c r="C30" s="5">
        <v>2</v>
      </c>
      <c r="D30" s="17">
        <f t="shared" si="0"/>
        <v>100</v>
      </c>
      <c r="E30" s="32">
        <v>2</v>
      </c>
      <c r="F30" s="17">
        <f t="shared" si="1"/>
        <v>100</v>
      </c>
      <c r="G30" s="33">
        <v>2</v>
      </c>
      <c r="H30" s="17">
        <f t="shared" si="2"/>
        <v>100</v>
      </c>
      <c r="I30" s="34">
        <v>2</v>
      </c>
      <c r="J30" s="35">
        <f t="shared" si="3"/>
        <v>100</v>
      </c>
      <c r="K30" s="12"/>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c r="DW30" s="13"/>
      <c r="DX30" s="13"/>
      <c r="DY30" s="13"/>
      <c r="DZ30" s="13"/>
      <c r="EA30" s="13"/>
      <c r="EB30" s="13"/>
      <c r="EC30" s="13"/>
      <c r="ED30" s="13"/>
      <c r="EE30" s="13"/>
      <c r="EF30" s="13"/>
      <c r="EG30" s="13"/>
      <c r="EH30" s="13"/>
      <c r="EI30" s="13"/>
      <c r="EJ30" s="13"/>
      <c r="EK30" s="13"/>
      <c r="EL30" s="13"/>
      <c r="EM30" s="13"/>
      <c r="EN30" s="13"/>
      <c r="EO30" s="13"/>
      <c r="EP30" s="13"/>
      <c r="EQ30" s="13"/>
      <c r="ER30" s="13"/>
      <c r="ES30" s="13"/>
      <c r="ET30" s="13"/>
      <c r="EU30" s="13"/>
      <c r="EV30" s="13"/>
      <c r="EW30" s="13"/>
      <c r="EX30" s="13"/>
      <c r="EY30" s="13"/>
      <c r="EZ30" s="13"/>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s="4" customFormat="1" ht="21" customHeight="1" x14ac:dyDescent="0.15">
      <c r="A31" s="31" t="s">
        <v>26</v>
      </c>
      <c r="B31" s="5">
        <v>0</v>
      </c>
      <c r="C31" s="5">
        <v>0</v>
      </c>
      <c r="D31" s="17" t="str">
        <f t="shared" si="0"/>
        <v/>
      </c>
      <c r="E31" s="32">
        <v>0</v>
      </c>
      <c r="F31" s="17" t="str">
        <f t="shared" si="1"/>
        <v/>
      </c>
      <c r="G31" s="33">
        <v>0</v>
      </c>
      <c r="H31" s="17" t="str">
        <f t="shared" si="2"/>
        <v/>
      </c>
      <c r="I31" s="34">
        <v>0</v>
      </c>
      <c r="J31" s="35" t="str">
        <f t="shared" si="3"/>
        <v/>
      </c>
      <c r="K31" s="12"/>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c r="DW31" s="13"/>
      <c r="DX31" s="13"/>
      <c r="DY31" s="13"/>
      <c r="DZ31" s="13"/>
      <c r="EA31" s="13"/>
      <c r="EB31" s="13"/>
      <c r="EC31" s="13"/>
      <c r="ED31" s="13"/>
      <c r="EE31" s="13"/>
      <c r="EF31" s="13"/>
      <c r="EG31" s="13"/>
      <c r="EH31" s="13"/>
      <c r="EI31" s="13"/>
      <c r="EJ31" s="13"/>
      <c r="EK31" s="13"/>
      <c r="EL31" s="13"/>
      <c r="EM31" s="13"/>
      <c r="EN31" s="13"/>
      <c r="EO31" s="13"/>
      <c r="EP31" s="13"/>
      <c r="EQ31" s="13"/>
      <c r="ER31" s="13"/>
      <c r="ES31" s="13"/>
      <c r="ET31" s="13"/>
      <c r="EU31" s="13"/>
      <c r="EV31" s="13"/>
      <c r="EW31" s="13"/>
      <c r="EX31" s="13"/>
      <c r="EY31" s="13"/>
      <c r="EZ31" s="13"/>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s="4" customFormat="1" ht="21" customHeight="1" x14ac:dyDescent="0.15">
      <c r="A32" s="31" t="s">
        <v>27</v>
      </c>
      <c r="B32" s="5">
        <v>4</v>
      </c>
      <c r="C32" s="5">
        <v>0</v>
      </c>
      <c r="D32" s="17">
        <f t="shared" si="0"/>
        <v>0</v>
      </c>
      <c r="E32" s="32">
        <v>0</v>
      </c>
      <c r="F32" s="17">
        <f t="shared" si="1"/>
        <v>0</v>
      </c>
      <c r="G32" s="33">
        <v>0</v>
      </c>
      <c r="H32" s="17">
        <f t="shared" si="2"/>
        <v>0</v>
      </c>
      <c r="I32" s="34">
        <v>0</v>
      </c>
      <c r="J32" s="35">
        <f t="shared" si="3"/>
        <v>0</v>
      </c>
      <c r="K32" s="12"/>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c r="DW32" s="13"/>
      <c r="DX32" s="13"/>
      <c r="DY32" s="13"/>
      <c r="DZ32" s="13"/>
      <c r="EA32" s="13"/>
      <c r="EB32" s="13"/>
      <c r="EC32" s="13"/>
      <c r="ED32" s="13"/>
      <c r="EE32" s="13"/>
      <c r="EF32" s="13"/>
      <c r="EG32" s="13"/>
      <c r="EH32" s="13"/>
      <c r="EI32" s="13"/>
      <c r="EJ32" s="13"/>
      <c r="EK32" s="13"/>
      <c r="EL32" s="13"/>
      <c r="EM32" s="13"/>
      <c r="EN32" s="13"/>
      <c r="EO32" s="13"/>
      <c r="EP32" s="13"/>
      <c r="EQ32" s="13"/>
      <c r="ER32" s="13"/>
      <c r="ES32" s="13"/>
      <c r="ET32" s="13"/>
      <c r="EU32" s="13"/>
      <c r="EV32" s="13"/>
      <c r="EW32" s="13"/>
      <c r="EX32" s="13"/>
      <c r="EY32" s="13"/>
      <c r="EZ32" s="13"/>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s="4" customFormat="1" ht="21" customHeight="1" x14ac:dyDescent="0.15">
      <c r="A33" s="31" t="s">
        <v>28</v>
      </c>
      <c r="B33" s="5">
        <v>0</v>
      </c>
      <c r="C33" s="5">
        <v>0</v>
      </c>
      <c r="D33" s="17" t="str">
        <f t="shared" si="0"/>
        <v/>
      </c>
      <c r="E33" s="32">
        <v>0</v>
      </c>
      <c r="F33" s="17" t="str">
        <f t="shared" si="1"/>
        <v/>
      </c>
      <c r="G33" s="33">
        <v>0</v>
      </c>
      <c r="H33" s="17" t="str">
        <f t="shared" si="2"/>
        <v/>
      </c>
      <c r="I33" s="34">
        <v>0</v>
      </c>
      <c r="J33" s="35" t="str">
        <f t="shared" si="3"/>
        <v/>
      </c>
      <c r="K33" s="12"/>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c r="DW33" s="13"/>
      <c r="DX33" s="13"/>
      <c r="DY33" s="13"/>
      <c r="DZ33" s="13"/>
      <c r="EA33" s="13"/>
      <c r="EB33" s="13"/>
      <c r="EC33" s="13"/>
      <c r="ED33" s="13"/>
      <c r="EE33" s="13"/>
      <c r="EF33" s="13"/>
      <c r="EG33" s="13"/>
      <c r="EH33" s="13"/>
      <c r="EI33" s="13"/>
      <c r="EJ33" s="13"/>
      <c r="EK33" s="13"/>
      <c r="EL33" s="13"/>
      <c r="EM33" s="13"/>
      <c r="EN33" s="13"/>
      <c r="EO33" s="13"/>
      <c r="EP33" s="13"/>
      <c r="EQ33" s="13"/>
      <c r="ER33" s="13"/>
      <c r="ES33" s="13"/>
      <c r="ET33" s="13"/>
      <c r="EU33" s="13"/>
      <c r="EV33" s="13"/>
      <c r="EW33" s="13"/>
      <c r="EX33" s="13"/>
      <c r="EY33" s="13"/>
      <c r="EZ33" s="13"/>
      <c r="FA33" s="13"/>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s="4" customFormat="1" ht="21" customHeight="1" x14ac:dyDescent="0.15">
      <c r="A34" s="31" t="s">
        <v>29</v>
      </c>
      <c r="B34" s="5">
        <v>3</v>
      </c>
      <c r="C34" s="5">
        <v>3</v>
      </c>
      <c r="D34" s="17">
        <f t="shared" si="0"/>
        <v>100</v>
      </c>
      <c r="E34" s="32">
        <v>1</v>
      </c>
      <c r="F34" s="17">
        <f t="shared" si="1"/>
        <v>33.299999999999997</v>
      </c>
      <c r="G34" s="33">
        <v>3</v>
      </c>
      <c r="H34" s="17">
        <f t="shared" si="2"/>
        <v>100</v>
      </c>
      <c r="I34" s="34">
        <v>0</v>
      </c>
      <c r="J34" s="35">
        <f t="shared" si="3"/>
        <v>0</v>
      </c>
      <c r="K34" s="12"/>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c r="DW34" s="13"/>
      <c r="DX34" s="13"/>
      <c r="DY34" s="13"/>
      <c r="DZ34" s="13"/>
      <c r="EA34" s="13"/>
      <c r="EB34" s="13"/>
      <c r="EC34" s="13"/>
      <c r="ED34" s="13"/>
      <c r="EE34" s="13"/>
      <c r="EF34" s="13"/>
      <c r="EG34" s="13"/>
      <c r="EH34" s="13"/>
      <c r="EI34" s="13"/>
      <c r="EJ34" s="13"/>
      <c r="EK34" s="13"/>
      <c r="EL34" s="13"/>
      <c r="EM34" s="13"/>
      <c r="EN34" s="13"/>
      <c r="EO34" s="13"/>
      <c r="EP34" s="13"/>
      <c r="EQ34" s="13"/>
      <c r="ER34" s="13"/>
      <c r="ES34" s="13"/>
      <c r="ET34" s="13"/>
      <c r="EU34" s="13"/>
      <c r="EV34" s="13"/>
      <c r="EW34" s="13"/>
      <c r="EX34" s="13"/>
      <c r="EY34" s="13"/>
      <c r="EZ34" s="13"/>
      <c r="FA34" s="13"/>
      <c r="FB34" s="13"/>
      <c r="FC34" s="13"/>
      <c r="FD34" s="13"/>
      <c r="FE34" s="13"/>
      <c r="FF34" s="13"/>
      <c r="FG34" s="13"/>
      <c r="FH34" s="13"/>
      <c r="FI34" s="13"/>
      <c r="FJ34" s="13"/>
      <c r="FK34" s="13"/>
      <c r="FL34" s="13"/>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s="4" customFormat="1" ht="21" customHeight="1" x14ac:dyDescent="0.15">
      <c r="A35" s="31" t="s">
        <v>30</v>
      </c>
      <c r="B35" s="5">
        <v>0</v>
      </c>
      <c r="C35" s="5">
        <v>0</v>
      </c>
      <c r="D35" s="17" t="str">
        <f t="shared" si="0"/>
        <v/>
      </c>
      <c r="E35" s="32">
        <v>0</v>
      </c>
      <c r="F35" s="17" t="str">
        <f t="shared" si="1"/>
        <v/>
      </c>
      <c r="G35" s="33">
        <v>0</v>
      </c>
      <c r="H35" s="17" t="str">
        <f t="shared" si="2"/>
        <v/>
      </c>
      <c r="I35" s="34">
        <v>0</v>
      </c>
      <c r="J35" s="35" t="str">
        <f t="shared" si="3"/>
        <v/>
      </c>
      <c r="K35" s="12"/>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c r="DW35" s="13"/>
      <c r="DX35" s="13"/>
      <c r="DY35" s="13"/>
      <c r="DZ35" s="13"/>
      <c r="EA35" s="13"/>
      <c r="EB35" s="13"/>
      <c r="EC35" s="13"/>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s="4" customFormat="1" ht="21" customHeight="1" x14ac:dyDescent="0.15">
      <c r="A36" s="36" t="s">
        <v>31</v>
      </c>
      <c r="B36" s="6">
        <v>5</v>
      </c>
      <c r="C36" s="6">
        <v>4</v>
      </c>
      <c r="D36" s="21">
        <f t="shared" si="0"/>
        <v>80</v>
      </c>
      <c r="E36" s="37">
        <v>0</v>
      </c>
      <c r="F36" s="21">
        <f t="shared" si="1"/>
        <v>0</v>
      </c>
      <c r="G36" s="38">
        <v>4</v>
      </c>
      <c r="H36" s="21">
        <f t="shared" si="2"/>
        <v>80</v>
      </c>
      <c r="I36" s="51">
        <v>0</v>
      </c>
      <c r="J36" s="52">
        <f t="shared" si="3"/>
        <v>0</v>
      </c>
      <c r="K36" s="12"/>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c r="DW36" s="13"/>
      <c r="DX36" s="13"/>
      <c r="DY36" s="13"/>
      <c r="DZ36" s="13"/>
      <c r="EA36" s="13"/>
      <c r="EB36" s="13"/>
      <c r="EC36" s="13"/>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ht="21" customHeight="1" x14ac:dyDescent="0.15">
      <c r="A37" s="53" t="s">
        <v>7</v>
      </c>
      <c r="B37" s="54">
        <f t="shared" ref="B37:I37" si="5">SUM(B16:B36)</f>
        <v>76</v>
      </c>
      <c r="C37" s="15">
        <f t="shared" si="5"/>
        <v>37</v>
      </c>
      <c r="D37" s="55">
        <f t="shared" si="0"/>
        <v>48.7</v>
      </c>
      <c r="E37" s="56">
        <f t="shared" si="5"/>
        <v>14</v>
      </c>
      <c r="F37" s="55">
        <f t="shared" si="1"/>
        <v>18.399999999999999</v>
      </c>
      <c r="G37" s="56">
        <f t="shared" si="5"/>
        <v>41</v>
      </c>
      <c r="H37" s="22">
        <f t="shared" si="2"/>
        <v>53.9</v>
      </c>
      <c r="I37" s="57">
        <f t="shared" si="5"/>
        <v>9</v>
      </c>
      <c r="J37" s="58">
        <f t="shared" si="3"/>
        <v>11.8</v>
      </c>
    </row>
    <row r="38" spans="1:256" ht="21" customHeight="1" thickBot="1" x14ac:dyDescent="0.2">
      <c r="A38" s="59" t="s">
        <v>32</v>
      </c>
      <c r="B38" s="60">
        <f t="shared" ref="B38:I38" si="6">B37+B15</f>
        <v>279</v>
      </c>
      <c r="C38" s="61">
        <f t="shared" si="6"/>
        <v>178</v>
      </c>
      <c r="D38" s="62">
        <f t="shared" si="0"/>
        <v>63.8</v>
      </c>
      <c r="E38" s="63">
        <f t="shared" si="6"/>
        <v>105</v>
      </c>
      <c r="F38" s="62">
        <f t="shared" si="1"/>
        <v>37.6</v>
      </c>
      <c r="G38" s="63">
        <f t="shared" si="6"/>
        <v>188</v>
      </c>
      <c r="H38" s="64">
        <f t="shared" si="2"/>
        <v>67.400000000000006</v>
      </c>
      <c r="I38" s="65">
        <f t="shared" si="6"/>
        <v>80</v>
      </c>
      <c r="J38" s="66">
        <f t="shared" si="3"/>
        <v>28.7</v>
      </c>
    </row>
    <row r="39" spans="1:256" ht="31.5" customHeight="1" x14ac:dyDescent="0.15">
      <c r="A39" s="77"/>
      <c r="B39" s="77"/>
      <c r="C39" s="77"/>
      <c r="D39" s="77"/>
      <c r="E39" s="77"/>
      <c r="F39" s="77"/>
      <c r="G39" s="77"/>
      <c r="H39" s="77"/>
      <c r="I39" s="77"/>
      <c r="J39" s="77"/>
    </row>
    <row r="40" spans="1:256" ht="33" customHeight="1" x14ac:dyDescent="0.15"/>
  </sheetData>
  <mergeCells count="8">
    <mergeCell ref="G3:H4"/>
    <mergeCell ref="I3:J4"/>
    <mergeCell ref="I2:J2"/>
    <mergeCell ref="A3:A5"/>
    <mergeCell ref="A39:J39"/>
    <mergeCell ref="B3:B5"/>
    <mergeCell ref="C3:D4"/>
    <mergeCell ref="E3:F4"/>
  </mergeCells>
  <phoneticPr fontId="7"/>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vt:lpstr>
      <vt:lpstr>'4'!Print_Area</vt:lpstr>
    </vt:vector>
  </TitlesOfParts>
  <Company>和歌山県総務部市町村課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行政班</dc:creator>
  <cp:lastModifiedBy>147729</cp:lastModifiedBy>
  <cp:lastPrinted>2019-02-05T00:58:39Z</cp:lastPrinted>
  <dcterms:created xsi:type="dcterms:W3CDTF">2001-08-21T02:11:25Z</dcterms:created>
  <dcterms:modified xsi:type="dcterms:W3CDTF">2024-03-27T01:50:14Z</dcterms:modified>
</cp:coreProperties>
</file>