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７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'７'!$A$1:$E$39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<sst xmlns="http://schemas.openxmlformats.org/spreadsheetml/2006/main" count="95" uniqueCount="47">
  <si>
    <t>和歌山市</t>
  </si>
  <si>
    <t>橋本市</t>
  </si>
  <si>
    <t>有田市</t>
  </si>
  <si>
    <t>田辺市</t>
  </si>
  <si>
    <t>新宮市</t>
  </si>
  <si>
    <t>○</t>
  </si>
  <si>
    <t>７　市町村別首長部局における安全衛生に関する措置の状況</t>
  </si>
  <si>
    <t>令和４年４月１日現在</t>
  </si>
  <si>
    <t>令和３年度ストレスチェックの実施状況</t>
  </si>
  <si>
    <t xml:space="preserve">令和３年度メンタルヘルス対策の取組状況
</t>
  </si>
  <si>
    <t>長時間勤務者に対する面接指導の強化に係る例規・指針等の整備状況</t>
  </si>
  <si>
    <t>ファミリー　　　サポート休暇</t>
  </si>
  <si>
    <t>Ａ</t>
  </si>
  <si>
    <t>Ｂ</t>
  </si>
  <si>
    <t>○</t>
  </si>
  <si>
    <t>海南市</t>
  </si>
  <si>
    <t>△</t>
  </si>
  <si>
    <t>御坊市</t>
  </si>
  <si>
    <t>紀の川市</t>
  </si>
  <si>
    <t>岩出市</t>
  </si>
  <si>
    <t>○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</si>
  <si>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</si>
  <si>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</si>
  <si>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</si>
  <si>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</si>
  <si>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</si>
  <si>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</si>
  <si>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</si>
  <si>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</si>
  <si>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</si>
  <si>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</si>
  <si>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</si>
  <si>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</si>
  <si>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</si>
  <si>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</si>
  <si>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</si>
  <si>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</si>
  <si>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</si>
  <si>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</si>
  <si>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</si>
  <si>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</si>
  <si>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</si>
  <si>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</si>
  <si>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町村計</t>
  </si>
  <si>
    <t>市町村計</t>
  </si>
  <si>
    <t>（注1）Ａ＝事業場数　B＝実施事業場数</t>
  </si>
  <si>
    <t>（注2）△は令和4年度中に整備予定とした団体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</si>
</sst>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 diagonalDown="1">
      <left style="medium"/>
      <right style="thin"/>
      <top/>
      <bottom style="thin"/>
      <diagonal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Border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65" applyFont="1" applyFill="1">
      <alignment vertical="center"/>
      <protection/>
    </xf>
    <xf numFmtId="0" fontId="8" fillId="0" borderId="0" xfId="65" applyFo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vertical="center"/>
      <protection/>
    </xf>
    <xf numFmtId="0" fontId="28" fillId="0" borderId="0" xfId="67" applyFont="1" applyFill="1" applyBorder="1" applyAlignment="1">
      <alignment vertical="center"/>
      <protection/>
    </xf>
    <xf numFmtId="0" fontId="28" fillId="0" borderId="0" xfId="67" applyFont="1" applyFill="1" applyBorder="1" applyAlignment="1">
      <alignment horizontal="right" vertical="center"/>
      <protection/>
    </xf>
    <xf numFmtId="0" fontId="28" fillId="33" borderId="10" xfId="67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 vertical="center" wrapText="1"/>
      <protection/>
    </xf>
    <xf numFmtId="0" fontId="28" fillId="33" borderId="13" xfId="67" applyFont="1" applyFill="1" applyBorder="1" applyAlignment="1">
      <alignment horizontal="center" vertical="center" wrapText="1"/>
      <protection/>
    </xf>
    <xf numFmtId="0" fontId="28" fillId="33" borderId="14" xfId="67" applyFont="1" applyFill="1" applyBorder="1" applyAlignment="1">
      <alignment horizontal="center" vertical="center" wrapText="1"/>
      <protection/>
    </xf>
    <xf numFmtId="0" fontId="28" fillId="33" borderId="15" xfId="67" applyFont="1" applyFill="1" applyBorder="1" applyAlignment="1">
      <alignment horizontal="center" vertical="center" wrapText="1"/>
      <protection/>
    </xf>
    <xf numFmtId="0" fontId="28" fillId="33" borderId="16" xfId="67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/>
      <protection/>
    </xf>
    <xf numFmtId="0" fontId="8" fillId="33" borderId="18" xfId="63" applyFont="1" applyFill="1" applyBorder="1" applyAlignment="1">
      <alignment horizontal="center"/>
      <protection/>
    </xf>
    <xf numFmtId="0" fontId="28" fillId="33" borderId="19" xfId="67" applyFont="1" applyFill="1" applyBorder="1" applyAlignment="1">
      <alignment horizontal="center" vertical="center" wrapText="1"/>
      <protection/>
    </xf>
    <xf numFmtId="0" fontId="28" fillId="33" borderId="20" xfId="67" applyFont="1" applyFill="1" applyBorder="1" applyAlignment="1">
      <alignment horizontal="center" vertical="center" wrapText="1"/>
      <protection/>
    </xf>
    <xf numFmtId="0" fontId="28" fillId="0" borderId="21" xfId="67" applyFont="1" applyFill="1" applyBorder="1" applyAlignment="1">
      <alignment horizontal="distributed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29" fillId="0" borderId="24" xfId="67" applyFont="1" applyFill="1" applyBorder="1" applyAlignment="1">
      <alignment horizontal="center" vertical="center"/>
      <protection/>
    </xf>
    <xf numFmtId="0" fontId="29" fillId="0" borderId="25" xfId="67" applyFont="1" applyFill="1" applyBorder="1" applyAlignment="1">
      <alignment horizontal="center" vertical="center"/>
      <protection/>
    </xf>
    <xf numFmtId="0" fontId="29" fillId="0" borderId="26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vertical="center"/>
      <protection/>
    </xf>
    <xf numFmtId="0" fontId="31" fillId="0" borderId="0" xfId="68" applyFont="1" applyFill="1" applyBorder="1">
      <alignment vertical="center"/>
      <protection/>
    </xf>
    <xf numFmtId="0" fontId="28" fillId="0" borderId="27" xfId="67" applyFont="1" applyFill="1" applyBorder="1" applyAlignment="1">
      <alignment horizontal="distributed" vertical="center"/>
      <protection/>
    </xf>
    <xf numFmtId="3" fontId="32" fillId="0" borderId="28" xfId="63" applyNumberFormat="1" applyFont="1" applyFill="1" applyBorder="1" applyAlignment="1">
      <alignment horizontal="center" vertical="center"/>
      <protection/>
    </xf>
    <xf numFmtId="3" fontId="32" fillId="0" borderId="18" xfId="63" applyNumberFormat="1" applyFont="1" applyFill="1" applyBorder="1" applyAlignment="1">
      <alignment horizontal="center" vertical="center"/>
      <protection/>
    </xf>
    <xf numFmtId="0" fontId="29" fillId="0" borderId="29" xfId="67" applyFont="1" applyFill="1" applyBorder="1" applyAlignment="1">
      <alignment horizontal="center" vertical="center"/>
      <protection/>
    </xf>
    <xf numFmtId="0" fontId="29" fillId="0" borderId="30" xfId="67" applyFont="1" applyFill="1" applyBorder="1" applyAlignment="1">
      <alignment horizontal="center" vertical="center"/>
      <protection/>
    </xf>
    <xf numFmtId="0" fontId="29" fillId="0" borderId="31" xfId="67" applyFont="1" applyFill="1" applyBorder="1" applyAlignment="1">
      <alignment horizontal="center" vertical="center"/>
      <protection/>
    </xf>
    <xf numFmtId="0" fontId="28" fillId="0" borderId="32" xfId="67" applyFont="1" applyFill="1" applyBorder="1" applyAlignment="1">
      <alignment horizontal="distributed" vertical="center"/>
      <protection/>
    </xf>
    <xf numFmtId="3" fontId="32" fillId="0" borderId="29" xfId="63" applyNumberFormat="1" applyFont="1" applyFill="1" applyBorder="1" applyAlignment="1">
      <alignment horizontal="center" vertical="center"/>
      <protection/>
    </xf>
    <xf numFmtId="3" fontId="32" fillId="0" borderId="33" xfId="63" applyNumberFormat="1" applyFont="1" applyFill="1" applyBorder="1" applyAlignment="1">
      <alignment horizontal="center" vertical="center"/>
      <protection/>
    </xf>
    <xf numFmtId="3" fontId="32" fillId="0" borderId="34" xfId="63" applyNumberFormat="1" applyFont="1" applyFill="1" applyBorder="1" applyAlignment="1">
      <alignment horizontal="center" vertical="center"/>
      <protection/>
    </xf>
    <xf numFmtId="3" fontId="32" fillId="0" borderId="35" xfId="63" applyNumberFormat="1" applyFont="1" applyFill="1" applyBorder="1" applyAlignment="1">
      <alignment horizontal="center" vertical="center"/>
      <protection/>
    </xf>
    <xf numFmtId="0" fontId="53" fillId="0" borderId="30" xfId="67" applyFont="1" applyFill="1" applyBorder="1" applyAlignment="1">
      <alignment horizontal="center" vertical="center"/>
      <protection/>
    </xf>
    <xf numFmtId="3" fontId="32" fillId="0" borderId="17" xfId="63" applyNumberFormat="1" applyFont="1" applyFill="1" applyBorder="1" applyAlignment="1">
      <alignment horizontal="center" vertical="center"/>
      <protection/>
    </xf>
    <xf numFmtId="0" fontId="28" fillId="0" borderId="36" xfId="67" applyFont="1" applyFill="1" applyBorder="1" applyAlignment="1">
      <alignment horizontal="distributed" vertical="center"/>
      <protection/>
    </xf>
    <xf numFmtId="3" fontId="32" fillId="0" borderId="37" xfId="63" applyNumberFormat="1" applyFont="1" applyFill="1" applyBorder="1" applyAlignment="1">
      <alignment horizontal="center" vertical="center"/>
      <protection/>
    </xf>
    <xf numFmtId="3" fontId="32" fillId="0" borderId="38" xfId="63" applyNumberFormat="1" applyFont="1" applyFill="1" applyBorder="1" applyAlignment="1">
      <alignment horizontal="center" vertical="center"/>
      <protection/>
    </xf>
    <xf numFmtId="0" fontId="29" fillId="0" borderId="39" xfId="67" applyFont="1" applyFill="1" applyBorder="1" applyAlignment="1">
      <alignment horizontal="center" vertical="center"/>
      <protection/>
    </xf>
    <xf numFmtId="0" fontId="29" fillId="0" borderId="40" xfId="67" applyFont="1" applyFill="1" applyBorder="1" applyAlignment="1">
      <alignment horizontal="center" vertical="center"/>
      <protection/>
    </xf>
    <xf numFmtId="0" fontId="29" fillId="0" borderId="15" xfId="67" applyFont="1" applyFill="1" applyBorder="1" applyAlignment="1">
      <alignment horizontal="center" vertical="center"/>
      <protection/>
    </xf>
    <xf numFmtId="3" fontId="32" fillId="0" borderId="41" xfId="63" applyNumberFormat="1" applyFont="1" applyFill="1" applyBorder="1" applyAlignment="1">
      <alignment horizontal="center" vertical="center"/>
      <protection/>
    </xf>
    <xf numFmtId="3" fontId="32" fillId="0" borderId="42" xfId="63" applyNumberFormat="1" applyFont="1" applyFill="1" applyBorder="1" applyAlignment="1">
      <alignment horizontal="center" vertical="center"/>
      <protection/>
    </xf>
    <xf numFmtId="0" fontId="33" fillId="0" borderId="29" xfId="67" applyFont="1" applyFill="1" applyBorder="1" applyAlignment="1">
      <alignment horizontal="center" vertical="center"/>
      <protection/>
    </xf>
    <xf numFmtId="0" fontId="33" fillId="0" borderId="30" xfId="67" applyFont="1" applyFill="1" applyBorder="1" applyAlignment="1">
      <alignment horizontal="center" vertical="center"/>
      <protection/>
    </xf>
    <xf numFmtId="0" fontId="33" fillId="0" borderId="31" xfId="67" applyFont="1" applyFill="1" applyBorder="1" applyAlignment="1">
      <alignment horizontal="center" vertical="center"/>
      <protection/>
    </xf>
    <xf numFmtId="0" fontId="28" fillId="0" borderId="43" xfId="67" applyFont="1" applyFill="1" applyBorder="1" applyAlignment="1">
      <alignment horizontal="distributed" vertical="center"/>
      <protection/>
    </xf>
    <xf numFmtId="0" fontId="33" fillId="0" borderId="44" xfId="67" applyFont="1" applyFill="1" applyBorder="1" applyAlignment="1">
      <alignment horizontal="center" vertical="center"/>
      <protection/>
    </xf>
    <xf numFmtId="0" fontId="33" fillId="0" borderId="45" xfId="67" applyFont="1" applyFill="1" applyBorder="1" applyAlignment="1">
      <alignment horizontal="center" vertical="center"/>
      <protection/>
    </xf>
    <xf numFmtId="0" fontId="33" fillId="0" borderId="46" xfId="67" applyFont="1" applyFill="1" applyBorder="1" applyAlignment="1">
      <alignment horizontal="center" vertical="center"/>
      <protection/>
    </xf>
    <xf numFmtId="0" fontId="33" fillId="0" borderId="39" xfId="67" applyFont="1" applyFill="1" applyBorder="1" applyAlignment="1">
      <alignment horizontal="center" vertical="center"/>
      <protection/>
    </xf>
    <xf numFmtId="0" fontId="33" fillId="0" borderId="40" xfId="67" applyFont="1" applyFill="1" applyBorder="1" applyAlignment="1">
      <alignment horizontal="center" vertical="center"/>
      <protection/>
    </xf>
    <xf numFmtId="0" fontId="33" fillId="0" borderId="15" xfId="67" applyFont="1" applyFill="1" applyBorder="1" applyAlignment="1">
      <alignment horizontal="center" vertical="center"/>
      <protection/>
    </xf>
    <xf numFmtId="0" fontId="28" fillId="0" borderId="47" xfId="67" applyFont="1" applyFill="1" applyBorder="1" applyAlignment="1">
      <alignment horizontal="distributed" vertical="center"/>
      <protection/>
    </xf>
    <xf numFmtId="3" fontId="32" fillId="0" borderId="48" xfId="63" applyNumberFormat="1" applyFont="1" applyFill="1" applyBorder="1" applyAlignment="1">
      <alignment horizontal="center" vertical="center"/>
      <protection/>
    </xf>
    <xf numFmtId="3" fontId="32" fillId="0" borderId="49" xfId="63" applyNumberFormat="1" applyFont="1" applyFill="1" applyBorder="1" applyAlignment="1">
      <alignment horizontal="center" vertical="center"/>
      <protection/>
    </xf>
    <xf numFmtId="0" fontId="33" fillId="0" borderId="50" xfId="67" applyFont="1" applyFill="1" applyBorder="1" applyAlignment="1">
      <alignment horizontal="center" vertical="center"/>
      <protection/>
    </xf>
    <xf numFmtId="0" fontId="33" fillId="0" borderId="51" xfId="67" applyFont="1" applyFill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3" fontId="34" fillId="0" borderId="0" xfId="63" applyNumberFormat="1" applyFont="1" applyFill="1" applyBorder="1" applyAlignment="1">
      <alignment horizontal="center" vertical="center"/>
      <protection/>
    </xf>
    <xf numFmtId="0" fontId="35" fillId="0" borderId="0" xfId="67" applyFont="1" applyFill="1" applyBorder="1" applyAlignment="1">
      <alignment horizontal="left" vertical="center"/>
      <protection/>
    </xf>
    <xf numFmtId="0" fontId="28" fillId="0" borderId="0" xfId="67" applyFont="1" applyFill="1" applyBorder="1" applyAlignment="1">
      <alignment horizontal="distributed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（追加）勤務時間諸制度・各種休業条例の制定状況" xfId="65"/>
    <cellStyle name="標準_130勤務条件等調査第１回答和歌山県1" xfId="66"/>
    <cellStyle name="標準_18勤務条件資料編" xfId="67"/>
    <cellStyle name="標準_資料（調査表第１）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view="pageBreakPreview" zoomScaleSheetLayoutView="100" workbookViewId="0" topLeftCell="A1">
      <selection activeCell="D6" sqref="D6"/>
    </sheetView>
  </sheetViews>
  <sheetFormatPr defaultColWidth="8.796875" defaultRowHeight="10.5" customHeight="1"/>
  <cols>
    <col min="1" max="1" width="18.59765625" style="65" customWidth="1"/>
    <col min="2" max="2" width="9.19921875" style="67" customWidth="1"/>
    <col min="3" max="3" width="9.3984375" style="67" customWidth="1"/>
    <col min="4" max="5" width="18.59765625" style="5" customWidth="1"/>
    <col min="6" max="6" width="0.1015625" style="5" hidden="1" customWidth="1"/>
    <col min="7" max="21" width="3.09765625" style="5" customWidth="1"/>
    <col min="22" max="23" width="5.59765625" style="5" customWidth="1"/>
    <col min="24" max="16384" width="9" style="5" customWidth="1"/>
  </cols>
  <sheetData>
    <row r="1" spans="1:3" ht="21.75" customHeight="1">
      <c r="A1" s="3" t="s">
        <v>6</v>
      </c>
      <c r="B1" s="4"/>
      <c r="C1" s="4"/>
    </row>
    <row r="2" spans="1:5" ht="21.75" customHeight="1" thickBot="1">
      <c r="A2" s="3"/>
      <c r="B2" s="4"/>
      <c r="C2" s="4"/>
      <c r="E2" s="6" t="s">
        <v>7</v>
      </c>
    </row>
    <row r="3" spans="1:6" ht="20.25" customHeight="1">
      <c r="A3" s="7"/>
      <c r="B3" s="8" t="s">
        <v>8</v>
      </c>
      <c r="C3" s="9"/>
      <c r="D3" s="10" t="s">
        <v>9</v>
      </c>
      <c r="E3" s="11" t="s">
        <v>10</v>
      </c>
      <c r="F3" s="12" t="s">
        <v>11</v>
      </c>
    </row>
    <row r="4" spans="1:6" ht="45.75" customHeight="1">
      <c r="A4" s="13"/>
      <c r="B4" s="14" t="s">
        <v>12</v>
      </c>
      <c r="C4" s="15" t="s">
        <v>13</v>
      </c>
      <c r="D4" s="16"/>
      <c r="E4" s="17"/>
      <c r="F4" s="12" t="s">
        <v>11</v>
      </c>
    </row>
    <row r="5" spans="1:256" s="1" customFormat="1" ht="24" customHeight="1">
      <c r="A5" s="18" t="s">
        <v>0</v>
      </c>
      <c r="B5" s="19">
        <v>109</v>
      </c>
      <c r="C5" s="20">
        <v>109</v>
      </c>
      <c r="D5" s="21" t="s">
        <v>14</v>
      </c>
      <c r="E5" s="22" t="s">
        <v>5</v>
      </c>
      <c r="F5" s="23"/>
      <c r="G5" s="5"/>
      <c r="H5" s="24"/>
      <c r="I5" s="2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24" customHeight="1">
      <c r="A6" s="26" t="s">
        <v>15</v>
      </c>
      <c r="B6" s="27">
        <v>14</v>
      </c>
      <c r="C6" s="28">
        <v>14</v>
      </c>
      <c r="D6" s="29" t="s">
        <v>5</v>
      </c>
      <c r="E6" s="30" t="s">
        <v>16</v>
      </c>
      <c r="F6" s="3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24" customHeight="1">
      <c r="A7" s="32" t="s">
        <v>1</v>
      </c>
      <c r="B7" s="33">
        <v>9</v>
      </c>
      <c r="C7" s="34">
        <v>9</v>
      </c>
      <c r="D7" s="29" t="s">
        <v>5</v>
      </c>
      <c r="E7" s="30" t="s">
        <v>5</v>
      </c>
      <c r="F7" s="3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4" customHeight="1">
      <c r="A8" s="26" t="s">
        <v>2</v>
      </c>
      <c r="B8" s="27">
        <v>16</v>
      </c>
      <c r="C8" s="35">
        <v>16</v>
      </c>
      <c r="D8" s="29" t="s">
        <v>5</v>
      </c>
      <c r="E8" s="30" t="s">
        <v>16</v>
      </c>
      <c r="F8" s="3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24" customHeight="1">
      <c r="A9" s="26" t="s">
        <v>17</v>
      </c>
      <c r="B9" s="36">
        <v>4</v>
      </c>
      <c r="C9" s="34">
        <v>4</v>
      </c>
      <c r="D9" s="29" t="s">
        <v>5</v>
      </c>
      <c r="E9" s="30"/>
      <c r="F9" s="3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24" customHeight="1">
      <c r="A10" s="26" t="s">
        <v>3</v>
      </c>
      <c r="B10" s="36">
        <v>33</v>
      </c>
      <c r="C10" s="34">
        <v>33</v>
      </c>
      <c r="D10" s="29" t="s">
        <v>5</v>
      </c>
      <c r="E10" s="30" t="s">
        <v>5</v>
      </c>
      <c r="F10" s="3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24" customHeight="1">
      <c r="A11" s="26" t="s">
        <v>4</v>
      </c>
      <c r="B11" s="36">
        <v>22</v>
      </c>
      <c r="C11" s="34">
        <v>22</v>
      </c>
      <c r="D11" s="29" t="s">
        <v>5</v>
      </c>
      <c r="E11" s="30" t="s">
        <v>16</v>
      </c>
      <c r="F11" s="3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24" customHeight="1">
      <c r="A12" s="26" t="s">
        <v>18</v>
      </c>
      <c r="B12" s="36">
        <v>16</v>
      </c>
      <c r="C12" s="34">
        <v>16</v>
      </c>
      <c r="D12" s="29" t="s">
        <v>5</v>
      </c>
      <c r="E12" s="37" t="s">
        <v>5</v>
      </c>
      <c r="F12" s="3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24" customHeight="1">
      <c r="A13" s="26" t="s">
        <v>19</v>
      </c>
      <c r="B13" s="38">
        <v>2</v>
      </c>
      <c r="C13" s="28">
        <v>2</v>
      </c>
      <c r="D13" s="29" t="s">
        <v>5</v>
      </c>
      <c r="E13" s="30" t="s">
        <v>20</v>
      </c>
      <c r="F13" s="3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24" customHeight="1">
      <c r="A14" s="39" t="s">
        <v>21</v>
      </c>
      <c r="B14" s="40">
        <f>SUM(B5:B13)</f>
        <v>225</v>
      </c>
      <c r="C14" s="41">
        <f>SUM(C5:C13)</f>
        <v>225</v>
      </c>
      <c r="D14" s="42">
        <f>COUNTA(D5:D13)</f>
        <v>9</v>
      </c>
      <c r="E14" s="43">
        <f>COUNTIF(E5:E13,"○")</f>
        <v>5</v>
      </c>
      <c r="F14" s="44">
        <f>COUNTA(F5:F13)</f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24" customHeight="1">
      <c r="A15" s="26" t="s">
        <v>22</v>
      </c>
      <c r="B15" s="45">
        <v>6</v>
      </c>
      <c r="C15" s="46">
        <v>6</v>
      </c>
      <c r="D15" s="29" t="s">
        <v>5</v>
      </c>
      <c r="E15" s="30" t="s">
        <v>5</v>
      </c>
      <c r="F15" s="3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24" customHeight="1">
      <c r="A16" s="26" t="s">
        <v>23</v>
      </c>
      <c r="B16" s="38">
        <v>2</v>
      </c>
      <c r="C16" s="28">
        <v>2</v>
      </c>
      <c r="D16" s="29" t="s">
        <v>5</v>
      </c>
      <c r="E16" s="30" t="s">
        <v>5</v>
      </c>
      <c r="F16" s="3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24" customHeight="1">
      <c r="A17" s="26" t="s">
        <v>24</v>
      </c>
      <c r="B17" s="33">
        <v>1</v>
      </c>
      <c r="C17" s="34">
        <v>1</v>
      </c>
      <c r="D17" s="47" t="s">
        <v>5</v>
      </c>
      <c r="E17" s="48" t="s">
        <v>5</v>
      </c>
      <c r="F17" s="4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24" customHeight="1">
      <c r="A18" s="26" t="s">
        <v>25</v>
      </c>
      <c r="B18" s="45">
        <v>5</v>
      </c>
      <c r="C18" s="46">
        <v>5</v>
      </c>
      <c r="D18" s="47" t="s">
        <v>5</v>
      </c>
      <c r="E18" s="48" t="s">
        <v>5</v>
      </c>
      <c r="F18" s="4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24" customHeight="1">
      <c r="A19" s="26" t="s">
        <v>26</v>
      </c>
      <c r="B19" s="36">
        <v>3</v>
      </c>
      <c r="C19" s="34">
        <v>3</v>
      </c>
      <c r="D19" s="47" t="s">
        <v>5</v>
      </c>
      <c r="E19" s="48"/>
      <c r="F19" s="4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24" customHeight="1">
      <c r="A20" s="26" t="s">
        <v>27</v>
      </c>
      <c r="B20" s="36">
        <v>4</v>
      </c>
      <c r="C20" s="34">
        <v>4</v>
      </c>
      <c r="D20" s="47" t="s">
        <v>5</v>
      </c>
      <c r="E20" s="48" t="s">
        <v>16</v>
      </c>
      <c r="F20" s="4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24" customHeight="1">
      <c r="A21" s="26" t="s">
        <v>28</v>
      </c>
      <c r="B21" s="36">
        <v>3</v>
      </c>
      <c r="C21" s="34">
        <v>3</v>
      </c>
      <c r="D21" s="47" t="s">
        <v>5</v>
      </c>
      <c r="E21" s="48"/>
      <c r="F21" s="4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24" customHeight="1">
      <c r="A22" s="26" t="s">
        <v>29</v>
      </c>
      <c r="B22" s="36">
        <v>1</v>
      </c>
      <c r="C22" s="34">
        <v>1</v>
      </c>
      <c r="D22" s="47" t="s">
        <v>5</v>
      </c>
      <c r="E22" s="48"/>
      <c r="F22" s="4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24" customHeight="1">
      <c r="A23" s="26" t="s">
        <v>30</v>
      </c>
      <c r="B23" s="36">
        <v>1</v>
      </c>
      <c r="C23" s="34">
        <v>1</v>
      </c>
      <c r="D23" s="47" t="s">
        <v>5</v>
      </c>
      <c r="E23" s="48" t="s">
        <v>5</v>
      </c>
      <c r="F23" s="4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24" customHeight="1">
      <c r="A24" s="26" t="s">
        <v>31</v>
      </c>
      <c r="B24" s="36">
        <v>1</v>
      </c>
      <c r="C24" s="34">
        <v>1</v>
      </c>
      <c r="D24" s="47" t="s">
        <v>5</v>
      </c>
      <c r="E24" s="48"/>
      <c r="F24" s="4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24" customHeight="1">
      <c r="A25" s="26" t="s">
        <v>32</v>
      </c>
      <c r="B25" s="36">
        <v>1</v>
      </c>
      <c r="C25" s="34">
        <v>1</v>
      </c>
      <c r="D25" s="47"/>
      <c r="E25" s="48"/>
      <c r="F25" s="4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24" customHeight="1">
      <c r="A26" s="26" t="s">
        <v>33</v>
      </c>
      <c r="B26" s="36">
        <v>1</v>
      </c>
      <c r="C26" s="34">
        <v>1</v>
      </c>
      <c r="D26" s="47" t="s">
        <v>20</v>
      </c>
      <c r="E26" s="48" t="s">
        <v>16</v>
      </c>
      <c r="F26" s="4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24" customHeight="1">
      <c r="A27" s="26" t="s">
        <v>34</v>
      </c>
      <c r="B27" s="36">
        <v>9</v>
      </c>
      <c r="C27" s="34">
        <v>9</v>
      </c>
      <c r="D27" s="47" t="s">
        <v>20</v>
      </c>
      <c r="E27" s="48" t="s">
        <v>16</v>
      </c>
      <c r="F27" s="4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24" customHeight="1">
      <c r="A28" s="26" t="s">
        <v>35</v>
      </c>
      <c r="B28" s="36">
        <v>15</v>
      </c>
      <c r="C28" s="34">
        <v>13</v>
      </c>
      <c r="D28" s="47" t="s">
        <v>5</v>
      </c>
      <c r="E28" s="48" t="s">
        <v>5</v>
      </c>
      <c r="F28" s="4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24" customHeight="1">
      <c r="A29" s="26" t="s">
        <v>36</v>
      </c>
      <c r="B29" s="36">
        <v>9</v>
      </c>
      <c r="C29" s="34">
        <v>9</v>
      </c>
      <c r="D29" s="47" t="s">
        <v>5</v>
      </c>
      <c r="E29" s="48" t="s">
        <v>5</v>
      </c>
      <c r="F29" s="4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24" customHeight="1">
      <c r="A30" s="26" t="s">
        <v>37</v>
      </c>
      <c r="B30" s="36">
        <v>6</v>
      </c>
      <c r="C30" s="34">
        <v>6</v>
      </c>
      <c r="D30" s="47" t="s">
        <v>5</v>
      </c>
      <c r="E30" s="48" t="s">
        <v>16</v>
      </c>
      <c r="F30" s="4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24" customHeight="1">
      <c r="A31" s="26" t="s">
        <v>38</v>
      </c>
      <c r="B31" s="36">
        <v>19</v>
      </c>
      <c r="C31" s="34">
        <v>19</v>
      </c>
      <c r="D31" s="47" t="s">
        <v>5</v>
      </c>
      <c r="E31" s="48" t="s">
        <v>16</v>
      </c>
      <c r="F31" s="4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24" customHeight="1">
      <c r="A32" s="26" t="s">
        <v>39</v>
      </c>
      <c r="B32" s="36">
        <v>3</v>
      </c>
      <c r="C32" s="34">
        <v>3</v>
      </c>
      <c r="D32" s="47" t="s">
        <v>5</v>
      </c>
      <c r="E32" s="48"/>
      <c r="F32" s="4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24" customHeight="1">
      <c r="A33" s="26" t="s">
        <v>40</v>
      </c>
      <c r="B33" s="36">
        <v>1</v>
      </c>
      <c r="C33" s="34">
        <v>1</v>
      </c>
      <c r="D33" s="47" t="s">
        <v>5</v>
      </c>
      <c r="E33" s="48" t="s">
        <v>5</v>
      </c>
      <c r="F33" s="4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24" customHeight="1">
      <c r="A34" s="26" t="s">
        <v>41</v>
      </c>
      <c r="B34" s="36">
        <v>1</v>
      </c>
      <c r="C34" s="34">
        <v>1</v>
      </c>
      <c r="D34" s="47" t="s">
        <v>5</v>
      </c>
      <c r="E34" s="48" t="s">
        <v>5</v>
      </c>
      <c r="F34" s="4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24" customHeight="1">
      <c r="A35" s="50" t="s">
        <v>42</v>
      </c>
      <c r="B35" s="38">
        <v>17</v>
      </c>
      <c r="C35" s="28">
        <v>17</v>
      </c>
      <c r="D35" s="51" t="s">
        <v>5</v>
      </c>
      <c r="E35" s="52"/>
      <c r="F35" s="5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6" ht="24" customHeight="1">
      <c r="A36" s="39" t="s">
        <v>43</v>
      </c>
      <c r="B36" s="40">
        <f>SUM(B15:B35)</f>
        <v>109</v>
      </c>
      <c r="C36" s="41">
        <f>SUM(C15:C35)</f>
        <v>107</v>
      </c>
      <c r="D36" s="54">
        <f>COUNTA(D15:D35)</f>
        <v>20</v>
      </c>
      <c r="E36" s="55">
        <f>COUNTIF(E15:E35,"○")</f>
        <v>9</v>
      </c>
      <c r="F36" s="56">
        <f>COUNTA(F15:F35)</f>
        <v>0</v>
      </c>
    </row>
    <row r="37" spans="1:6" ht="24" customHeight="1" thickBot="1">
      <c r="A37" s="57" t="s">
        <v>44</v>
      </c>
      <c r="B37" s="58">
        <f>B14+B36</f>
        <v>334</v>
      </c>
      <c r="C37" s="59">
        <f>C14+C36</f>
        <v>332</v>
      </c>
      <c r="D37" s="60">
        <f>D36+D14</f>
        <v>29</v>
      </c>
      <c r="E37" s="61">
        <f>E36+E14</f>
        <v>14</v>
      </c>
      <c r="F37" s="56">
        <f>F36+F14</f>
        <v>0</v>
      </c>
    </row>
    <row r="38" spans="1:3" ht="11.25">
      <c r="A38" s="62" t="s">
        <v>45</v>
      </c>
      <c r="B38" s="63"/>
      <c r="C38" s="63"/>
    </row>
    <row r="39" spans="1:5" ht="11.25">
      <c r="A39" s="64" t="s">
        <v>46</v>
      </c>
      <c r="B39" s="64"/>
      <c r="C39" s="64"/>
      <c r="D39" s="64"/>
      <c r="E39" s="64"/>
    </row>
    <row r="40" spans="2:3" ht="11.25">
      <c r="B40" s="66"/>
      <c r="C40" s="66"/>
    </row>
    <row r="41" ht="11.25"/>
    <row r="42" ht="11.25"/>
    <row r="43" ht="11.25"/>
  </sheetData>
  <sheetProtection/>
  <mergeCells count="5">
    <mergeCell ref="A3:A4"/>
    <mergeCell ref="B3:C3"/>
    <mergeCell ref="D3:D4"/>
    <mergeCell ref="E3:E4"/>
    <mergeCell ref="A39:E39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8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2023-03-15T09:45:58Z</dcterms:modified>
  <cp:category/>
  <cp:version/>
  <cp:contentType/>
  <cp:contentStatus/>
</cp:coreProperties>
</file>