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'様式'!$A$1:$K$78</definedName>
  </definedNames>
  <calcPr fullCalcOnLoad="1"/>
</workbook>
</file>

<file path=xl/comments1.xml><?xml version="1.0" encoding="utf-8"?>
<comments xmlns="http://schemas.openxmlformats.org/spreadsheetml/2006/main">
  <authors>
    <author> </author>
  </authors>
  <commentList>
    <comment ref="H40" authorId="0">
      <text>
        <r>
          <rPr>
            <sz val="9"/>
            <rFont val="ＭＳ Ｐゴシック"/>
            <family val="3"/>
          </rPr>
          <t xml:space="preserve">負担割合で按分
</t>
        </r>
      </text>
    </comment>
  </commentList>
</comments>
</file>

<file path=xl/sharedStrings.xml><?xml version="1.0" encoding="utf-8"?>
<sst xmlns="http://schemas.openxmlformats.org/spreadsheetml/2006/main" count="164" uniqueCount="96">
  <si>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</si>
  <si>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</si>
  <si>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</si>
  <si>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</si>
  <si>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</si>
  <si>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</si>
  <si>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</si>
  <si>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</si>
  <si>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</si>
  <si>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</si>
  <si>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</si>
  <si>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</si>
  <si>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</si>
  <si>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</si>
  <si>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</si>
  <si>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</si>
  <si>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</si>
  <si>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</si>
  <si>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</si>
  <si>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</si>
  <si>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</si>
  <si>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</si>
  <si>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</si>
  <si>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</si>
  <si>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</si>
  <si>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</si>
  <si>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</si>
  <si>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</si>
  <si>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</si>
  <si>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</si>
  <si>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</si>
  <si>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</si>
  <si>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</si>
  <si>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</si>
  <si>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</si>
  <si>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</si>
  <si>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</si>
  <si>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</si>
  <si>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</si>
  <si>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</si>
  <si>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</si>
  <si>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</si>
  <si>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</si>
  <si>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</si>
  <si>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</si>
  <si>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</si>
  <si>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</si>
  <si>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</si>
  <si>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</si>
  <si>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</si>
  <si>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</si>
  <si>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</si>
  <si>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</si>
  <si>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</si>
  <si>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</si>
  <si>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</si>
  <si>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</si>
  <si>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</si>
  <si>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</si>
  <si>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</si>
  <si>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</si>
  <si>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</si>
  <si>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</si>
  <si>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</si>
  <si>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</si>
  <si>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</si>
  <si>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</si>
  <si>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</si>
  <si>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すさみ町</t>
  </si>
  <si>
    <t>小集落住宅新築資金等貸付事業特別会計</t>
  </si>
  <si>
    <t>住宅新築資金貸付事業特別会計</t>
  </si>
  <si>
    <t>教育奨学金貸与基金会計</t>
  </si>
  <si>
    <t>国保すさみ病院会計</t>
  </si>
  <si>
    <t>水道事業会計</t>
  </si>
  <si>
    <t>国民健康保険事業特別会計</t>
  </si>
  <si>
    <t>老人保健特別会計</t>
  </si>
  <si>
    <t>簡易水道事業特別会計</t>
  </si>
  <si>
    <t>紀南地方老人福祉施設組合（普通会計）</t>
  </si>
  <si>
    <t>紀南地方老人福祉施設組合（公営企業会計）</t>
  </si>
  <si>
    <t>大辺路衛生施設組合</t>
  </si>
  <si>
    <t>紀南地方児童福祉施設組合</t>
  </si>
  <si>
    <t>田辺周辺広域市町村圏組合</t>
  </si>
  <si>
    <t>和歌山地方税回収機構</t>
  </si>
  <si>
    <t>国保すさみ病院事業会計</t>
  </si>
  <si>
    <t>簡易水道事業会計</t>
  </si>
  <si>
    <t>法適用企業</t>
  </si>
  <si>
    <t>－</t>
  </si>
  <si>
    <t>後期高齢者医療特別会計</t>
  </si>
  <si>
    <t>公債費繰出5,775千円</t>
  </si>
  <si>
    <t>財政状況等一覧表（平成２１年度決算）</t>
  </si>
  <si>
    <t>平成20年度
決算　A</t>
  </si>
  <si>
    <t>平成21年度
決算　B</t>
  </si>
  <si>
    <t>介護保険特別会計</t>
  </si>
  <si>
    <t>和歌山県市町村総合事務組合</t>
  </si>
  <si>
    <t>和歌山県後期高齢者医療広域連合（普通会計）</t>
  </si>
  <si>
    <t>和歌山県後期高齢者医療広域連合（特別会計）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</si>
</sst>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style="double"/>
    </border>
    <border>
      <left style="hair"/>
      <right style="hair"/>
      <top style="hair"/>
      <bottom style="double"/>
    </border>
    <border>
      <left style="hair"/>
      <right style="thin"/>
      <top style="hair"/>
      <bottom style="double"/>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style="double"/>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142">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0" fontId="2" fillId="32" borderId="28" xfId="0" applyFont="1" applyFill="1" applyBorder="1" applyAlignment="1">
      <alignment vertical="center" shrinkToFit="1"/>
    </xf>
    <xf numFmtId="176" fontId="2" fillId="32" borderId="29" xfId="48" applyNumberFormat="1" applyFont="1" applyFill="1" applyBorder="1" applyAlignment="1">
      <alignment vertical="center" shrinkToFit="1"/>
    </xf>
    <xf numFmtId="176" fontId="2" fillId="32" borderId="30" xfId="48"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2" fillId="32" borderId="36" xfId="0" applyFont="1" applyFill="1" applyBorder="1" applyAlignment="1">
      <alignment horizontal="center" vertical="center" shrinkToFi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2" fillId="32" borderId="39" xfId="0" applyFont="1" applyFill="1" applyBorder="1" applyAlignment="1">
      <alignment horizontal="center" vertical="center"/>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176" fontId="2" fillId="32" borderId="33" xfId="0" applyNumberFormat="1" applyFont="1" applyFill="1" applyBorder="1" applyAlignment="1">
      <alignment horizontal="center" vertical="center" shrinkToFit="1"/>
    </xf>
    <xf numFmtId="0" fontId="2" fillId="32" borderId="39"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distributed" vertical="center" indent="1"/>
    </xf>
    <xf numFmtId="0" fontId="2" fillId="32" borderId="36" xfId="0" applyFont="1" applyFill="1" applyBorder="1" applyAlignment="1">
      <alignment horizontal="center" vertical="center"/>
    </xf>
    <xf numFmtId="0" fontId="2" fillId="32" borderId="39"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1" xfId="0" applyFont="1" applyFill="1" applyBorder="1" applyAlignment="1">
      <alignment horizontal="center" vertical="center" wrapText="1"/>
    </xf>
    <xf numFmtId="178" fontId="2" fillId="32" borderId="42"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19" xfId="0" applyNumberFormat="1" applyFont="1" applyFill="1" applyBorder="1" applyAlignment="1">
      <alignment horizontal="center" vertical="center"/>
    </xf>
    <xf numFmtId="179" fontId="2" fillId="32" borderId="24" xfId="0" applyNumberFormat="1" applyFont="1" applyFill="1" applyBorder="1" applyAlignment="1">
      <alignment horizontal="center" vertical="center" shrinkToFit="1"/>
    </xf>
    <xf numFmtId="178" fontId="2" fillId="32" borderId="21" xfId="0" applyNumberFormat="1" applyFont="1" applyFill="1" applyBorder="1" applyAlignment="1">
      <alignment horizontal="center" vertical="center" shrinkToFit="1"/>
    </xf>
    <xf numFmtId="182" fontId="2" fillId="32" borderId="21" xfId="0" applyNumberFormat="1" applyFont="1" applyFill="1" applyBorder="1" applyAlignment="1">
      <alignment horizontal="center" vertical="center"/>
    </xf>
    <xf numFmtId="182" fontId="2" fillId="32" borderId="22" xfId="0" applyNumberFormat="1" applyFont="1" applyFill="1" applyBorder="1" applyAlignment="1">
      <alignment horizontal="center" vertical="center"/>
    </xf>
    <xf numFmtId="179" fontId="2" fillId="32" borderId="21" xfId="0" applyNumberFormat="1" applyFont="1" applyFill="1" applyBorder="1" applyAlignment="1">
      <alignment horizontal="center" vertical="center" shrinkToFit="1"/>
    </xf>
    <xf numFmtId="179" fontId="2" fillId="32" borderId="43"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81" fontId="2" fillId="32" borderId="44" xfId="0" applyNumberFormat="1" applyFont="1" applyFill="1" applyBorder="1" applyAlignment="1">
      <alignment horizontal="center" vertical="center"/>
    </xf>
    <xf numFmtId="181" fontId="2" fillId="32" borderId="45" xfId="0" applyNumberFormat="1" applyFont="1" applyFill="1" applyBorder="1" applyAlignment="1">
      <alignment vertical="center"/>
    </xf>
    <xf numFmtId="181" fontId="2" fillId="32" borderId="44" xfId="0" applyNumberFormat="1" applyFont="1" applyFill="1" applyBorder="1" applyAlignment="1">
      <alignment vertical="center"/>
    </xf>
    <xf numFmtId="0" fontId="2" fillId="32" borderId="36" xfId="0" applyFont="1" applyFill="1" applyBorder="1" applyAlignment="1">
      <alignment horizontal="distributed" vertical="center" indent="1"/>
    </xf>
    <xf numFmtId="179" fontId="2" fillId="32" borderId="46" xfId="0" applyNumberFormat="1" applyFont="1" applyFill="1" applyBorder="1" applyAlignment="1">
      <alignment horizontal="center" vertical="center" shrinkToFit="1"/>
    </xf>
    <xf numFmtId="179" fontId="2" fillId="32" borderId="27" xfId="0" applyNumberFormat="1" applyFont="1" applyFill="1" applyBorder="1" applyAlignment="1">
      <alignment horizontal="center" vertical="center" shrinkToFit="1"/>
    </xf>
    <xf numFmtId="181" fontId="2" fillId="32" borderId="47" xfId="0" applyNumberFormat="1" applyFont="1" applyFill="1" applyBorder="1" applyAlignment="1">
      <alignment vertical="center"/>
    </xf>
    <xf numFmtId="181" fontId="2" fillId="32" borderId="48" xfId="0" applyNumberFormat="1" applyFont="1" applyFill="1" applyBorder="1" applyAlignment="1">
      <alignment vertical="center"/>
    </xf>
    <xf numFmtId="178" fontId="2" fillId="32" borderId="43" xfId="0" applyNumberFormat="1" applyFont="1" applyFill="1" applyBorder="1" applyAlignment="1">
      <alignment horizontal="center" vertical="center" shrinkToFit="1"/>
    </xf>
    <xf numFmtId="176" fontId="2" fillId="32" borderId="32"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9" xfId="0" applyNumberFormat="1" applyFont="1" applyFill="1" applyBorder="1" applyAlignment="1">
      <alignment vertical="center" shrinkToFit="1"/>
    </xf>
    <xf numFmtId="178" fontId="2" fillId="32" borderId="20" xfId="0" applyNumberFormat="1" applyFont="1" applyFill="1" applyBorder="1" applyAlignment="1">
      <alignment horizontal="center" vertical="center" shrinkToFit="1"/>
    </xf>
    <xf numFmtId="179" fontId="2" fillId="32" borderId="20" xfId="0" applyNumberFormat="1" applyFont="1" applyFill="1" applyBorder="1" applyAlignment="1">
      <alignment horizontal="center" vertical="center" shrinkToFit="1"/>
    </xf>
    <xf numFmtId="178" fontId="2" fillId="32" borderId="23" xfId="0" applyNumberFormat="1" applyFont="1" applyFill="1" applyBorder="1" applyAlignment="1">
      <alignment horizontal="center" vertical="center" shrinkToFit="1"/>
    </xf>
    <xf numFmtId="178" fontId="2" fillId="32" borderId="26" xfId="0" applyNumberFormat="1" applyFont="1" applyFill="1" applyBorder="1" applyAlignment="1">
      <alignment horizontal="center" vertical="center" shrinkToFit="1"/>
    </xf>
    <xf numFmtId="178" fontId="2" fillId="32" borderId="25" xfId="0" applyNumberFormat="1" applyFont="1" applyFill="1" applyBorder="1" applyAlignment="1">
      <alignment horizontal="center" vertical="center" shrinkToFit="1"/>
    </xf>
    <xf numFmtId="178" fontId="2" fillId="32" borderId="22"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32" borderId="49" xfId="0" applyNumberFormat="1" applyFont="1" applyFill="1" applyBorder="1" applyAlignment="1">
      <alignment vertical="center" shrinkToFit="1"/>
    </xf>
    <xf numFmtId="176" fontId="2" fillId="32" borderId="50" xfId="0" applyNumberFormat="1" applyFont="1" applyFill="1" applyBorder="1" applyAlignment="1">
      <alignment vertical="center" shrinkToFit="1"/>
    </xf>
    <xf numFmtId="176" fontId="2" fillId="32" borderId="51" xfId="0" applyNumberFormat="1" applyFont="1" applyFill="1" applyBorder="1" applyAlignment="1">
      <alignment vertical="center" shrinkToFit="1"/>
    </xf>
    <xf numFmtId="0" fontId="2" fillId="32" borderId="52" xfId="0" applyFont="1" applyFill="1" applyBorder="1" applyAlignment="1">
      <alignment horizontal="center" vertical="center" shrinkToFit="1"/>
    </xf>
    <xf numFmtId="176" fontId="2" fillId="32" borderId="53" xfId="0" applyNumberFormat="1" applyFont="1" applyFill="1" applyBorder="1" applyAlignment="1">
      <alignment vertical="center" shrinkToFit="1"/>
    </xf>
    <xf numFmtId="176" fontId="2" fillId="32" borderId="54" xfId="0" applyNumberFormat="1" applyFont="1" applyFill="1" applyBorder="1" applyAlignment="1">
      <alignment vertical="center" shrinkToFit="1"/>
    </xf>
    <xf numFmtId="176" fontId="2" fillId="32" borderId="55" xfId="0" applyNumberFormat="1" applyFont="1" applyFill="1" applyBorder="1" applyAlignment="1">
      <alignment vertical="center" shrinkToFit="1"/>
    </xf>
    <xf numFmtId="0" fontId="2" fillId="32" borderId="34" xfId="0" applyFont="1" applyFill="1" applyBorder="1" applyAlignment="1">
      <alignment horizontal="left" vertical="center" shrinkToFit="1"/>
    </xf>
    <xf numFmtId="0" fontId="2" fillId="32" borderId="56" xfId="0" applyFont="1" applyFill="1" applyBorder="1" applyAlignment="1">
      <alignment horizontal="left" vertical="center" shrinkToFit="1"/>
    </xf>
    <xf numFmtId="0" fontId="2" fillId="32" borderId="52" xfId="0" applyFont="1" applyFill="1" applyBorder="1" applyAlignment="1">
      <alignment horizontal="left" vertical="center" shrinkToFit="1"/>
    </xf>
    <xf numFmtId="0" fontId="2" fillId="32" borderId="35" xfId="0" applyFont="1" applyFill="1" applyBorder="1" applyAlignment="1">
      <alignment horizontal="left" vertical="center" shrinkToFit="1"/>
    </xf>
    <xf numFmtId="176" fontId="2" fillId="32" borderId="21" xfId="48" applyNumberFormat="1" applyFont="1" applyFill="1" applyBorder="1" applyAlignment="1">
      <alignment horizontal="right" vertical="center" shrinkToFit="1"/>
    </xf>
    <xf numFmtId="176" fontId="2" fillId="0" borderId="24"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0" fontId="2" fillId="32" borderId="57" xfId="0" applyFont="1" applyFill="1" applyBorder="1" applyAlignment="1">
      <alignment horizontal="center" vertical="center" shrinkToFit="1"/>
    </xf>
    <xf numFmtId="176" fontId="2" fillId="32" borderId="58" xfId="0" applyNumberFormat="1" applyFont="1" applyFill="1" applyBorder="1" applyAlignment="1">
      <alignment vertical="center" shrinkToFit="1"/>
    </xf>
    <xf numFmtId="176" fontId="2" fillId="32" borderId="59" xfId="0" applyNumberFormat="1" applyFont="1" applyFill="1" applyBorder="1" applyAlignment="1">
      <alignment vertical="center" shrinkToFit="1"/>
    </xf>
    <xf numFmtId="176" fontId="2" fillId="32" borderId="60" xfId="0" applyNumberFormat="1" applyFont="1" applyFill="1" applyBorder="1" applyAlignment="1">
      <alignment vertical="center" shrinkToFit="1"/>
    </xf>
    <xf numFmtId="0" fontId="2" fillId="33" borderId="61"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63" xfId="0" applyFont="1" applyFill="1" applyBorder="1" applyAlignment="1">
      <alignment horizontal="center" vertical="center" wrapText="1"/>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wrapText="1"/>
    </xf>
    <xf numFmtId="0" fontId="2" fillId="33" borderId="66" xfId="0" applyFont="1" applyFill="1" applyBorder="1" applyAlignment="1">
      <alignment horizontal="center" vertical="center"/>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1" fillId="33" borderId="65" xfId="0" applyFont="1" applyFill="1" applyBorder="1" applyAlignment="1">
      <alignment horizontal="center" vertical="center" wrapText="1"/>
    </xf>
    <xf numFmtId="0" fontId="1"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1" fillId="33" borderId="66" xfId="0" applyFont="1" applyFill="1" applyBorder="1" applyAlignment="1">
      <alignment horizontal="center" vertical="center" wrapText="1"/>
    </xf>
    <xf numFmtId="0" fontId="2" fillId="33" borderId="66" xfId="0" applyFont="1" applyFill="1" applyBorder="1" applyAlignment="1">
      <alignment horizontal="center" vertical="center" wrapText="1"/>
    </xf>
    <xf numFmtId="0" fontId="2" fillId="33" borderId="65" xfId="0" applyFont="1" applyFill="1" applyBorder="1" applyAlignment="1">
      <alignment horizontal="center" vertical="center"/>
    </xf>
    <xf numFmtId="0" fontId="2" fillId="33" borderId="63" xfId="0" applyFont="1" applyFill="1" applyBorder="1" applyAlignment="1">
      <alignment horizontal="center" vertical="center"/>
    </xf>
    <xf numFmtId="0" fontId="2" fillId="33" borderId="69" xfId="0" applyFont="1" applyFill="1" applyBorder="1" applyAlignment="1">
      <alignment horizontal="center" vertical="center" wrapText="1"/>
    </xf>
    <xf numFmtId="0" fontId="2" fillId="33" borderId="70" xfId="0" applyFont="1" applyFill="1" applyBorder="1" applyAlignment="1">
      <alignment horizontal="center" vertical="center"/>
    </xf>
    <xf numFmtId="0" fontId="2" fillId="32" borderId="71" xfId="0" applyFont="1" applyFill="1" applyBorder="1" applyAlignment="1">
      <alignment horizontal="center" vertical="center" shrinkToFit="1"/>
    </xf>
    <xf numFmtId="0" fontId="2" fillId="32" borderId="72" xfId="0" applyFont="1" applyFill="1" applyBorder="1" applyAlignment="1">
      <alignment horizontal="center" vertical="center" shrinkToFit="1"/>
    </xf>
    <xf numFmtId="0" fontId="2" fillId="32" borderId="73" xfId="0" applyFont="1" applyFill="1" applyBorder="1" applyAlignment="1">
      <alignment horizontal="center" vertical="center" shrinkToFit="1"/>
    </xf>
    <xf numFmtId="0" fontId="2" fillId="32" borderId="74" xfId="0" applyFont="1" applyFill="1" applyBorder="1" applyAlignment="1">
      <alignment horizontal="center" vertical="center" shrinkToFit="1"/>
    </xf>
    <xf numFmtId="0" fontId="2" fillId="32" borderId="75" xfId="0" applyFont="1" applyFill="1" applyBorder="1" applyAlignment="1">
      <alignment horizontal="center" vertical="center" shrinkToFit="1"/>
    </xf>
    <xf numFmtId="0" fontId="2" fillId="32" borderId="7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89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68</v>
      </c>
      <c r="B4" s="10"/>
      <c r="G4" s="45" t="s">
        <v>51</v>
      </c>
      <c r="H4" s="46" t="s">
        <v>52</v>
      </c>
      <c r="I4" s="8" t="s">
        <v>53</v>
      </c>
      <c r="J4" s="11" t="s">
        <v>54</v>
      </c>
    </row>
    <row r="5" spans="7:10" ht="13.5" customHeight="1" thickTop="1">
      <c r="G5" s="12">
        <v>498</v>
      </c>
      <c r="H5" s="13">
        <v>1683</v>
      </c>
      <c r="I5" s="14">
        <v>178</v>
      </c>
      <c r="J5" s="15">
        <v>2360</v>
      </c>
    </row>
    <row r="6" ht="14.25">
      <c r="A6" s="6" t="s">
        <v>2</v>
      </c>
    </row>
    <row r="7" spans="8:9" ht="10.5">
      <c r="H7" s="3" t="s">
        <v>12</v>
      </c>
      <c r="I7" s="3"/>
    </row>
    <row r="8" spans="1:8" ht="13.5" customHeight="1">
      <c r="A8" s="118" t="s">
        <v>0</v>
      </c>
      <c r="B8" s="133" t="s">
        <v>3</v>
      </c>
      <c r="C8" s="132" t="s">
        <v>4</v>
      </c>
      <c r="D8" s="132" t="s">
        <v>5</v>
      </c>
      <c r="E8" s="132" t="s">
        <v>6</v>
      </c>
      <c r="F8" s="122" t="s">
        <v>55</v>
      </c>
      <c r="G8" s="132" t="s">
        <v>7</v>
      </c>
      <c r="H8" s="128" t="s">
        <v>8</v>
      </c>
    </row>
    <row r="9" spans="1:8" ht="13.5" customHeight="1" thickBot="1">
      <c r="A9" s="119"/>
      <c r="B9" s="121"/>
      <c r="C9" s="123"/>
      <c r="D9" s="123"/>
      <c r="E9" s="123"/>
      <c r="F9" s="131"/>
      <c r="G9" s="123"/>
      <c r="H9" s="129"/>
    </row>
    <row r="10" spans="1:8" ht="13.5" customHeight="1" thickTop="1">
      <c r="A10" s="42" t="s">
        <v>9</v>
      </c>
      <c r="B10" s="16">
        <v>4265</v>
      </c>
      <c r="C10" s="17">
        <v>4035</v>
      </c>
      <c r="D10" s="17">
        <v>230</v>
      </c>
      <c r="E10" s="17">
        <v>200</v>
      </c>
      <c r="F10" s="17">
        <v>7</v>
      </c>
      <c r="G10" s="17">
        <v>4630</v>
      </c>
      <c r="H10" s="18"/>
    </row>
    <row r="11" spans="1:8" ht="13.5" customHeight="1">
      <c r="A11" s="43" t="s">
        <v>69</v>
      </c>
      <c r="B11" s="19">
        <v>2</v>
      </c>
      <c r="C11" s="20">
        <v>2</v>
      </c>
      <c r="D11" s="20">
        <v>0</v>
      </c>
      <c r="E11" s="20">
        <v>0</v>
      </c>
      <c r="F11" s="109" t="s">
        <v>86</v>
      </c>
      <c r="G11" s="20">
        <v>1</v>
      </c>
      <c r="H11" s="21"/>
    </row>
    <row r="12" spans="1:8" ht="13.5" customHeight="1">
      <c r="A12" s="43" t="s">
        <v>70</v>
      </c>
      <c r="B12" s="19">
        <v>1</v>
      </c>
      <c r="C12" s="20">
        <v>1</v>
      </c>
      <c r="D12" s="20">
        <v>0</v>
      </c>
      <c r="E12" s="20">
        <v>0</v>
      </c>
      <c r="F12" s="109" t="s">
        <v>86</v>
      </c>
      <c r="G12" s="20">
        <v>4</v>
      </c>
      <c r="H12" s="21"/>
    </row>
    <row r="13" spans="1:8" ht="13.5" customHeight="1">
      <c r="A13" s="44" t="s">
        <v>71</v>
      </c>
      <c r="B13" s="29">
        <v>3</v>
      </c>
      <c r="C13" s="30">
        <v>3</v>
      </c>
      <c r="D13" s="109" t="s">
        <v>86</v>
      </c>
      <c r="E13" s="109" t="s">
        <v>86</v>
      </c>
      <c r="F13" s="109" t="s">
        <v>86</v>
      </c>
      <c r="G13" s="109" t="s">
        <v>86</v>
      </c>
      <c r="H13" s="31"/>
    </row>
    <row r="14" spans="1:8" ht="13.5" customHeight="1">
      <c r="A14" s="47" t="s">
        <v>1</v>
      </c>
      <c r="B14" s="32">
        <v>3031</v>
      </c>
      <c r="C14" s="33">
        <v>2976</v>
      </c>
      <c r="D14" s="33">
        <f>SUM(D10:D13)</f>
        <v>230</v>
      </c>
      <c r="E14" s="33">
        <f>SUM(E10:E13)</f>
        <v>200</v>
      </c>
      <c r="F14" s="84"/>
      <c r="G14" s="33">
        <f>SUM(G10:G13)</f>
        <v>4635</v>
      </c>
      <c r="H14" s="40"/>
    </row>
    <row r="15" spans="1:8" ht="13.5" customHeight="1">
      <c r="A15" s="87" t="s">
        <v>67</v>
      </c>
      <c r="B15" s="85"/>
      <c r="C15" s="85"/>
      <c r="D15" s="85"/>
      <c r="E15" s="85"/>
      <c r="F15" s="85"/>
      <c r="G15" s="85"/>
      <c r="H15" s="86"/>
    </row>
    <row r="16" ht="9.75" customHeight="1"/>
    <row r="17" ht="14.25">
      <c r="A17" s="6" t="s">
        <v>10</v>
      </c>
    </row>
    <row r="18" spans="9:12" ht="10.5">
      <c r="I18" s="3" t="s">
        <v>12</v>
      </c>
      <c r="K18" s="3"/>
      <c r="L18" s="3"/>
    </row>
    <row r="19" spans="1:9" ht="13.5" customHeight="1">
      <c r="A19" s="118" t="s">
        <v>0</v>
      </c>
      <c r="B19" s="120" t="s">
        <v>43</v>
      </c>
      <c r="C19" s="122" t="s">
        <v>44</v>
      </c>
      <c r="D19" s="122" t="s">
        <v>45</v>
      </c>
      <c r="E19" s="126" t="s">
        <v>46</v>
      </c>
      <c r="F19" s="122" t="s">
        <v>55</v>
      </c>
      <c r="G19" s="122" t="s">
        <v>11</v>
      </c>
      <c r="H19" s="126" t="s">
        <v>41</v>
      </c>
      <c r="I19" s="128" t="s">
        <v>8</v>
      </c>
    </row>
    <row r="20" spans="1:9" ht="13.5" customHeight="1" thickBot="1">
      <c r="A20" s="119"/>
      <c r="B20" s="121"/>
      <c r="C20" s="123"/>
      <c r="D20" s="123"/>
      <c r="E20" s="127"/>
      <c r="F20" s="131"/>
      <c r="G20" s="131"/>
      <c r="H20" s="130"/>
      <c r="I20" s="129"/>
    </row>
    <row r="21" spans="1:9" ht="13.5" customHeight="1" thickTop="1">
      <c r="A21" s="105" t="s">
        <v>72</v>
      </c>
      <c r="B21" s="22">
        <v>731</v>
      </c>
      <c r="C21" s="23">
        <v>733</v>
      </c>
      <c r="D21" s="23">
        <v>-2</v>
      </c>
      <c r="E21" s="23">
        <v>217</v>
      </c>
      <c r="F21" s="23">
        <v>169</v>
      </c>
      <c r="G21" s="110">
        <v>52</v>
      </c>
      <c r="H21" s="110">
        <v>41</v>
      </c>
      <c r="I21" s="24" t="s">
        <v>85</v>
      </c>
    </row>
    <row r="22" spans="1:9" ht="13.5" customHeight="1" thickBot="1">
      <c r="A22" s="106" t="s">
        <v>73</v>
      </c>
      <c r="B22" s="98">
        <v>72</v>
      </c>
      <c r="C22" s="99">
        <v>51</v>
      </c>
      <c r="D22" s="99">
        <v>21</v>
      </c>
      <c r="E22" s="99">
        <v>75</v>
      </c>
      <c r="F22" s="99">
        <v>69</v>
      </c>
      <c r="G22" s="111">
        <v>38</v>
      </c>
      <c r="H22" s="111">
        <v>3</v>
      </c>
      <c r="I22" s="100" t="s">
        <v>85</v>
      </c>
    </row>
    <row r="23" spans="1:9" ht="13.5" customHeight="1" thickTop="1">
      <c r="A23" s="105" t="s">
        <v>74</v>
      </c>
      <c r="B23" s="96">
        <v>878</v>
      </c>
      <c r="C23" s="97">
        <v>846</v>
      </c>
      <c r="D23" s="97">
        <v>32</v>
      </c>
      <c r="E23" s="97">
        <v>32</v>
      </c>
      <c r="F23" s="97">
        <v>110</v>
      </c>
      <c r="G23" s="109" t="s">
        <v>86</v>
      </c>
      <c r="H23" s="109" t="s">
        <v>86</v>
      </c>
      <c r="I23" s="24"/>
    </row>
    <row r="24" spans="1:9" ht="13.5" customHeight="1">
      <c r="A24" s="108" t="s">
        <v>75</v>
      </c>
      <c r="B24" s="25">
        <v>5</v>
      </c>
      <c r="C24" s="26">
        <v>1</v>
      </c>
      <c r="D24" s="26">
        <v>4</v>
      </c>
      <c r="E24" s="26">
        <v>4</v>
      </c>
      <c r="F24" s="109" t="s">
        <v>86</v>
      </c>
      <c r="G24" s="109" t="s">
        <v>86</v>
      </c>
      <c r="H24" s="109" t="s">
        <v>86</v>
      </c>
      <c r="I24" s="27"/>
    </row>
    <row r="25" spans="1:9" ht="13.5" customHeight="1">
      <c r="A25" s="107" t="s">
        <v>87</v>
      </c>
      <c r="B25" s="102">
        <v>146</v>
      </c>
      <c r="C25" s="103">
        <v>144</v>
      </c>
      <c r="D25" s="103">
        <v>2</v>
      </c>
      <c r="E25" s="103">
        <v>2</v>
      </c>
      <c r="F25" s="103">
        <v>94</v>
      </c>
      <c r="G25" s="109" t="s">
        <v>86</v>
      </c>
      <c r="H25" s="109" t="s">
        <v>86</v>
      </c>
      <c r="I25" s="104"/>
    </row>
    <row r="26" spans="1:9" ht="13.5" customHeight="1">
      <c r="A26" s="108" t="s">
        <v>92</v>
      </c>
      <c r="B26" s="25">
        <v>764</v>
      </c>
      <c r="C26" s="26">
        <v>744</v>
      </c>
      <c r="D26" s="26">
        <v>20</v>
      </c>
      <c r="E26" s="26">
        <v>20</v>
      </c>
      <c r="F26" s="26">
        <v>105</v>
      </c>
      <c r="G26" s="109" t="s">
        <v>86</v>
      </c>
      <c r="H26" s="109" t="s">
        <v>86</v>
      </c>
      <c r="I26" s="27"/>
    </row>
    <row r="27" spans="1:9" ht="13.5" customHeight="1">
      <c r="A27" s="107" t="s">
        <v>76</v>
      </c>
      <c r="B27" s="102">
        <v>49</v>
      </c>
      <c r="C27" s="103">
        <v>49</v>
      </c>
      <c r="D27" s="103">
        <v>0</v>
      </c>
      <c r="E27" s="103">
        <v>0</v>
      </c>
      <c r="F27" s="103">
        <v>20</v>
      </c>
      <c r="G27" s="113">
        <v>61</v>
      </c>
      <c r="H27" s="113">
        <v>38</v>
      </c>
      <c r="I27" s="104"/>
    </row>
    <row r="28" spans="1:9" ht="13.5" customHeight="1">
      <c r="A28" s="47" t="s">
        <v>15</v>
      </c>
      <c r="B28" s="48"/>
      <c r="C28" s="49"/>
      <c r="D28" s="49"/>
      <c r="E28" s="37">
        <f>SUM(E21:E27)</f>
        <v>350</v>
      </c>
      <c r="F28" s="39"/>
      <c r="G28" s="37">
        <f>SUM(G21:G27)</f>
        <v>151</v>
      </c>
      <c r="H28" s="37">
        <f>SUM(H21:H27)</f>
        <v>82</v>
      </c>
      <c r="I28" s="41"/>
    </row>
    <row r="29" ht="10.5">
      <c r="A29" s="1" t="s">
        <v>60</v>
      </c>
    </row>
    <row r="30" ht="10.5">
      <c r="A30" s="1" t="s">
        <v>62</v>
      </c>
    </row>
    <row r="31" ht="10.5">
      <c r="A31" s="1" t="s">
        <v>49</v>
      </c>
    </row>
    <row r="32" ht="10.5">
      <c r="A32" s="1" t="s">
        <v>48</v>
      </c>
    </row>
    <row r="33" ht="9.75" customHeight="1"/>
    <row r="34" ht="14.25">
      <c r="A34" s="6" t="s">
        <v>13</v>
      </c>
    </row>
    <row r="35" spans="9:10" ht="10.5">
      <c r="I35" s="3" t="s">
        <v>12</v>
      </c>
      <c r="J35" s="3"/>
    </row>
    <row r="36" spans="1:9" ht="13.5" customHeight="1">
      <c r="A36" s="118" t="s">
        <v>14</v>
      </c>
      <c r="B36" s="120" t="s">
        <v>43</v>
      </c>
      <c r="C36" s="122" t="s">
        <v>44</v>
      </c>
      <c r="D36" s="122" t="s">
        <v>45</v>
      </c>
      <c r="E36" s="126" t="s">
        <v>46</v>
      </c>
      <c r="F36" s="122" t="s">
        <v>55</v>
      </c>
      <c r="G36" s="122" t="s">
        <v>11</v>
      </c>
      <c r="H36" s="126" t="s">
        <v>42</v>
      </c>
      <c r="I36" s="128" t="s">
        <v>8</v>
      </c>
    </row>
    <row r="37" spans="1:9" ht="13.5" customHeight="1" thickBot="1">
      <c r="A37" s="119"/>
      <c r="B37" s="121"/>
      <c r="C37" s="123"/>
      <c r="D37" s="123"/>
      <c r="E37" s="127"/>
      <c r="F37" s="131"/>
      <c r="G37" s="131"/>
      <c r="H37" s="130"/>
      <c r="I37" s="129"/>
    </row>
    <row r="38" spans="1:9" ht="13.5" customHeight="1" thickTop="1">
      <c r="A38" s="42" t="s">
        <v>93</v>
      </c>
      <c r="B38" s="22">
        <v>8293</v>
      </c>
      <c r="C38" s="23">
        <v>8277</v>
      </c>
      <c r="D38" s="23">
        <v>16</v>
      </c>
      <c r="E38" s="23">
        <v>16</v>
      </c>
      <c r="F38" s="23">
        <v>811</v>
      </c>
      <c r="G38" s="109" t="s">
        <v>86</v>
      </c>
      <c r="H38" s="109" t="s">
        <v>86</v>
      </c>
      <c r="I38" s="28"/>
    </row>
    <row r="39" spans="1:9" ht="13.5" customHeight="1">
      <c r="A39" s="43" t="s">
        <v>77</v>
      </c>
      <c r="B39" s="25">
        <v>277</v>
      </c>
      <c r="C39" s="26">
        <v>254</v>
      </c>
      <c r="D39" s="26">
        <v>23</v>
      </c>
      <c r="E39" s="26">
        <v>23</v>
      </c>
      <c r="F39" s="26">
        <v>22</v>
      </c>
      <c r="G39" s="109" t="s">
        <v>86</v>
      </c>
      <c r="H39" s="109" t="s">
        <v>86</v>
      </c>
      <c r="I39" s="27"/>
    </row>
    <row r="40" spans="1:9" ht="13.5" customHeight="1">
      <c r="A40" s="43" t="s">
        <v>78</v>
      </c>
      <c r="B40" s="25">
        <v>302</v>
      </c>
      <c r="C40" s="26">
        <v>300</v>
      </c>
      <c r="D40" s="26">
        <v>2</v>
      </c>
      <c r="E40" s="26">
        <v>2</v>
      </c>
      <c r="F40" s="26">
        <v>72</v>
      </c>
      <c r="G40" s="26">
        <v>220</v>
      </c>
      <c r="H40" s="112">
        <v>24</v>
      </c>
      <c r="I40" s="27" t="s">
        <v>88</v>
      </c>
    </row>
    <row r="41" spans="1:9" ht="13.5" customHeight="1">
      <c r="A41" s="43" t="s">
        <v>79</v>
      </c>
      <c r="B41" s="25">
        <v>121</v>
      </c>
      <c r="C41" s="26">
        <v>100</v>
      </c>
      <c r="D41" s="26">
        <v>21</v>
      </c>
      <c r="E41" s="26">
        <v>21</v>
      </c>
      <c r="F41" s="109" t="s">
        <v>86</v>
      </c>
      <c r="G41" s="109" t="s">
        <v>86</v>
      </c>
      <c r="H41" s="109" t="s">
        <v>86</v>
      </c>
      <c r="I41" s="27"/>
    </row>
    <row r="42" spans="1:9" ht="13.5" customHeight="1">
      <c r="A42" s="43" t="s">
        <v>80</v>
      </c>
      <c r="B42" s="25">
        <v>34</v>
      </c>
      <c r="C42" s="26">
        <v>31</v>
      </c>
      <c r="D42" s="26">
        <v>2</v>
      </c>
      <c r="E42" s="26">
        <v>2</v>
      </c>
      <c r="F42" s="109" t="s">
        <v>86</v>
      </c>
      <c r="G42" s="109" t="s">
        <v>86</v>
      </c>
      <c r="H42" s="109" t="s">
        <v>86</v>
      </c>
      <c r="I42" s="27"/>
    </row>
    <row r="43" spans="1:9" ht="13.5" customHeight="1">
      <c r="A43" s="43" t="s">
        <v>81</v>
      </c>
      <c r="B43" s="25">
        <v>161</v>
      </c>
      <c r="C43" s="26">
        <v>116</v>
      </c>
      <c r="D43" s="26">
        <v>45</v>
      </c>
      <c r="E43" s="26">
        <v>45</v>
      </c>
      <c r="F43" s="109" t="s">
        <v>86</v>
      </c>
      <c r="G43" s="109" t="s">
        <v>86</v>
      </c>
      <c r="H43" s="109" t="s">
        <v>86</v>
      </c>
      <c r="I43" s="27"/>
    </row>
    <row r="44" spans="1:9" ht="13.5" customHeight="1">
      <c r="A44" s="101" t="s">
        <v>82</v>
      </c>
      <c r="B44" s="102">
        <v>153</v>
      </c>
      <c r="C44" s="103">
        <v>127</v>
      </c>
      <c r="D44" s="103">
        <v>26</v>
      </c>
      <c r="E44" s="103">
        <v>26</v>
      </c>
      <c r="F44" s="109" t="s">
        <v>86</v>
      </c>
      <c r="G44" s="109" t="s">
        <v>86</v>
      </c>
      <c r="H44" s="109" t="s">
        <v>86</v>
      </c>
      <c r="I44" s="104"/>
    </row>
    <row r="45" spans="1:9" ht="13.5" customHeight="1">
      <c r="A45" s="43" t="s">
        <v>94</v>
      </c>
      <c r="B45" s="25">
        <v>1230</v>
      </c>
      <c r="C45" s="26">
        <v>1177</v>
      </c>
      <c r="D45" s="26">
        <v>53</v>
      </c>
      <c r="E45" s="26">
        <v>53</v>
      </c>
      <c r="F45" s="109" t="s">
        <v>86</v>
      </c>
      <c r="G45" s="109" t="s">
        <v>86</v>
      </c>
      <c r="H45" s="109" t="s">
        <v>86</v>
      </c>
      <c r="I45" s="27"/>
    </row>
    <row r="46" spans="1:9" ht="13.5" customHeight="1">
      <c r="A46" s="114" t="s">
        <v>95</v>
      </c>
      <c r="B46" s="115">
        <v>121165</v>
      </c>
      <c r="C46" s="116">
        <v>116598</v>
      </c>
      <c r="D46" s="116">
        <v>4567</v>
      </c>
      <c r="E46" s="116">
        <v>4567</v>
      </c>
      <c r="F46" s="116">
        <v>1110</v>
      </c>
      <c r="G46" s="109" t="s">
        <v>86</v>
      </c>
      <c r="H46" s="109" t="s">
        <v>86</v>
      </c>
      <c r="I46" s="117"/>
    </row>
    <row r="47" spans="1:9" ht="13.5" customHeight="1">
      <c r="A47" s="47" t="s">
        <v>16</v>
      </c>
      <c r="B47" s="48"/>
      <c r="C47" s="49"/>
      <c r="D47" s="49"/>
      <c r="E47" s="37">
        <f>SUM(E38:E46)</f>
        <v>4755</v>
      </c>
      <c r="F47" s="39"/>
      <c r="G47" s="37">
        <f>SUM(G38:G46)</f>
        <v>220</v>
      </c>
      <c r="H47" s="37">
        <f>SUM(H38:H46)</f>
        <v>24</v>
      </c>
      <c r="I47" s="50"/>
    </row>
    <row r="48" ht="9.75" customHeight="1">
      <c r="A48" s="2"/>
    </row>
    <row r="49" ht="14.25">
      <c r="A49" s="6" t="s">
        <v>56</v>
      </c>
    </row>
    <row r="50" ht="10.5">
      <c r="J50" s="3" t="s">
        <v>12</v>
      </c>
    </row>
    <row r="51" spans="1:10" ht="13.5" customHeight="1">
      <c r="A51" s="124" t="s">
        <v>17</v>
      </c>
      <c r="B51" s="120" t="s">
        <v>19</v>
      </c>
      <c r="C51" s="122" t="s">
        <v>47</v>
      </c>
      <c r="D51" s="122" t="s">
        <v>20</v>
      </c>
      <c r="E51" s="122" t="s">
        <v>21</v>
      </c>
      <c r="F51" s="122" t="s">
        <v>22</v>
      </c>
      <c r="G51" s="126" t="s">
        <v>23</v>
      </c>
      <c r="H51" s="126" t="s">
        <v>24</v>
      </c>
      <c r="I51" s="126" t="s">
        <v>59</v>
      </c>
      <c r="J51" s="128" t="s">
        <v>8</v>
      </c>
    </row>
    <row r="52" spans="1:10" ht="13.5" customHeight="1" thickBot="1">
      <c r="A52" s="125"/>
      <c r="B52" s="121"/>
      <c r="C52" s="123"/>
      <c r="D52" s="123"/>
      <c r="E52" s="123"/>
      <c r="F52" s="123"/>
      <c r="G52" s="127"/>
      <c r="H52" s="127"/>
      <c r="I52" s="130"/>
      <c r="J52" s="129"/>
    </row>
    <row r="53" spans="1:10" ht="13.5" customHeight="1" thickTop="1">
      <c r="A53" s="42"/>
      <c r="B53" s="22"/>
      <c r="C53" s="23"/>
      <c r="D53" s="23"/>
      <c r="E53" s="23"/>
      <c r="F53" s="23"/>
      <c r="G53" s="23"/>
      <c r="H53" s="23"/>
      <c r="I53" s="23"/>
      <c r="J53" s="24"/>
    </row>
    <row r="54" spans="1:10" ht="13.5" customHeight="1">
      <c r="A54" s="51" t="s">
        <v>18</v>
      </c>
      <c r="B54" s="38"/>
      <c r="C54" s="39"/>
      <c r="D54" s="37"/>
      <c r="E54" s="37"/>
      <c r="F54" s="37"/>
      <c r="G54" s="37"/>
      <c r="H54" s="37"/>
      <c r="I54" s="37"/>
      <c r="J54" s="41"/>
    </row>
    <row r="55" ht="10.5">
      <c r="A55" s="1" t="s">
        <v>61</v>
      </c>
    </row>
    <row r="56" ht="9.75" customHeight="1"/>
    <row r="57" ht="14.25">
      <c r="A57" s="6" t="s">
        <v>39</v>
      </c>
    </row>
    <row r="58" ht="10.5">
      <c r="D58" s="3" t="s">
        <v>12</v>
      </c>
    </row>
    <row r="59" spans="1:4" ht="21.75" thickBot="1">
      <c r="A59" s="52" t="s">
        <v>34</v>
      </c>
      <c r="B59" s="53" t="s">
        <v>90</v>
      </c>
      <c r="C59" s="54" t="s">
        <v>91</v>
      </c>
      <c r="D59" s="55" t="s">
        <v>50</v>
      </c>
    </row>
    <row r="60" spans="1:4" ht="13.5" customHeight="1" thickTop="1">
      <c r="A60" s="56" t="s">
        <v>35</v>
      </c>
      <c r="B60" s="22">
        <v>778</v>
      </c>
      <c r="C60" s="23">
        <v>836</v>
      </c>
      <c r="D60" s="28">
        <f>C60-B60</f>
        <v>58</v>
      </c>
    </row>
    <row r="61" spans="1:4" ht="13.5" customHeight="1">
      <c r="A61" s="57" t="s">
        <v>36</v>
      </c>
      <c r="B61" s="25">
        <v>43</v>
      </c>
      <c r="C61" s="26">
        <v>43</v>
      </c>
      <c r="D61" s="27">
        <f>C61-B61</f>
        <v>0</v>
      </c>
    </row>
    <row r="62" spans="1:4" ht="13.5" customHeight="1">
      <c r="A62" s="58" t="s">
        <v>37</v>
      </c>
      <c r="B62" s="34">
        <v>179</v>
      </c>
      <c r="C62" s="35">
        <v>336</v>
      </c>
      <c r="D62" s="36">
        <f>C62-B62</f>
        <v>157</v>
      </c>
    </row>
    <row r="63" spans="1:4" ht="13.5" customHeight="1">
      <c r="A63" s="59" t="s">
        <v>38</v>
      </c>
      <c r="B63" s="88">
        <f>SUM(B60:B62)</f>
        <v>1000</v>
      </c>
      <c r="C63" s="37">
        <f>SUM(C60:C62)</f>
        <v>1215</v>
      </c>
      <c r="D63" s="41">
        <f>SUM(D60:D62)</f>
        <v>215</v>
      </c>
    </row>
    <row r="64" spans="1:4" ht="10.5">
      <c r="A64" s="1" t="s">
        <v>58</v>
      </c>
      <c r="B64" s="60"/>
      <c r="C64" s="60"/>
      <c r="D64" s="60"/>
    </row>
    <row r="65" spans="1:4" ht="9.75" customHeight="1">
      <c r="A65" s="61"/>
      <c r="B65" s="60"/>
      <c r="C65" s="60"/>
      <c r="D65" s="60"/>
    </row>
    <row r="66" ht="14.25">
      <c r="A66" s="6" t="s">
        <v>57</v>
      </c>
    </row>
    <row r="67" ht="10.5" customHeight="1">
      <c r="A67" s="6"/>
    </row>
    <row r="68" spans="1:11" ht="21.75" thickBot="1">
      <c r="A68" s="52" t="s">
        <v>33</v>
      </c>
      <c r="B68" s="53" t="s">
        <v>90</v>
      </c>
      <c r="C68" s="54" t="s">
        <v>91</v>
      </c>
      <c r="D68" s="54" t="s">
        <v>50</v>
      </c>
      <c r="E68" s="62" t="s">
        <v>31</v>
      </c>
      <c r="F68" s="55" t="s">
        <v>32</v>
      </c>
      <c r="G68" s="134" t="s">
        <v>40</v>
      </c>
      <c r="H68" s="135"/>
      <c r="I68" s="53" t="s">
        <v>90</v>
      </c>
      <c r="J68" s="54" t="s">
        <v>91</v>
      </c>
      <c r="K68" s="55" t="s">
        <v>50</v>
      </c>
    </row>
    <row r="69" spans="1:11" ht="13.5" customHeight="1" thickTop="1">
      <c r="A69" s="56" t="s">
        <v>25</v>
      </c>
      <c r="B69" s="63">
        <v>2.06</v>
      </c>
      <c r="C69" s="64">
        <v>8.49</v>
      </c>
      <c r="D69" s="64">
        <f aca="true" t="shared" si="0" ref="D69:D74">C69-B69</f>
        <v>6.43</v>
      </c>
      <c r="E69" s="65">
        <v>-15</v>
      </c>
      <c r="F69" s="66">
        <v>-20</v>
      </c>
      <c r="G69" s="140" t="s">
        <v>73</v>
      </c>
      <c r="H69" s="141"/>
      <c r="I69" s="91" t="s">
        <v>86</v>
      </c>
      <c r="J69" s="67" t="s">
        <v>86</v>
      </c>
      <c r="K69" s="93" t="s">
        <v>86</v>
      </c>
    </row>
    <row r="70" spans="1:11" ht="13.5" customHeight="1">
      <c r="A70" s="57" t="s">
        <v>26</v>
      </c>
      <c r="B70" s="89">
        <v>17.52</v>
      </c>
      <c r="C70" s="68">
        <v>23.31</v>
      </c>
      <c r="D70" s="68">
        <f t="shared" si="0"/>
        <v>5.789999999999999</v>
      </c>
      <c r="E70" s="69">
        <v>-20</v>
      </c>
      <c r="F70" s="70">
        <v>-40</v>
      </c>
      <c r="G70" s="138" t="s">
        <v>83</v>
      </c>
      <c r="H70" s="139"/>
      <c r="I70" s="89" t="s">
        <v>86</v>
      </c>
      <c r="J70" s="71" t="s">
        <v>86</v>
      </c>
      <c r="K70" s="94" t="s">
        <v>86</v>
      </c>
    </row>
    <row r="71" spans="1:11" ht="13.5" customHeight="1">
      <c r="A71" s="57" t="s">
        <v>27</v>
      </c>
      <c r="B71" s="72">
        <v>14.2</v>
      </c>
      <c r="C71" s="71">
        <v>13.3</v>
      </c>
      <c r="D71" s="68">
        <f t="shared" si="0"/>
        <v>-0.8999999999999986</v>
      </c>
      <c r="E71" s="73">
        <v>25</v>
      </c>
      <c r="F71" s="74">
        <v>35</v>
      </c>
      <c r="G71" s="138" t="s">
        <v>84</v>
      </c>
      <c r="H71" s="139"/>
      <c r="I71" s="89" t="s">
        <v>86</v>
      </c>
      <c r="J71" s="71" t="s">
        <v>86</v>
      </c>
      <c r="K71" s="94" t="s">
        <v>86</v>
      </c>
    </row>
    <row r="72" spans="1:11" ht="13.5" customHeight="1">
      <c r="A72" s="57" t="s">
        <v>28</v>
      </c>
      <c r="B72" s="90">
        <v>77.1</v>
      </c>
      <c r="C72" s="71">
        <v>80.3</v>
      </c>
      <c r="D72" s="68">
        <f t="shared" si="0"/>
        <v>3.200000000000003</v>
      </c>
      <c r="E72" s="73">
        <v>350</v>
      </c>
      <c r="F72" s="75"/>
      <c r="G72" s="138"/>
      <c r="H72" s="139"/>
      <c r="I72" s="89"/>
      <c r="J72" s="71"/>
      <c r="K72" s="94"/>
    </row>
    <row r="73" spans="1:11" ht="13.5" customHeight="1">
      <c r="A73" s="57" t="s">
        <v>29</v>
      </c>
      <c r="B73" s="83">
        <v>0.2</v>
      </c>
      <c r="C73" s="68">
        <v>0.197</v>
      </c>
      <c r="D73" s="68">
        <f t="shared" si="0"/>
        <v>-0.0030000000000000027</v>
      </c>
      <c r="E73" s="76"/>
      <c r="F73" s="77"/>
      <c r="G73" s="138"/>
      <c r="H73" s="139"/>
      <c r="I73" s="89"/>
      <c r="J73" s="71"/>
      <c r="K73" s="94"/>
    </row>
    <row r="74" spans="1:11" ht="13.5" customHeight="1">
      <c r="A74" s="78" t="s">
        <v>30</v>
      </c>
      <c r="B74" s="79">
        <v>94</v>
      </c>
      <c r="C74" s="80">
        <v>86.1</v>
      </c>
      <c r="D74" s="80">
        <f t="shared" si="0"/>
        <v>-7.900000000000006</v>
      </c>
      <c r="E74" s="81"/>
      <c r="F74" s="82"/>
      <c r="G74" s="136"/>
      <c r="H74" s="137"/>
      <c r="I74" s="92"/>
      <c r="J74" s="80"/>
      <c r="K74" s="95"/>
    </row>
    <row r="75" ht="10.5">
      <c r="A75" s="1" t="s">
        <v>65</v>
      </c>
    </row>
    <row r="76" ht="10.5">
      <c r="A76" s="1" t="s">
        <v>66</v>
      </c>
    </row>
    <row r="77" ht="10.5">
      <c r="A77" s="1" t="s">
        <v>63</v>
      </c>
    </row>
    <row r="78" ht="10.5" customHeight="1">
      <c r="A78" s="1" t="s">
        <v>64</v>
      </c>
    </row>
  </sheetData>
  <sheetProtection/>
  <mergeCells count="43">
    <mergeCell ref="H19:H20"/>
    <mergeCell ref="G8:G9"/>
    <mergeCell ref="F8:F9"/>
    <mergeCell ref="G68:H68"/>
    <mergeCell ref="G74:H74"/>
    <mergeCell ref="G73:H73"/>
    <mergeCell ref="G72:H72"/>
    <mergeCell ref="G71:H71"/>
    <mergeCell ref="G70:H70"/>
    <mergeCell ref="G69:H69"/>
    <mergeCell ref="A8:A9"/>
    <mergeCell ref="H8:H9"/>
    <mergeCell ref="A19:A20"/>
    <mergeCell ref="B19:B20"/>
    <mergeCell ref="C19:C20"/>
    <mergeCell ref="D8:D9"/>
    <mergeCell ref="C8:C9"/>
    <mergeCell ref="E8:E9"/>
    <mergeCell ref="B8:B9"/>
    <mergeCell ref="G19:G20"/>
    <mergeCell ref="F36:F37"/>
    <mergeCell ref="D36:D37"/>
    <mergeCell ref="E36:E37"/>
    <mergeCell ref="I19:I20"/>
    <mergeCell ref="D19:D20"/>
    <mergeCell ref="E19:E20"/>
    <mergeCell ref="F19:F20"/>
    <mergeCell ref="H36:H37"/>
    <mergeCell ref="I36:I37"/>
    <mergeCell ref="G36:G37"/>
    <mergeCell ref="D51:D52"/>
    <mergeCell ref="E51:E52"/>
    <mergeCell ref="H51:H52"/>
    <mergeCell ref="J51:J52"/>
    <mergeCell ref="F51:F52"/>
    <mergeCell ref="G51:G52"/>
    <mergeCell ref="I51:I52"/>
    <mergeCell ref="A36:A37"/>
    <mergeCell ref="B36:B37"/>
    <mergeCell ref="C36:C37"/>
    <mergeCell ref="A51:A52"/>
    <mergeCell ref="B51:B52"/>
    <mergeCell ref="C51:C52"/>
  </mergeCells>
  <printOptions/>
  <pageMargins left="0.4330708661417323" right="0.3937007874015748" top="0.7086614173228347" bottom="0.31496062992125984" header="0.4330708661417323" footer="0.1968503937007874"/>
  <pageSetup fitToHeight="1" fitToWidth="1" horizontalDpi="300" verticalDpi="300" orientation="portrait" paperSize="9" scale="81" r:id="rId3"/>
  <colBreaks count="1" manualBreakCount="1">
    <brk id="11" max="7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2011-03-15T09:00:05Z</cp:lastPrinted>
  <dcterms:created xsi:type="dcterms:W3CDTF">1997-01-08T22:48:59Z</dcterms:created>
  <dcterms:modified xsi:type="dcterms:W3CDTF">2018-03-22T04:59:54Z</dcterms:modified>
  <cp:category/>
  <cp:version/>
  <cp:contentType/>
  <cp:contentStatus/>
</cp:coreProperties>
</file>