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85\Desktop\"/>
    </mc:Choice>
  </mc:AlternateContent>
  <workbookProtection workbookAlgorithmName="SHA-512" workbookHashValue="Hr0Ta75fD2Cu/8DVlbK4X6/JVUNU9fI1na3HtK498fZ70zGJGVA2VIEZqoy8b8hXi46vZ6Rh/7cAG7ZAiog1VQ==" workbookSaltValue="JppvaFCFJA+bBCOkxwfwc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I10" i="4"/>
  <c r="BB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<sst xmlns="http://schemas.openxmlformats.org/spreadsheetml/2006/main" count="319" uniqueCount="117">
  <si>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</si>
  <si>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</si>
  <si>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</si>
  <si>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</si>
  <si>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</si>
  <si>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</si>
  <si>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</si>
  <si>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</si>
  <si>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</si>
  <si>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</si>
  <si>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</si>
  <si>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</si>
  <si>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</si>
  <si>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</si>
  <si>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</si>
  <si>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</si>
  <si>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</si>
  <si>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</si>
  <si>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</si>
  <si>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</si>
  <si>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</si>
  <si>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</si>
  <si>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</si>
  <si>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</si>
  <si>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</si>
  <si>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</si>
  <si>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</si>
  <si>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</si>
  <si>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</si>
  <si>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</si>
  <si>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</si>
  <si>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</si>
  <si>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</si>
  <si>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</si>
  <si>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</si>
  <si>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</si>
  <si>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</si>
  <si>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</si>
  <si>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</si>
  <si>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</si>
  <si>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</si>
  <si>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</si>
  <si>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</si>
  <si>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</si>
  <si>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</si>
  <si>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</si>
  <si>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</si>
  <si>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</si>
  <si>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</si>
  <si>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</si>
  <si>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</si>
  <si>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</si>
  <si>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</si>
  <si>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</si>
  <si>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</si>
  <si>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</si>
  <si>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</si>
  <si>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</si>
  <si>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</si>
  <si>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</si>
  <si>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</si>
  <si>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</si>
  <si>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</si>
  <si>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</si>
  <si>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</si>
  <si>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</si>
  <si>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</si>
  <si>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</si>
  <si>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</si>
  <si>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</si>
  <si>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</si>
  <si>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</si>
  <si>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</si>
  <si>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</si>
  <si>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</si>
  <si>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</si>
  <si>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</si>
  <si>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</si>
  <si>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</si>
  <si>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</si>
  <si>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</si>
  <si>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</si>
  <si>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</si>
  <si>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</si>
  <si>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</si>
  <si>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</si>
  <si>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</si>
  <si>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</si>
  <si>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</si>
  <si>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</si>
  <si>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</si>
  <si>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</si>
  <si>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</si>
  <si>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</si>
  <si>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</si>
  <si>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</si>
  <si>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</si>
  <si>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</si>
  <si>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</si>
  <si>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</si>
  <si>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</si>
  <si>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</si>
  <si>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</si>
  <si>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</si>
  <si>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</si>
  <si>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</si>
  <si>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</si>
  <si>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</si>
  <si>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</si>
  <si>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</si>
  <si>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</si>
  <si>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</si>
  <si>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</si>
  <si>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</si>
  <si>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令和２年度から地方公営企業法を適用し、適用初年度から累積欠損金が生じています。
　一般会計からの補助や出資に依存する厳しい事業運営となっている中、西山処理区を公共下水道へ接続することで事業の縮小が図れますが、過疎地域の集落排水のみが存続し、事業運営はさらに厳しくなることが予想されます。
　今後、中長期的な経営戦略を策定し、持続可能な事業運営となるよう努めます。</t>
    <rPh sb="49" eb="51">
      <t>ホジョ</t>
    </rPh>
    <rPh sb="52" eb="54">
      <t>シュッシ</t>
    </rPh>
    <rPh sb="62" eb="64">
      <t>ジギョウ</t>
    </rPh>
    <rPh sb="64" eb="66">
      <t>ウンエイ</t>
    </rPh>
    <rPh sb="72" eb="73">
      <t>ナカ</t>
    </rPh>
    <rPh sb="74" eb="76">
      <t>ニシヤマ</t>
    </rPh>
    <rPh sb="76" eb="78">
      <t>ショリ</t>
    </rPh>
    <rPh sb="78" eb="79">
      <t>ク</t>
    </rPh>
    <rPh sb="80" eb="82">
      <t>コウキョウ</t>
    </rPh>
    <rPh sb="82" eb="85">
      <t>ゲスイドウ</t>
    </rPh>
    <rPh sb="86" eb="88">
      <t>セツゾク</t>
    </rPh>
    <rPh sb="93" eb="95">
      <t>ジギョウ</t>
    </rPh>
    <rPh sb="96" eb="98">
      <t>シュクショウ</t>
    </rPh>
    <rPh sb="99" eb="100">
      <t>ハカ</t>
    </rPh>
    <rPh sb="105" eb="107">
      <t>カソ</t>
    </rPh>
    <rPh sb="107" eb="109">
      <t>チイキ</t>
    </rPh>
    <rPh sb="110" eb="112">
      <t>シュウラク</t>
    </rPh>
    <rPh sb="112" eb="114">
      <t>ハイスイ</t>
    </rPh>
    <rPh sb="117" eb="119">
      <t>ソンゾク</t>
    </rPh>
    <rPh sb="121" eb="123">
      <t>ジギョウ</t>
    </rPh>
    <rPh sb="123" eb="125">
      <t>ウンエイ</t>
    </rPh>
    <rPh sb="129" eb="130">
      <t>キビ</t>
    </rPh>
    <rPh sb="137" eb="139">
      <t>ヨソウ</t>
    </rPh>
    <rPh sb="146" eb="148">
      <t>コンゴ</t>
    </rPh>
    <rPh sb="149" eb="153">
      <t>チュウチョウキテキ</t>
    </rPh>
    <rPh sb="154" eb="156">
      <t>ケイエイ</t>
    </rPh>
    <rPh sb="156" eb="158">
      <t>センリャク</t>
    </rPh>
    <rPh sb="159" eb="161">
      <t>サクテイ</t>
    </rPh>
    <rPh sb="163" eb="165">
      <t>ジゾク</t>
    </rPh>
    <rPh sb="165" eb="167">
      <t>カノウ</t>
    </rPh>
    <rPh sb="168" eb="170">
      <t>ジギョウ</t>
    </rPh>
    <rPh sb="170" eb="172">
      <t>ウンエイ</t>
    </rPh>
    <rPh sb="177" eb="178">
      <t>ツト</t>
    </rPh>
    <phoneticPr fontId="4"/>
  </si>
  <si>
    <t>①経常収支比率
　人口減少と高齢化により使用料が減少傾向にあり、一般会計からの補助金に依存しているため低水準となっている。
②累積欠損金比率
　人口減少と高齢化により使用料が減少傾向にあり、施設にかかる経常的経費を賄えないていないため、高い水準となっている。
③流動比率
　一般会計からの補助・出資に依存しながらの事業運営となっているため、低い水準となっている。
④企業債残高対事業規模比率
　事業運営にかかる資金不足額および企業債残高は、すべて一般会計が負担していくこととなっている。
⑤経費回収率
　施設にかかる経常的経費を使用料で賄えていない状況となっている。
⑥汚水処理原価
　人口減少と高齢化により有収水量が少ないため、汚水処理原価が高い水準となっている。
⑦施設利用率
　人口減少により利用率が減少していく中で、現状において適正な水準となっている。
⑧水洗化率
　事業整備が完了しているため高い水準となっている。</t>
    <rPh sb="1" eb="3">
      <t>ケイジョウ</t>
    </rPh>
    <rPh sb="3" eb="5">
      <t>シュウシ</t>
    </rPh>
    <rPh sb="5" eb="7">
      <t>ヒリツ</t>
    </rPh>
    <rPh sb="9" eb="11">
      <t>ジンコウ</t>
    </rPh>
    <rPh sb="11" eb="13">
      <t>ゲンショウ</t>
    </rPh>
    <rPh sb="14" eb="17">
      <t>コウレイカ</t>
    </rPh>
    <rPh sb="20" eb="23">
      <t>シヨウリョウ</t>
    </rPh>
    <rPh sb="24" eb="26">
      <t>ゲンショウ</t>
    </rPh>
    <rPh sb="26" eb="28">
      <t>ケイコウ</t>
    </rPh>
    <rPh sb="32" eb="34">
      <t>イッパン</t>
    </rPh>
    <rPh sb="34" eb="36">
      <t>カイケイ</t>
    </rPh>
    <rPh sb="39" eb="42">
      <t>ホジョキン</t>
    </rPh>
    <rPh sb="43" eb="45">
      <t>イゾン</t>
    </rPh>
    <rPh sb="51" eb="54">
      <t>テイスイジュン</t>
    </rPh>
    <rPh sb="63" eb="65">
      <t>ルイセキ</t>
    </rPh>
    <rPh sb="65" eb="67">
      <t>ケッソン</t>
    </rPh>
    <rPh sb="67" eb="68">
      <t>キン</t>
    </rPh>
    <rPh sb="68" eb="70">
      <t>ヒリツ</t>
    </rPh>
    <rPh sb="95" eb="97">
      <t>シセツ</t>
    </rPh>
    <rPh sb="101" eb="103">
      <t>ケイジョウ</t>
    </rPh>
    <rPh sb="103" eb="104">
      <t>テキ</t>
    </rPh>
    <rPh sb="104" eb="106">
      <t>ケイヒ</t>
    </rPh>
    <rPh sb="107" eb="108">
      <t>マカナ</t>
    </rPh>
    <rPh sb="118" eb="119">
      <t>タカ</t>
    </rPh>
    <rPh sb="120" eb="122">
      <t>スイジュン</t>
    </rPh>
    <rPh sb="131" eb="133">
      <t>リュウドウ</t>
    </rPh>
    <rPh sb="133" eb="135">
      <t>ヒリツ</t>
    </rPh>
    <rPh sb="137" eb="139">
      <t>イッパン</t>
    </rPh>
    <rPh sb="139" eb="141">
      <t>カイケイ</t>
    </rPh>
    <rPh sb="144" eb="146">
      <t>ホジョ</t>
    </rPh>
    <rPh sb="147" eb="149">
      <t>シュッシ</t>
    </rPh>
    <rPh sb="150" eb="152">
      <t>イゾン</t>
    </rPh>
    <rPh sb="157" eb="159">
      <t>ジギョウ</t>
    </rPh>
    <rPh sb="159" eb="161">
      <t>ウンエイ</t>
    </rPh>
    <rPh sb="170" eb="171">
      <t>ヒク</t>
    </rPh>
    <rPh sb="172" eb="174">
      <t>スイジュン</t>
    </rPh>
    <rPh sb="183" eb="185">
      <t>キギョウ</t>
    </rPh>
    <rPh sb="185" eb="186">
      <t>サイ</t>
    </rPh>
    <rPh sb="186" eb="187">
      <t>ザン</t>
    </rPh>
    <rPh sb="187" eb="188">
      <t>タカ</t>
    </rPh>
    <rPh sb="188" eb="189">
      <t>タイ</t>
    </rPh>
    <rPh sb="189" eb="191">
      <t>ジギョウ</t>
    </rPh>
    <rPh sb="191" eb="193">
      <t>キボ</t>
    </rPh>
    <rPh sb="193" eb="195">
      <t>ヒリツ</t>
    </rPh>
    <rPh sb="197" eb="199">
      <t>ジギョウ</t>
    </rPh>
    <rPh sb="199" eb="201">
      <t>ウンエイ</t>
    </rPh>
    <rPh sb="205" eb="207">
      <t>シキン</t>
    </rPh>
    <rPh sb="207" eb="209">
      <t>フソク</t>
    </rPh>
    <rPh sb="209" eb="210">
      <t>ガク</t>
    </rPh>
    <rPh sb="213" eb="215">
      <t>キギョウ</t>
    </rPh>
    <rPh sb="215" eb="216">
      <t>サイ</t>
    </rPh>
    <rPh sb="216" eb="217">
      <t>ザン</t>
    </rPh>
    <rPh sb="217" eb="218">
      <t>タカ</t>
    </rPh>
    <rPh sb="223" eb="225">
      <t>イッパン</t>
    </rPh>
    <rPh sb="225" eb="227">
      <t>カイケイ</t>
    </rPh>
    <rPh sb="228" eb="230">
      <t>フタン</t>
    </rPh>
    <rPh sb="245" eb="247">
      <t>ケイヒ</t>
    </rPh>
    <rPh sb="247" eb="249">
      <t>カイシュウ</t>
    </rPh>
    <rPh sb="249" eb="250">
      <t>リツ</t>
    </rPh>
    <rPh sb="285" eb="287">
      <t>オスイ</t>
    </rPh>
    <rPh sb="287" eb="289">
      <t>ショリ</t>
    </rPh>
    <rPh sb="289" eb="291">
      <t>ゲンカ</t>
    </rPh>
    <rPh sb="335" eb="337">
      <t>シセツ</t>
    </rPh>
    <rPh sb="337" eb="340">
      <t>リヨウリツ</t>
    </rPh>
    <rPh sb="342" eb="344">
      <t>ジンコウ</t>
    </rPh>
    <rPh sb="344" eb="346">
      <t>ゲンショウ</t>
    </rPh>
    <rPh sb="349" eb="352">
      <t>リヨウリツ</t>
    </rPh>
    <rPh sb="353" eb="355">
      <t>ゲンショウ</t>
    </rPh>
    <rPh sb="359" eb="360">
      <t>ナカ</t>
    </rPh>
    <rPh sb="362" eb="364">
      <t>ゲンジョウ</t>
    </rPh>
    <rPh sb="368" eb="370">
      <t>テキセイ</t>
    </rPh>
    <rPh sb="371" eb="373">
      <t>スイジュン</t>
    </rPh>
    <rPh sb="382" eb="385">
      <t>スイセンカ</t>
    </rPh>
    <rPh sb="385" eb="386">
      <t>リツ</t>
    </rPh>
    <rPh sb="388" eb="390">
      <t>ジギョウ</t>
    </rPh>
    <rPh sb="390" eb="392">
      <t>セイビ</t>
    </rPh>
    <rPh sb="393" eb="395">
      <t>カンリョウ</t>
    </rPh>
    <rPh sb="401" eb="402">
      <t>タカ</t>
    </rPh>
    <rPh sb="403" eb="405">
      <t>スイジュン</t>
    </rPh>
    <phoneticPr fontId="4"/>
  </si>
  <si>
    <t xml:space="preserve">
①有形固定資産減価償却率
　集落排水施設全体としては、低い水準となっていますが、西山・善田の２つ処理区のうち、西山処理区については、供用開始から２０年以上が経過し、施設更新の時期を迎えています。
　今後流域関連公共下水道への接続によって、施設の廃止等により事業の縮小を図ります。</t>
    <rPh sb="2" eb="4">
      <t>ユウケイ</t>
    </rPh>
    <rPh sb="4" eb="6">
      <t>コテイ</t>
    </rPh>
    <rPh sb="6" eb="8">
      <t>シサン</t>
    </rPh>
    <rPh sb="8" eb="10">
      <t>ゲンカ</t>
    </rPh>
    <rPh sb="10" eb="12">
      <t>ショウキャク</t>
    </rPh>
    <rPh sb="12" eb="13">
      <t>リツ</t>
    </rPh>
    <rPh sb="15" eb="17">
      <t>シュウラク</t>
    </rPh>
    <rPh sb="17" eb="19">
      <t>ハイスイ</t>
    </rPh>
    <rPh sb="19" eb="21">
      <t>シセツ</t>
    </rPh>
    <rPh sb="28" eb="29">
      <t>ヒク</t>
    </rPh>
    <rPh sb="30" eb="32">
      <t>スイジュン</t>
    </rPh>
    <rPh sb="41" eb="43">
      <t>ニシヤマ</t>
    </rPh>
    <rPh sb="44" eb="46">
      <t>ゼンタ</t>
    </rPh>
    <rPh sb="49" eb="51">
      <t>ショリ</t>
    </rPh>
    <rPh sb="51" eb="52">
      <t>ク</t>
    </rPh>
    <rPh sb="56" eb="58">
      <t>ニシヤマ</t>
    </rPh>
    <rPh sb="58" eb="60">
      <t>ショリ</t>
    </rPh>
    <rPh sb="60" eb="61">
      <t>ク</t>
    </rPh>
    <rPh sb="67" eb="69">
      <t>キョウヨウ</t>
    </rPh>
    <rPh sb="69" eb="71">
      <t>カイシ</t>
    </rPh>
    <rPh sb="75" eb="76">
      <t>ネン</t>
    </rPh>
    <rPh sb="76" eb="78">
      <t>イジョウ</t>
    </rPh>
    <rPh sb="79" eb="81">
      <t>ケイカ</t>
    </rPh>
    <rPh sb="83" eb="85">
      <t>シセツ</t>
    </rPh>
    <rPh sb="85" eb="87">
      <t>コウシン</t>
    </rPh>
    <rPh sb="88" eb="90">
      <t>ジキ</t>
    </rPh>
    <rPh sb="91" eb="92">
      <t>ムカ</t>
    </rPh>
    <rPh sb="100" eb="102">
      <t>コンゴ</t>
    </rPh>
    <rPh sb="102" eb="104">
      <t>リュウイキ</t>
    </rPh>
    <rPh sb="104" eb="106">
      <t>カンレン</t>
    </rPh>
    <rPh sb="106" eb="108">
      <t>コウキョウ</t>
    </rPh>
    <rPh sb="108" eb="111">
      <t>ゲスイドウ</t>
    </rPh>
    <rPh sb="113" eb="115">
      <t>セツゾク</t>
    </rPh>
    <rPh sb="129" eb="131">
      <t>ジギョウ</t>
    </rPh>
    <rPh sb="132" eb="134">
      <t>シュクショウ</t>
    </rPh>
    <rPh sb="135" eb="1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</si>
</sst>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67-470C-8071-91DF412E70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9067-470C-8071-91DF412E70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61.93</c:v>
                </c:pt>
              </c:numCache>
            </c:numRef>
          </c:val>
          <c:extLst>
            <c:ext xmlns:c16="http://schemas.microsoft.com/office/drawing/2014/chart" uri="{C3380CC4-5D6E-409C-BE32-E72D297353CC}">
              <c16:uniqueId val="{00000000-1FDC-410A-8AB5-B8A2701109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1FDC-410A-8AB5-B8A2701109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89.7</c:v>
                </c:pt>
              </c:numCache>
            </c:numRef>
          </c:val>
          <c:extLst>
            <c:ext xmlns:c16="http://schemas.microsoft.com/office/drawing/2014/chart" uri="{C3380CC4-5D6E-409C-BE32-E72D297353CC}">
              <c16:uniqueId val="{00000000-093B-4DB7-A61C-78156B8B5F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93B-4DB7-A61C-78156B8B5F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81.81</c:v>
                </c:pt>
              </c:numCache>
            </c:numRef>
          </c:val>
          <c:extLst>
            <c:ext xmlns:c16="http://schemas.microsoft.com/office/drawing/2014/chart" uri="{C3380CC4-5D6E-409C-BE32-E72D297353CC}">
              <c16:uniqueId val="{00000000-05A2-4CE3-87F7-423573A995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05A2-4CE3-87F7-423573A995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5.05</c:v>
                </c:pt>
              </c:numCache>
            </c:numRef>
          </c:val>
          <c:extLst>
            <c:ext xmlns:c16="http://schemas.microsoft.com/office/drawing/2014/chart" uri="{C3380CC4-5D6E-409C-BE32-E72D297353CC}">
              <c16:uniqueId val="{00000000-C6B2-466A-9E6B-CA492CFFBF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C6B2-466A-9E6B-CA492CFFBF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A15-42AB-89A0-EA9692E3D1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A15-42AB-89A0-EA9692E3D1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150.34</c:v>
                </c:pt>
              </c:numCache>
            </c:numRef>
          </c:val>
          <c:extLst>
            <c:ext xmlns:c16="http://schemas.microsoft.com/office/drawing/2014/chart" uri="{C3380CC4-5D6E-409C-BE32-E72D297353CC}">
              <c16:uniqueId val="{00000000-1365-4CF0-8197-2CF9C07B3E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365-4CF0-8197-2CF9C07B3E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24.03</c:v>
                </c:pt>
              </c:numCache>
            </c:numRef>
          </c:val>
          <c:extLst>
            <c:ext xmlns:c16="http://schemas.microsoft.com/office/drawing/2014/chart" uri="{C3380CC4-5D6E-409C-BE32-E72D297353CC}">
              <c16:uniqueId val="{00000000-CD6D-4DFF-8603-2A16A83C55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D6D-4DFF-8603-2A16A83C55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C9-4BDD-A16B-E8502EB84E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49C9-4BDD-A16B-E8502EB84E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43.56</c:v>
                </c:pt>
              </c:numCache>
            </c:numRef>
          </c:val>
          <c:extLst>
            <c:ext xmlns:c16="http://schemas.microsoft.com/office/drawing/2014/chart" uri="{C3380CC4-5D6E-409C-BE32-E72D297353CC}">
              <c16:uniqueId val="{00000000-B122-4FB9-9924-E7213DD6A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122-4FB9-9924-E7213DD6A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351.86</c:v>
                </c:pt>
              </c:numCache>
            </c:numRef>
          </c:val>
          <c:extLst>
            <c:ext xmlns:c16="http://schemas.microsoft.com/office/drawing/2014/chart" uri="{C3380CC4-5D6E-409C-BE32-E72D297353CC}">
              <c16:uniqueId val="{00000000-AEC6-4542-ACAD-B3647506B6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EC6-4542-ACAD-B3647506B6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8"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和歌山県　紀の川市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61094</v>
      </c>
      <c r="AM8" s="51"/>
      <c r="AN8" s="51"/>
      <c r="AO8" s="51"/>
      <c r="AP8" s="51"/>
      <c r="AQ8" s="51"/>
      <c r="AR8" s="51"/>
      <c r="AS8" s="51"/>
      <c r="AT8" s="46">
        <f>データ!T6</f>
        <v>228.21</v>
      </c>
      <c r="AU8" s="46"/>
      <c r="AV8" s="46"/>
      <c r="AW8" s="46"/>
      <c r="AX8" s="46"/>
      <c r="AY8" s="46"/>
      <c r="AZ8" s="46"/>
      <c r="BA8" s="46"/>
      <c r="BB8" s="46">
        <f>データ!U6</f>
        <v>267.70999999999998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62.24</v>
      </c>
      <c r="J10" s="46"/>
      <c r="K10" s="46"/>
      <c r="L10" s="46"/>
      <c r="M10" s="46"/>
      <c r="N10" s="46"/>
      <c r="O10" s="46"/>
      <c r="P10" s="46">
        <f>データ!P6</f>
        <v>0.7</v>
      </c>
      <c r="Q10" s="46"/>
      <c r="R10" s="46"/>
      <c r="S10" s="46"/>
      <c r="T10" s="46"/>
      <c r="U10" s="46"/>
      <c r="V10" s="46"/>
      <c r="W10" s="46">
        <f>データ!Q6</f>
        <v>100</v>
      </c>
      <c r="X10" s="46"/>
      <c r="Y10" s="46"/>
      <c r="Z10" s="46"/>
      <c r="AA10" s="46"/>
      <c r="AB10" s="46"/>
      <c r="AC10" s="46"/>
      <c r="AD10" s="51">
        <f>データ!R6</f>
        <v>3980</v>
      </c>
      <c r="AE10" s="51"/>
      <c r="AF10" s="51"/>
      <c r="AG10" s="51"/>
      <c r="AH10" s="51"/>
      <c r="AI10" s="51"/>
      <c r="AJ10" s="51"/>
      <c r="AK10" s="2"/>
      <c r="AL10" s="51">
        <f>データ!V6</f>
        <v>427</v>
      </c>
      <c r="AM10" s="51"/>
      <c r="AN10" s="51"/>
      <c r="AO10" s="51"/>
      <c r="AP10" s="51"/>
      <c r="AQ10" s="51"/>
      <c r="AR10" s="51"/>
      <c r="AS10" s="51"/>
      <c r="AT10" s="46">
        <f>データ!W6</f>
        <v>0.17</v>
      </c>
      <c r="AU10" s="46"/>
      <c r="AV10" s="46"/>
      <c r="AW10" s="46"/>
      <c r="AX10" s="46"/>
      <c r="AY10" s="46"/>
      <c r="AZ10" s="46"/>
      <c r="BA10" s="46"/>
      <c r="BB10" s="46">
        <f>データ!X6</f>
        <v>2511.7600000000002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38vOAVEpDmMLwhwiPy9dfbmOtZx27sajJ3bgrSaBymx/XOnGORDyxxSNTc7OvWEHZ97s9veC9os0S1LpSgryA==" saltValue="a3HQ/gCjBwRP6s4Uh9J+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302082</v>
      </c>
      <c r="D6" s="33">
        <f t="shared" si="3"/>
        <v>46</v>
      </c>
      <c r="E6" s="33">
        <f t="shared" si="3"/>
        <v>17</v>
      </c>
      <c r="F6" s="33">
        <f t="shared" si="3"/>
        <v>5</v>
      </c>
      <c r="G6" s="33">
        <f t="shared" si="3"/>
        <v>0</v>
      </c>
      <c r="H6" s="33" t="str">
        <f t="shared" si="3"/>
        <v>和歌山県　紀の川市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62.24</v>
      </c>
      <c r="P6" s="34">
        <f t="shared" si="3"/>
        <v>0.7</v>
      </c>
      <c r="Q6" s="34">
        <f t="shared" si="3"/>
        <v>100</v>
      </c>
      <c r="R6" s="34">
        <f t="shared" si="3"/>
        <v>3980</v>
      </c>
      <c r="S6" s="34">
        <f t="shared" si="3"/>
        <v>61094</v>
      </c>
      <c r="T6" s="34">
        <f t="shared" si="3"/>
        <v>228.21</v>
      </c>
      <c r="U6" s="34">
        <f t="shared" si="3"/>
        <v>267.70999999999998</v>
      </c>
      <c r="V6" s="34">
        <f t="shared" si="3"/>
        <v>427</v>
      </c>
      <c r="W6" s="34">
        <f t="shared" si="3"/>
        <v>0.17</v>
      </c>
      <c r="X6" s="34">
        <f t="shared" si="3"/>
        <v>2511.7600000000002</v>
      </c>
      <c r="Y6" s="35" t="str">
        <f>IF(Y7="",NA(),Y7)</f>
        <v>-</v>
      </c>
      <c r="Z6" s="35" t="str">
        <f t="shared" ref="Z6:AH6" si="4">IF(Z7="",NA(),Z7)</f>
        <v>-</v>
      </c>
      <c r="AA6" s="35" t="str">
        <f t="shared" si="4"/>
        <v>-</v>
      </c>
      <c r="AB6" s="35" t="str">
        <f t="shared" si="4"/>
        <v>-</v>
      </c>
      <c r="AC6" s="35">
        <f t="shared" si="4"/>
        <v>81.81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150.34</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24.03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43.56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351.86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61.93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89.7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5.05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302082</v>
      </c>
      <c r="D7" s="37">
        <v>46</v>
      </c>
      <c r="E7" s="37">
        <v>17</v>
      </c>
      <c r="F7" s="37">
        <v>5</v>
      </c>
      <c r="G7" s="37">
        <v>0</v>
      </c>
      <c r="H7" s="37" t="s">
        <v>96</v>
      </c>
      <c r="I7" s="37" t="s">
        <v>97</v>
      </c>
      <c r="J7" s="37" t="s">
        <v>98</v>
      </c>
      <c r="K7" s="37" t="s">
        <v>99</v>
      </c>
      <c r="L7" s="37" t="s">
        <v>100</v>
      </c>
      <c r="M7" s="37" t="s">
        <v>101</v>
      </c>
      <c r="N7" s="38" t="s">
        <v>102</v>
      </c>
      <c r="O7" s="38">
        <v>62.24</v>
      </c>
      <c r="P7" s="38">
        <v>0.7</v>
      </c>
      <c r="Q7" s="38">
        <v>100</v>
      </c>
      <c r="R7" s="38">
        <v>3980</v>
      </c>
      <c r="S7" s="38">
        <v>61094</v>
      </c>
      <c r="T7" s="38">
        <v>228.21</v>
      </c>
      <c r="U7" s="38">
        <v>267.70999999999998</v>
      </c>
      <c r="V7" s="38">
        <v>427</v>
      </c>
      <c r="W7" s="38">
        <v>0.17</v>
      </c>
      <c r="X7" s="38">
        <v>2511.7600000000002</v>
      </c>
      <c r="Y7" s="38" t="s">
        <v>102</v>
      </c>
      <c r="Z7" s="38" t="s">
        <v>102</v>
      </c>
      <c r="AA7" s="38" t="s">
        <v>102</v>
      </c>
      <c r="AB7" s="38" t="s">
        <v>102</v>
      </c>
      <c r="AC7" s="38">
        <v>81.81</v>
      </c>
      <c r="AD7" s="38" t="s">
        <v>102</v>
      </c>
      <c r="AE7" s="38" t="s">
        <v>102</v>
      </c>
      <c r="AF7" s="38" t="s">
        <v>102</v>
      </c>
      <c r="AG7" s="38" t="s">
        <v>102</v>
      </c>
      <c r="AH7" s="38">
        <v>106.37</v>
      </c>
      <c r="AI7" s="38">
        <v>104.99</v>
      </c>
      <c r="AJ7" s="38" t="s">
        <v>102</v>
      </c>
      <c r="AK7" s="38" t="s">
        <v>102</v>
      </c>
      <c r="AL7" s="38" t="s">
        <v>102</v>
      </c>
      <c r="AM7" s="38" t="s">
        <v>102</v>
      </c>
      <c r="AN7" s="38">
        <v>150.34</v>
      </c>
      <c r="AO7" s="38" t="s">
        <v>102</v>
      </c>
      <c r="AP7" s="38" t="s">
        <v>102</v>
      </c>
      <c r="AQ7" s="38" t="s">
        <v>102</v>
      </c>
      <c r="AR7" s="38" t="s">
        <v>102</v>
      </c>
      <c r="AS7" s="38">
        <v>139.02000000000001</v>
      </c>
      <c r="AT7" s="38">
        <v>121.19</v>
      </c>
      <c r="AU7" s="38" t="s">
        <v>102</v>
      </c>
      <c r="AV7" s="38" t="s">
        <v>102</v>
      </c>
      <c r="AW7" s="38" t="s">
        <v>102</v>
      </c>
      <c r="AX7" s="38" t="s">
        <v>102</v>
      </c>
      <c r="AY7" s="38">
        <v>24.03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43.56</v>
      </c>
      <c r="BV7" s="38" t="s">
        <v>102</v>
      </c>
      <c r="BW7" s="38" t="s">
        <v>102</v>
      </c>
      <c r="BX7" s="38" t="s">
        <v>102</v>
      </c>
      <c r="BY7" s="38" t="s">
        <v>102</v>
      </c>
      <c r="BZ7" s="38">
        <v>57.08</v>
      </c>
      <c r="CA7" s="38">
        <v>60.94</v>
      </c>
      <c r="CB7" s="38" t="s">
        <v>102</v>
      </c>
      <c r="CC7" s="38" t="s">
        <v>102</v>
      </c>
      <c r="CD7" s="38" t="s">
        <v>102</v>
      </c>
      <c r="CE7" s="38" t="s">
        <v>102</v>
      </c>
      <c r="CF7" s="38">
        <v>351.86</v>
      </c>
      <c r="CG7" s="38" t="s">
        <v>102</v>
      </c>
      <c r="CH7" s="38" t="s">
        <v>102</v>
      </c>
      <c r="CI7" s="38" t="s">
        <v>102</v>
      </c>
      <c r="CJ7" s="38" t="s">
        <v>102</v>
      </c>
      <c r="CK7" s="38">
        <v>274.99</v>
      </c>
      <c r="CL7" s="38">
        <v>253.04</v>
      </c>
      <c r="CM7" s="38" t="s">
        <v>102</v>
      </c>
      <c r="CN7" s="38" t="s">
        <v>102</v>
      </c>
      <c r="CO7" s="38" t="s">
        <v>102</v>
      </c>
      <c r="CP7" s="38" t="s">
        <v>102</v>
      </c>
      <c r="CQ7" s="38">
        <v>61.93</v>
      </c>
      <c r="CR7" s="38" t="s">
        <v>102</v>
      </c>
      <c r="CS7" s="38" t="s">
        <v>102</v>
      </c>
      <c r="CT7" s="38" t="s">
        <v>102</v>
      </c>
      <c r="CU7" s="38" t="s">
        <v>102</v>
      </c>
      <c r="CV7" s="38">
        <v>54.83</v>
      </c>
      <c r="CW7" s="38">
        <v>54.84</v>
      </c>
      <c r="CX7" s="38" t="s">
        <v>102</v>
      </c>
      <c r="CY7" s="38" t="s">
        <v>102</v>
      </c>
      <c r="CZ7" s="38" t="s">
        <v>102</v>
      </c>
      <c r="DA7" s="38" t="s">
        <v>102</v>
      </c>
      <c r="DB7" s="38">
        <v>89.7</v>
      </c>
      <c r="DC7" s="38" t="s">
        <v>102</v>
      </c>
      <c r="DD7" s="38" t="s">
        <v>102</v>
      </c>
      <c r="DE7" s="38" t="s">
        <v>102</v>
      </c>
      <c r="DF7" s="38" t="s">
        <v>102</v>
      </c>
      <c r="DG7" s="38">
        <v>84.7</v>
      </c>
      <c r="DH7" s="38">
        <v>86.6</v>
      </c>
      <c r="DI7" s="38" t="s">
        <v>102</v>
      </c>
      <c r="DJ7" s="38" t="s">
        <v>102</v>
      </c>
      <c r="DK7" s="38" t="s">
        <v>102</v>
      </c>
      <c r="DL7" s="38" t="s">
        <v>102</v>
      </c>
      <c r="DM7" s="38">
        <v>5.05</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亀位　晃彦_下水道課</cp:lastModifiedBy>
  <cp:lastPrinted>2022-01-25T05:23:09Z</cp:lastPrinted>
  <dcterms:created xsi:type="dcterms:W3CDTF">2021-12-03T07:33:52Z</dcterms:created>
  <dcterms:modified xsi:type="dcterms:W3CDTF">2022-01-25T05:23:14Z</dcterms:modified>
  <cp:category/>
</cp:coreProperties>
</file>